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Nicolas Kempf\Desktop\"/>
    </mc:Choice>
  </mc:AlternateContent>
  <xr:revisionPtr revIDLastSave="0" documentId="13_ncr:1_{A319BACC-CE06-4CF7-BD5D-C1646ED8623F}" xr6:coauthVersionLast="47" xr6:coauthVersionMax="47" xr10:uidLastSave="{00000000-0000-0000-0000-000000000000}"/>
  <bookViews>
    <workbookView xWindow="2190" yWindow="120" windowWidth="24255" windowHeight="15630" tabRatio="795" xr2:uid="{00000000-000D-0000-FFFF-FFFF00000000}"/>
  </bookViews>
  <sheets>
    <sheet name="Récap notes" sheetId="43" r:id="rId1"/>
    <sheet name="eleve1" sheetId="96" r:id="rId2"/>
    <sheet name="eleve2" sheetId="103" r:id="rId3"/>
    <sheet name="eleve3" sheetId="104" r:id="rId4"/>
    <sheet name="eleve4" sheetId="105" r:id="rId5"/>
    <sheet name="eleve5" sheetId="106" r:id="rId6"/>
    <sheet name="eleve6" sheetId="107" r:id="rId7"/>
    <sheet name="eleve7" sheetId="108" r:id="rId8"/>
    <sheet name="eleve8" sheetId="109" r:id="rId9"/>
    <sheet name="eleve9" sheetId="110" r:id="rId10"/>
    <sheet name="eleve10" sheetId="111" r:id="rId11"/>
    <sheet name="eleve11" sheetId="112" r:id="rId12"/>
    <sheet name="eleve12" sheetId="113" r:id="rId13"/>
    <sheet name="eleve13" sheetId="114" r:id="rId14"/>
    <sheet name="eleve14" sheetId="115" r:id="rId15"/>
    <sheet name="eleve15" sheetId="116" r:id="rId16"/>
    <sheet name="eleve16" sheetId="117" r:id="rId17"/>
    <sheet name="eleve17" sheetId="118" r:id="rId18"/>
    <sheet name="eleve18" sheetId="119" r:id="rId19"/>
    <sheet name="eleve19" sheetId="120" r:id="rId20"/>
    <sheet name="eleve20" sheetId="121" r:id="rId21"/>
    <sheet name="eleve21" sheetId="122" r:id="rId22"/>
    <sheet name="eleve22" sheetId="123" r:id="rId23"/>
    <sheet name="eleve23" sheetId="124" r:id="rId24"/>
    <sheet name="eleve24" sheetId="125" r:id="rId25"/>
    <sheet name="eleve25" sheetId="126" r:id="rId26"/>
    <sheet name="eleve26" sheetId="127" r:id="rId27"/>
    <sheet name="eleve27" sheetId="128" r:id="rId28"/>
    <sheet name="eleve28" sheetId="129" r:id="rId29"/>
    <sheet name="eleve29" sheetId="130" r:id="rId30"/>
    <sheet name="eleve30" sheetId="131" r:id="rId31"/>
    <sheet name="eleve31" sheetId="132" r:id="rId32"/>
    <sheet name="eleve32" sheetId="133" r:id="rId33"/>
    <sheet name="eleve33" sheetId="134" r:id="rId34"/>
    <sheet name="eleve34" sheetId="135" r:id="rId35"/>
    <sheet name="eleve35" sheetId="136" r:id="rId36"/>
    <sheet name="eleve36" sheetId="137" r:id="rId37"/>
    <sheet name="eleve37" sheetId="138" r:id="rId38"/>
    <sheet name="eleve38" sheetId="139" r:id="rId39"/>
    <sheet name="eleve39" sheetId="140" r:id="rId40"/>
    <sheet name="eleve40" sheetId="141" r:id="rId41"/>
    <sheet name="eleve41" sheetId="142" r:id="rId42"/>
    <sheet name="eleve42" sheetId="143" r:id="rId43"/>
    <sheet name="eleve43" sheetId="144" r:id="rId44"/>
    <sheet name="eleve44" sheetId="145" r:id="rId45"/>
    <sheet name="eleve45" sheetId="146" r:id="rId46"/>
    <sheet name="eleve46" sheetId="147" r:id="rId47"/>
    <sheet name="eleve47" sheetId="148" r:id="rId48"/>
    <sheet name="eleve48" sheetId="149" r:id="rId49"/>
    <sheet name="eleve49" sheetId="150" r:id="rId50"/>
    <sheet name="eleve50" sheetId="151" r:id="rId51"/>
    <sheet name="eleve51" sheetId="152" r:id="rId52"/>
    <sheet name="eleve52" sheetId="153" r:id="rId53"/>
    <sheet name="eleve53" sheetId="154" r:id="rId54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5" i="43" l="1"/>
  <c r="F3" i="43"/>
  <c r="E54" i="43"/>
  <c r="E53" i="43"/>
  <c r="E52" i="43"/>
  <c r="E51" i="43"/>
  <c r="E50" i="43"/>
  <c r="E49" i="43"/>
  <c r="E48" i="43"/>
  <c r="E47" i="43"/>
  <c r="E46" i="43"/>
  <c r="E45" i="43"/>
  <c r="E44" i="43"/>
  <c r="E43" i="43"/>
  <c r="E42" i="43"/>
  <c r="E41" i="43"/>
  <c r="E40" i="43"/>
  <c r="E39" i="43"/>
  <c r="E38" i="43"/>
  <c r="E37" i="43"/>
  <c r="E36" i="43"/>
  <c r="E35" i="43"/>
  <c r="E34" i="43"/>
  <c r="E33" i="43"/>
  <c r="E32" i="43"/>
  <c r="E31" i="43"/>
  <c r="E30" i="43"/>
  <c r="E29" i="43"/>
  <c r="E28" i="43"/>
  <c r="E27" i="43"/>
  <c r="E26" i="43"/>
  <c r="E25" i="43"/>
  <c r="E24" i="43"/>
  <c r="E23" i="43"/>
  <c r="E22" i="43"/>
  <c r="E21" i="43"/>
  <c r="E20" i="43"/>
  <c r="E19" i="43"/>
  <c r="E18" i="43"/>
  <c r="E17" i="43"/>
  <c r="E16" i="43"/>
  <c r="E15" i="43"/>
  <c r="E14" i="43"/>
  <c r="E13" i="43"/>
  <c r="E12" i="43"/>
  <c r="E11" i="43"/>
  <c r="E10" i="43"/>
  <c r="E9" i="43"/>
  <c r="E8" i="43"/>
  <c r="E7" i="43"/>
  <c r="E6" i="43"/>
  <c r="E5" i="43"/>
  <c r="E4" i="43"/>
  <c r="E3" i="43"/>
  <c r="F4" i="43"/>
  <c r="E30" i="154"/>
  <c r="F27" i="154"/>
  <c r="G27" i="154"/>
  <c r="F21" i="154"/>
  <c r="G21" i="154"/>
  <c r="F13" i="154"/>
  <c r="G13" i="154"/>
  <c r="F7" i="154"/>
  <c r="G7" i="154"/>
  <c r="E30" i="153"/>
  <c r="F27" i="153"/>
  <c r="G27" i="153"/>
  <c r="F21" i="153"/>
  <c r="G21" i="153"/>
  <c r="F13" i="153"/>
  <c r="G13" i="153"/>
  <c r="F7" i="153"/>
  <c r="G7" i="153"/>
  <c r="E30" i="152"/>
  <c r="F27" i="152"/>
  <c r="G27" i="152"/>
  <c r="F21" i="152"/>
  <c r="G21" i="152"/>
  <c r="F13" i="152"/>
  <c r="G13" i="152"/>
  <c r="F7" i="152"/>
  <c r="G7" i="152"/>
  <c r="E30" i="151"/>
  <c r="F27" i="151"/>
  <c r="G27" i="151"/>
  <c r="F21" i="151"/>
  <c r="G21" i="151"/>
  <c r="F13" i="151"/>
  <c r="G13" i="151"/>
  <c r="F7" i="151"/>
  <c r="G7" i="151"/>
  <c r="E30" i="150"/>
  <c r="F27" i="150"/>
  <c r="G27" i="150"/>
  <c r="F21" i="150"/>
  <c r="G21" i="150"/>
  <c r="F13" i="150"/>
  <c r="G13" i="150"/>
  <c r="F7" i="150"/>
  <c r="G7" i="150"/>
  <c r="E30" i="149"/>
  <c r="F27" i="149"/>
  <c r="G27" i="149"/>
  <c r="F21" i="149"/>
  <c r="G21" i="149"/>
  <c r="F13" i="149"/>
  <c r="G13" i="149"/>
  <c r="F7" i="149"/>
  <c r="G7" i="149"/>
  <c r="E30" i="148"/>
  <c r="F27" i="148"/>
  <c r="G27" i="148"/>
  <c r="F21" i="148"/>
  <c r="G21" i="148"/>
  <c r="F13" i="148"/>
  <c r="G13" i="148"/>
  <c r="F7" i="148"/>
  <c r="G7" i="148"/>
  <c r="E30" i="147"/>
  <c r="F27" i="147"/>
  <c r="G27" i="147"/>
  <c r="F21" i="147"/>
  <c r="G21" i="147"/>
  <c r="F13" i="147"/>
  <c r="G13" i="147"/>
  <c r="F7" i="147"/>
  <c r="G7" i="147"/>
  <c r="E30" i="146"/>
  <c r="F27" i="146"/>
  <c r="G27" i="146"/>
  <c r="F21" i="146"/>
  <c r="G21" i="146"/>
  <c r="F13" i="146"/>
  <c r="G13" i="146"/>
  <c r="F7" i="146"/>
  <c r="G7" i="146"/>
  <c r="E30" i="145"/>
  <c r="F27" i="145"/>
  <c r="G27" i="145"/>
  <c r="F21" i="145"/>
  <c r="G21" i="145"/>
  <c r="F13" i="145"/>
  <c r="G13" i="145"/>
  <c r="F7" i="145"/>
  <c r="G7" i="145"/>
  <c r="E30" i="144"/>
  <c r="F27" i="144"/>
  <c r="G27" i="144"/>
  <c r="F21" i="144"/>
  <c r="G21" i="144"/>
  <c r="F13" i="144"/>
  <c r="G13" i="144"/>
  <c r="F7" i="144"/>
  <c r="G7" i="144"/>
  <c r="E30" i="143"/>
  <c r="F27" i="143"/>
  <c r="G27" i="143"/>
  <c r="F21" i="143"/>
  <c r="G21" i="143"/>
  <c r="F13" i="143"/>
  <c r="G13" i="143"/>
  <c r="F7" i="143"/>
  <c r="G7" i="143"/>
  <c r="E30" i="142"/>
  <c r="F27" i="142"/>
  <c r="G27" i="142"/>
  <c r="F21" i="142"/>
  <c r="G21" i="142"/>
  <c r="F13" i="142"/>
  <c r="G13" i="142"/>
  <c r="F7" i="142"/>
  <c r="G7" i="142"/>
  <c r="E30" i="141"/>
  <c r="F27" i="141"/>
  <c r="G27" i="141"/>
  <c r="F21" i="141"/>
  <c r="G21" i="141"/>
  <c r="F13" i="141"/>
  <c r="G13" i="141"/>
  <c r="F7" i="141"/>
  <c r="G7" i="141"/>
  <c r="E30" i="140"/>
  <c r="F27" i="140"/>
  <c r="G27" i="140"/>
  <c r="F21" i="140"/>
  <c r="G21" i="140"/>
  <c r="F13" i="140"/>
  <c r="G13" i="140"/>
  <c r="F7" i="140"/>
  <c r="G7" i="140"/>
  <c r="E30" i="139"/>
  <c r="F27" i="139"/>
  <c r="G27" i="139"/>
  <c r="F21" i="139"/>
  <c r="G21" i="139"/>
  <c r="F13" i="139"/>
  <c r="G13" i="139"/>
  <c r="F7" i="139"/>
  <c r="G7" i="139"/>
  <c r="E30" i="138"/>
  <c r="F27" i="138"/>
  <c r="G27" i="138"/>
  <c r="F21" i="138"/>
  <c r="G21" i="138"/>
  <c r="F13" i="138"/>
  <c r="G13" i="138"/>
  <c r="F7" i="138"/>
  <c r="G7" i="138"/>
  <c r="E30" i="137"/>
  <c r="F27" i="137"/>
  <c r="G27" i="137"/>
  <c r="F21" i="137"/>
  <c r="G21" i="137"/>
  <c r="F13" i="137"/>
  <c r="G13" i="137"/>
  <c r="F7" i="137"/>
  <c r="G7" i="137"/>
  <c r="E30" i="136"/>
  <c r="F27" i="136"/>
  <c r="G27" i="136"/>
  <c r="F21" i="136"/>
  <c r="G21" i="136"/>
  <c r="F13" i="136"/>
  <c r="G13" i="136"/>
  <c r="F7" i="136"/>
  <c r="G7" i="136"/>
  <c r="E30" i="135"/>
  <c r="F27" i="135"/>
  <c r="G27" i="135"/>
  <c r="F21" i="135"/>
  <c r="G21" i="135"/>
  <c r="F13" i="135"/>
  <c r="G13" i="135"/>
  <c r="F7" i="135"/>
  <c r="G7" i="135"/>
  <c r="E30" i="134"/>
  <c r="F27" i="134"/>
  <c r="G27" i="134"/>
  <c r="F21" i="134"/>
  <c r="G21" i="134"/>
  <c r="F13" i="134"/>
  <c r="G13" i="134"/>
  <c r="F7" i="134"/>
  <c r="G7" i="134"/>
  <c r="E30" i="133"/>
  <c r="F27" i="133"/>
  <c r="G27" i="133"/>
  <c r="F21" i="133"/>
  <c r="G21" i="133"/>
  <c r="F13" i="133"/>
  <c r="G13" i="133"/>
  <c r="F7" i="133"/>
  <c r="G7" i="133"/>
  <c r="E30" i="132"/>
  <c r="F27" i="132"/>
  <c r="G27" i="132"/>
  <c r="F21" i="132"/>
  <c r="G21" i="132"/>
  <c r="F13" i="132"/>
  <c r="G13" i="132"/>
  <c r="F7" i="132"/>
  <c r="G7" i="132"/>
  <c r="E30" i="131"/>
  <c r="F27" i="131"/>
  <c r="G27" i="131"/>
  <c r="F21" i="131"/>
  <c r="G21" i="131"/>
  <c r="F13" i="131"/>
  <c r="G13" i="131"/>
  <c r="F7" i="131"/>
  <c r="G7" i="131"/>
  <c r="E30" i="130"/>
  <c r="F27" i="130"/>
  <c r="G27" i="130"/>
  <c r="F21" i="130"/>
  <c r="G21" i="130"/>
  <c r="F13" i="130"/>
  <c r="G13" i="130"/>
  <c r="F7" i="130"/>
  <c r="G7" i="130"/>
  <c r="E30" i="129"/>
  <c r="F27" i="129"/>
  <c r="G27" i="129"/>
  <c r="F21" i="129"/>
  <c r="G21" i="129"/>
  <c r="F13" i="129"/>
  <c r="G13" i="129"/>
  <c r="F7" i="129"/>
  <c r="G7" i="129"/>
  <c r="E30" i="128"/>
  <c r="F27" i="128"/>
  <c r="G27" i="128"/>
  <c r="F21" i="128"/>
  <c r="G21" i="128"/>
  <c r="F13" i="128"/>
  <c r="G13" i="128"/>
  <c r="F7" i="128"/>
  <c r="G7" i="128"/>
  <c r="E30" i="127"/>
  <c r="F27" i="127"/>
  <c r="G27" i="127"/>
  <c r="F21" i="127"/>
  <c r="G21" i="127"/>
  <c r="F13" i="127"/>
  <c r="G13" i="127"/>
  <c r="F7" i="127"/>
  <c r="G7" i="127"/>
  <c r="E30" i="126"/>
  <c r="F27" i="126"/>
  <c r="G27" i="126"/>
  <c r="F21" i="126"/>
  <c r="G21" i="126"/>
  <c r="F13" i="126"/>
  <c r="G13" i="126"/>
  <c r="F7" i="126"/>
  <c r="G7" i="126"/>
  <c r="E30" i="125"/>
  <c r="F27" i="125"/>
  <c r="G27" i="125"/>
  <c r="F21" i="125"/>
  <c r="G21" i="125"/>
  <c r="F13" i="125"/>
  <c r="G13" i="125"/>
  <c r="F7" i="125"/>
  <c r="G7" i="125"/>
  <c r="E30" i="124"/>
  <c r="F27" i="124"/>
  <c r="G27" i="124"/>
  <c r="F21" i="124"/>
  <c r="G21" i="124"/>
  <c r="F13" i="124"/>
  <c r="G13" i="124"/>
  <c r="F7" i="124"/>
  <c r="G7" i="124"/>
  <c r="E30" i="123"/>
  <c r="F27" i="123"/>
  <c r="G27" i="123"/>
  <c r="F21" i="123"/>
  <c r="G21" i="123"/>
  <c r="F13" i="123"/>
  <c r="G13" i="123"/>
  <c r="F7" i="123"/>
  <c r="G7" i="123"/>
  <c r="E30" i="122"/>
  <c r="F27" i="122"/>
  <c r="G27" i="122"/>
  <c r="F21" i="122"/>
  <c r="G21" i="122"/>
  <c r="F13" i="122"/>
  <c r="G13" i="122"/>
  <c r="F7" i="122"/>
  <c r="G7" i="122"/>
  <c r="E30" i="121"/>
  <c r="F27" i="121"/>
  <c r="G27" i="121"/>
  <c r="F21" i="121"/>
  <c r="G21" i="121"/>
  <c r="F13" i="121"/>
  <c r="G13" i="121"/>
  <c r="F7" i="121"/>
  <c r="G7" i="121"/>
  <c r="E30" i="120"/>
  <c r="F27" i="120"/>
  <c r="G27" i="120"/>
  <c r="F21" i="120"/>
  <c r="G21" i="120"/>
  <c r="F13" i="120"/>
  <c r="G13" i="120"/>
  <c r="F7" i="120"/>
  <c r="G7" i="120"/>
  <c r="E30" i="119"/>
  <c r="F27" i="119"/>
  <c r="G27" i="119"/>
  <c r="F21" i="119"/>
  <c r="G21" i="119"/>
  <c r="F13" i="119"/>
  <c r="G13" i="119"/>
  <c r="F7" i="119"/>
  <c r="G7" i="119"/>
  <c r="E30" i="118"/>
  <c r="F27" i="118"/>
  <c r="G27" i="118"/>
  <c r="F21" i="118"/>
  <c r="G21" i="118"/>
  <c r="F13" i="118"/>
  <c r="G13" i="118"/>
  <c r="F7" i="118"/>
  <c r="G7" i="118"/>
  <c r="E30" i="117"/>
  <c r="F27" i="117"/>
  <c r="G27" i="117"/>
  <c r="F21" i="117"/>
  <c r="G21" i="117"/>
  <c r="F13" i="117"/>
  <c r="G13" i="117"/>
  <c r="F7" i="117"/>
  <c r="G7" i="117"/>
  <c r="E30" i="116"/>
  <c r="F27" i="116"/>
  <c r="G27" i="116"/>
  <c r="F21" i="116"/>
  <c r="G21" i="116"/>
  <c r="F13" i="116"/>
  <c r="G13" i="116"/>
  <c r="F7" i="116"/>
  <c r="G7" i="116"/>
  <c r="E30" i="115"/>
  <c r="F27" i="115"/>
  <c r="G27" i="115"/>
  <c r="F21" i="115"/>
  <c r="G21" i="115"/>
  <c r="F13" i="115"/>
  <c r="G13" i="115"/>
  <c r="F7" i="115"/>
  <c r="G7" i="115"/>
  <c r="E30" i="114"/>
  <c r="F27" i="114"/>
  <c r="G27" i="114"/>
  <c r="F21" i="114"/>
  <c r="G21" i="114"/>
  <c r="F13" i="114"/>
  <c r="G13" i="114"/>
  <c r="F7" i="114"/>
  <c r="G7" i="114"/>
  <c r="E30" i="113"/>
  <c r="F27" i="113"/>
  <c r="G27" i="113"/>
  <c r="F21" i="113"/>
  <c r="G21" i="113"/>
  <c r="F13" i="113"/>
  <c r="G13" i="113"/>
  <c r="F7" i="113"/>
  <c r="G7" i="113"/>
  <c r="E30" i="112"/>
  <c r="F27" i="112"/>
  <c r="G27" i="112"/>
  <c r="F21" i="112"/>
  <c r="G21" i="112"/>
  <c r="F13" i="112"/>
  <c r="G13" i="112"/>
  <c r="F7" i="112"/>
  <c r="G7" i="112"/>
  <c r="E30" i="111"/>
  <c r="F27" i="111"/>
  <c r="G27" i="111"/>
  <c r="F21" i="111"/>
  <c r="G21" i="111"/>
  <c r="F13" i="111"/>
  <c r="G13" i="111"/>
  <c r="F7" i="111"/>
  <c r="G7" i="111"/>
  <c r="E30" i="110"/>
  <c r="F27" i="110"/>
  <c r="G27" i="110"/>
  <c r="F21" i="110"/>
  <c r="G21" i="110"/>
  <c r="F13" i="110"/>
  <c r="G13" i="110"/>
  <c r="F7" i="110"/>
  <c r="G7" i="110"/>
  <c r="E30" i="109"/>
  <c r="F27" i="109"/>
  <c r="G27" i="109"/>
  <c r="F21" i="109"/>
  <c r="G21" i="109"/>
  <c r="F13" i="109"/>
  <c r="G13" i="109"/>
  <c r="F7" i="109"/>
  <c r="G7" i="109"/>
  <c r="E30" i="108"/>
  <c r="F27" i="108"/>
  <c r="G27" i="108"/>
  <c r="F21" i="108"/>
  <c r="G21" i="108"/>
  <c r="F13" i="108"/>
  <c r="G13" i="108"/>
  <c r="F7" i="108"/>
  <c r="G7" i="108"/>
  <c r="E30" i="107"/>
  <c r="F27" i="107"/>
  <c r="G27" i="107"/>
  <c r="F21" i="107"/>
  <c r="G21" i="107"/>
  <c r="F13" i="107"/>
  <c r="G13" i="107"/>
  <c r="F7" i="107"/>
  <c r="G7" i="107"/>
  <c r="E30" i="106"/>
  <c r="F27" i="106"/>
  <c r="G27" i="106"/>
  <c r="F21" i="106"/>
  <c r="G21" i="106"/>
  <c r="F13" i="106"/>
  <c r="G13" i="106"/>
  <c r="F7" i="106"/>
  <c r="G7" i="106"/>
  <c r="E30" i="105"/>
  <c r="F27" i="105"/>
  <c r="G27" i="105"/>
  <c r="F21" i="105"/>
  <c r="G21" i="105"/>
  <c r="F13" i="105"/>
  <c r="G13" i="105"/>
  <c r="F7" i="105"/>
  <c r="G7" i="105"/>
  <c r="E30" i="104"/>
  <c r="F27" i="104"/>
  <c r="G27" i="104"/>
  <c r="F21" i="104"/>
  <c r="G21" i="104"/>
  <c r="F13" i="104"/>
  <c r="G13" i="104"/>
  <c r="F7" i="104"/>
  <c r="G7" i="104"/>
  <c r="E30" i="103"/>
  <c r="F27" i="103"/>
  <c r="G27" i="103"/>
  <c r="F21" i="103"/>
  <c r="G21" i="103"/>
  <c r="F13" i="103"/>
  <c r="G13" i="103"/>
  <c r="F7" i="103"/>
  <c r="G7" i="103"/>
  <c r="F21" i="96"/>
  <c r="G21" i="96"/>
  <c r="E30" i="96"/>
  <c r="F27" i="96"/>
  <c r="G27" i="96"/>
  <c r="F13" i="96"/>
  <c r="G13" i="96"/>
  <c r="F7" i="96"/>
  <c r="G7" i="96"/>
  <c r="E2" i="43"/>
  <c r="C3" i="43"/>
  <c r="D3" i="43"/>
  <c r="C2" i="43"/>
  <c r="D2" i="43"/>
  <c r="C4" i="43"/>
  <c r="D4" i="43"/>
  <c r="C5" i="43"/>
  <c r="D5" i="43"/>
  <c r="C6" i="43"/>
  <c r="D6" i="43"/>
  <c r="C7" i="43"/>
  <c r="D7" i="43"/>
  <c r="C8" i="43"/>
  <c r="D8" i="43"/>
  <c r="C9" i="43"/>
  <c r="D9" i="43"/>
  <c r="C10" i="43"/>
  <c r="D10" i="43"/>
  <c r="C11" i="43"/>
  <c r="D11" i="43"/>
  <c r="C12" i="43"/>
  <c r="D12" i="43"/>
  <c r="C13" i="43"/>
  <c r="D13" i="43"/>
  <c r="C14" i="43"/>
  <c r="D14" i="43"/>
  <c r="C15" i="43"/>
  <c r="D15" i="43"/>
  <c r="C16" i="43"/>
  <c r="D16" i="43"/>
  <c r="C17" i="43"/>
  <c r="D17" i="43"/>
  <c r="C18" i="43"/>
  <c r="D18" i="43"/>
  <c r="C19" i="43"/>
  <c r="D19" i="43"/>
  <c r="C20" i="43"/>
  <c r="D20" i="43"/>
  <c r="C21" i="43"/>
  <c r="D21" i="43"/>
  <c r="C22" i="43"/>
  <c r="D22" i="43"/>
  <c r="C23" i="43"/>
  <c r="D23" i="43"/>
  <c r="C24" i="43"/>
  <c r="D24" i="43"/>
  <c r="C25" i="43"/>
  <c r="D25" i="43"/>
  <c r="C26" i="43"/>
  <c r="D26" i="43"/>
  <c r="C27" i="43"/>
  <c r="D27" i="43"/>
  <c r="C28" i="43"/>
  <c r="D28" i="43"/>
  <c r="C29" i="43"/>
  <c r="D29" i="43"/>
  <c r="C30" i="43"/>
  <c r="D30" i="43"/>
  <c r="C31" i="43"/>
  <c r="D31" i="43"/>
  <c r="C32" i="43"/>
  <c r="D32" i="43"/>
  <c r="C33" i="43"/>
  <c r="D33" i="43"/>
  <c r="C34" i="43"/>
  <c r="D34" i="43"/>
  <c r="C35" i="43"/>
  <c r="D35" i="43"/>
  <c r="C36" i="43"/>
  <c r="D36" i="43"/>
  <c r="C37" i="43"/>
  <c r="D37" i="43"/>
  <c r="C38" i="43"/>
  <c r="D38" i="43"/>
  <c r="C39" i="43"/>
  <c r="D39" i="43"/>
  <c r="C40" i="43"/>
  <c r="D40" i="43"/>
  <c r="C41" i="43"/>
  <c r="D41" i="43"/>
  <c r="C42" i="43"/>
  <c r="D42" i="43"/>
  <c r="C43" i="43"/>
  <c r="D43" i="43"/>
  <c r="C44" i="43"/>
  <c r="D44" i="43"/>
  <c r="C45" i="43"/>
  <c r="D45" i="43"/>
  <c r="C46" i="43"/>
  <c r="D46" i="43"/>
  <c r="C47" i="43"/>
  <c r="D47" i="43"/>
  <c r="C48" i="43"/>
  <c r="D48" i="43"/>
  <c r="C49" i="43"/>
  <c r="D49" i="43"/>
  <c r="C50" i="43"/>
  <c r="D50" i="43"/>
  <c r="C51" i="43"/>
  <c r="D51" i="43"/>
  <c r="C52" i="43"/>
  <c r="D52" i="43"/>
  <c r="C53" i="43"/>
  <c r="D53" i="43"/>
  <c r="C54" i="43"/>
  <c r="D54" i="43"/>
  <c r="E57" i="43"/>
  <c r="E56" i="43"/>
  <c r="E55" i="43"/>
</calcChain>
</file>

<file path=xl/sharedStrings.xml><?xml version="1.0" encoding="utf-8"?>
<sst xmlns="http://schemas.openxmlformats.org/spreadsheetml/2006/main" count="1869" uniqueCount="203">
  <si>
    <t>FORME</t>
  </si>
  <si>
    <t>ARGUMENTATION</t>
  </si>
  <si>
    <t>Orthographe-grammaire</t>
  </si>
  <si>
    <t>Barème</t>
  </si>
  <si>
    <t>L'equipe de travail (organisation, rôle du stagiaire...)</t>
  </si>
  <si>
    <t>Note du stagiaire</t>
  </si>
  <si>
    <t>Qualité visuelle (aspect graphique, lisibilité...)</t>
  </si>
  <si>
    <t>% de réussite</t>
  </si>
  <si>
    <t>Pertinence (juste volume d'informations, pas de contradictions, de hors-sujet, images bien choisies...)</t>
  </si>
  <si>
    <t>Clarté (indépendamment du niveau de technicité du sujet)</t>
  </si>
  <si>
    <t>Organisation (ordre des arguments, pertinence des subdivisions ; pas de redites...)</t>
  </si>
  <si>
    <t>Outils rhétoriques (utilisation de titres, de liaisons entre les paragraphes ; grandes transitions entre subdivisions...)</t>
  </si>
  <si>
    <t>Remarque</t>
  </si>
  <si>
    <t>CONTEXTE</t>
  </si>
  <si>
    <t>Nom</t>
  </si>
  <si>
    <t>Prénom</t>
  </si>
  <si>
    <t>Version numérique</t>
  </si>
  <si>
    <t>Version papier</t>
  </si>
  <si>
    <t>Activité et organisation de l'entreprise : produits et évolutions</t>
  </si>
  <si>
    <t>Description de la mission : tâches, outils de travail…</t>
  </si>
  <si>
    <t>LE STAGE</t>
  </si>
  <si>
    <t>FOND</t>
  </si>
  <si>
    <t>PRESENTATION</t>
  </si>
  <si>
    <t xml:space="preserve">Note </t>
  </si>
  <si>
    <t>Nom du stagiaire</t>
  </si>
  <si>
    <t>Prénom du stagiaire</t>
  </si>
  <si>
    <t>Style</t>
  </si>
  <si>
    <t>E-mail / login</t>
  </si>
  <si>
    <t>=eleve2!B$33</t>
  </si>
  <si>
    <t>Remarque :</t>
  </si>
  <si>
    <t>-1 à la première erreur; -1ou -2  si truffé</t>
  </si>
  <si>
    <t>1 si sporadiques ("de plus"), 2 si de vrais liens logiques</t>
  </si>
  <si>
    <t>-1 si manque organigramme et place du stagiaire</t>
  </si>
  <si>
    <t>0 si aucun visuel, 1 si illisible</t>
  </si>
  <si>
    <t>sanctionne si une trop longue partie consacrée à la boîte</t>
  </si>
  <si>
    <t>sanctionner si plan discutable (trop de sous-parties, partie fourre-tout, subdivions de valeur inégale...)</t>
  </si>
  <si>
    <t>Présentation de l'entreprise : secteur, marché, clients, historique…</t>
  </si>
  <si>
    <t>0 si copié collé de laïus général officiel de l'entreprise</t>
  </si>
  <si>
    <t>0 si aucune analyse de la finalité de l'objet programmé</t>
  </si>
  <si>
    <t>Récit de la mission : réalisations du stagiaire, facilités et difficultés rencontrées, solutions apportées…</t>
  </si>
  <si>
    <t>Exemples commentés</t>
  </si>
  <si>
    <t>0 si aucun exemple pratique et commenté n'est fourni</t>
  </si>
  <si>
    <t>Note (forme + fond)</t>
  </si>
  <si>
    <t>Le produit/service objet du stage</t>
  </si>
  <si>
    <t>Bilan du stage : enseignements (techniques, humains…) ; perspectives de professionnalisation ; effets concrets de cette mission pour l'entreprise</t>
  </si>
  <si>
    <t>Ergonomie du document (nom + login, noms de l'entreprise, date de stage, résumé ; document unique identifiable ; sommaire, remerciements...)</t>
  </si>
  <si>
    <t>Total interm.</t>
  </si>
  <si>
    <t>=eleve9!H$30</t>
  </si>
  <si>
    <t>=eleve5!H$30</t>
  </si>
  <si>
    <t>=eleve6!H$30</t>
  </si>
  <si>
    <t>=eleve7!H$30</t>
  </si>
  <si>
    <t>=eleve8!H$30</t>
  </si>
  <si>
    <t>=eleve10!H$30</t>
  </si>
  <si>
    <t>=eleve11!H$30</t>
  </si>
  <si>
    <t>=eleve12!H$30</t>
  </si>
  <si>
    <t>=eleve13!H$30</t>
  </si>
  <si>
    <t>=eleve14!H$30</t>
  </si>
  <si>
    <t>=eleve15!H$30</t>
  </si>
  <si>
    <t>=eleve16!H$30</t>
  </si>
  <si>
    <t>=eleve17!H$30</t>
  </si>
  <si>
    <t>=eleve18!H$30</t>
  </si>
  <si>
    <t>=eleve19!H$30</t>
  </si>
  <si>
    <t>=eleve20!H$30</t>
  </si>
  <si>
    <t>=eleve21!H$30</t>
  </si>
  <si>
    <t>=eleve22!H$30</t>
  </si>
  <si>
    <t>=eleve23!H$30</t>
  </si>
  <si>
    <t>=eleve24!H$30</t>
  </si>
  <si>
    <t>=eleve25!H$30</t>
  </si>
  <si>
    <t>=eleve26!H$30</t>
  </si>
  <si>
    <t>=eleve27!H$30</t>
  </si>
  <si>
    <t>=eleve28!H$30</t>
  </si>
  <si>
    <t>=eleve29!H$30</t>
  </si>
  <si>
    <t>=eleve30!H$30</t>
  </si>
  <si>
    <t>=eleve31!H$30</t>
  </si>
  <si>
    <t>=eleve32!H$30</t>
  </si>
  <si>
    <t>=eleve33!H$30</t>
  </si>
  <si>
    <t>=eleve34!H$30</t>
  </si>
  <si>
    <t>=eleve35!H$30</t>
  </si>
  <si>
    <t>=eleve36!H$30</t>
  </si>
  <si>
    <t>=eleve37!H$30</t>
  </si>
  <si>
    <t>=eleve38!H$30</t>
  </si>
  <si>
    <t>=eleve39!H$30</t>
  </si>
  <si>
    <t>=eleve40!H$30</t>
  </si>
  <si>
    <t>=eleve41!H$30</t>
  </si>
  <si>
    <t>=eleve42!H$30</t>
  </si>
  <si>
    <t>=eleve43!H$30</t>
  </si>
  <si>
    <t>=eleve44!H$30</t>
  </si>
  <si>
    <t>=eleve45!H$30</t>
  </si>
  <si>
    <t>=eleve46!H$30</t>
  </si>
  <si>
    <t>=eleve47!H$30</t>
  </si>
  <si>
    <t>=eleve48!H$30</t>
  </si>
  <si>
    <t>=eleve49!H$30</t>
  </si>
  <si>
    <t>=eleve50!H$30</t>
  </si>
  <si>
    <t>=eleve51!H$30</t>
  </si>
  <si>
    <t>=eleve52!H$30</t>
  </si>
  <si>
    <t>=eleve53!H$30</t>
  </si>
  <si>
    <t>=eleve2!B$35</t>
  </si>
  <si>
    <t>=eleve3!B$35</t>
  </si>
  <si>
    <t>=eleve4!B$35</t>
  </si>
  <si>
    <t>=eleve5!B$35</t>
  </si>
  <si>
    <t>=eleve6!B$35</t>
  </si>
  <si>
    <t>=eleve7!B$35</t>
  </si>
  <si>
    <t>=eleve8!B$35</t>
  </si>
  <si>
    <t>=eleve9!B$35</t>
  </si>
  <si>
    <t>=eleve10!B$35</t>
  </si>
  <si>
    <t>=eleve11!B$35</t>
  </si>
  <si>
    <t>=eleve12!B$35</t>
  </si>
  <si>
    <t>=eleve13!B$35</t>
  </si>
  <si>
    <t>=eleve14!B$35</t>
  </si>
  <si>
    <t>=eleve15!B$35</t>
  </si>
  <si>
    <t>=eleve16!B$35</t>
  </si>
  <si>
    <t>=eleve17!B$35</t>
  </si>
  <si>
    <t>=eleve18!B$35</t>
  </si>
  <si>
    <t>=eleve19!B$35</t>
  </si>
  <si>
    <t>=eleve20!B$35</t>
  </si>
  <si>
    <t>=eleve21!B$35</t>
  </si>
  <si>
    <t>=eleve22!B$35</t>
  </si>
  <si>
    <t>=eleve23!B$35</t>
  </si>
  <si>
    <t>=eleve24!B$35</t>
  </si>
  <si>
    <t>=eleve25!B$35</t>
  </si>
  <si>
    <t>=eleve26!B$35</t>
  </si>
  <si>
    <t>=eleve27!B$35</t>
  </si>
  <si>
    <t>=eleve28!B$35</t>
  </si>
  <si>
    <t>=eleve29!B$35</t>
  </si>
  <si>
    <t>=eleve30!B$35</t>
  </si>
  <si>
    <t>=eleve31!B$35</t>
  </si>
  <si>
    <t>=eleve32!B$35</t>
  </si>
  <si>
    <t>=eleve33!B$35</t>
  </si>
  <si>
    <t>=eleve34!B$35</t>
  </si>
  <si>
    <t>=eleve35!B$35</t>
  </si>
  <si>
    <t>=eleve36!B$35</t>
  </si>
  <si>
    <t>=eleve37!B$35</t>
  </si>
  <si>
    <t>=eleve38!B$35</t>
  </si>
  <si>
    <t>=eleve39!B$35</t>
  </si>
  <si>
    <t>=eleve40!B$35</t>
  </si>
  <si>
    <t>=eleve41!B$35</t>
  </si>
  <si>
    <t>=eleve42!B$35</t>
  </si>
  <si>
    <t>=eleve43!B$35</t>
  </si>
  <si>
    <t>=eleve44!B$35</t>
  </si>
  <si>
    <t>=eleve45!B$35</t>
  </si>
  <si>
    <t>=eleve46!B$35</t>
  </si>
  <si>
    <t>=eleve47!B$35</t>
  </si>
  <si>
    <t>=eleve48!B$35</t>
  </si>
  <si>
    <t>=eleve49!B$35</t>
  </si>
  <si>
    <t>=eleve50!B$35</t>
  </si>
  <si>
    <t>=eleve51!B$35</t>
  </si>
  <si>
    <t>=eleve52!B$35</t>
  </si>
  <si>
    <t>=eleve53!B$35</t>
  </si>
  <si>
    <t>=eleve1!B$33</t>
  </si>
  <si>
    <t>=eleve3!B$33</t>
  </si>
  <si>
    <t>=eleve4!B$33</t>
  </si>
  <si>
    <t>=eleve5!B$33</t>
  </si>
  <si>
    <t>=eleve6!B$33</t>
  </si>
  <si>
    <t>=eleve7!B$33</t>
  </si>
  <si>
    <t>=eleve8!B$33</t>
  </si>
  <si>
    <t>=eleve9!B$33</t>
  </si>
  <si>
    <t>=eleve10!B$33</t>
  </si>
  <si>
    <t>=eleve11!B$33</t>
  </si>
  <si>
    <t>=eleve12!B$33</t>
  </si>
  <si>
    <t>=eleve13!B$33</t>
  </si>
  <si>
    <t>=eleve14!B$33</t>
  </si>
  <si>
    <t>=eleve15!B$33</t>
  </si>
  <si>
    <t>=eleve16!B$33</t>
  </si>
  <si>
    <t>=eleve18!B$33</t>
  </si>
  <si>
    <t>=eleve19!B$33</t>
  </si>
  <si>
    <t>=eleve22!B$33</t>
  </si>
  <si>
    <t>=eleve23!B$33</t>
  </si>
  <si>
    <t>=eleve24!B$33</t>
  </si>
  <si>
    <t>=eleve26!B$33</t>
  </si>
  <si>
    <t>=eleve27!B$33</t>
  </si>
  <si>
    <t>=eleve28!B$33</t>
  </si>
  <si>
    <t>=eleve29!B$33</t>
  </si>
  <si>
    <t>=eleve17!B$33</t>
  </si>
  <si>
    <t>=eleve20!B$33</t>
  </si>
  <si>
    <t>=eleve21!B$33</t>
  </si>
  <si>
    <t>=eleve25!B$33</t>
  </si>
  <si>
    <t>=eleve30!B$33</t>
  </si>
  <si>
    <t>=eleve31!B$33</t>
  </si>
  <si>
    <t>=eleve32!B$33</t>
  </si>
  <si>
    <t>=eleve33!B$33</t>
  </si>
  <si>
    <t>=eleve34!B$33</t>
  </si>
  <si>
    <t>=eleve35!B$33</t>
  </si>
  <si>
    <t>=eleve36!B$33</t>
  </si>
  <si>
    <t>=eleve37!B$33</t>
  </si>
  <si>
    <t>=eleve38!B$33</t>
  </si>
  <si>
    <t>=eleve39!B$33</t>
  </si>
  <si>
    <t>=eleve40!B$33</t>
  </si>
  <si>
    <t>=eleve42!B$33</t>
  </si>
  <si>
    <t>=eleve43!B$33</t>
  </si>
  <si>
    <t>=eleve44!B$33</t>
  </si>
  <si>
    <t>=eleve45!B$33</t>
  </si>
  <si>
    <t>=eleve46!B$33</t>
  </si>
  <si>
    <t>=eleve47!B$33</t>
  </si>
  <si>
    <t>=eleve48!B$33</t>
  </si>
  <si>
    <t>=eleve49!B$33</t>
  </si>
  <si>
    <t>=eleve50!B$33</t>
  </si>
  <si>
    <t>=eleve51!B$33</t>
  </si>
  <si>
    <t>=eleve52!B$33</t>
  </si>
  <si>
    <t>=eleve53!B$33</t>
  </si>
  <si>
    <t>=eleve41!B$33</t>
  </si>
  <si>
    <t>=eleve1!H$30</t>
  </si>
  <si>
    <t>=eleve1!B$35</t>
  </si>
  <si>
    <t>0 si simple "mode d'emploi"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</si>
</sst>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2"/>
      <color theme="1"/>
      <name val="Calibri"/>
      <family val="2"/>
      <charset val="134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rgb="FF000000"/>
      <name val="Calibri"/>
      <scheme val="minor"/>
    </font>
    <font>
      <b/>
      <sz val="14"/>
      <color rgb="FF000000"/>
      <name val="Calibri"/>
      <scheme val="minor"/>
    </font>
    <font>
      <b/>
      <sz val="14"/>
      <color theme="1"/>
      <name val="Calibri"/>
      <scheme val="minor"/>
    </font>
    <font>
      <i/>
      <sz val="12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2"/>
      <color rgb="FF000000"/>
      <name val="Calibri"/>
      <family val="2"/>
      <charset val="134"/>
      <scheme val="minor"/>
    </font>
    <font>
      <b/>
      <sz val="12"/>
      <color rgb="FF000000"/>
      <name val="Calibri"/>
      <family val="2"/>
      <charset val="134"/>
      <scheme val="minor"/>
    </font>
    <font>
      <b/>
      <sz val="12"/>
      <color rgb="FFFFFFFF"/>
      <name val="Calibri"/>
      <family val="2"/>
      <charset val="134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E69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FCD5B4"/>
        <bgColor rgb="FF000000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/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 style="thin">
        <color rgb="FFA6A6A6"/>
      </right>
      <top/>
      <bottom/>
      <diagonal/>
    </border>
    <border>
      <left style="thin">
        <color rgb="FFA6A6A6"/>
      </left>
      <right/>
      <top/>
      <bottom/>
      <diagonal/>
    </border>
  </borders>
  <cellStyleXfs count="10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1" fillId="0" borderId="0" xfId="0" applyFont="1" applyAlignment="1">
      <alignment vertical="center"/>
    </xf>
    <xf numFmtId="1" fontId="0" fillId="0" borderId="0" xfId="0" applyNumberFormat="1" applyAlignment="1">
      <alignment vertical="center"/>
    </xf>
    <xf numFmtId="0" fontId="4" fillId="0" borderId="2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2" fontId="5" fillId="0" borderId="0" xfId="0" applyNumberFormat="1" applyFont="1"/>
    <xf numFmtId="0" fontId="0" fillId="2" borderId="0" xfId="0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4" fillId="0" borderId="4" xfId="0" applyFont="1" applyBorder="1"/>
    <xf numFmtId="0" fontId="4" fillId="0" borderId="4" xfId="0" applyFont="1" applyBorder="1" applyAlignment="1">
      <alignment wrapText="1"/>
    </xf>
    <xf numFmtId="0" fontId="9" fillId="0" borderId="0" xfId="0" applyFont="1"/>
    <xf numFmtId="0" fontId="8" fillId="0" borderId="0" xfId="0" applyFont="1" applyFill="1" applyBorder="1"/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0" fillId="4" borderId="0" xfId="0" applyFont="1" applyFill="1" applyAlignment="1">
      <alignment vertical="center"/>
    </xf>
    <xf numFmtId="0" fontId="11" fillId="0" borderId="0" xfId="0" applyFont="1" applyAlignment="1">
      <alignment vertical="center" wrapText="1"/>
    </xf>
    <xf numFmtId="1" fontId="10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1" fontId="11" fillId="0" borderId="0" xfId="0" applyNumberFormat="1" applyFont="1" applyAlignment="1">
      <alignment vertical="center"/>
    </xf>
    <xf numFmtId="0" fontId="11" fillId="0" borderId="10" xfId="0" applyFont="1" applyBorder="1" applyAlignment="1">
      <alignment vertical="center"/>
    </xf>
    <xf numFmtId="49" fontId="10" fillId="5" borderId="6" xfId="0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horizontal="center" vertical="center"/>
    </xf>
    <xf numFmtId="0" fontId="10" fillId="5" borderId="8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49" fontId="8" fillId="0" borderId="4" xfId="0" applyNumberFormat="1" applyFont="1" applyBorder="1" applyAlignment="1">
      <alignment wrapText="1"/>
    </xf>
    <xf numFmtId="49" fontId="8" fillId="0" borderId="2" xfId="0" applyNumberFormat="1" applyFont="1" applyBorder="1"/>
    <xf numFmtId="0" fontId="8" fillId="0" borderId="4" xfId="0" applyNumberFormat="1" applyFont="1" applyBorder="1" applyAlignment="1">
      <alignment wrapText="1"/>
    </xf>
  </cellXfs>
  <cellStyles count="10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Normal" xfId="0" builtinId="0"/>
  </cellStyles>
  <dxfs count="213"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lor auto="1"/>
      </font>
      <fill>
        <patternFill patternType="solid">
          <fgColor indexed="64"/>
          <bgColor theme="9" tint="0.59999389629810485"/>
        </patternFill>
      </fill>
    </dxf>
    <dxf>
      <font>
        <color auto="1"/>
      </font>
      <fill>
        <patternFill patternType="solid">
          <fgColor indexed="64"/>
          <bgColor theme="6" tint="0.599993896298104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alcChain" Target="calcChain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7"/>
  <sheetViews>
    <sheetView tabSelected="1" zoomScale="85" zoomScaleNormal="85" zoomScalePageLayoutView="80" workbookViewId="0">
      <pane ySplit="1" topLeftCell="A2" activePane="bottomLeft" state="frozen"/>
      <selection activeCell="B29" sqref="B29"/>
      <selection pane="bottomLeft" activeCell="F7" sqref="F7"/>
    </sheetView>
  </sheetViews>
  <sheetFormatPr baseColWidth="10" defaultColWidth="11" defaultRowHeight="15.75"/>
  <cols>
    <col min="1" max="1" width="22.875" bestFit="1" customWidth="1"/>
    <col min="2" max="2" width="17.375" customWidth="1"/>
    <col min="3" max="3" width="7.875" hidden="1" customWidth="1"/>
    <col min="4" max="4" width="10" hidden="1" customWidth="1"/>
    <col min="5" max="5" width="7.75" bestFit="1" customWidth="1"/>
    <col min="6" max="6" width="62" style="15" customWidth="1"/>
  </cols>
  <sheetData>
    <row r="1" spans="1:6" s="19" customFormat="1" ht="37.5">
      <c r="A1" s="16" t="s">
        <v>14</v>
      </c>
      <c r="B1" s="16" t="s">
        <v>15</v>
      </c>
      <c r="C1" s="17" t="s">
        <v>16</v>
      </c>
      <c r="D1" s="17" t="s">
        <v>17</v>
      </c>
      <c r="E1" s="18" t="s">
        <v>23</v>
      </c>
      <c r="F1" s="18" t="s">
        <v>12</v>
      </c>
    </row>
    <row r="2" spans="1:6" ht="18.75">
      <c r="A2" s="46" t="s">
        <v>148</v>
      </c>
      <c r="B2" s="46" t="s">
        <v>201</v>
      </c>
      <c r="C2" s="7">
        <f>eleve1!J33</f>
        <v>0</v>
      </c>
      <c r="D2" s="7">
        <f>eleve1!K33</f>
        <v>0</v>
      </c>
      <c r="E2" s="22">
        <f>eleve1!E$30</f>
        <v>0</v>
      </c>
      <c r="F2" s="45" t="s">
        <v>200</v>
      </c>
    </row>
    <row r="3" spans="1:6" ht="18.75">
      <c r="A3" s="46" t="s">
        <v>28</v>
      </c>
      <c r="B3" s="46" t="s">
        <v>96</v>
      </c>
      <c r="C3" s="7">
        <f>eleve1!J34</f>
        <v>0</v>
      </c>
      <c r="D3" s="7">
        <f>eleve1!K34</f>
        <v>0</v>
      </c>
      <c r="E3" s="22">
        <f>eleve2!E$30</f>
        <v>0</v>
      </c>
      <c r="F3" s="47">
        <f>eleve2!H$30</f>
        <v>0</v>
      </c>
    </row>
    <row r="4" spans="1:6" ht="18.75">
      <c r="A4" s="46" t="s">
        <v>149</v>
      </c>
      <c r="B4" s="46" t="s">
        <v>97</v>
      </c>
      <c r="C4" s="7">
        <f>eleve3!J30</f>
        <v>0</v>
      </c>
      <c r="D4" s="7">
        <f>eleve3!K30</f>
        <v>0</v>
      </c>
      <c r="E4" s="22">
        <f>eleve3!E$30</f>
        <v>0</v>
      </c>
      <c r="F4" s="23">
        <f>eleve3!H$30</f>
        <v>0</v>
      </c>
    </row>
    <row r="5" spans="1:6" ht="18.75">
      <c r="A5" s="46" t="s">
        <v>150</v>
      </c>
      <c r="B5" s="46" t="s">
        <v>98</v>
      </c>
      <c r="C5" s="7">
        <f>eleve4!J30</f>
        <v>0</v>
      </c>
      <c r="D5" s="7">
        <f>eleve4!K30</f>
        <v>0</v>
      </c>
      <c r="E5" s="22">
        <f>eleve4!E$30</f>
        <v>0</v>
      </c>
      <c r="F5" s="23">
        <f>eleve4!H$30</f>
        <v>0</v>
      </c>
    </row>
    <row r="6" spans="1:6" ht="18.75">
      <c r="A6" s="46" t="s">
        <v>151</v>
      </c>
      <c r="B6" s="46" t="s">
        <v>99</v>
      </c>
      <c r="C6" s="7">
        <f>eleve5!J30</f>
        <v>0</v>
      </c>
      <c r="D6" s="7">
        <f>eleve5!K30</f>
        <v>0</v>
      </c>
      <c r="E6" s="22">
        <f>eleve5!E$30</f>
        <v>0</v>
      </c>
      <c r="F6" s="45" t="s">
        <v>48</v>
      </c>
    </row>
    <row r="7" spans="1:6" ht="18.75">
      <c r="A7" s="46" t="s">
        <v>152</v>
      </c>
      <c r="B7" s="46" t="s">
        <v>100</v>
      </c>
      <c r="C7" s="7">
        <f>eleve6!J30</f>
        <v>0</v>
      </c>
      <c r="D7" s="7">
        <f>eleve6!K30</f>
        <v>0</v>
      </c>
      <c r="E7" s="22">
        <f>eleve6!E$30</f>
        <v>0</v>
      </c>
      <c r="F7" s="45" t="s">
        <v>49</v>
      </c>
    </row>
    <row r="8" spans="1:6" ht="18.75">
      <c r="A8" s="46" t="s">
        <v>153</v>
      </c>
      <c r="B8" s="46" t="s">
        <v>101</v>
      </c>
      <c r="C8" s="7">
        <f>eleve7!J30</f>
        <v>0</v>
      </c>
      <c r="D8" s="7">
        <f>eleve7!K30</f>
        <v>0</v>
      </c>
      <c r="E8" s="22">
        <f>eleve7!E$30</f>
        <v>0</v>
      </c>
      <c r="F8" s="45" t="s">
        <v>50</v>
      </c>
    </row>
    <row r="9" spans="1:6" ht="18.75">
      <c r="A9" s="46" t="s">
        <v>154</v>
      </c>
      <c r="B9" s="46" t="s">
        <v>102</v>
      </c>
      <c r="C9" s="7">
        <f>eleve8!J30</f>
        <v>0</v>
      </c>
      <c r="D9" s="7">
        <f>eleve8!K30</f>
        <v>0</v>
      </c>
      <c r="E9" s="22">
        <f>eleve8!E$30</f>
        <v>0</v>
      </c>
      <c r="F9" s="45" t="s">
        <v>51</v>
      </c>
    </row>
    <row r="10" spans="1:6" ht="18.75">
      <c r="A10" s="46" t="s">
        <v>155</v>
      </c>
      <c r="B10" s="46" t="s">
        <v>103</v>
      </c>
      <c r="C10" s="7">
        <f>eleve9!J30</f>
        <v>0</v>
      </c>
      <c r="D10" s="7">
        <f>eleve9!K30</f>
        <v>0</v>
      </c>
      <c r="E10" s="22">
        <f>eleve9!E$30</f>
        <v>0</v>
      </c>
      <c r="F10" s="45" t="s">
        <v>47</v>
      </c>
    </row>
    <row r="11" spans="1:6" ht="18.75">
      <c r="A11" s="46" t="s">
        <v>156</v>
      </c>
      <c r="B11" s="46" t="s">
        <v>104</v>
      </c>
      <c r="C11" s="7">
        <f>eleve10!J30</f>
        <v>0</v>
      </c>
      <c r="D11" s="7">
        <f>eleve10!K30</f>
        <v>0</v>
      </c>
      <c r="E11" s="22">
        <f>eleve10!E$30</f>
        <v>0</v>
      </c>
      <c r="F11" s="45" t="s">
        <v>52</v>
      </c>
    </row>
    <row r="12" spans="1:6" ht="18.75">
      <c r="A12" s="46" t="s">
        <v>157</v>
      </c>
      <c r="B12" s="46" t="s">
        <v>105</v>
      </c>
      <c r="C12" s="7">
        <f>eleve11!J30</f>
        <v>0</v>
      </c>
      <c r="D12" s="7">
        <f>eleve11!K30</f>
        <v>0</v>
      </c>
      <c r="E12" s="22">
        <f>eleve11!E$30</f>
        <v>0</v>
      </c>
      <c r="F12" s="45" t="s">
        <v>53</v>
      </c>
    </row>
    <row r="13" spans="1:6" ht="18.75">
      <c r="A13" s="46" t="s">
        <v>158</v>
      </c>
      <c r="B13" s="46" t="s">
        <v>106</v>
      </c>
      <c r="C13" s="7">
        <f>eleve12!J30</f>
        <v>0</v>
      </c>
      <c r="D13" s="7">
        <f>eleve12!K30</f>
        <v>0</v>
      </c>
      <c r="E13" s="22">
        <f>eleve12!E$30</f>
        <v>0</v>
      </c>
      <c r="F13" s="45" t="s">
        <v>54</v>
      </c>
    </row>
    <row r="14" spans="1:6" ht="18.75">
      <c r="A14" s="46" t="s">
        <v>159</v>
      </c>
      <c r="B14" s="46" t="s">
        <v>107</v>
      </c>
      <c r="C14" s="7">
        <f>eleve13!J30</f>
        <v>0</v>
      </c>
      <c r="D14" s="7">
        <f>eleve13!K30</f>
        <v>0</v>
      </c>
      <c r="E14" s="22">
        <f>eleve13!E$30</f>
        <v>0</v>
      </c>
      <c r="F14" s="45" t="s">
        <v>55</v>
      </c>
    </row>
    <row r="15" spans="1:6" ht="18.75">
      <c r="A15" s="46" t="s">
        <v>160</v>
      </c>
      <c r="B15" s="46" t="s">
        <v>108</v>
      </c>
      <c r="C15" s="7">
        <f>eleve14!J30</f>
        <v>0</v>
      </c>
      <c r="D15" s="7">
        <f>eleve14!K30</f>
        <v>0</v>
      </c>
      <c r="E15" s="22">
        <f>eleve14!E$30</f>
        <v>0</v>
      </c>
      <c r="F15" s="45" t="s">
        <v>56</v>
      </c>
    </row>
    <row r="16" spans="1:6" ht="18.75">
      <c r="A16" s="46" t="s">
        <v>161</v>
      </c>
      <c r="B16" s="46" t="s">
        <v>109</v>
      </c>
      <c r="C16" s="7">
        <f>eleve15!J30</f>
        <v>0</v>
      </c>
      <c r="D16" s="7">
        <f>eleve15!K30</f>
        <v>0</v>
      </c>
      <c r="E16" s="22">
        <f>eleve15!E$30</f>
        <v>0</v>
      </c>
      <c r="F16" s="45" t="s">
        <v>57</v>
      </c>
    </row>
    <row r="17" spans="1:6" ht="18.75">
      <c r="A17" s="46" t="s">
        <v>162</v>
      </c>
      <c r="B17" s="46" t="s">
        <v>110</v>
      </c>
      <c r="C17" s="7">
        <f>eleve16!J30</f>
        <v>0</v>
      </c>
      <c r="D17" s="7">
        <f>eleve16!K30</f>
        <v>0</v>
      </c>
      <c r="E17" s="22">
        <f>eleve16!E$30</f>
        <v>0</v>
      </c>
      <c r="F17" s="45" t="s">
        <v>58</v>
      </c>
    </row>
    <row r="18" spans="1:6" ht="18.75">
      <c r="A18" s="46" t="s">
        <v>172</v>
      </c>
      <c r="B18" s="46" t="s">
        <v>111</v>
      </c>
      <c r="C18" s="7">
        <f>eleve17!J30</f>
        <v>0</v>
      </c>
      <c r="D18" s="7">
        <f>eleve17!K30</f>
        <v>0</v>
      </c>
      <c r="E18" s="22">
        <f>eleve17!E$30</f>
        <v>0</v>
      </c>
      <c r="F18" s="45" t="s">
        <v>59</v>
      </c>
    </row>
    <row r="19" spans="1:6" ht="18.75">
      <c r="A19" s="46" t="s">
        <v>163</v>
      </c>
      <c r="B19" s="46" t="s">
        <v>112</v>
      </c>
      <c r="C19" s="7">
        <f>eleve18!J30</f>
        <v>0</v>
      </c>
      <c r="D19" s="7">
        <f>eleve18!K30</f>
        <v>0</v>
      </c>
      <c r="E19" s="22">
        <f>eleve18!E$30</f>
        <v>0</v>
      </c>
      <c r="F19" s="45" t="s">
        <v>60</v>
      </c>
    </row>
    <row r="20" spans="1:6" ht="18.75">
      <c r="A20" s="46" t="s">
        <v>164</v>
      </c>
      <c r="B20" s="46" t="s">
        <v>113</v>
      </c>
      <c r="C20" s="7">
        <f>eleve19!J30</f>
        <v>0</v>
      </c>
      <c r="D20" s="7">
        <f>eleve19!K30</f>
        <v>0</v>
      </c>
      <c r="E20" s="22">
        <f>eleve19!E$30</f>
        <v>0</v>
      </c>
      <c r="F20" s="45" t="s">
        <v>61</v>
      </c>
    </row>
    <row r="21" spans="1:6" ht="18.75">
      <c r="A21" s="46" t="s">
        <v>173</v>
      </c>
      <c r="B21" s="46" t="s">
        <v>114</v>
      </c>
      <c r="C21" s="7">
        <f>eleve20!J30</f>
        <v>0</v>
      </c>
      <c r="D21" s="7">
        <f>eleve20!K30</f>
        <v>0</v>
      </c>
      <c r="E21" s="22">
        <f>eleve20!E$30</f>
        <v>0</v>
      </c>
      <c r="F21" s="45" t="s">
        <v>62</v>
      </c>
    </row>
    <row r="22" spans="1:6" ht="18.75">
      <c r="A22" s="46" t="s">
        <v>174</v>
      </c>
      <c r="B22" s="46" t="s">
        <v>115</v>
      </c>
      <c r="C22" s="7">
        <f>eleve21!J30</f>
        <v>0</v>
      </c>
      <c r="D22" s="7">
        <f>eleve21!K30</f>
        <v>0</v>
      </c>
      <c r="E22" s="22">
        <f>eleve21!E$30</f>
        <v>0</v>
      </c>
      <c r="F22" s="45" t="s">
        <v>63</v>
      </c>
    </row>
    <row r="23" spans="1:6" ht="18.75">
      <c r="A23" s="46" t="s">
        <v>165</v>
      </c>
      <c r="B23" s="46" t="s">
        <v>116</v>
      </c>
      <c r="C23" s="7">
        <f>eleve22!J30</f>
        <v>0</v>
      </c>
      <c r="D23" s="7">
        <f>eleve22!K30</f>
        <v>0</v>
      </c>
      <c r="E23" s="22">
        <f>eleve22!E$30</f>
        <v>0</v>
      </c>
      <c r="F23" s="45" t="s">
        <v>64</v>
      </c>
    </row>
    <row r="24" spans="1:6" ht="18.75">
      <c r="A24" s="46" t="s">
        <v>166</v>
      </c>
      <c r="B24" s="46" t="s">
        <v>117</v>
      </c>
      <c r="C24" s="7">
        <f>eleve23!J30</f>
        <v>0</v>
      </c>
      <c r="D24" s="7">
        <f>eleve23!K30</f>
        <v>0</v>
      </c>
      <c r="E24" s="22">
        <f>eleve23!E$30</f>
        <v>0</v>
      </c>
      <c r="F24" s="45" t="s">
        <v>65</v>
      </c>
    </row>
    <row r="25" spans="1:6" ht="18.75">
      <c r="A25" s="46" t="s">
        <v>167</v>
      </c>
      <c r="B25" s="46" t="s">
        <v>118</v>
      </c>
      <c r="C25" s="7">
        <f>eleve24!J30</f>
        <v>0</v>
      </c>
      <c r="D25" s="7">
        <f>eleve24!K30</f>
        <v>0</v>
      </c>
      <c r="E25" s="22">
        <f>eleve24!E$30</f>
        <v>0</v>
      </c>
      <c r="F25" s="45" t="s">
        <v>66</v>
      </c>
    </row>
    <row r="26" spans="1:6" ht="18.75">
      <c r="A26" s="46" t="s">
        <v>175</v>
      </c>
      <c r="B26" s="46" t="s">
        <v>119</v>
      </c>
      <c r="C26" s="7">
        <f>eleve25!J30</f>
        <v>0</v>
      </c>
      <c r="D26" s="7">
        <f>eleve25!K30</f>
        <v>0</v>
      </c>
      <c r="E26" s="22">
        <f>eleve25!E$30</f>
        <v>0</v>
      </c>
      <c r="F26" s="45" t="s">
        <v>67</v>
      </c>
    </row>
    <row r="27" spans="1:6" ht="18.75">
      <c r="A27" s="46" t="s">
        <v>168</v>
      </c>
      <c r="B27" s="46" t="s">
        <v>120</v>
      </c>
      <c r="C27" s="7">
        <f>eleve26!J30</f>
        <v>0</v>
      </c>
      <c r="D27" s="7">
        <f>eleve26!K30</f>
        <v>0</v>
      </c>
      <c r="E27" s="22">
        <f>eleve26!E$30</f>
        <v>0</v>
      </c>
      <c r="F27" s="45" t="s">
        <v>68</v>
      </c>
    </row>
    <row r="28" spans="1:6" ht="18.75">
      <c r="A28" s="46" t="s">
        <v>169</v>
      </c>
      <c r="B28" s="46" t="s">
        <v>121</v>
      </c>
      <c r="C28" s="7">
        <f>eleve27!J30</f>
        <v>0</v>
      </c>
      <c r="D28" s="7">
        <f>eleve27!K30</f>
        <v>0</v>
      </c>
      <c r="E28" s="22">
        <f>eleve27!E$30</f>
        <v>0</v>
      </c>
      <c r="F28" s="45" t="s">
        <v>69</v>
      </c>
    </row>
    <row r="29" spans="1:6" ht="18.75">
      <c r="A29" s="46" t="s">
        <v>170</v>
      </c>
      <c r="B29" s="46" t="s">
        <v>122</v>
      </c>
      <c r="C29" s="7">
        <f>eleve28!J30</f>
        <v>0</v>
      </c>
      <c r="D29" s="7">
        <f>eleve28!K30</f>
        <v>0</v>
      </c>
      <c r="E29" s="22">
        <f>eleve28!E$30</f>
        <v>0</v>
      </c>
      <c r="F29" s="45" t="s">
        <v>70</v>
      </c>
    </row>
    <row r="30" spans="1:6" ht="18.75">
      <c r="A30" s="46" t="s">
        <v>171</v>
      </c>
      <c r="B30" s="46" t="s">
        <v>123</v>
      </c>
      <c r="C30" s="7">
        <f>eleve29!J30</f>
        <v>0</v>
      </c>
      <c r="D30" s="7">
        <f>eleve29!K30</f>
        <v>0</v>
      </c>
      <c r="E30" s="22">
        <f>eleve29!E$30</f>
        <v>0</v>
      </c>
      <c r="F30" s="45" t="s">
        <v>71</v>
      </c>
    </row>
    <row r="31" spans="1:6" ht="18.75">
      <c r="A31" s="46" t="s">
        <v>176</v>
      </c>
      <c r="B31" s="46" t="s">
        <v>124</v>
      </c>
      <c r="C31" s="7">
        <f>eleve30!J30</f>
        <v>0</v>
      </c>
      <c r="D31" s="7">
        <f>eleve30!K30</f>
        <v>0</v>
      </c>
      <c r="E31" s="22">
        <f>eleve30!E$30</f>
        <v>0</v>
      </c>
      <c r="F31" s="45" t="s">
        <v>72</v>
      </c>
    </row>
    <row r="32" spans="1:6" ht="18.75">
      <c r="A32" s="46" t="s">
        <v>177</v>
      </c>
      <c r="B32" s="46" t="s">
        <v>125</v>
      </c>
      <c r="C32" s="7">
        <f>eleve31!J30</f>
        <v>0</v>
      </c>
      <c r="D32" s="7">
        <f>eleve31!K30</f>
        <v>0</v>
      </c>
      <c r="E32" s="22">
        <f>eleve31!E$30</f>
        <v>0</v>
      </c>
      <c r="F32" s="45" t="s">
        <v>73</v>
      </c>
    </row>
    <row r="33" spans="1:6" ht="18.75">
      <c r="A33" s="46" t="s">
        <v>178</v>
      </c>
      <c r="B33" s="46" t="s">
        <v>126</v>
      </c>
      <c r="C33" s="7">
        <f>eleve32!J30</f>
        <v>0</v>
      </c>
      <c r="D33" s="7">
        <f>eleve32!K30</f>
        <v>0</v>
      </c>
      <c r="E33" s="22">
        <f>eleve32!E$30</f>
        <v>0</v>
      </c>
      <c r="F33" s="45" t="s">
        <v>74</v>
      </c>
    </row>
    <row r="34" spans="1:6" ht="18.75">
      <c r="A34" s="46" t="s">
        <v>179</v>
      </c>
      <c r="B34" s="46" t="s">
        <v>127</v>
      </c>
      <c r="C34" s="7">
        <f>eleve33!J30</f>
        <v>0</v>
      </c>
      <c r="D34" s="7">
        <f>eleve33!K30</f>
        <v>0</v>
      </c>
      <c r="E34" s="22">
        <f>eleve33!E$30</f>
        <v>0</v>
      </c>
      <c r="F34" s="45" t="s">
        <v>75</v>
      </c>
    </row>
    <row r="35" spans="1:6" ht="18.75">
      <c r="A35" s="46" t="s">
        <v>180</v>
      </c>
      <c r="B35" s="46" t="s">
        <v>128</v>
      </c>
      <c r="C35" s="7">
        <f>eleve34!J30</f>
        <v>0</v>
      </c>
      <c r="D35" s="7">
        <f>eleve34!K30</f>
        <v>0</v>
      </c>
      <c r="E35" s="22">
        <f>eleve34!E$30</f>
        <v>0</v>
      </c>
      <c r="F35" s="45" t="s">
        <v>76</v>
      </c>
    </row>
    <row r="36" spans="1:6" ht="18.75">
      <c r="A36" s="46" t="s">
        <v>181</v>
      </c>
      <c r="B36" s="46" t="s">
        <v>129</v>
      </c>
      <c r="C36" s="7">
        <f>eleve35!J30</f>
        <v>0</v>
      </c>
      <c r="D36" s="7">
        <f>eleve35!K30</f>
        <v>0</v>
      </c>
      <c r="E36" s="22">
        <f>eleve35!E$30</f>
        <v>0</v>
      </c>
      <c r="F36" s="45" t="s">
        <v>77</v>
      </c>
    </row>
    <row r="37" spans="1:6" ht="18.75">
      <c r="A37" s="46" t="s">
        <v>182</v>
      </c>
      <c r="B37" s="46" t="s">
        <v>130</v>
      </c>
      <c r="C37" s="7">
        <f>eleve36!J30</f>
        <v>0</v>
      </c>
      <c r="D37" s="7">
        <f>eleve36!K30</f>
        <v>0</v>
      </c>
      <c r="E37" s="22">
        <f>eleve36!E$30</f>
        <v>0</v>
      </c>
      <c r="F37" s="45" t="s">
        <v>78</v>
      </c>
    </row>
    <row r="38" spans="1:6" ht="18.75">
      <c r="A38" s="46" t="s">
        <v>183</v>
      </c>
      <c r="B38" s="46" t="s">
        <v>131</v>
      </c>
      <c r="C38" s="7">
        <f>eleve37!J30</f>
        <v>0</v>
      </c>
      <c r="D38" s="7">
        <f>eleve37!K30</f>
        <v>0</v>
      </c>
      <c r="E38" s="22">
        <f>eleve37!E$30</f>
        <v>0</v>
      </c>
      <c r="F38" s="45" t="s">
        <v>79</v>
      </c>
    </row>
    <row r="39" spans="1:6" ht="18.75">
      <c r="A39" s="46" t="s">
        <v>184</v>
      </c>
      <c r="B39" s="46" t="s">
        <v>132</v>
      </c>
      <c r="C39" s="7">
        <f>eleve38!J30</f>
        <v>0</v>
      </c>
      <c r="D39" s="7">
        <f>eleve38!K30</f>
        <v>0</v>
      </c>
      <c r="E39" s="22">
        <f>eleve38!E$30</f>
        <v>0</v>
      </c>
      <c r="F39" s="45" t="s">
        <v>80</v>
      </c>
    </row>
    <row r="40" spans="1:6" ht="18.75">
      <c r="A40" s="46" t="s">
        <v>185</v>
      </c>
      <c r="B40" s="46" t="s">
        <v>133</v>
      </c>
      <c r="C40" s="7">
        <f>eleve39!J30</f>
        <v>0</v>
      </c>
      <c r="D40" s="7">
        <f>eleve39!K30</f>
        <v>0</v>
      </c>
      <c r="E40" s="22">
        <f>eleve39!E$30</f>
        <v>0</v>
      </c>
      <c r="F40" s="45" t="s">
        <v>81</v>
      </c>
    </row>
    <row r="41" spans="1:6" ht="18.75">
      <c r="A41" s="46" t="s">
        <v>186</v>
      </c>
      <c r="B41" s="46" t="s">
        <v>134</v>
      </c>
      <c r="C41" s="7">
        <f>eleve40!J30</f>
        <v>0</v>
      </c>
      <c r="D41" s="7">
        <f>eleve40!K30</f>
        <v>0</v>
      </c>
      <c r="E41" s="22">
        <f>eleve40!E$30</f>
        <v>0</v>
      </c>
      <c r="F41" s="45" t="s">
        <v>82</v>
      </c>
    </row>
    <row r="42" spans="1:6" ht="18.75">
      <c r="A42" s="46" t="s">
        <v>199</v>
      </c>
      <c r="B42" s="46" t="s">
        <v>135</v>
      </c>
      <c r="C42" s="7">
        <f>eleve41!J30</f>
        <v>0</v>
      </c>
      <c r="D42" s="7">
        <f>eleve41!K30</f>
        <v>0</v>
      </c>
      <c r="E42" s="22">
        <f>eleve41!E$30</f>
        <v>0</v>
      </c>
      <c r="F42" s="45" t="s">
        <v>83</v>
      </c>
    </row>
    <row r="43" spans="1:6" ht="18.75">
      <c r="A43" s="46" t="s">
        <v>187</v>
      </c>
      <c r="B43" s="46" t="s">
        <v>136</v>
      </c>
      <c r="C43" s="7">
        <f>eleve42!J30</f>
        <v>0</v>
      </c>
      <c r="D43" s="7">
        <f>eleve42!K30</f>
        <v>0</v>
      </c>
      <c r="E43" s="22">
        <f>eleve42!E$30</f>
        <v>0</v>
      </c>
      <c r="F43" s="45" t="s">
        <v>84</v>
      </c>
    </row>
    <row r="44" spans="1:6" ht="18.75">
      <c r="A44" s="46" t="s">
        <v>188</v>
      </c>
      <c r="B44" s="46" t="s">
        <v>137</v>
      </c>
      <c r="C44" s="7">
        <f>eleve43!J30</f>
        <v>0</v>
      </c>
      <c r="D44" s="7">
        <f>eleve43!K30</f>
        <v>0</v>
      </c>
      <c r="E44" s="22">
        <f>eleve43!E$30</f>
        <v>0</v>
      </c>
      <c r="F44" s="45" t="s">
        <v>85</v>
      </c>
    </row>
    <row r="45" spans="1:6" ht="18.75">
      <c r="A45" s="46" t="s">
        <v>189</v>
      </c>
      <c r="B45" s="46" t="s">
        <v>138</v>
      </c>
      <c r="C45" s="7">
        <f>eleve44!J30</f>
        <v>0</v>
      </c>
      <c r="D45" s="7">
        <f>eleve44!K30</f>
        <v>0</v>
      </c>
      <c r="E45" s="22">
        <f>eleve44!E$30</f>
        <v>0</v>
      </c>
      <c r="F45" s="45" t="s">
        <v>86</v>
      </c>
    </row>
    <row r="46" spans="1:6" ht="18.75">
      <c r="A46" s="46" t="s">
        <v>190</v>
      </c>
      <c r="B46" s="46" t="s">
        <v>139</v>
      </c>
      <c r="C46" s="7">
        <f>eleve45!J30</f>
        <v>0</v>
      </c>
      <c r="D46" s="7">
        <f>eleve45!K30</f>
        <v>0</v>
      </c>
      <c r="E46" s="22">
        <f>eleve45!E$30</f>
        <v>0</v>
      </c>
      <c r="F46" s="45" t="s">
        <v>87</v>
      </c>
    </row>
    <row r="47" spans="1:6" ht="18.75">
      <c r="A47" s="46" t="s">
        <v>191</v>
      </c>
      <c r="B47" s="46" t="s">
        <v>140</v>
      </c>
      <c r="C47" s="7">
        <f>eleve46!J30</f>
        <v>0</v>
      </c>
      <c r="D47" s="7">
        <f>eleve46!K30</f>
        <v>0</v>
      </c>
      <c r="E47" s="22">
        <f>eleve46!E$30</f>
        <v>0</v>
      </c>
      <c r="F47" s="45" t="s">
        <v>88</v>
      </c>
    </row>
    <row r="48" spans="1:6" ht="18.75">
      <c r="A48" s="46" t="s">
        <v>192</v>
      </c>
      <c r="B48" s="46" t="s">
        <v>141</v>
      </c>
      <c r="C48" s="7">
        <f>eleve47!J30</f>
        <v>0</v>
      </c>
      <c r="D48" s="7">
        <f>eleve47!K30</f>
        <v>0</v>
      </c>
      <c r="E48" s="22">
        <f>eleve47!E$30</f>
        <v>0</v>
      </c>
      <c r="F48" s="45" t="s">
        <v>89</v>
      </c>
    </row>
    <row r="49" spans="1:6" ht="18.75">
      <c r="A49" s="46" t="s">
        <v>193</v>
      </c>
      <c r="B49" s="46" t="s">
        <v>142</v>
      </c>
      <c r="C49" s="7">
        <f>eleve48!J30</f>
        <v>0</v>
      </c>
      <c r="D49" s="7">
        <f>eleve48!K30</f>
        <v>0</v>
      </c>
      <c r="E49" s="22">
        <f>eleve48!E$30</f>
        <v>0</v>
      </c>
      <c r="F49" s="45" t="s">
        <v>90</v>
      </c>
    </row>
    <row r="50" spans="1:6" ht="18.75">
      <c r="A50" s="46" t="s">
        <v>194</v>
      </c>
      <c r="B50" s="46" t="s">
        <v>143</v>
      </c>
      <c r="C50" s="7">
        <f>eleve49!J30</f>
        <v>0</v>
      </c>
      <c r="D50" s="7">
        <f>eleve49!K30</f>
        <v>0</v>
      </c>
      <c r="E50" s="22">
        <f>eleve49!E$30</f>
        <v>0</v>
      </c>
      <c r="F50" s="45" t="s">
        <v>91</v>
      </c>
    </row>
    <row r="51" spans="1:6" ht="18.75">
      <c r="A51" s="46" t="s">
        <v>195</v>
      </c>
      <c r="B51" s="46" t="s">
        <v>144</v>
      </c>
      <c r="C51" s="7">
        <f>eleve50!J30</f>
        <v>0</v>
      </c>
      <c r="D51" s="7">
        <f>eleve50!K30</f>
        <v>0</v>
      </c>
      <c r="E51" s="22">
        <f>eleve50!E$30</f>
        <v>0</v>
      </c>
      <c r="F51" s="45" t="s">
        <v>92</v>
      </c>
    </row>
    <row r="52" spans="1:6" ht="18.75">
      <c r="A52" s="46" t="s">
        <v>196</v>
      </c>
      <c r="B52" s="46" t="s">
        <v>145</v>
      </c>
      <c r="C52" s="7">
        <f>eleve51!J30</f>
        <v>0</v>
      </c>
      <c r="D52" s="7">
        <f>eleve51!K30</f>
        <v>0</v>
      </c>
      <c r="E52" s="22">
        <f>eleve51!E$30</f>
        <v>0</v>
      </c>
      <c r="F52" s="45" t="s">
        <v>93</v>
      </c>
    </row>
    <row r="53" spans="1:6" ht="18.75">
      <c r="A53" s="46" t="s">
        <v>197</v>
      </c>
      <c r="B53" s="46" t="s">
        <v>146</v>
      </c>
      <c r="C53" s="7">
        <f>eleve52!J30</f>
        <v>0</v>
      </c>
      <c r="D53" s="7">
        <f>eleve52!K30</f>
        <v>0</v>
      </c>
      <c r="E53" s="22">
        <f>eleve52!E$30</f>
        <v>0</v>
      </c>
      <c r="F53" s="45" t="s">
        <v>94</v>
      </c>
    </row>
    <row r="54" spans="1:6" ht="18.75">
      <c r="A54" s="46" t="s">
        <v>198</v>
      </c>
      <c r="B54" s="46" t="s">
        <v>147</v>
      </c>
      <c r="C54" s="7">
        <f>eleve53!J30</f>
        <v>0</v>
      </c>
      <c r="D54" s="7">
        <f>eleve53!K30</f>
        <v>0</v>
      </c>
      <c r="E54" s="22">
        <f>eleve53!E$30</f>
        <v>0</v>
      </c>
      <c r="F54" s="45" t="s">
        <v>95</v>
      </c>
    </row>
    <row r="55" spans="1:6" ht="18.75">
      <c r="A55" s="24"/>
      <c r="B55" s="8"/>
      <c r="C55" s="9"/>
      <c r="D55" s="9"/>
      <c r="E55" s="10" t="e">
        <f>AVERAGEIF(E2:E54,"&lt;&gt;0")</f>
        <v>#DIV/0!</v>
      </c>
      <c r="F55" s="14"/>
    </row>
    <row r="56" spans="1:6" ht="18.75">
      <c r="A56" s="25"/>
      <c r="E56">
        <f>MAX(E2:E54)</f>
        <v>0</v>
      </c>
    </row>
    <row r="57" spans="1:6" ht="18.75">
      <c r="A57" s="25"/>
      <c r="E57">
        <f>MIN(E2:E54)</f>
        <v>0</v>
      </c>
    </row>
  </sheetData>
  <conditionalFormatting sqref="E2:E54">
    <cfRule type="cellIs" dxfId="212" priority="1" operator="lessThan">
      <formula>10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7"/>
  <sheetViews>
    <sheetView zoomScale="75" zoomScaleNormal="75" workbookViewId="0">
      <selection activeCell="B25" sqref="B25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9.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 t="s">
        <v>30</v>
      </c>
      <c r="I5" s="26"/>
    </row>
    <row r="6" spans="1:9">
      <c r="B6" s="3" t="s">
        <v>26</v>
      </c>
      <c r="D6" s="3">
        <v>2</v>
      </c>
      <c r="E6" s="38"/>
      <c r="H6" s="26" t="s">
        <v>30</v>
      </c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 t="s">
        <v>33</v>
      </c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 t="s">
        <v>34</v>
      </c>
      <c r="I10" s="26"/>
    </row>
    <row r="11" spans="1:9">
      <c r="B11" s="2" t="s">
        <v>9</v>
      </c>
      <c r="D11" s="3">
        <v>3</v>
      </c>
      <c r="E11" s="38"/>
      <c r="G11" s="6"/>
      <c r="H11" s="26"/>
      <c r="I11" s="26"/>
    </row>
    <row r="12" spans="1:9" ht="14.25" customHeight="1">
      <c r="B12" s="2" t="s">
        <v>10</v>
      </c>
      <c r="D12" s="3">
        <v>2</v>
      </c>
      <c r="E12" s="38"/>
      <c r="G12" s="6"/>
      <c r="H12" s="26" t="s">
        <v>35</v>
      </c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 t="s">
        <v>31</v>
      </c>
      <c r="I13" s="26"/>
    </row>
    <row r="14" spans="1:9">
      <c r="E14" s="39"/>
      <c r="H14" s="26"/>
      <c r="I14" s="26"/>
    </row>
    <row r="15" spans="1:9">
      <c r="E15" s="20"/>
      <c r="G15" s="6"/>
      <c r="H15" s="26"/>
      <c r="I15" s="26"/>
    </row>
    <row r="16" spans="1:9" s="4" customFormat="1">
      <c r="A16" s="21" t="s">
        <v>21</v>
      </c>
      <c r="B16" s="11"/>
      <c r="H16" s="29"/>
      <c r="I16" s="29"/>
    </row>
    <row r="17" spans="1:10" s="2" customFormat="1">
      <c r="A17" s="3"/>
      <c r="B17" s="12" t="s">
        <v>13</v>
      </c>
      <c r="C17" s="3">
        <v>10</v>
      </c>
      <c r="D17" s="3"/>
      <c r="E17" s="39"/>
      <c r="F17" s="3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 t="s">
        <v>37</v>
      </c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 t="s">
        <v>32</v>
      </c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 t="s">
        <v>38</v>
      </c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 t="s">
        <v>202</v>
      </c>
      <c r="I25" s="26"/>
    </row>
    <row r="26" spans="1:10">
      <c r="B26" s="2" t="s">
        <v>40</v>
      </c>
      <c r="D26" s="3">
        <v>3</v>
      </c>
      <c r="E26" s="38"/>
      <c r="H26" s="26" t="s">
        <v>41</v>
      </c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26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 s="5" customFormat="1">
      <c r="A29" s="26"/>
      <c r="B29" s="27"/>
      <c r="C29" s="26"/>
      <c r="D29" s="26"/>
      <c r="E29" s="26"/>
      <c r="F29" s="26"/>
      <c r="G29" s="31"/>
      <c r="H29" s="32" t="s">
        <v>29</v>
      </c>
      <c r="I29" s="32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  <c r="J30" s="5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  <c r="J32" s="5"/>
    </row>
    <row r="33" spans="1:10">
      <c r="A33" s="26"/>
      <c r="B33" s="37"/>
      <c r="C33" s="26"/>
      <c r="D33" s="26"/>
      <c r="E33" s="26"/>
      <c r="F33" s="26"/>
      <c r="G33" s="26"/>
      <c r="H33" s="42"/>
      <c r="I33" s="26"/>
    </row>
    <row r="34" spans="1:10">
      <c r="A34" s="26"/>
      <c r="B34" s="36" t="s">
        <v>25</v>
      </c>
      <c r="C34" s="26"/>
      <c r="D34" s="26"/>
      <c r="E34" s="26"/>
      <c r="F34" s="26"/>
      <c r="G34" s="26"/>
      <c r="H34" s="42"/>
      <c r="I34" s="26"/>
      <c r="J34" s="5"/>
    </row>
    <row r="35" spans="1:10">
      <c r="A35" s="26"/>
      <c r="B35" s="37"/>
      <c r="C35" s="26"/>
      <c r="D35" s="26"/>
      <c r="E35" s="26"/>
      <c r="F35" s="26"/>
      <c r="G35" s="26"/>
      <c r="H35" s="43"/>
      <c r="I35" s="26"/>
    </row>
    <row r="36" spans="1:10">
      <c r="A36" s="26"/>
      <c r="B36" s="36" t="s">
        <v>27</v>
      </c>
      <c r="C36" s="26"/>
      <c r="D36" s="26"/>
      <c r="E36" s="26"/>
      <c r="F36" s="26"/>
      <c r="G36" s="26"/>
      <c r="H36" s="26"/>
      <c r="I36" s="26"/>
    </row>
    <row r="37" spans="1:10">
      <c r="A37" s="26"/>
      <c r="B37" s="37"/>
      <c r="C37" s="26"/>
      <c r="D37" s="26"/>
      <c r="E37" s="26"/>
      <c r="F37" s="26"/>
      <c r="G37" s="26"/>
      <c r="H37" s="26"/>
      <c r="I37" s="26"/>
    </row>
  </sheetData>
  <mergeCells count="2">
    <mergeCell ref="C1:D1"/>
    <mergeCell ref="H30:H35"/>
  </mergeCells>
  <conditionalFormatting sqref="E4:E7 E10:E13 E24:E27 B33 B35 B37 H30 E18:E21">
    <cfRule type="notContainsBlanks" dxfId="211" priority="1">
      <formula>LEN(TRIM(B4))&gt;0</formula>
    </cfRule>
    <cfRule type="containsBlanks" dxfId="210" priority="2">
      <formula>LEN(TRIM(B4))=0</formula>
    </cfRule>
  </conditionalFormatting>
  <dataValidations count="5">
    <dataValidation type="list" allowBlank="1" showErrorMessage="1" sqref="E4" xr:uid="{00000000-0002-0000-0100-000000000000}">
      <formula1>"0,1"</formula1>
    </dataValidation>
    <dataValidation type="list" allowBlank="1" showInputMessage="1" showErrorMessage="1" sqref="E6:E7 E12:E13 E18 E21 E24" xr:uid="{00000000-0002-0000-0100-000001000000}">
      <formula1>"0,1,2"</formula1>
    </dataValidation>
    <dataValidation type="list" allowBlank="1" showInputMessage="1" showErrorMessage="1" sqref="E5 E11 E19:E20 E10 E27" xr:uid="{00000000-0002-0000-0100-000002000000}">
      <formula1>"0,1,2,3"</formula1>
    </dataValidation>
    <dataValidation type="list" allowBlank="1" showInputMessage="1" showErrorMessage="1" sqref="E25" xr:uid="{00000000-0002-0000-0100-000003000000}">
      <formula1>"0,1,2,3,4"</formula1>
    </dataValidation>
    <dataValidation type="list" allowBlank="1" showInputMessage="1" showErrorMessage="1" sqref="E26" xr:uid="{00000000-0002-0000-0100-000004000000}">
      <formula1>"0,1,2,3"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7"/>
  <sheetViews>
    <sheetView topLeftCell="A13" workbookViewId="0">
      <selection activeCell="B35" sqref="B35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9">
      <c r="B17" s="12" t="s">
        <v>13</v>
      </c>
      <c r="C17" s="3">
        <v>10</v>
      </c>
      <c r="E17" s="39"/>
      <c r="G17" s="6"/>
      <c r="H17" s="26"/>
      <c r="I17" s="27"/>
    </row>
    <row r="18" spans="1:9">
      <c r="B18" s="2" t="s">
        <v>36</v>
      </c>
      <c r="D18" s="3">
        <v>2</v>
      </c>
      <c r="E18" s="38"/>
      <c r="H18" s="26"/>
      <c r="I18" s="26"/>
    </row>
    <row r="19" spans="1:9">
      <c r="B19" s="2" t="s">
        <v>18</v>
      </c>
      <c r="D19" s="3">
        <v>3</v>
      </c>
      <c r="E19" s="38"/>
      <c r="H19" s="26"/>
      <c r="I19" s="26"/>
    </row>
    <row r="20" spans="1:9">
      <c r="B20" s="2" t="s">
        <v>4</v>
      </c>
      <c r="D20" s="3">
        <v>3</v>
      </c>
      <c r="E20" s="38"/>
      <c r="G20" s="6"/>
      <c r="H20" s="26"/>
      <c r="I20" s="26"/>
    </row>
    <row r="21" spans="1:9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9">
      <c r="E22" s="20"/>
      <c r="G22" s="6"/>
      <c r="H22" s="26"/>
      <c r="I22" s="26"/>
    </row>
    <row r="23" spans="1:9">
      <c r="B23" s="12" t="s">
        <v>20</v>
      </c>
      <c r="C23" s="3">
        <v>12</v>
      </c>
      <c r="E23" s="39"/>
      <c r="H23" s="26"/>
      <c r="I23" s="26"/>
    </row>
    <row r="24" spans="1:9">
      <c r="B24" s="2" t="s">
        <v>19</v>
      </c>
      <c r="D24" s="3">
        <v>2</v>
      </c>
      <c r="E24" s="38"/>
      <c r="H24" s="26"/>
      <c r="I24" s="26"/>
    </row>
    <row r="25" spans="1:9" ht="31.5">
      <c r="B25" s="2" t="s">
        <v>39</v>
      </c>
      <c r="D25" s="3">
        <v>4</v>
      </c>
      <c r="E25" s="38"/>
      <c r="H25" s="26"/>
      <c r="I25" s="26"/>
    </row>
    <row r="26" spans="1:9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9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</row>
    <row r="28" spans="1:9">
      <c r="A28" s="26"/>
      <c r="B28" s="27"/>
      <c r="C28" s="26"/>
      <c r="D28" s="26"/>
      <c r="E28" s="26"/>
      <c r="F28" s="26"/>
      <c r="G28" s="31"/>
      <c r="H28" s="26"/>
      <c r="I28" s="26"/>
    </row>
    <row r="29" spans="1:9">
      <c r="A29" s="26"/>
      <c r="B29" s="27"/>
      <c r="C29" s="26"/>
      <c r="D29" s="26"/>
      <c r="E29" s="26"/>
      <c r="F29" s="26"/>
      <c r="G29" s="31"/>
      <c r="H29" s="32" t="s">
        <v>29</v>
      </c>
      <c r="I29" s="26"/>
    </row>
    <row r="30" spans="1:9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9">
      <c r="A31" s="26"/>
      <c r="B31" s="30"/>
      <c r="C31" s="26"/>
      <c r="D31" s="26"/>
      <c r="E31" s="26"/>
      <c r="F31" s="26"/>
      <c r="G31" s="31"/>
      <c r="H31" s="42"/>
      <c r="I31" s="26"/>
    </row>
    <row r="32" spans="1:9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105" priority="1">
      <formula>LEN(TRIM(B4))&gt;0</formula>
    </cfRule>
    <cfRule type="containsBlanks" dxfId="104" priority="2">
      <formula>LEN(TRIM(B4))=0</formula>
    </cfRule>
  </conditionalFormatting>
  <dataValidations count="4">
    <dataValidation type="list" allowBlank="1" showErrorMessage="1" sqref="E4" xr:uid="{A720E178-F6B1-43C7-94C7-50D6EF36D80D}">
      <formula1>"0,1"</formula1>
    </dataValidation>
    <dataValidation type="list" allowBlank="1" showInputMessage="1" showErrorMessage="1" sqref="E6:E7 E12:E13 E18 E21 E24" xr:uid="{D4F8FE3D-A2A3-48FA-A943-CE34BBA61153}">
      <formula1>"0,1,2"</formula1>
    </dataValidation>
    <dataValidation type="list" allowBlank="1" showInputMessage="1" showErrorMessage="1" sqref="E26:E27 E5 E10:E11 E19:E20" xr:uid="{B43AA03A-AA1F-4B35-BF35-02EC65425BD7}">
      <formula1>"0,1,2,3"</formula1>
    </dataValidation>
    <dataValidation type="list" allowBlank="1" showInputMessage="1" showErrorMessage="1" sqref="E25" xr:uid="{2907F4FF-C629-47A7-88DE-2858B7919D74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7"/>
  <sheetViews>
    <sheetView workbookViewId="0">
      <selection activeCell="D16" sqref="D16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103" priority="1">
      <formula>LEN(TRIM(B4))&gt;0</formula>
    </cfRule>
    <cfRule type="containsBlanks" dxfId="102" priority="2">
      <formula>LEN(TRIM(B4))=0</formula>
    </cfRule>
  </conditionalFormatting>
  <dataValidations count="4">
    <dataValidation type="list" allowBlank="1" showErrorMessage="1" sqref="E4" xr:uid="{3C57A34E-4E0B-47F0-B158-8F4326EB888A}">
      <formula1>"0,1"</formula1>
    </dataValidation>
    <dataValidation type="list" allowBlank="1" showInputMessage="1" showErrorMessage="1" sqref="E6:E7 E12:E13 E18 E21 E24" xr:uid="{E95E4883-CD1E-4BFE-BD53-E9A0500F24A0}">
      <formula1>"0,1,2"</formula1>
    </dataValidation>
    <dataValidation type="list" allowBlank="1" showInputMessage="1" showErrorMessage="1" sqref="E26:E27 E5 E10:E11 E19:E20" xr:uid="{DC719981-F859-4C27-8552-441F09A82CB2}">
      <formula1>"0,1,2,3"</formula1>
    </dataValidation>
    <dataValidation type="list" allowBlank="1" showInputMessage="1" showErrorMessage="1" sqref="E25" xr:uid="{EFE62102-B6F9-4883-8A2C-60E52BE67FDB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37"/>
  <sheetViews>
    <sheetView workbookViewId="0">
      <selection activeCell="B26" sqref="B26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101" priority="1">
      <formula>LEN(TRIM(B4))&gt;0</formula>
    </cfRule>
    <cfRule type="containsBlanks" dxfId="100" priority="2">
      <formula>LEN(TRIM(B4))=0</formula>
    </cfRule>
  </conditionalFormatting>
  <dataValidations count="4">
    <dataValidation type="list" allowBlank="1" showErrorMessage="1" sqref="E4" xr:uid="{DB0C5D3D-738B-4B7D-9E32-79AE77C2EB4C}">
      <formula1>"0,1"</formula1>
    </dataValidation>
    <dataValidation type="list" allowBlank="1" showInputMessage="1" showErrorMessage="1" sqref="E6:E7 E12:E13 E18 E21 E24" xr:uid="{AA5D3CAD-40E9-46BA-AD42-AB87618A9237}">
      <formula1>"0,1,2"</formula1>
    </dataValidation>
    <dataValidation type="list" allowBlank="1" showInputMessage="1" showErrorMessage="1" sqref="E26:E27 E5 E10:E11 E19:E20" xr:uid="{3C2B226B-9FBD-4E3E-A6FC-2F2A8AA570E6}">
      <formula1>"0,1,2,3"</formula1>
    </dataValidation>
    <dataValidation type="list" allowBlank="1" showInputMessage="1" showErrorMessage="1" sqref="E25" xr:uid="{406AE53B-61CD-4478-BE98-834FB9F6F9B4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37"/>
  <sheetViews>
    <sheetView workbookViewId="0">
      <selection activeCell="B19" sqref="B19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99" priority="1">
      <formula>LEN(TRIM(B4))&gt;0</formula>
    </cfRule>
    <cfRule type="containsBlanks" dxfId="98" priority="2">
      <formula>LEN(TRIM(B4))=0</formula>
    </cfRule>
  </conditionalFormatting>
  <dataValidations count="4">
    <dataValidation type="list" allowBlank="1" showErrorMessage="1" sqref="E4" xr:uid="{5083F521-4EB3-4866-AF9D-007B835DEC45}">
      <formula1>"0,1"</formula1>
    </dataValidation>
    <dataValidation type="list" allowBlank="1" showInputMessage="1" showErrorMessage="1" sqref="E6:E7 E12:E13 E18 E21 E24" xr:uid="{87FEB902-0095-4C05-BB7F-54810B449E2E}">
      <formula1>"0,1,2"</formula1>
    </dataValidation>
    <dataValidation type="list" allowBlank="1" showInputMessage="1" showErrorMessage="1" sqref="E26:E27 E5 E10:E11 E19:E20" xr:uid="{8489D458-8ED0-4B39-BFE7-205484A9A41F}">
      <formula1>"0,1,2,3"</formula1>
    </dataValidation>
    <dataValidation type="list" allowBlank="1" showInputMessage="1" showErrorMessage="1" sqref="E25" xr:uid="{481932ED-7D01-40FA-ADDD-9EEC0192090D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97" priority="1">
      <formula>LEN(TRIM(B4))&gt;0</formula>
    </cfRule>
    <cfRule type="containsBlanks" dxfId="96" priority="2">
      <formula>LEN(TRIM(B4))=0</formula>
    </cfRule>
  </conditionalFormatting>
  <dataValidations count="4">
    <dataValidation type="list" allowBlank="1" showErrorMessage="1" sqref="E4" xr:uid="{8EF57869-F35C-488D-8A58-1C4BA013CD9F}">
      <formula1>"0,1"</formula1>
    </dataValidation>
    <dataValidation type="list" allowBlank="1" showInputMessage="1" showErrorMessage="1" sqref="E6:E7 E12:E13 E18 E21 E24" xr:uid="{99B8966B-8F43-4FB0-965F-77BE99B25D31}">
      <formula1>"0,1,2"</formula1>
    </dataValidation>
    <dataValidation type="list" allowBlank="1" showInputMessage="1" showErrorMessage="1" sqref="E26:E27 E5 E10:E11 E19:E20" xr:uid="{3CC9218C-3605-4B27-97DE-B57623937780}">
      <formula1>"0,1,2,3"</formula1>
    </dataValidation>
    <dataValidation type="list" allowBlank="1" showInputMessage="1" showErrorMessage="1" sqref="E25" xr:uid="{3689A6D7-C01B-43BC-99AA-2E4EF816B11D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95" priority="1">
      <formula>LEN(TRIM(B4))&gt;0</formula>
    </cfRule>
    <cfRule type="containsBlanks" dxfId="94" priority="2">
      <formula>LEN(TRIM(B4))=0</formula>
    </cfRule>
  </conditionalFormatting>
  <dataValidations count="4">
    <dataValidation type="list" allowBlank="1" showErrorMessage="1" sqref="E4" xr:uid="{FDAEC6AD-433F-417A-A70D-85128595DF53}">
      <formula1>"0,1"</formula1>
    </dataValidation>
    <dataValidation type="list" allowBlank="1" showInputMessage="1" showErrorMessage="1" sqref="E6:E7 E12:E13 E18 E21 E24" xr:uid="{2B2B598F-F6DB-43A6-9A36-F40633069031}">
      <formula1>"0,1,2"</formula1>
    </dataValidation>
    <dataValidation type="list" allowBlank="1" showInputMessage="1" showErrorMessage="1" sqref="E26:E27 E5 E10:E11 E19:E20" xr:uid="{53ADFBE6-4C5C-4666-9D12-2FB4CBEF6E73}">
      <formula1>"0,1,2,3"</formula1>
    </dataValidation>
    <dataValidation type="list" allowBlank="1" showInputMessage="1" showErrorMessage="1" sqref="E25" xr:uid="{D3BE4E79-EFCF-4ACD-8160-9A1A50E6289E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93" priority="1">
      <formula>LEN(TRIM(B4))&gt;0</formula>
    </cfRule>
    <cfRule type="containsBlanks" dxfId="92" priority="2">
      <formula>LEN(TRIM(B4))=0</formula>
    </cfRule>
  </conditionalFormatting>
  <dataValidations count="4">
    <dataValidation type="list" allowBlank="1" showErrorMessage="1" sqref="E4" xr:uid="{36769D9F-AF11-453E-AD04-A502B9280174}">
      <formula1>"0,1"</formula1>
    </dataValidation>
    <dataValidation type="list" allowBlank="1" showInputMessage="1" showErrorMessage="1" sqref="E6:E7 E12:E13 E18 E21 E24" xr:uid="{43CA97FE-FF20-4963-993D-9A30D63E1CB6}">
      <formula1>"0,1,2"</formula1>
    </dataValidation>
    <dataValidation type="list" allowBlank="1" showInputMessage="1" showErrorMessage="1" sqref="E26:E27 E5 E10:E11 E19:E20" xr:uid="{692D5D63-B5BD-4C3A-8FA3-AF5F3D95BD08}">
      <formula1>"0,1,2,3"</formula1>
    </dataValidation>
    <dataValidation type="list" allowBlank="1" showInputMessage="1" showErrorMessage="1" sqref="E25" xr:uid="{86D0A9DB-AED9-4B90-A183-A81E4474D4C6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91" priority="1">
      <formula>LEN(TRIM(B4))&gt;0</formula>
    </cfRule>
    <cfRule type="containsBlanks" dxfId="90" priority="2">
      <formula>LEN(TRIM(B4))=0</formula>
    </cfRule>
  </conditionalFormatting>
  <dataValidations count="4">
    <dataValidation type="list" allowBlank="1" showErrorMessage="1" sqref="E4" xr:uid="{57F564FE-EBC7-4B45-ADD5-F3EB50C29965}">
      <formula1>"0,1"</formula1>
    </dataValidation>
    <dataValidation type="list" allowBlank="1" showInputMessage="1" showErrorMessage="1" sqref="E6:E7 E12:E13 E18 E21 E24" xr:uid="{E4E49D44-F998-4F63-B2DC-D964CFDA7635}">
      <formula1>"0,1,2"</formula1>
    </dataValidation>
    <dataValidation type="list" allowBlank="1" showInputMessage="1" showErrorMessage="1" sqref="E26:E27 E5 E10:E11 E19:E20" xr:uid="{5FAB3335-E0B0-4207-8649-198F5C17BEDF}">
      <formula1>"0,1,2,3"</formula1>
    </dataValidation>
    <dataValidation type="list" allowBlank="1" showInputMessage="1" showErrorMessage="1" sqref="E25" xr:uid="{E24F318F-1B78-4336-BB6C-A47BEAADF7FA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J37"/>
  <sheetViews>
    <sheetView topLeftCell="A10"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89" priority="1">
      <formula>LEN(TRIM(B4))&gt;0</formula>
    </cfRule>
    <cfRule type="containsBlanks" dxfId="88" priority="2">
      <formula>LEN(TRIM(B4))=0</formula>
    </cfRule>
  </conditionalFormatting>
  <dataValidations count="4">
    <dataValidation type="list" allowBlank="1" showErrorMessage="1" sqref="E4" xr:uid="{407263FC-9868-48BB-B34C-BE05CE326527}">
      <formula1>"0,1"</formula1>
    </dataValidation>
    <dataValidation type="list" allowBlank="1" showInputMessage="1" showErrorMessage="1" sqref="E6:E7 E12:E13 E18 E21 E24" xr:uid="{627664C5-577C-47DC-A703-B484EA4F2C06}">
      <formula1>"0,1,2"</formula1>
    </dataValidation>
    <dataValidation type="list" allowBlank="1" showInputMessage="1" showErrorMessage="1" sqref="E26:E27 E5 E10:E11 E19:E20" xr:uid="{F067A582-612E-45A0-A433-F77589E4FD84}">
      <formula1>"0,1,2,3"</formula1>
    </dataValidation>
    <dataValidation type="list" allowBlank="1" showInputMessage="1" showErrorMessage="1" sqref="E25" xr:uid="{BDD265AB-9409-4A8F-9106-5F2B9AB9E5EF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87" priority="1">
      <formula>LEN(TRIM(B4))&gt;0</formula>
    </cfRule>
    <cfRule type="containsBlanks" dxfId="86" priority="2">
      <formula>LEN(TRIM(B4))=0</formula>
    </cfRule>
  </conditionalFormatting>
  <dataValidations count="4">
    <dataValidation type="list" allowBlank="1" showErrorMessage="1" sqref="E4" xr:uid="{E728669E-C79B-4FBE-B772-F061A8528AB7}">
      <formula1>"0,1"</formula1>
    </dataValidation>
    <dataValidation type="list" allowBlank="1" showInputMessage="1" showErrorMessage="1" sqref="E6:E7 E12:E13 E18 E21 E24" xr:uid="{CDA67A79-F723-422D-8776-37E720FE26F5}">
      <formula1>"0,1,2"</formula1>
    </dataValidation>
    <dataValidation type="list" allowBlank="1" showInputMessage="1" showErrorMessage="1" sqref="E26:E27 E5 E10:E11 E19:E20" xr:uid="{DC4BCAC6-D1A1-4644-846E-4D09847BDF06}">
      <formula1>"0,1,2,3"</formula1>
    </dataValidation>
    <dataValidation type="list" allowBlank="1" showInputMessage="1" showErrorMessage="1" sqref="E25" xr:uid="{08D22A10-C733-45F7-A768-89668DD1ABB4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85" priority="1">
      <formula>LEN(TRIM(B4))&gt;0</formula>
    </cfRule>
    <cfRule type="containsBlanks" dxfId="84" priority="2">
      <formula>LEN(TRIM(B4))=0</formula>
    </cfRule>
  </conditionalFormatting>
  <dataValidations count="4">
    <dataValidation type="list" allowBlank="1" showErrorMessage="1" sqref="E4" xr:uid="{9423AC44-0CD3-4DC1-9949-E3B38A9CB9A3}">
      <formula1>"0,1"</formula1>
    </dataValidation>
    <dataValidation type="list" allowBlank="1" showInputMessage="1" showErrorMessage="1" sqref="E6:E7 E12:E13 E18 E21 E24" xr:uid="{B5C40B55-22E1-4085-A41B-DC1A517F497C}">
      <formula1>"0,1,2"</formula1>
    </dataValidation>
    <dataValidation type="list" allowBlank="1" showInputMessage="1" showErrorMessage="1" sqref="E26:E27 E5 E10:E11 E19:E20" xr:uid="{3E39FC12-9C5A-4D10-90AE-E67B1EEE1DAB}">
      <formula1>"0,1,2,3"</formula1>
    </dataValidation>
    <dataValidation type="list" allowBlank="1" showInputMessage="1" showErrorMessage="1" sqref="E25" xr:uid="{2A663E63-4148-45CD-876D-0038ED23D6A8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83" priority="1">
      <formula>LEN(TRIM(B4))&gt;0</formula>
    </cfRule>
    <cfRule type="containsBlanks" dxfId="82" priority="2">
      <formula>LEN(TRIM(B4))=0</formula>
    </cfRule>
  </conditionalFormatting>
  <dataValidations count="4">
    <dataValidation type="list" allowBlank="1" showErrorMessage="1" sqref="E4" xr:uid="{4950658C-FB87-4D59-9FD0-123F81FB0534}">
      <formula1>"0,1"</formula1>
    </dataValidation>
    <dataValidation type="list" allowBlank="1" showInputMessage="1" showErrorMessage="1" sqref="E6:E7 E12:E13 E18 E21 E24" xr:uid="{528AF8C6-78F3-4F82-816F-2D5BAB72346E}">
      <formula1>"0,1,2"</formula1>
    </dataValidation>
    <dataValidation type="list" allowBlank="1" showInputMessage="1" showErrorMessage="1" sqref="E26:E27 E5 E10:E11 E19:E20" xr:uid="{FA02A572-AABE-4F8D-8BF7-C68AFC4131E8}">
      <formula1>"0,1,2,3"</formula1>
    </dataValidation>
    <dataValidation type="list" allowBlank="1" showInputMessage="1" showErrorMessage="1" sqref="E25" xr:uid="{282C1026-2912-4462-B395-87C3EEB6B246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81" priority="1">
      <formula>LEN(TRIM(B4))&gt;0</formula>
    </cfRule>
    <cfRule type="containsBlanks" dxfId="80" priority="2">
      <formula>LEN(TRIM(B4))=0</formula>
    </cfRule>
  </conditionalFormatting>
  <dataValidations count="4">
    <dataValidation type="list" allowBlank="1" showErrorMessage="1" sqref="E4" xr:uid="{27D8700B-8F99-4477-ADE2-BE27CDF1F646}">
      <formula1>"0,1"</formula1>
    </dataValidation>
    <dataValidation type="list" allowBlank="1" showInputMessage="1" showErrorMessage="1" sqref="E6:E7 E12:E13 E18 E21 E24" xr:uid="{C89918A7-AD98-40F0-9F56-109C5F829A8B}">
      <formula1>"0,1,2"</formula1>
    </dataValidation>
    <dataValidation type="list" allowBlank="1" showInputMessage="1" showErrorMessage="1" sqref="E26:E27 E5 E10:E11 E19:E20" xr:uid="{D62526B8-523F-4FE4-AB7A-67CBDB2CD5A6}">
      <formula1>"0,1,2,3"</formula1>
    </dataValidation>
    <dataValidation type="list" allowBlank="1" showInputMessage="1" showErrorMessage="1" sqref="E25" xr:uid="{4ECC7718-0F3E-4E35-8FED-AA17A8E41D9F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79" priority="1">
      <formula>LEN(TRIM(B4))&gt;0</formula>
    </cfRule>
    <cfRule type="containsBlanks" dxfId="78" priority="2">
      <formula>LEN(TRIM(B4))=0</formula>
    </cfRule>
  </conditionalFormatting>
  <dataValidations count="4">
    <dataValidation type="list" allowBlank="1" showErrorMessage="1" sqref="E4" xr:uid="{40454E15-46F0-42CA-9EC2-BE8D7AA3761B}">
      <formula1>"0,1"</formula1>
    </dataValidation>
    <dataValidation type="list" allowBlank="1" showInputMessage="1" showErrorMessage="1" sqref="E6:E7 E12:E13 E18 E21 E24" xr:uid="{36C65A42-879D-45F5-B560-976F6BF0B48D}">
      <formula1>"0,1,2"</formula1>
    </dataValidation>
    <dataValidation type="list" allowBlank="1" showInputMessage="1" showErrorMessage="1" sqref="E26:E27 E5 E10:E11 E19:E20" xr:uid="{49C7FB1B-5AB8-43DD-809D-FC9B4C60BD6F}">
      <formula1>"0,1,2,3"</formula1>
    </dataValidation>
    <dataValidation type="list" allowBlank="1" showInputMessage="1" showErrorMessage="1" sqref="E25" xr:uid="{39F46C4F-65D9-49FA-9012-2CF76FA4DD26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77" priority="1">
      <formula>LEN(TRIM(B4))&gt;0</formula>
    </cfRule>
    <cfRule type="containsBlanks" dxfId="76" priority="2">
      <formula>LEN(TRIM(B4))=0</formula>
    </cfRule>
  </conditionalFormatting>
  <dataValidations count="4">
    <dataValidation type="list" allowBlank="1" showErrorMessage="1" sqref="E4" xr:uid="{A4574F65-74D9-43F2-82F9-093541B25DFF}">
      <formula1>"0,1"</formula1>
    </dataValidation>
    <dataValidation type="list" allowBlank="1" showInputMessage="1" showErrorMessage="1" sqref="E6:E7 E12:E13 E18 E21 E24" xr:uid="{25FE231B-DE01-4A46-BBA8-5495B5A42A76}">
      <formula1>"0,1,2"</formula1>
    </dataValidation>
    <dataValidation type="list" allowBlank="1" showInputMessage="1" showErrorMessage="1" sqref="E26:E27 E5 E10:E11 E19:E20" xr:uid="{EC79C55B-59A6-48CE-9202-1CF3DF238F62}">
      <formula1>"0,1,2,3"</formula1>
    </dataValidation>
    <dataValidation type="list" allowBlank="1" showInputMessage="1" showErrorMessage="1" sqref="E25" xr:uid="{D53935A3-7065-400E-9C38-5F145E6EEA13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75" priority="1">
      <formula>LEN(TRIM(B4))&gt;0</formula>
    </cfRule>
    <cfRule type="containsBlanks" dxfId="74" priority="2">
      <formula>LEN(TRIM(B4))=0</formula>
    </cfRule>
  </conditionalFormatting>
  <dataValidations count="4">
    <dataValidation type="list" allowBlank="1" showErrorMessage="1" sqref="E4" xr:uid="{DE5C3ACE-568A-4074-80EF-5AE9A349490C}">
      <formula1>"0,1"</formula1>
    </dataValidation>
    <dataValidation type="list" allowBlank="1" showInputMessage="1" showErrorMessage="1" sqref="E6:E7 E12:E13 E18 E21 E24" xr:uid="{A6F6435E-B8C9-4E47-B5AC-4692F2004A14}">
      <formula1>"0,1,2"</formula1>
    </dataValidation>
    <dataValidation type="list" allowBlank="1" showInputMessage="1" showErrorMessage="1" sqref="E26:E27 E5 E10:E11 E19:E20" xr:uid="{F5747D47-2F94-4EB0-9E3C-60282F4A6AEC}">
      <formula1>"0,1,2,3"</formula1>
    </dataValidation>
    <dataValidation type="list" allowBlank="1" showInputMessage="1" showErrorMessage="1" sqref="E25" xr:uid="{E7261C5D-836C-4AF7-BB60-B9D81BB60795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73" priority="1">
      <formula>LEN(TRIM(B4))&gt;0</formula>
    </cfRule>
    <cfRule type="containsBlanks" dxfId="72" priority="2">
      <formula>LEN(TRIM(B4))=0</formula>
    </cfRule>
  </conditionalFormatting>
  <dataValidations count="4">
    <dataValidation type="list" allowBlank="1" showErrorMessage="1" sqref="E4" xr:uid="{17ADF918-B446-46A8-8238-EFD8C396AF17}">
      <formula1>"0,1"</formula1>
    </dataValidation>
    <dataValidation type="list" allowBlank="1" showInputMessage="1" showErrorMessage="1" sqref="E6:E7 E12:E13 E18 E21 E24" xr:uid="{9068D01A-9513-4237-A88C-DB6ED207EA28}">
      <formula1>"0,1,2"</formula1>
    </dataValidation>
    <dataValidation type="list" allowBlank="1" showInputMessage="1" showErrorMessage="1" sqref="E26:E27 E5 E10:E11 E19:E20" xr:uid="{7A023828-54FD-4A12-9F5E-B3CA3BE9D453}">
      <formula1>"0,1,2,3"</formula1>
    </dataValidation>
    <dataValidation type="list" allowBlank="1" showInputMessage="1" showErrorMessage="1" sqref="E25" xr:uid="{5690B087-0522-456F-818F-022CDF40D7DF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J37"/>
  <sheetViews>
    <sheetView topLeftCell="A19"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71" priority="1">
      <formula>LEN(TRIM(B4))&gt;0</formula>
    </cfRule>
    <cfRule type="containsBlanks" dxfId="70" priority="2">
      <formula>LEN(TRIM(B4))=0</formula>
    </cfRule>
  </conditionalFormatting>
  <dataValidations count="4">
    <dataValidation type="list" allowBlank="1" showErrorMessage="1" sqref="E4" xr:uid="{C3003ABC-B831-4632-8E1B-BA0CC2327814}">
      <formula1>"0,1"</formula1>
    </dataValidation>
    <dataValidation type="list" allowBlank="1" showInputMessage="1" showErrorMessage="1" sqref="E6:E7 E12:E13 E18 E21 E24" xr:uid="{E1BE6696-B652-4212-9D8A-FA256F627958}">
      <formula1>"0,1,2"</formula1>
    </dataValidation>
    <dataValidation type="list" allowBlank="1" showInputMessage="1" showErrorMessage="1" sqref="E26:E27 E5 E10:E11 E19:E20" xr:uid="{4E5E8938-F836-446E-A963-1774D8DB6481}">
      <formula1>"0,1,2,3"</formula1>
    </dataValidation>
    <dataValidation type="list" allowBlank="1" showInputMessage="1" showErrorMessage="1" sqref="E25" xr:uid="{25FD4C4B-F79C-4DBD-B012-6F9832DA2CFE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69" priority="1">
      <formula>LEN(TRIM(B4))&gt;0</formula>
    </cfRule>
    <cfRule type="containsBlanks" dxfId="68" priority="2">
      <formula>LEN(TRIM(B4))=0</formula>
    </cfRule>
  </conditionalFormatting>
  <dataValidations count="4">
    <dataValidation type="list" allowBlank="1" showErrorMessage="1" sqref="E4" xr:uid="{46D5D5F3-3119-4D42-9AE5-9429FC47CD38}">
      <formula1>"0,1"</formula1>
    </dataValidation>
    <dataValidation type="list" allowBlank="1" showInputMessage="1" showErrorMessage="1" sqref="E6:E7 E12:E13 E18 E21 E24" xr:uid="{E3014662-A270-4BCC-8C48-CDC4E09DCFBA}">
      <formula1>"0,1,2"</formula1>
    </dataValidation>
    <dataValidation type="list" allowBlank="1" showInputMessage="1" showErrorMessage="1" sqref="E26:E27 E5 E10:E11 E19:E20" xr:uid="{48122DCF-3A1A-48BE-B81A-A65F11C63E37}">
      <formula1>"0,1,2,3"</formula1>
    </dataValidation>
    <dataValidation type="list" allowBlank="1" showInputMessage="1" showErrorMessage="1" sqref="E25" xr:uid="{B16E1E6C-6A72-44FB-B80B-117474D0237A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67" priority="1">
      <formula>LEN(TRIM(B4))&gt;0</formula>
    </cfRule>
    <cfRule type="containsBlanks" dxfId="66" priority="2">
      <formula>LEN(TRIM(B4))=0</formula>
    </cfRule>
  </conditionalFormatting>
  <dataValidations count="4">
    <dataValidation type="list" allowBlank="1" showErrorMessage="1" sqref="E4" xr:uid="{6390869E-37FD-4214-A04D-A570AA5EDCDB}">
      <formula1>"0,1"</formula1>
    </dataValidation>
    <dataValidation type="list" allowBlank="1" showInputMessage="1" showErrorMessage="1" sqref="E6:E7 E12:E13 E18 E21 E24" xr:uid="{DC0BA46B-C738-48B8-80D3-527A15652BD1}">
      <formula1>"0,1,2"</formula1>
    </dataValidation>
    <dataValidation type="list" allowBlank="1" showInputMessage="1" showErrorMessage="1" sqref="E26:E27 E5 E10:E11 E19:E20" xr:uid="{D96215C2-680A-4608-8966-2F5DCE314E97}">
      <formula1>"0,1,2,3"</formula1>
    </dataValidation>
    <dataValidation type="list" allowBlank="1" showInputMessage="1" showErrorMessage="1" sqref="E25" xr:uid="{DC698D57-34B5-4DDA-9AE3-D659CE9D573D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65" priority="1">
      <formula>LEN(TRIM(B4))&gt;0</formula>
    </cfRule>
    <cfRule type="containsBlanks" dxfId="64" priority="2">
      <formula>LEN(TRIM(B4))=0</formula>
    </cfRule>
  </conditionalFormatting>
  <dataValidations count="4">
    <dataValidation type="list" allowBlank="1" showErrorMessage="1" sqref="E4" xr:uid="{682253DF-8B16-4FCF-9D63-A68F5F4FE774}">
      <formula1>"0,1"</formula1>
    </dataValidation>
    <dataValidation type="list" allowBlank="1" showInputMessage="1" showErrorMessage="1" sqref="E6:E7 E12:E13 E18 E21 E24" xr:uid="{6CADA135-BFEB-4847-B36C-D6D95D7D7651}">
      <formula1>"0,1,2"</formula1>
    </dataValidation>
    <dataValidation type="list" allowBlank="1" showInputMessage="1" showErrorMessage="1" sqref="E26:E27 E5 E10:E11 E19:E20" xr:uid="{A4CB78B7-7598-4976-9C8E-0E351167CDB6}">
      <formula1>"0,1,2,3"</formula1>
    </dataValidation>
    <dataValidation type="list" allowBlank="1" showInputMessage="1" showErrorMessage="1" sqref="E25" xr:uid="{72F0199E-1701-4C6E-B549-77A14D44307B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63" priority="1">
      <formula>LEN(TRIM(B4))&gt;0</formula>
    </cfRule>
    <cfRule type="containsBlanks" dxfId="62" priority="2">
      <formula>LEN(TRIM(B4))=0</formula>
    </cfRule>
  </conditionalFormatting>
  <dataValidations count="4">
    <dataValidation type="list" allowBlank="1" showErrorMessage="1" sqref="E4" xr:uid="{D26B929E-5181-402B-81F9-B7FF2D9E94A9}">
      <formula1>"0,1"</formula1>
    </dataValidation>
    <dataValidation type="list" allowBlank="1" showInputMessage="1" showErrorMessage="1" sqref="E6:E7 E12:E13 E18 E21 E24" xr:uid="{A93ACD5D-3B77-4D9E-B2CC-0E1972CDE464}">
      <formula1>"0,1,2"</formula1>
    </dataValidation>
    <dataValidation type="list" allowBlank="1" showInputMessage="1" showErrorMessage="1" sqref="E26:E27 E5 E10:E11 E19:E20" xr:uid="{6752071A-785E-4496-A915-7EB2B7A6F74A}">
      <formula1>"0,1,2,3"</formula1>
    </dataValidation>
    <dataValidation type="list" allowBlank="1" showInputMessage="1" showErrorMessage="1" sqref="E25" xr:uid="{026D5247-7298-4F07-86A3-FD4757DB3007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61" priority="1">
      <formula>LEN(TRIM(B4))&gt;0</formula>
    </cfRule>
    <cfRule type="containsBlanks" dxfId="60" priority="2">
      <formula>LEN(TRIM(B4))=0</formula>
    </cfRule>
  </conditionalFormatting>
  <dataValidations count="4">
    <dataValidation type="list" allowBlank="1" showErrorMessage="1" sqref="E4" xr:uid="{FFF79DA0-13AD-4DC0-8354-5012C7EB7428}">
      <formula1>"0,1"</formula1>
    </dataValidation>
    <dataValidation type="list" allowBlank="1" showInputMessage="1" showErrorMessage="1" sqref="E6:E7 E12:E13 E18 E21 E24" xr:uid="{E6C7361A-9F93-4E34-8C52-5D406CC6912D}">
      <formula1>"0,1,2"</formula1>
    </dataValidation>
    <dataValidation type="list" allowBlank="1" showInputMessage="1" showErrorMessage="1" sqref="E26:E27 E5 E10:E11 E19:E20" xr:uid="{0F6923F6-96D1-4A4B-9D0F-BF9813103849}">
      <formula1>"0,1,2,3"</formula1>
    </dataValidation>
    <dataValidation type="list" allowBlank="1" showInputMessage="1" showErrorMessage="1" sqref="E25" xr:uid="{4C7E6431-74C5-42FB-8987-9D9997775AAC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59" priority="1">
      <formula>LEN(TRIM(B4))&gt;0</formula>
    </cfRule>
    <cfRule type="containsBlanks" dxfId="58" priority="2">
      <formula>LEN(TRIM(B4))=0</formula>
    </cfRule>
  </conditionalFormatting>
  <dataValidations count="4">
    <dataValidation type="list" allowBlank="1" showErrorMessage="1" sqref="E4" xr:uid="{E78BE4B2-388A-4AFF-80C5-4DC7222B7A7D}">
      <formula1>"0,1"</formula1>
    </dataValidation>
    <dataValidation type="list" allowBlank="1" showInputMessage="1" showErrorMessage="1" sqref="E6:E7 E12:E13 E18 E21 E24" xr:uid="{3F4D5C28-C941-42E1-AF10-BDB1C64D3916}">
      <formula1>"0,1,2"</formula1>
    </dataValidation>
    <dataValidation type="list" allowBlank="1" showInputMessage="1" showErrorMessage="1" sqref="E26:E27 E5 E10:E11 E19:E20" xr:uid="{131B43A6-30A0-4D01-ADCC-9CE435B6E1F2}">
      <formula1>"0,1,2,3"</formula1>
    </dataValidation>
    <dataValidation type="list" allowBlank="1" showInputMessage="1" showErrorMessage="1" sqref="E25" xr:uid="{39BB806A-0F1E-4C5E-BFA2-A65C5CCB6EC2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57" priority="1">
      <formula>LEN(TRIM(B4))&gt;0</formula>
    </cfRule>
    <cfRule type="containsBlanks" dxfId="56" priority="2">
      <formula>LEN(TRIM(B4))=0</formula>
    </cfRule>
  </conditionalFormatting>
  <dataValidations count="4">
    <dataValidation type="list" allowBlank="1" showErrorMessage="1" sqref="E4" xr:uid="{34E22474-F2F9-4646-A765-6758938B4186}">
      <formula1>"0,1"</formula1>
    </dataValidation>
    <dataValidation type="list" allowBlank="1" showInputMessage="1" showErrorMessage="1" sqref="E6:E7 E12:E13 E18 E21 E24" xr:uid="{01C40F3C-961D-4736-867A-E67CDE43934D}">
      <formula1>"0,1,2"</formula1>
    </dataValidation>
    <dataValidation type="list" allowBlank="1" showInputMessage="1" showErrorMessage="1" sqref="E26:E27 E5 E10:E11 E19:E20" xr:uid="{F4D9F0D8-4F55-4145-AB3B-E240F8D02FF1}">
      <formula1>"0,1,2,3"</formula1>
    </dataValidation>
    <dataValidation type="list" allowBlank="1" showInputMessage="1" showErrorMessage="1" sqref="E25" xr:uid="{43E29E16-6DAD-44E8-8623-AA877310ABD7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55" priority="1">
      <formula>LEN(TRIM(B4))&gt;0</formula>
    </cfRule>
    <cfRule type="containsBlanks" dxfId="54" priority="2">
      <formula>LEN(TRIM(B4))=0</formula>
    </cfRule>
  </conditionalFormatting>
  <dataValidations count="4">
    <dataValidation type="list" allowBlank="1" showInputMessage="1" showErrorMessage="1" sqref="E25" xr:uid="{3839F1B2-1B8A-475D-A212-66295652EF08}">
      <formula1>"0,1,2,3,4"</formula1>
    </dataValidation>
    <dataValidation type="list" allowBlank="1" showInputMessage="1" showErrorMessage="1" sqref="E26:E27 E5 E10:E11 E19:E20" xr:uid="{A1FB3F02-DB97-4702-8A3E-2A680FFA5698}">
      <formula1>"0,1,2,3"</formula1>
    </dataValidation>
    <dataValidation type="list" allowBlank="1" showInputMessage="1" showErrorMessage="1" sqref="E6:E7 E12:E13 E18 E21 E24" xr:uid="{7B8C3A42-9B0A-4DDD-8941-A78949D1172E}">
      <formula1>"0,1,2"</formula1>
    </dataValidation>
    <dataValidation type="list" allowBlank="1" showErrorMessage="1" sqref="E4" xr:uid="{0D6CD97C-D46E-4E7B-843A-9C6B27B16354}">
      <formula1>"0,1"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53" priority="1">
      <formula>LEN(TRIM(B4))&gt;0</formula>
    </cfRule>
    <cfRule type="containsBlanks" dxfId="52" priority="2">
      <formula>LEN(TRIM(B4))=0</formula>
    </cfRule>
  </conditionalFormatting>
  <dataValidations count="4">
    <dataValidation type="list" allowBlank="1" showInputMessage="1" showErrorMessage="1" sqref="E25" xr:uid="{2BC01802-0A45-472F-9761-15C73AD85423}">
      <formula1>"0,1,2,3,4"</formula1>
    </dataValidation>
    <dataValidation type="list" allowBlank="1" showInputMessage="1" showErrorMessage="1" sqref="E26:E27 E5 E10:E11 E19:E20" xr:uid="{9CC19500-3FAA-4739-ABC9-901531C0514A}">
      <formula1>"0,1,2,3"</formula1>
    </dataValidation>
    <dataValidation type="list" allowBlank="1" showInputMessage="1" showErrorMessage="1" sqref="E6:E7 E12:E13 E18 E21 E24" xr:uid="{44776276-0958-4775-A197-936BAE525C43}">
      <formula1>"0,1,2"</formula1>
    </dataValidation>
    <dataValidation type="list" allowBlank="1" showErrorMessage="1" sqref="E4" xr:uid="{91959285-F9A9-4B37-BD23-B83E68C3E0BD}">
      <formula1>"0,1"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51" priority="1">
      <formula>LEN(TRIM(B4))&gt;0</formula>
    </cfRule>
    <cfRule type="containsBlanks" dxfId="50" priority="2">
      <formula>LEN(TRIM(B4))=0</formula>
    </cfRule>
  </conditionalFormatting>
  <dataValidations count="4">
    <dataValidation type="list" allowBlank="1" showInputMessage="1" showErrorMessage="1" sqref="E25" xr:uid="{01AFDA8C-B383-4D1A-8A35-BAB59DA748E3}">
      <formula1>"0,1,2,3,4"</formula1>
    </dataValidation>
    <dataValidation type="list" allowBlank="1" showInputMessage="1" showErrorMessage="1" sqref="E26:E27 E5 E10:E11 E19:E20" xr:uid="{37B24ADD-EE29-4A0B-BC10-99009490A77A}">
      <formula1>"0,1,2,3"</formula1>
    </dataValidation>
    <dataValidation type="list" allowBlank="1" showInputMessage="1" showErrorMessage="1" sqref="E6:E7 E12:E13 E18 E21 E24" xr:uid="{95CB5A18-0E2F-4B14-AD23-4C886AF6E259}">
      <formula1>"0,1,2"</formula1>
    </dataValidation>
    <dataValidation type="list" allowBlank="1" showErrorMessage="1" sqref="E4" xr:uid="{7C9AA1D8-C3D2-4E63-95FA-4A0C9C148E31}">
      <formula1>"0,1"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49" priority="1">
      <formula>LEN(TRIM(B4))&gt;0</formula>
    </cfRule>
    <cfRule type="containsBlanks" dxfId="48" priority="2">
      <formula>LEN(TRIM(B4))=0</formula>
    </cfRule>
  </conditionalFormatting>
  <dataValidations count="4">
    <dataValidation type="list" allowBlank="1" showInputMessage="1" showErrorMessage="1" sqref="E25" xr:uid="{D47460A5-A38E-494E-B531-CE483465F309}">
      <formula1>"0,1,2,3,4"</formula1>
    </dataValidation>
    <dataValidation type="list" allowBlank="1" showInputMessage="1" showErrorMessage="1" sqref="E26:E27 E5 E10:E11 E19:E20" xr:uid="{35017509-0E5A-4991-A13E-3DC306B47991}">
      <formula1>"0,1,2,3"</formula1>
    </dataValidation>
    <dataValidation type="list" allowBlank="1" showInputMessage="1" showErrorMessage="1" sqref="E6:E7 E12:E13 E18 E21 E24" xr:uid="{10DFC1D0-7442-4CA4-B087-57949AF3F5D7}">
      <formula1>"0,1,2"</formula1>
    </dataValidation>
    <dataValidation type="list" allowBlank="1" showErrorMessage="1" sqref="E4" xr:uid="{40A14B1E-AC32-498D-97BF-15C7CE52E7F8}">
      <formula1>"0,1"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47" priority="1">
      <formula>LEN(TRIM(B4))&gt;0</formula>
    </cfRule>
    <cfRule type="containsBlanks" dxfId="46" priority="2">
      <formula>LEN(TRIM(B4))=0</formula>
    </cfRule>
  </conditionalFormatting>
  <dataValidations count="4">
    <dataValidation type="list" allowBlank="1" showInputMessage="1" showErrorMessage="1" sqref="E25" xr:uid="{CED96A1F-54F7-4CD7-A0D2-198990C4AEF9}">
      <formula1>"0,1,2,3,4"</formula1>
    </dataValidation>
    <dataValidation type="list" allowBlank="1" showInputMessage="1" showErrorMessage="1" sqref="E26:E27 E5 E10:E11 E19:E20" xr:uid="{F90824C1-7D1D-44F0-8F8F-E543A43E1869}">
      <formula1>"0,1,2,3"</formula1>
    </dataValidation>
    <dataValidation type="list" allowBlank="1" showInputMessage="1" showErrorMessage="1" sqref="E6:E7 E12:E13 E18 E21 E24" xr:uid="{E3127EA3-54E7-4964-8C11-CD10C079CE26}">
      <formula1>"0,1,2"</formula1>
    </dataValidation>
    <dataValidation type="list" allowBlank="1" showErrorMessage="1" sqref="E4" xr:uid="{DBDF69EA-DC6A-4866-B941-E43979B8E88B}">
      <formula1>"0,1"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45" priority="1">
      <formula>LEN(TRIM(B4))&gt;0</formula>
    </cfRule>
    <cfRule type="containsBlanks" dxfId="44" priority="2">
      <formula>LEN(TRIM(B4))=0</formula>
    </cfRule>
  </conditionalFormatting>
  <dataValidations count="4">
    <dataValidation type="list" allowBlank="1" showInputMessage="1" showErrorMessage="1" sqref="E25" xr:uid="{51AFA14B-D963-4860-89EA-0B64036239C6}">
      <formula1>"0,1,2,3,4"</formula1>
    </dataValidation>
    <dataValidation type="list" allowBlank="1" showInputMessage="1" showErrorMessage="1" sqref="E26:E27 E5 E10:E11 E19:E20" xr:uid="{3B2B2060-237A-4394-9AF0-AF8BCAC631C3}">
      <formula1>"0,1,2,3"</formula1>
    </dataValidation>
    <dataValidation type="list" allowBlank="1" showInputMessage="1" showErrorMessage="1" sqref="E6:E7 E12:E13 E18 E21 E24" xr:uid="{13995447-09CC-4146-8395-C8CC5300A88E}">
      <formula1>"0,1,2"</formula1>
    </dataValidation>
    <dataValidation type="list" allowBlank="1" showErrorMessage="1" sqref="E4" xr:uid="{6F435CFF-C7DA-4B17-ADC5-39CE8E695C91}">
      <formula1>"0,1"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43" priority="1">
      <formula>LEN(TRIM(B4))&gt;0</formula>
    </cfRule>
    <cfRule type="containsBlanks" dxfId="42" priority="2">
      <formula>LEN(TRIM(B4))=0</formula>
    </cfRule>
  </conditionalFormatting>
  <dataValidations count="4">
    <dataValidation type="list" allowBlank="1" showInputMessage="1" showErrorMessage="1" sqref="E25" xr:uid="{43415313-28C4-454C-B688-A7B1958CF776}">
      <formula1>"0,1,2,3,4"</formula1>
    </dataValidation>
    <dataValidation type="list" allowBlank="1" showInputMessage="1" showErrorMessage="1" sqref="E26:E27 E5 E10:E11 E19:E20" xr:uid="{D164073A-C7A2-4FA8-812A-0802D02CFEF6}">
      <formula1>"0,1,2,3"</formula1>
    </dataValidation>
    <dataValidation type="list" allowBlank="1" showInputMessage="1" showErrorMessage="1" sqref="E6:E7 E12:E13 E18 E21 E24" xr:uid="{60376CE7-3007-48BA-8D8F-9267EDCF55C3}">
      <formula1>"0,1,2"</formula1>
    </dataValidation>
    <dataValidation type="list" allowBlank="1" showErrorMessage="1" sqref="E4" xr:uid="{B909A117-16CC-45B7-9589-934264068745}">
      <formula1>"0,1"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41" priority="1">
      <formula>LEN(TRIM(B4))&gt;0</formula>
    </cfRule>
    <cfRule type="containsBlanks" dxfId="40" priority="2">
      <formula>LEN(TRIM(B4))=0</formula>
    </cfRule>
  </conditionalFormatting>
  <dataValidations count="4">
    <dataValidation type="list" allowBlank="1" showInputMessage="1" showErrorMessage="1" sqref="E25" xr:uid="{DD11B8EE-411F-48FD-AE9C-1CA8C8A9E08D}">
      <formula1>"0,1,2,3,4"</formula1>
    </dataValidation>
    <dataValidation type="list" allowBlank="1" showInputMessage="1" showErrorMessage="1" sqref="E26:E27 E5 E10:E11 E19:E20" xr:uid="{B6C00957-3167-439C-AA5F-848C4D80C222}">
      <formula1>"0,1,2,3"</formula1>
    </dataValidation>
    <dataValidation type="list" allowBlank="1" showInputMessage="1" showErrorMessage="1" sqref="E6:E7 E12:E13 E18 E21 E24" xr:uid="{3D0990D4-DD43-4A74-B182-A7238AF5B8D8}">
      <formula1>"0,1,2"</formula1>
    </dataValidation>
    <dataValidation type="list" allowBlank="1" showErrorMessage="1" sqref="E4" xr:uid="{03F08625-CC2C-4598-A604-36227C5BE3EF}">
      <formula1>"0,1"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39" priority="1">
      <formula>LEN(TRIM(B4))&gt;0</formula>
    </cfRule>
    <cfRule type="containsBlanks" dxfId="38" priority="2">
      <formula>LEN(TRIM(B4))=0</formula>
    </cfRule>
  </conditionalFormatting>
  <dataValidations count="4">
    <dataValidation type="list" allowBlank="1" showInputMessage="1" showErrorMessage="1" sqref="E25" xr:uid="{A92CF960-C734-4BC3-8DF1-42457D95D4D2}">
      <formula1>"0,1,2,3,4"</formula1>
    </dataValidation>
    <dataValidation type="list" allowBlank="1" showInputMessage="1" showErrorMessage="1" sqref="E26:E27 E5 E10:E11 E19:E20" xr:uid="{3720502A-43B3-4A35-9803-66859F7647C2}">
      <formula1>"0,1,2,3"</formula1>
    </dataValidation>
    <dataValidation type="list" allowBlank="1" showInputMessage="1" showErrorMessage="1" sqref="E6:E7 E12:E13 E18 E21 E24" xr:uid="{6E153B7A-3D73-4C1D-8CE0-D776BA30084D}">
      <formula1>"0,1,2"</formula1>
    </dataValidation>
    <dataValidation type="list" allowBlank="1" showErrorMessage="1" sqref="E4" xr:uid="{21C8A2B5-69F8-424A-B285-10F7DF6E63FA}">
      <formula1>"0,1"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37" priority="1">
      <formula>LEN(TRIM(B4))&gt;0</formula>
    </cfRule>
    <cfRule type="containsBlanks" dxfId="36" priority="2">
      <formula>LEN(TRIM(B4))=0</formula>
    </cfRule>
  </conditionalFormatting>
  <dataValidations count="4">
    <dataValidation type="list" allowBlank="1" showInputMessage="1" showErrorMessage="1" sqref="E25" xr:uid="{A2979D1A-8389-42A0-BE6B-74E2449A3DDF}">
      <formula1>"0,1,2,3,4"</formula1>
    </dataValidation>
    <dataValidation type="list" allowBlank="1" showInputMessage="1" showErrorMessage="1" sqref="E26:E27 E5 E10:E11 E19:E20" xr:uid="{5D145C5B-431E-4765-A925-5E000B6BCDCD}">
      <formula1>"0,1,2,3"</formula1>
    </dataValidation>
    <dataValidation type="list" allowBlank="1" showInputMessage="1" showErrorMessage="1" sqref="E6:E7 E12:E13 E18 E21 E24" xr:uid="{2B0D16BE-3C6E-4AB0-BE7B-B74BADF03636}">
      <formula1>"0,1,2"</formula1>
    </dataValidation>
    <dataValidation type="list" allowBlank="1" showErrorMessage="1" sqref="E4" xr:uid="{4540B4E3-3B15-4F12-9B35-E4ED9BDDF9BA}">
      <formula1>"0,1"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35" priority="1">
      <formula>LEN(TRIM(B4))&gt;0</formula>
    </cfRule>
    <cfRule type="containsBlanks" dxfId="34" priority="2">
      <formula>LEN(TRIM(B4))=0</formula>
    </cfRule>
  </conditionalFormatting>
  <dataValidations count="4">
    <dataValidation type="list" allowBlank="1" showInputMessage="1" showErrorMessage="1" sqref="E25" xr:uid="{4428D4EE-FF18-4550-AD57-7DC282083371}">
      <formula1>"0,1,2,3,4"</formula1>
    </dataValidation>
    <dataValidation type="list" allowBlank="1" showInputMessage="1" showErrorMessage="1" sqref="E26:E27 E5 E10:E11 E19:E20" xr:uid="{186EE7BA-A1BD-48B6-AB1E-C945D9FBFA66}">
      <formula1>"0,1,2,3"</formula1>
    </dataValidation>
    <dataValidation type="list" allowBlank="1" showInputMessage="1" showErrorMessage="1" sqref="E6:E7 E12:E13 E18 E21 E24" xr:uid="{BFDFBE05-0640-4599-9B46-350E648DEFE8}">
      <formula1>"0,1,2"</formula1>
    </dataValidation>
    <dataValidation type="list" allowBlank="1" showErrorMessage="1" sqref="E4" xr:uid="{2DC5309B-5124-437B-A7C0-D7BE0125652F}">
      <formula1>"0,1"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31" priority="1">
      <formula>LEN(TRIM(B4))&gt;0</formula>
    </cfRule>
    <cfRule type="containsBlanks" dxfId="30" priority="2">
      <formula>LEN(TRIM(B4))=0</formula>
    </cfRule>
  </conditionalFormatting>
  <dataValidations count="4">
    <dataValidation type="list" allowBlank="1" showInputMessage="1" showErrorMessage="1" sqref="E25" xr:uid="{CDD19D83-ED07-400F-A3D4-AAD0BE65EF63}">
      <formula1>"0,1,2,3,4"</formula1>
    </dataValidation>
    <dataValidation type="list" allowBlank="1" showInputMessage="1" showErrorMessage="1" sqref="E26:E27 E5 E10:E11 E19:E20" xr:uid="{C9846599-376B-4558-8CED-D642D53947A1}">
      <formula1>"0,1,2,3"</formula1>
    </dataValidation>
    <dataValidation type="list" allowBlank="1" showInputMessage="1" showErrorMessage="1" sqref="E6:E7 E12:E13 E18 E21 E24" xr:uid="{7398127F-43CF-4B02-96F8-6DB710BE54A4}">
      <formula1>"0,1,2"</formula1>
    </dataValidation>
    <dataValidation type="list" allowBlank="1" showErrorMessage="1" sqref="E4" xr:uid="{F40207C8-C2D5-4F70-893E-7912A2ECF760}">
      <formula1>"0,1"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29" priority="1">
      <formula>LEN(TRIM(B4))&gt;0</formula>
    </cfRule>
    <cfRule type="containsBlanks" dxfId="28" priority="2">
      <formula>LEN(TRIM(B4))=0</formula>
    </cfRule>
  </conditionalFormatting>
  <dataValidations count="4">
    <dataValidation type="list" allowBlank="1" showInputMessage="1" showErrorMessage="1" sqref="E25" xr:uid="{0D20A3AF-6C94-4EF2-8C4B-523FE0C4DDBF}">
      <formula1>"0,1,2,3,4"</formula1>
    </dataValidation>
    <dataValidation type="list" allowBlank="1" showInputMessage="1" showErrorMessage="1" sqref="E26:E27 E5 E10:E11 E19:E20" xr:uid="{DD11136E-FD72-43B8-B3EE-5295A4324283}">
      <formula1>"0,1,2,3"</formula1>
    </dataValidation>
    <dataValidation type="list" allowBlank="1" showInputMessage="1" showErrorMessage="1" sqref="E6:E7 E12:E13 E18 E21 E24" xr:uid="{905E2092-5561-4D0B-A30B-EDED10FFD0EE}">
      <formula1>"0,1,2"</formula1>
    </dataValidation>
    <dataValidation type="list" allowBlank="1" showErrorMessage="1" sqref="E4" xr:uid="{8CA1BE55-95E5-415F-86B3-CE1A30C4CE49}">
      <formula1>"0,1"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27" priority="1">
      <formula>LEN(TRIM(B4))&gt;0</formula>
    </cfRule>
    <cfRule type="containsBlanks" dxfId="26" priority="2">
      <formula>LEN(TRIM(B4))=0</formula>
    </cfRule>
  </conditionalFormatting>
  <dataValidations count="4">
    <dataValidation type="list" allowBlank="1" showErrorMessage="1" sqref="E4" xr:uid="{9AA7B53A-CD00-46BD-BBA2-226171C69C75}">
      <formula1>"0,1"</formula1>
    </dataValidation>
    <dataValidation type="list" allowBlank="1" showInputMessage="1" showErrorMessage="1" sqref="E6:E7 E12:E13 E18 E21 E24" xr:uid="{B576F7F5-0307-47A6-BDCD-0F06D795D032}">
      <formula1>"0,1,2"</formula1>
    </dataValidation>
    <dataValidation type="list" allowBlank="1" showInputMessage="1" showErrorMessage="1" sqref="E26:E27 E5 E10:E11 E19:E20" xr:uid="{AF9C6195-A2E9-4FE6-9E7B-4A1D0D8716CE}">
      <formula1>"0,1,2,3"</formula1>
    </dataValidation>
    <dataValidation type="list" allowBlank="1" showInputMessage="1" showErrorMessage="1" sqref="E25" xr:uid="{BE3F0225-25AC-4DD2-8981-A4ADDEAAA86F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25" priority="1">
      <formula>LEN(TRIM(B4))&gt;0</formula>
    </cfRule>
    <cfRule type="containsBlanks" dxfId="24" priority="2">
      <formula>LEN(TRIM(B4))=0</formula>
    </cfRule>
  </conditionalFormatting>
  <dataValidations count="4">
    <dataValidation type="list" allowBlank="1" showErrorMessage="1" sqref="E4" xr:uid="{1A6AA2AE-89AB-46F4-912D-5B87A5193B71}">
      <formula1>"0,1"</formula1>
    </dataValidation>
    <dataValidation type="list" allowBlank="1" showInputMessage="1" showErrorMessage="1" sqref="E6:E7 E12:E13 E18 E21 E24" xr:uid="{0C09E1DF-E0AE-4593-A3B1-C33B12A55687}">
      <formula1>"0,1,2"</formula1>
    </dataValidation>
    <dataValidation type="list" allowBlank="1" showInputMessage="1" showErrorMessage="1" sqref="E26:E27 E5 E10:E11 E19:E20" xr:uid="{90FA20C8-C1D9-457E-939F-F9990A94359A}">
      <formula1>"0,1,2,3"</formula1>
    </dataValidation>
    <dataValidation type="list" allowBlank="1" showInputMessage="1" showErrorMessage="1" sqref="E25" xr:uid="{D9E7525D-270C-457A-95E6-D12A3A200BB4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23" priority="1">
      <formula>LEN(TRIM(B4))&gt;0</formula>
    </cfRule>
    <cfRule type="containsBlanks" dxfId="22" priority="2">
      <formula>LEN(TRIM(B4))=0</formula>
    </cfRule>
  </conditionalFormatting>
  <dataValidations count="4">
    <dataValidation type="list" allowBlank="1" showErrorMessage="1" sqref="E4" xr:uid="{0BE3A84B-42FD-464A-834D-8F900CF0B11D}">
      <formula1>"0,1"</formula1>
    </dataValidation>
    <dataValidation type="list" allowBlank="1" showInputMessage="1" showErrorMessage="1" sqref="E6:E7 E12:E13 E18 E21 E24" xr:uid="{4E1C3189-C0D4-42C9-9EFF-905874ADD91B}">
      <formula1>"0,1,2"</formula1>
    </dataValidation>
    <dataValidation type="list" allowBlank="1" showInputMessage="1" showErrorMessage="1" sqref="E26:E27 E5 E10:E11 E19:E20" xr:uid="{F6F2395B-1DDB-43D6-A03D-811B0506038D}">
      <formula1>"0,1,2,3"</formula1>
    </dataValidation>
    <dataValidation type="list" allowBlank="1" showInputMessage="1" showErrorMessage="1" sqref="E25" xr:uid="{C6B0E3C6-71DA-4B56-B37D-0BFC7D19598B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21" priority="1">
      <formula>LEN(TRIM(B4))&gt;0</formula>
    </cfRule>
    <cfRule type="containsBlanks" dxfId="20" priority="2">
      <formula>LEN(TRIM(B4))=0</formula>
    </cfRule>
  </conditionalFormatting>
  <dataValidations count="4">
    <dataValidation type="list" allowBlank="1" showErrorMessage="1" sqref="E4" xr:uid="{5D5AFA44-0A50-4B3E-8B58-1BC88FE127E4}">
      <formula1>"0,1"</formula1>
    </dataValidation>
    <dataValidation type="list" allowBlank="1" showInputMessage="1" showErrorMessage="1" sqref="E6:E7 E12:E13 E18 E21 E24" xr:uid="{4E44803D-4483-4F5E-A819-F8722FFDC537}">
      <formula1>"0,1,2"</formula1>
    </dataValidation>
    <dataValidation type="list" allowBlank="1" showInputMessage="1" showErrorMessage="1" sqref="E26:E27 E5 E10:E11 E19:E20" xr:uid="{716CC2C6-4DEA-4D62-B4B2-499B4E0B12E6}">
      <formula1>"0,1,2,3"</formula1>
    </dataValidation>
    <dataValidation type="list" allowBlank="1" showInputMessage="1" showErrorMessage="1" sqref="E25" xr:uid="{B966D613-ACC0-42C1-84F0-9A31CA3F3770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19" priority="1">
      <formula>LEN(TRIM(B4))&gt;0</formula>
    </cfRule>
    <cfRule type="containsBlanks" dxfId="18" priority="2">
      <formula>LEN(TRIM(B4))=0</formula>
    </cfRule>
  </conditionalFormatting>
  <dataValidations count="4">
    <dataValidation type="list" allowBlank="1" showErrorMessage="1" sqref="E4" xr:uid="{489B2237-981B-4AAC-A83A-ADF77827CE31}">
      <formula1>"0,1"</formula1>
    </dataValidation>
    <dataValidation type="list" allowBlank="1" showInputMessage="1" showErrorMessage="1" sqref="E6:E7 E12:E13 E18 E21 E24" xr:uid="{1227BFC2-3841-4EC2-9415-AD0800AE366A}">
      <formula1>"0,1,2"</formula1>
    </dataValidation>
    <dataValidation type="list" allowBlank="1" showInputMessage="1" showErrorMessage="1" sqref="E26:E27 E5 E10:E11 E19:E20" xr:uid="{47CF728D-CA78-4C15-B1A8-E3C728960E2F}">
      <formula1>"0,1,2,3"</formula1>
    </dataValidation>
    <dataValidation type="list" allowBlank="1" showInputMessage="1" showErrorMessage="1" sqref="E25" xr:uid="{A06BB9C7-D1CD-454A-879F-8CD505592D24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17" priority="1">
      <formula>LEN(TRIM(B4))&gt;0</formula>
    </cfRule>
    <cfRule type="containsBlanks" dxfId="16" priority="2">
      <formula>LEN(TRIM(B4))=0</formula>
    </cfRule>
  </conditionalFormatting>
  <dataValidations count="4">
    <dataValidation type="list" allowBlank="1" showErrorMessage="1" sqref="E4" xr:uid="{57A86DC9-98E1-45F2-A277-11230A32C367}">
      <formula1>"0,1"</formula1>
    </dataValidation>
    <dataValidation type="list" allowBlank="1" showInputMessage="1" showErrorMessage="1" sqref="E6:E7 E12:E13 E18 E21 E24" xr:uid="{6CE14B65-E885-4055-8BE3-8FC14AB38A30}">
      <formula1>"0,1,2"</formula1>
    </dataValidation>
    <dataValidation type="list" allowBlank="1" showInputMessage="1" showErrorMessage="1" sqref="E26:E27 E5 E10:E11 E19:E20" xr:uid="{235DAC04-6AEA-4C8F-9887-E98601763A96}">
      <formula1>"0,1,2,3"</formula1>
    </dataValidation>
    <dataValidation type="list" allowBlank="1" showInputMessage="1" showErrorMessage="1" sqref="E25" xr:uid="{5C9A4E6C-B34C-434B-B8EC-E0D59E7483C6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15" priority="1">
      <formula>LEN(TRIM(B4))&gt;0</formula>
    </cfRule>
    <cfRule type="containsBlanks" dxfId="14" priority="2">
      <formula>LEN(TRIM(B4))=0</formula>
    </cfRule>
  </conditionalFormatting>
  <dataValidations count="4">
    <dataValidation type="list" allowBlank="1" showErrorMessage="1" sqref="E4" xr:uid="{AF743DF3-7E2B-4AA9-81C3-8EF28D3C3CCB}">
      <formula1>"0,1"</formula1>
    </dataValidation>
    <dataValidation type="list" allowBlank="1" showInputMessage="1" showErrorMessage="1" sqref="E6:E7 E12:E13 E18 E21 E24" xr:uid="{B1D3D3B1-A748-4582-851F-3E6541E4557D}">
      <formula1>"0,1,2"</formula1>
    </dataValidation>
    <dataValidation type="list" allowBlank="1" showInputMessage="1" showErrorMessage="1" sqref="E26:E27 E5 E10:E11 E19:E20" xr:uid="{B953FAC9-8E89-44AF-AEB6-62184E0D2CB1}">
      <formula1>"0,1,2,3"</formula1>
    </dataValidation>
    <dataValidation type="list" allowBlank="1" showInputMessage="1" showErrorMessage="1" sqref="E25" xr:uid="{02582F44-B29D-41E7-9D29-E9CFAD627BDE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13" priority="1">
      <formula>LEN(TRIM(B4))&gt;0</formula>
    </cfRule>
    <cfRule type="containsBlanks" dxfId="12" priority="2">
      <formula>LEN(TRIM(B4))=0</formula>
    </cfRule>
  </conditionalFormatting>
  <dataValidations count="4">
    <dataValidation type="list" allowBlank="1" showErrorMessage="1" sqref="E4" xr:uid="{057B8052-8E95-48F7-A40D-3FBC8D1CCADC}">
      <formula1>"0,1"</formula1>
    </dataValidation>
    <dataValidation type="list" allowBlank="1" showInputMessage="1" showErrorMessage="1" sqref="E6:E7 E12:E13 E18 E21 E24" xr:uid="{8749E36B-6C9E-4516-853F-9FE23843063F}">
      <formula1>"0,1,2"</formula1>
    </dataValidation>
    <dataValidation type="list" allowBlank="1" showInputMessage="1" showErrorMessage="1" sqref="E26:E27 E5 E10:E11 E19:E20" xr:uid="{C6450ACD-4474-4BC5-84D8-BF7EFB97B971}">
      <formula1>"0,1,2,3"</formula1>
    </dataValidation>
    <dataValidation type="list" allowBlank="1" showInputMessage="1" showErrorMessage="1" sqref="E25" xr:uid="{D3ADB5CA-3EE1-4C99-8109-8FF7EC74E58B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11" priority="1">
      <formula>LEN(TRIM(B4))&gt;0</formula>
    </cfRule>
    <cfRule type="containsBlanks" dxfId="10" priority="2">
      <formula>LEN(TRIM(B4))=0</formula>
    </cfRule>
  </conditionalFormatting>
  <dataValidations count="4">
    <dataValidation type="list" allowBlank="1" showErrorMessage="1" sqref="E4" xr:uid="{E5DEB7BB-280A-4988-BC33-5E698D4B6648}">
      <formula1>"0,1"</formula1>
    </dataValidation>
    <dataValidation type="list" allowBlank="1" showInputMessage="1" showErrorMessage="1" sqref="E6:E7 E12:E13 E18 E21 E24" xr:uid="{AA3912F2-2243-49F2-AD86-9693DDEF8C72}">
      <formula1>"0,1,2"</formula1>
    </dataValidation>
    <dataValidation type="list" allowBlank="1" showInputMessage="1" showErrorMessage="1" sqref="E26:E27 E5 E10:E11 E19:E20" xr:uid="{E28A2868-754C-4432-BF3E-C9058A82C7F3}">
      <formula1>"0,1,2,3"</formula1>
    </dataValidation>
    <dataValidation type="list" allowBlank="1" showInputMessage="1" showErrorMessage="1" sqref="E25" xr:uid="{43E2B04C-BA7C-41B8-ADD2-269CCEB7D923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9" priority="1">
      <formula>LEN(TRIM(B4))&gt;0</formula>
    </cfRule>
    <cfRule type="containsBlanks" dxfId="8" priority="2">
      <formula>LEN(TRIM(B4))=0</formula>
    </cfRule>
  </conditionalFormatting>
  <dataValidations count="4">
    <dataValidation type="list" allowBlank="1" showErrorMessage="1" sqref="E4" xr:uid="{AC5EFB92-1425-4429-BAB7-95991BF72FD4}">
      <formula1>"0,1"</formula1>
    </dataValidation>
    <dataValidation type="list" allowBlank="1" showInputMessage="1" showErrorMessage="1" sqref="E6:E7 E12:E13 E18 E21 E24" xr:uid="{9531D602-9757-44AE-A12B-9ED9D9526293}">
      <formula1>"0,1,2"</formula1>
    </dataValidation>
    <dataValidation type="list" allowBlank="1" showInputMessage="1" showErrorMessage="1" sqref="E26:E27 E5 E10:E11 E19:E20" xr:uid="{E7299C23-2C50-42E8-9018-3DEF72941ED7}">
      <formula1>"0,1,2,3"</formula1>
    </dataValidation>
    <dataValidation type="list" allowBlank="1" showInputMessage="1" showErrorMessage="1" sqref="E25" xr:uid="{6F5F0345-D435-4539-B1D7-B79107ED64C0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7" priority="1">
      <formula>LEN(TRIM(B4))&gt;0</formula>
    </cfRule>
    <cfRule type="containsBlanks" dxfId="6" priority="2">
      <formula>LEN(TRIM(B4))=0</formula>
    </cfRule>
  </conditionalFormatting>
  <dataValidations count="4">
    <dataValidation type="list" allowBlank="1" showErrorMessage="1" sqref="E4" xr:uid="{C896AFFA-5840-458F-A69F-07294B5769FA}">
      <formula1>"0,1"</formula1>
    </dataValidation>
    <dataValidation type="list" allowBlank="1" showInputMessage="1" showErrorMessage="1" sqref="E6:E7 E12:E13 E18 E21 E24" xr:uid="{8FFDE8FC-1734-4C51-A822-8BEAC7FA471B}">
      <formula1>"0,1,2"</formula1>
    </dataValidation>
    <dataValidation type="list" allowBlank="1" showInputMessage="1" showErrorMessage="1" sqref="E26:E27 E5 E10:E11 E19:E20" xr:uid="{9D0C419B-527D-47B8-A305-6E67ED09A7C3}">
      <formula1>"0,1,2,3"</formula1>
    </dataValidation>
    <dataValidation type="list" allowBlank="1" showInputMessage="1" showErrorMessage="1" sqref="E25" xr:uid="{24BFAC5C-2B14-401D-8A51-58B5E0F2EED8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5" priority="1">
      <formula>LEN(TRIM(B4))&gt;0</formula>
    </cfRule>
    <cfRule type="containsBlanks" dxfId="4" priority="2">
      <formula>LEN(TRIM(B4))=0</formula>
    </cfRule>
  </conditionalFormatting>
  <dataValidations count="4">
    <dataValidation type="list" allowBlank="1" showErrorMessage="1" sqref="E4" xr:uid="{30423A26-2150-4EFE-BDBA-264395DDE4FD}">
      <formula1>"0,1"</formula1>
    </dataValidation>
    <dataValidation type="list" allowBlank="1" showInputMessage="1" showErrorMessage="1" sqref="E6:E7 E12:E13 E18 E21 E24" xr:uid="{4E674B41-05A2-4AEE-B85C-20A80F8CA56A}">
      <formula1>"0,1,2"</formula1>
    </dataValidation>
    <dataValidation type="list" allowBlank="1" showInputMessage="1" showErrorMessage="1" sqref="E26:E27 E5 E10:E11 E19:E20" xr:uid="{C540ED7B-0014-435E-A03A-38F22EB1A3A0}">
      <formula1>"0,1,2,3"</formula1>
    </dataValidation>
    <dataValidation type="list" allowBlank="1" showInputMessage="1" showErrorMessage="1" sqref="E25" xr:uid="{B0D6E2CA-58D1-4F11-A1DF-3BEEAA1EE15A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pageSetUpPr fitToPage="1"/>
  </sheetPr>
  <dimension ref="A1:J37"/>
  <sheetViews>
    <sheetView workbookViewId="0">
      <selection sqref="A1:H38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3" priority="1">
      <formula>LEN(TRIM(B4))&gt;0</formula>
    </cfRule>
    <cfRule type="containsBlanks" dxfId="2" priority="2">
      <formula>LEN(TRIM(B4))=0</formula>
    </cfRule>
  </conditionalFormatting>
  <dataValidations count="4">
    <dataValidation type="list" allowBlank="1" showInputMessage="1" showErrorMessage="1" sqref="E25" xr:uid="{41F8E6C0-8921-4C0B-A7D5-C91FF485C65C}">
      <formula1>"0,1,2,3,4"</formula1>
    </dataValidation>
    <dataValidation type="list" allowBlank="1" showInputMessage="1" showErrorMessage="1" sqref="E26:E27 E5 E10:E11 E19:E20" xr:uid="{01F0F4FB-F036-4CC9-B16B-DB995515337E}">
      <formula1>"0,1,2,3"</formula1>
    </dataValidation>
    <dataValidation type="list" allowBlank="1" showInputMessage="1" showErrorMessage="1" sqref="E6:E7 E12:E13 E18 E21 E24" xr:uid="{65C1F5CD-8915-4F7D-85AE-9EAED99BABEF}">
      <formula1>"0,1,2"</formula1>
    </dataValidation>
    <dataValidation type="list" allowBlank="1" showErrorMessage="1" sqref="E4" xr:uid="{C0CFF02C-ACE0-47D5-B1E0-125093365364}">
      <formula1>"0,1"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pageSetUpPr fitToPage="1"/>
  </sheetPr>
  <dimension ref="A1:J37"/>
  <sheetViews>
    <sheetView workbookViewId="0">
      <selection activeCell="H21" sqref="H21"/>
    </sheetView>
  </sheetViews>
  <sheetFormatPr baseColWidth="10" defaultColWidth="10.875" defaultRowHeight="15.75"/>
  <cols>
    <col min="1" max="1" width="10.875" style="3"/>
    <col min="2" max="2" width="68.625" style="2" customWidth="1"/>
    <col min="3" max="5" width="10.875" style="3"/>
    <col min="6" max="6" width="8.375" style="3" customWidth="1"/>
    <col min="7" max="7" width="7.625" style="3" customWidth="1"/>
    <col min="8" max="8" width="57.125" style="3" customWidth="1"/>
    <col min="9" max="16384" width="10.875" style="3"/>
  </cols>
  <sheetData>
    <row r="1" spans="1:9" ht="31.5">
      <c r="C1" s="40" t="s">
        <v>3</v>
      </c>
      <c r="D1" s="40"/>
      <c r="E1" s="1" t="s">
        <v>5</v>
      </c>
      <c r="F1" s="44" t="s">
        <v>46</v>
      </c>
      <c r="G1" s="1" t="s">
        <v>7</v>
      </c>
      <c r="H1" s="28" t="s">
        <v>12</v>
      </c>
      <c r="I1" s="26"/>
    </row>
    <row r="2" spans="1:9" s="4" customFormat="1">
      <c r="A2" s="21" t="s">
        <v>0</v>
      </c>
      <c r="B2" s="11"/>
      <c r="H2" s="29"/>
      <c r="I2" s="29"/>
    </row>
    <row r="3" spans="1:9">
      <c r="B3" s="12" t="s">
        <v>22</v>
      </c>
      <c r="C3" s="3">
        <v>8</v>
      </c>
      <c r="G3" s="6"/>
      <c r="H3" s="26"/>
      <c r="I3" s="26"/>
    </row>
    <row r="4" spans="1:9" ht="31.5">
      <c r="A4" s="2"/>
      <c r="B4" s="2" t="s">
        <v>45</v>
      </c>
      <c r="C4" s="2"/>
      <c r="D4" s="2">
        <v>1</v>
      </c>
      <c r="E4" s="38"/>
      <c r="F4" s="2"/>
      <c r="G4" s="2"/>
      <c r="H4" s="26"/>
      <c r="I4" s="26"/>
    </row>
    <row r="5" spans="1:9">
      <c r="B5" s="2" t="s">
        <v>2</v>
      </c>
      <c r="D5" s="3">
        <v>3</v>
      </c>
      <c r="E5" s="38"/>
      <c r="G5" s="6"/>
      <c r="H5" s="26"/>
      <c r="I5" s="26"/>
    </row>
    <row r="6" spans="1:9">
      <c r="B6" s="3" t="s">
        <v>26</v>
      </c>
      <c r="D6" s="3">
        <v>2</v>
      </c>
      <c r="E6" s="38"/>
      <c r="H6" s="26"/>
      <c r="I6" s="26"/>
    </row>
    <row r="7" spans="1:9">
      <c r="B7" s="2" t="s">
        <v>6</v>
      </c>
      <c r="D7" s="3">
        <v>2</v>
      </c>
      <c r="E7" s="38"/>
      <c r="F7" s="3">
        <f>SUM(E4:E7)</f>
        <v>0</v>
      </c>
      <c r="G7" s="6">
        <f>(F7*100)/C3</f>
        <v>0</v>
      </c>
      <c r="H7" s="26"/>
      <c r="I7" s="26"/>
    </row>
    <row r="8" spans="1:9">
      <c r="E8" s="39"/>
      <c r="G8" s="6"/>
      <c r="H8" s="26"/>
      <c r="I8" s="26"/>
    </row>
    <row r="9" spans="1:9">
      <c r="B9" s="12" t="s">
        <v>1</v>
      </c>
      <c r="C9" s="3">
        <v>10</v>
      </c>
      <c r="E9" s="39"/>
      <c r="G9" s="6"/>
      <c r="H9" s="26"/>
      <c r="I9" s="26"/>
    </row>
    <row r="10" spans="1:9" ht="31.5">
      <c r="B10" s="2" t="s">
        <v>8</v>
      </c>
      <c r="D10" s="3">
        <v>3</v>
      </c>
      <c r="E10" s="38"/>
      <c r="G10" s="6"/>
      <c r="H10" s="26"/>
      <c r="I10" s="26"/>
    </row>
    <row r="11" spans="1:9" ht="14.25" customHeight="1">
      <c r="B11" s="2" t="s">
        <v>9</v>
      </c>
      <c r="D11" s="3">
        <v>3</v>
      </c>
      <c r="E11" s="38"/>
      <c r="G11" s="6"/>
      <c r="H11" s="26"/>
      <c r="I11" s="26"/>
    </row>
    <row r="12" spans="1:9" ht="31.5">
      <c r="B12" s="2" t="s">
        <v>10</v>
      </c>
      <c r="D12" s="3">
        <v>2</v>
      </c>
      <c r="E12" s="38"/>
      <c r="G12" s="6"/>
      <c r="H12" s="26"/>
      <c r="I12" s="26"/>
    </row>
    <row r="13" spans="1:9" ht="31.5">
      <c r="B13" s="2" t="s">
        <v>11</v>
      </c>
      <c r="D13" s="3">
        <v>2</v>
      </c>
      <c r="E13" s="38"/>
      <c r="F13" s="3">
        <f>SUM(E10:E13)</f>
        <v>0</v>
      </c>
      <c r="G13" s="6">
        <f>(F13*100)/C9</f>
        <v>0</v>
      </c>
      <c r="H13" s="26"/>
      <c r="I13" s="26"/>
    </row>
    <row r="14" spans="1:9">
      <c r="E14" s="39"/>
      <c r="H14" s="26"/>
      <c r="I14" s="26"/>
    </row>
    <row r="15" spans="1:9" s="4" customFormat="1">
      <c r="A15" s="3"/>
      <c r="B15" s="2"/>
      <c r="C15" s="3"/>
      <c r="D15" s="3"/>
      <c r="E15" s="20"/>
      <c r="F15" s="3"/>
      <c r="G15" s="6"/>
      <c r="H15" s="26"/>
      <c r="I15" s="26"/>
    </row>
    <row r="16" spans="1:9" s="2" customFormat="1">
      <c r="A16" s="21" t="s">
        <v>21</v>
      </c>
      <c r="B16" s="11"/>
      <c r="C16" s="4"/>
      <c r="D16" s="4"/>
      <c r="E16" s="4"/>
      <c r="F16" s="4"/>
      <c r="G16" s="4"/>
      <c r="H16" s="29"/>
      <c r="I16" s="29"/>
    </row>
    <row r="17" spans="1:10">
      <c r="B17" s="12" t="s">
        <v>13</v>
      </c>
      <c r="C17" s="3">
        <v>10</v>
      </c>
      <c r="E17" s="39"/>
      <c r="G17" s="6"/>
      <c r="H17" s="26"/>
      <c r="I17" s="27"/>
    </row>
    <row r="18" spans="1:10">
      <c r="B18" s="2" t="s">
        <v>36</v>
      </c>
      <c r="D18" s="3">
        <v>2</v>
      </c>
      <c r="E18" s="38"/>
      <c r="H18" s="26"/>
      <c r="I18" s="26"/>
    </row>
    <row r="19" spans="1:10">
      <c r="B19" s="2" t="s">
        <v>18</v>
      </c>
      <c r="D19" s="3">
        <v>3</v>
      </c>
      <c r="E19" s="38"/>
      <c r="H19" s="26"/>
      <c r="I19" s="26"/>
    </row>
    <row r="20" spans="1:10">
      <c r="B20" s="2" t="s">
        <v>4</v>
      </c>
      <c r="D20" s="3">
        <v>3</v>
      </c>
      <c r="E20" s="38"/>
      <c r="G20" s="6"/>
      <c r="H20" s="26"/>
      <c r="I20" s="26"/>
    </row>
    <row r="21" spans="1:10">
      <c r="B21" s="2" t="s">
        <v>43</v>
      </c>
      <c r="D21" s="3">
        <v>2</v>
      </c>
      <c r="E21" s="38"/>
      <c r="F21" s="3">
        <f>SUM(E18:E21)</f>
        <v>0</v>
      </c>
      <c r="G21" s="6">
        <f>(F21*100)/C17</f>
        <v>0</v>
      </c>
      <c r="H21" s="26"/>
      <c r="I21" s="26"/>
    </row>
    <row r="22" spans="1:10">
      <c r="E22" s="20"/>
      <c r="G22" s="6"/>
      <c r="H22" s="26"/>
      <c r="I22" s="26"/>
    </row>
    <row r="23" spans="1:10">
      <c r="B23" s="12" t="s">
        <v>20</v>
      </c>
      <c r="C23" s="3">
        <v>12</v>
      </c>
      <c r="E23" s="39"/>
      <c r="H23" s="26"/>
      <c r="I23" s="26"/>
    </row>
    <row r="24" spans="1:10">
      <c r="B24" s="2" t="s">
        <v>19</v>
      </c>
      <c r="D24" s="3">
        <v>2</v>
      </c>
      <c r="E24" s="38"/>
      <c r="H24" s="26"/>
      <c r="I24" s="26"/>
    </row>
    <row r="25" spans="1:10" ht="31.5">
      <c r="B25" s="2" t="s">
        <v>39</v>
      </c>
      <c r="D25" s="3">
        <v>4</v>
      </c>
      <c r="E25" s="38"/>
      <c r="H25" s="26"/>
      <c r="I25" s="26"/>
    </row>
    <row r="26" spans="1:10" s="5" customFormat="1">
      <c r="A26" s="3"/>
      <c r="B26" s="2" t="s">
        <v>40</v>
      </c>
      <c r="C26" s="3"/>
      <c r="D26" s="3">
        <v>3</v>
      </c>
      <c r="E26" s="38"/>
      <c r="F26" s="3"/>
      <c r="G26" s="3"/>
      <c r="H26" s="26"/>
      <c r="I26" s="26"/>
    </row>
    <row r="27" spans="1:10" ht="31.5">
      <c r="B27" s="2" t="s">
        <v>44</v>
      </c>
      <c r="D27" s="3">
        <v>3</v>
      </c>
      <c r="E27" s="38"/>
      <c r="F27" s="3">
        <f>SUM(E24:E27)</f>
        <v>0</v>
      </c>
      <c r="G27" s="6">
        <f>(F27*100)/C23</f>
        <v>0</v>
      </c>
      <c r="H27" s="26"/>
      <c r="I27" s="32"/>
      <c r="J27" s="5"/>
    </row>
    <row r="28" spans="1:10">
      <c r="A28" s="26"/>
      <c r="B28" s="27"/>
      <c r="C28" s="26"/>
      <c r="D28" s="26"/>
      <c r="E28" s="26"/>
      <c r="F28" s="26"/>
      <c r="G28" s="31"/>
      <c r="H28" s="26"/>
      <c r="I28" s="26"/>
    </row>
    <row r="29" spans="1:10">
      <c r="A29" s="26"/>
      <c r="B29" s="27"/>
      <c r="C29" s="26"/>
      <c r="D29" s="26"/>
      <c r="E29" s="26"/>
      <c r="F29" s="26"/>
      <c r="G29" s="31"/>
      <c r="H29" s="32" t="s">
        <v>29</v>
      </c>
      <c r="I29" s="26"/>
      <c r="J29" s="5"/>
    </row>
    <row r="30" spans="1:10" ht="18.75">
      <c r="A30" s="32"/>
      <c r="B30" s="33" t="s">
        <v>42</v>
      </c>
      <c r="C30" s="34">
        <v>20</v>
      </c>
      <c r="D30" s="34">
        <v>40</v>
      </c>
      <c r="E30" s="13">
        <f>((SUM(E18:E27))+(SUM(E4:E13)))/2</f>
        <v>0</v>
      </c>
      <c r="F30" s="32"/>
      <c r="G30" s="35"/>
      <c r="H30" s="41"/>
      <c r="I30" s="26"/>
    </row>
    <row r="31" spans="1:10">
      <c r="A31" s="26"/>
      <c r="B31" s="30"/>
      <c r="C31" s="26"/>
      <c r="D31" s="26"/>
      <c r="E31" s="26"/>
      <c r="F31" s="26"/>
      <c r="G31" s="31"/>
      <c r="H31" s="42"/>
      <c r="I31" s="26"/>
      <c r="J31" s="5"/>
    </row>
    <row r="32" spans="1:10">
      <c r="A32" s="26"/>
      <c r="B32" s="36" t="s">
        <v>24</v>
      </c>
      <c r="C32" s="26"/>
      <c r="D32" s="26"/>
      <c r="E32" s="26"/>
      <c r="F32" s="26"/>
      <c r="G32" s="31"/>
      <c r="H32" s="42"/>
      <c r="I32" s="26"/>
    </row>
    <row r="33" spans="1:9">
      <c r="A33" s="26"/>
      <c r="B33" s="37"/>
      <c r="C33" s="26"/>
      <c r="D33" s="26"/>
      <c r="E33" s="26"/>
      <c r="F33" s="26"/>
      <c r="G33" s="26"/>
      <c r="H33" s="42"/>
      <c r="I33" s="26"/>
    </row>
    <row r="34" spans="1:9">
      <c r="A34" s="26"/>
      <c r="B34" s="36" t="s">
        <v>25</v>
      </c>
      <c r="C34" s="26"/>
      <c r="D34" s="26"/>
      <c r="E34" s="26"/>
      <c r="F34" s="26"/>
      <c r="G34" s="26"/>
      <c r="H34" s="42"/>
      <c r="I34" s="26"/>
    </row>
    <row r="35" spans="1:9">
      <c r="A35" s="26"/>
      <c r="B35" s="37"/>
      <c r="C35" s="26"/>
      <c r="D35" s="26"/>
      <c r="E35" s="26"/>
      <c r="F35" s="26"/>
      <c r="G35" s="26"/>
      <c r="H35" s="43"/>
      <c r="I35" s="26"/>
    </row>
    <row r="36" spans="1:9">
      <c r="A36" s="26"/>
      <c r="B36" s="36" t="s">
        <v>27</v>
      </c>
      <c r="C36" s="26"/>
      <c r="D36" s="26"/>
      <c r="E36" s="26"/>
      <c r="F36" s="26"/>
      <c r="G36" s="26"/>
      <c r="H36" s="26"/>
    </row>
    <row r="37" spans="1:9">
      <c r="A37" s="26"/>
      <c r="B37" s="37"/>
      <c r="C37" s="26"/>
      <c r="D37" s="26"/>
      <c r="E37" s="26"/>
      <c r="F37" s="26"/>
      <c r="G37" s="26"/>
      <c r="H37" s="26"/>
    </row>
  </sheetData>
  <mergeCells count="2">
    <mergeCell ref="C1:D1"/>
    <mergeCell ref="H30:H35"/>
  </mergeCells>
  <conditionalFormatting sqref="E4:E7 E10:E13 E24:E27 B33 B35 B37 H30 E18:E21">
    <cfRule type="notContainsBlanks" dxfId="1" priority="1">
      <formula>LEN(TRIM(B4))&gt;0</formula>
    </cfRule>
    <cfRule type="containsBlanks" dxfId="0" priority="2">
      <formula>LEN(TRIM(B4))=0</formula>
    </cfRule>
  </conditionalFormatting>
  <dataValidations count="4">
    <dataValidation type="list" allowBlank="1" showErrorMessage="1" sqref="E4" xr:uid="{C3E9C542-D471-472C-93E2-454A5055DF69}">
      <formula1>"0,1"</formula1>
    </dataValidation>
    <dataValidation type="list" allowBlank="1" showInputMessage="1" showErrorMessage="1" sqref="E6:E7 E12:E13 E18 E21 E24" xr:uid="{7F7FF321-CCF8-4285-8CF8-113CBB9A65FE}">
      <formula1>"0,1,2"</formula1>
    </dataValidation>
    <dataValidation type="list" allowBlank="1" showInputMessage="1" showErrorMessage="1" sqref="E26:E27 E5 E10:E11 E19:E20" xr:uid="{9E410D29-6FC5-4A60-B3AE-A6BE9F30EF4C}">
      <formula1>"0,1,2,3"</formula1>
    </dataValidation>
    <dataValidation type="list" allowBlank="1" showInputMessage="1" showErrorMessage="1" sqref="E25" xr:uid="{A875A32A-1C83-4E95-96D2-2AD4D1C06E45}">
      <formula1>"0,1,2,3,4"</formula1>
    </dataValidation>
  </dataValidations>
  <pageMargins left="0.74803149606299213" right="0.74803149606299213" top="0.98425196850393704" bottom="0.98425196850393704" header="0.51181102362204722" footer="0.51181102362204722"/>
  <pageSetup paperSize="9" scale="6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54</vt:i4>
      </vt:variant>
    </vt:vector>
  </HeadingPairs>
  <TitlesOfParts>
    <vt:vector size="54" baseType="lpstr">
      <vt:lpstr>Récap notes</vt:lpstr>
      <vt:lpstr>eleve1</vt:lpstr>
      <vt:lpstr>eleve2</vt:lpstr>
      <vt:lpstr>eleve3</vt:lpstr>
      <vt:lpstr>eleve4</vt:lpstr>
      <vt:lpstr>eleve5</vt:lpstr>
      <vt:lpstr>eleve6</vt:lpstr>
      <vt:lpstr>eleve7</vt:lpstr>
      <vt:lpstr>eleve8</vt:lpstr>
      <vt:lpstr>eleve9</vt:lpstr>
      <vt:lpstr>eleve10</vt:lpstr>
      <vt:lpstr>eleve11</vt:lpstr>
      <vt:lpstr>eleve12</vt:lpstr>
      <vt:lpstr>eleve13</vt:lpstr>
      <vt:lpstr>eleve14</vt:lpstr>
      <vt:lpstr>eleve15</vt:lpstr>
      <vt:lpstr>eleve16</vt:lpstr>
      <vt:lpstr>eleve17</vt:lpstr>
      <vt:lpstr>eleve18</vt:lpstr>
      <vt:lpstr>eleve19</vt:lpstr>
      <vt:lpstr>eleve20</vt:lpstr>
      <vt:lpstr>eleve21</vt:lpstr>
      <vt:lpstr>eleve22</vt:lpstr>
      <vt:lpstr>eleve23</vt:lpstr>
      <vt:lpstr>eleve24</vt:lpstr>
      <vt:lpstr>eleve25</vt:lpstr>
      <vt:lpstr>eleve26</vt:lpstr>
      <vt:lpstr>eleve27</vt:lpstr>
      <vt:lpstr>eleve28</vt:lpstr>
      <vt:lpstr>eleve29</vt:lpstr>
      <vt:lpstr>eleve30</vt:lpstr>
      <vt:lpstr>eleve31</vt:lpstr>
      <vt:lpstr>eleve32</vt:lpstr>
      <vt:lpstr>eleve33</vt:lpstr>
      <vt:lpstr>eleve34</vt:lpstr>
      <vt:lpstr>eleve35</vt:lpstr>
      <vt:lpstr>eleve36</vt:lpstr>
      <vt:lpstr>eleve37</vt:lpstr>
      <vt:lpstr>eleve38</vt:lpstr>
      <vt:lpstr>eleve39</vt:lpstr>
      <vt:lpstr>eleve40</vt:lpstr>
      <vt:lpstr>eleve41</vt:lpstr>
      <vt:lpstr>eleve42</vt:lpstr>
      <vt:lpstr>eleve43</vt:lpstr>
      <vt:lpstr>eleve44</vt:lpstr>
      <vt:lpstr>eleve45</vt:lpstr>
      <vt:lpstr>eleve46</vt:lpstr>
      <vt:lpstr>eleve47</vt:lpstr>
      <vt:lpstr>eleve48</vt:lpstr>
      <vt:lpstr>eleve49</vt:lpstr>
      <vt:lpstr>eleve50</vt:lpstr>
      <vt:lpstr>eleve51</vt:lpstr>
      <vt:lpstr>eleve52</vt:lpstr>
      <vt:lpstr>eleve53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Kempf</dc:creator>
  <cp:lastModifiedBy>Nicolas Kempf</cp:lastModifiedBy>
  <cp:lastPrinted>2015-06-22T07:30:13Z</cp:lastPrinted>
  <dcterms:created xsi:type="dcterms:W3CDTF">2013-09-19T07:52:15Z</dcterms:created>
  <dcterms:modified xsi:type="dcterms:W3CDTF">2022-01-05T17:05:34Z</dcterms:modified>
</cp:coreProperties>
</file>