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5D6C039A-7324-43D0-A278-8DDA3242EE13}" xr6:coauthVersionLast="47" xr6:coauthVersionMax="47" xr10:uidLastSave="{00000000-0000-0000-0000-000000000000}"/>
  <bookViews>
    <workbookView xWindow="-108" yWindow="-108" windowWidth="30936" windowHeight="17496" xr2:uid="{FF9C834E-0EB9-4B4D-AF1F-2CF521FCC165}"/>
  </bookViews>
  <sheets>
    <sheet name="EFFLUENT_AB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6" i="1"/>
  <c r="E12" i="1" a="1"/>
  <c r="E12" i="1" s="1"/>
  <c r="F12" i="1" a="1"/>
  <c r="F12" i="1" s="1"/>
  <c r="G12" i="1" a="1"/>
  <c r="G12" i="1" s="1"/>
  <c r="H12" i="1" a="1"/>
  <c r="H12" i="1" s="1"/>
  <c r="I12" i="1" a="1"/>
  <c r="I12" i="1" s="1"/>
  <c r="J12" i="1" a="1"/>
  <c r="J12" i="1" s="1"/>
  <c r="K12" i="1" a="1"/>
  <c r="K12" i="1" s="1"/>
  <c r="L12" i="1" a="1"/>
  <c r="L12" i="1" s="1"/>
  <c r="D12" i="1" a="1"/>
  <c r="D12" i="1" s="1"/>
  <c r="V7" i="1" a="1"/>
  <c r="V7" i="1" s="1"/>
  <c r="M12" i="1" l="1" a="1"/>
  <c r="M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<sst xmlns="http://schemas.openxmlformats.org/spreadsheetml/2006/main" count="24" uniqueCount="20">
  <si>
    <t>ND</t>
  </si>
  <si>
    <t>mg/L</t>
  </si>
  <si>
    <t>&lt;0,002</t>
  </si>
  <si>
    <t>Arsenic</t>
  </si>
  <si>
    <t>Argent</t>
  </si>
  <si>
    <t>Antimoine</t>
  </si>
  <si>
    <t>Aluminium</t>
  </si>
  <si>
    <t>mg/L - N</t>
  </si>
  <si>
    <t>Azote ammoniacal (N)</t>
  </si>
  <si>
    <t>Critères</t>
  </si>
  <si>
    <t>PARAMÈTRES</t>
  </si>
  <si>
    <t>Point d'échantillonnage:</t>
  </si>
  <si>
    <t>Année:</t>
  </si>
  <si>
    <t>Suivi environnemental du procédé XYZ</t>
  </si>
  <si>
    <t>Effluent ABC</t>
  </si>
  <si>
    <t>Unités / Semaine</t>
  </si>
  <si>
    <t>Valeurs non-conformes</t>
  </si>
  <si>
    <t>&lt;</t>
  </si>
  <si>
    <t>&gt;</t>
  </si>
  <si>
    <t>&lt;1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</si>
</sst>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64" fontId="4" fillId="0" borderId="5" xfId="1" applyFont="1" applyFill="1" applyBorder="1" applyAlignment="1">
      <alignment horizontal="center"/>
    </xf>
    <xf numFmtId="2" fontId="2" fillId="0" borderId="6" xfId="1" applyNumberFormat="1" applyFont="1" applyFill="1" applyBorder="1" applyAlignment="1">
      <alignment horizontal="left" vertical="center"/>
    </xf>
    <xf numFmtId="1" fontId="4" fillId="0" borderId="3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0" applyFont="1"/>
    <xf numFmtId="0" fontId="8" fillId="0" borderId="0" xfId="0" applyFont="1"/>
    <xf numFmtId="2" fontId="2" fillId="3" borderId="6" xfId="1" applyNumberFormat="1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2" fontId="9" fillId="0" borderId="0" xfId="1" applyNumberFormat="1" applyFont="1" applyBorder="1" applyAlignment="1">
      <alignment horizontal="left" vertical="center"/>
    </xf>
    <xf numFmtId="0" fontId="10" fillId="0" borderId="0" xfId="0" applyFont="1"/>
    <xf numFmtId="0" fontId="10" fillId="0" borderId="3" xfId="0" applyFont="1" applyBorder="1" applyAlignment="1">
      <alignment horizontal="center"/>
    </xf>
    <xf numFmtId="0" fontId="0" fillId="4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3" xfId="2" xr:uid="{F6A5C277-D13C-49FF-8FEF-35CF1550A822}"/>
  </cellStyles>
  <dxfs count="6">
    <dxf>
      <fill>
        <patternFill>
          <bgColor theme="7" tint="0.59996337778862885"/>
        </patternFill>
      </fill>
    </dxf>
    <dxf>
      <font>
        <b/>
        <i val="0"/>
        <color rgb="FFC00000"/>
      </font>
      <fill>
        <patternFill>
          <bgColor theme="7" tint="0.59996337778862885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  <dxf>
      <font>
        <b/>
        <i val="0"/>
        <strike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807C-5D9C-4F0A-857F-1E2ED39EC7BF}">
  <dimension ref="A1:V12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K20" sqref="K20"/>
    </sheetView>
  </sheetViews>
  <sheetFormatPr baseColWidth="10" defaultColWidth="8.77734375" defaultRowHeight="14.4" x14ac:dyDescent="0.3"/>
  <cols>
    <col min="1" max="1" width="32.6640625" style="1" customWidth="1"/>
    <col min="2" max="2" width="12.6640625" style="1" bestFit="1" customWidth="1"/>
    <col min="3" max="3" width="17.21875" style="1" bestFit="1" customWidth="1"/>
    <col min="4" max="13" width="10.5546875" style="1" customWidth="1"/>
    <col min="14" max="16384" width="8.77734375" style="1"/>
  </cols>
  <sheetData>
    <row r="1" spans="1:22" ht="15.6" x14ac:dyDescent="0.3">
      <c r="A1" s="13" t="s">
        <v>13</v>
      </c>
      <c r="B1" s="12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2" ht="15.6" x14ac:dyDescent="0.3">
      <c r="A2" s="11" t="s">
        <v>12</v>
      </c>
      <c r="B2" s="11">
        <v>2025</v>
      </c>
    </row>
    <row r="3" spans="1:22" ht="15.6" x14ac:dyDescent="0.3">
      <c r="A3" s="11" t="s">
        <v>11</v>
      </c>
      <c r="B3" s="10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22" ht="15.6" x14ac:dyDescent="0.3">
      <c r="A4" s="11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22" ht="15" thickBot="1" x14ac:dyDescent="0.35">
      <c r="A5" s="7" t="s">
        <v>10</v>
      </c>
      <c r="B5" s="14" t="s">
        <v>9</v>
      </c>
      <c r="C5" s="6" t="s">
        <v>15</v>
      </c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</row>
    <row r="6" spans="1:22" x14ac:dyDescent="0.3">
      <c r="A6" s="5" t="s">
        <v>8</v>
      </c>
      <c r="B6" s="15">
        <v>100</v>
      </c>
      <c r="C6" s="4" t="s">
        <v>7</v>
      </c>
      <c r="D6" s="20">
        <v>100.01</v>
      </c>
      <c r="E6" s="21">
        <v>25</v>
      </c>
      <c r="F6" s="21">
        <v>42</v>
      </c>
      <c r="G6" s="21">
        <v>44</v>
      </c>
      <c r="H6" s="21">
        <v>99</v>
      </c>
      <c r="I6" s="21">
        <v>100</v>
      </c>
      <c r="J6" s="21"/>
      <c r="K6" s="21" t="s">
        <v>0</v>
      </c>
      <c r="L6" s="21"/>
      <c r="M6" s="20">
        <f>B6+0.5</f>
        <v>100.5</v>
      </c>
    </row>
    <row r="7" spans="1:22" x14ac:dyDescent="0.3">
      <c r="A7" s="3" t="s">
        <v>6</v>
      </c>
      <c r="B7" s="16">
        <v>50</v>
      </c>
      <c r="C7" s="2" t="s">
        <v>1</v>
      </c>
      <c r="D7" s="21">
        <v>22</v>
      </c>
      <c r="E7" s="21"/>
      <c r="F7" s="21"/>
      <c r="G7" s="21"/>
      <c r="H7" s="21"/>
      <c r="I7" s="21"/>
      <c r="J7" s="21"/>
      <c r="K7" s="20">
        <v>99.99</v>
      </c>
      <c r="L7" s="21"/>
      <c r="M7" s="20">
        <f t="shared" ref="M7:M10" si="0">B7+0.5</f>
        <v>50.5</v>
      </c>
      <c r="T7" s="1" t="s">
        <v>17</v>
      </c>
      <c r="V7" s="1" t="str" cm="1">
        <f t="array" ref="V7:V8">T7:T8</f>
        <v>&lt;</v>
      </c>
    </row>
    <row r="8" spans="1:22" x14ac:dyDescent="0.3">
      <c r="A8" s="3" t="s">
        <v>5</v>
      </c>
      <c r="B8" s="16">
        <v>5</v>
      </c>
      <c r="C8" s="2" t="s">
        <v>1</v>
      </c>
      <c r="D8" s="21" t="s">
        <v>2</v>
      </c>
      <c r="E8" s="21"/>
      <c r="F8" s="21"/>
      <c r="G8" s="21"/>
      <c r="H8" s="21"/>
      <c r="I8" s="21">
        <v>0.44</v>
      </c>
      <c r="J8" s="21"/>
      <c r="K8" s="21">
        <v>5</v>
      </c>
      <c r="L8" s="21"/>
      <c r="M8" s="20">
        <f t="shared" si="0"/>
        <v>5.5</v>
      </c>
      <c r="T8" s="1" t="s">
        <v>18</v>
      </c>
      <c r="V8" s="1" t="str">
        <v>&gt;</v>
      </c>
    </row>
    <row r="9" spans="1:22" x14ac:dyDescent="0.3">
      <c r="A9" s="3" t="s">
        <v>4</v>
      </c>
      <c r="B9" s="16">
        <v>0.5</v>
      </c>
      <c r="C9" s="2" t="s">
        <v>1</v>
      </c>
      <c r="D9" s="21">
        <v>0.5</v>
      </c>
      <c r="E9" s="21"/>
      <c r="F9" s="21"/>
      <c r="G9" s="21"/>
      <c r="H9" s="21"/>
      <c r="I9" s="21" t="s">
        <v>0</v>
      </c>
      <c r="J9" s="21"/>
      <c r="K9" s="20">
        <v>0.501</v>
      </c>
      <c r="L9" s="21"/>
      <c r="M9" s="20">
        <f t="shared" si="0"/>
        <v>1</v>
      </c>
    </row>
    <row r="10" spans="1:22" x14ac:dyDescent="0.3">
      <c r="A10" s="3" t="s">
        <v>3</v>
      </c>
      <c r="B10" s="16">
        <v>1</v>
      </c>
      <c r="C10" s="2" t="s">
        <v>1</v>
      </c>
      <c r="D10" s="21">
        <v>0.2</v>
      </c>
      <c r="E10" s="21"/>
      <c r="F10" s="21"/>
      <c r="G10" s="21"/>
      <c r="H10" s="21"/>
      <c r="I10" s="21"/>
      <c r="J10" s="21"/>
      <c r="K10" s="21" t="s">
        <v>19</v>
      </c>
      <c r="L10" s="21"/>
      <c r="M10" s="20">
        <f t="shared" si="0"/>
        <v>1.5</v>
      </c>
    </row>
    <row r="12" spans="1:22" ht="17.399999999999999" x14ac:dyDescent="0.35">
      <c r="A12" s="17" t="s">
        <v>16</v>
      </c>
      <c r="B12" s="18"/>
      <c r="C12" s="18"/>
      <c r="D12" s="19" cm="1">
        <f t="array" ref="D12">SUMPRODUCT(IFERROR(1*(VALUE(SUBSTITUTE(D6:D10,"&lt;",0))&gt;$B$6:$B$10),0))</f>
        <v>1</v>
      </c>
      <c r="E12" s="19" cm="1">
        <f t="array" ref="E12">SUMPRODUCT(IFERROR(1*(VALUE(SUBSTITUTE(E6:E10,"&lt;",0))&gt;$B$6:$B$10),0))</f>
        <v>0</v>
      </c>
      <c r="F12" s="19" cm="1">
        <f t="array" ref="F12">SUMPRODUCT(IFERROR(1*(VALUE(SUBSTITUTE(F6:F10,"&lt;",0))&gt;$B$6:$B$10),0))</f>
        <v>0</v>
      </c>
      <c r="G12" s="19" cm="1">
        <f t="array" ref="G12">SUMPRODUCT(IFERROR(1*(VALUE(SUBSTITUTE(G6:G10,"&lt;",0))&gt;$B$6:$B$10),0))</f>
        <v>0</v>
      </c>
      <c r="H12" s="19" cm="1">
        <f t="array" ref="H12">SUMPRODUCT(IFERROR(1*(VALUE(SUBSTITUTE(H6:H10,"&lt;",0))&gt;$B$6:$B$10),0))</f>
        <v>0</v>
      </c>
      <c r="I12" s="19" cm="1">
        <f t="array" ref="I12">SUMPRODUCT(IFERROR(1*(VALUE(SUBSTITUTE(I6:I10,"&lt;",0))&gt;$B$6:$B$10),0))</f>
        <v>0</v>
      </c>
      <c r="J12" s="19" cm="1">
        <f t="array" ref="J12">SUMPRODUCT(IFERROR(1*(VALUE(SUBSTITUTE(J6:J10,"&lt;",0))&gt;$B$6:$B$10),0))</f>
        <v>0</v>
      </c>
      <c r="K12" s="19" cm="1">
        <f t="array" ref="K12">SUMPRODUCT(IFERROR(1*(VALUE(SUBSTITUTE(K6:K10,"&lt;",0))&gt;$B$6:$B$10),0))</f>
        <v>2</v>
      </c>
      <c r="L12" s="19" cm="1">
        <f t="array" ref="L12">SUMPRODUCT(IFERROR(1*(VALUE(SUBSTITUTE(L6:L10,"&lt;",0))&gt;$B$6:$B$10),0))</f>
        <v>0</v>
      </c>
      <c r="M12" s="19" cm="1">
        <f t="array" ref="M12">SUMPRODUCT(IFERROR(1*(VALUE(SUBSTITUTE(M6:M10,"&lt;",0))&gt;$B$6:$B$10),0))</f>
        <v>5</v>
      </c>
    </row>
  </sheetData>
  <conditionalFormatting sqref="D12:M12">
    <cfRule type="cellIs" dxfId="1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EFFLUENT_ABC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Theberge</dc:creator>
  <cp:lastModifiedBy>My Apple</cp:lastModifiedBy>
  <dcterms:created xsi:type="dcterms:W3CDTF">2025-10-01T19:16:08Z</dcterms:created>
  <dcterms:modified xsi:type="dcterms:W3CDTF">2025-10-09T10:34:04Z</dcterms:modified>
</cp:coreProperties>
</file>