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CAC7EB6D-F0BE-45D4-8FDC-5C40188DA420}" xr6:coauthVersionLast="47" xr6:coauthVersionMax="47" xr10:uidLastSave="{00000000-0000-0000-0000-000000000000}"/>
  <bookViews>
    <workbookView xWindow="-108" yWindow="-108" windowWidth="30936" windowHeight="17496" xr2:uid="{80897765-BB32-4376-8C1E-E8420B654675}"/>
  </bookViews>
  <sheets>
    <sheet name="Feuil1" sheetId="1" r:id="rId1"/>
  </sheets>
  <externalReferences>
    <externalReference r:id="rId2"/>
  </externalReferences>
  <definedNames>
    <definedName name="Cuisines">[1]Feuil2!$A$2:$A$75</definedName>
    <definedName name="Situation">[1]Feuil2!$D$2:$D$7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1" l="1"/>
  <c r="D14" i="1"/>
</calcChain>
</file>

<file path=xl/sharedStrings.xml><?xml version="1.0" encoding="utf-8"?>
<sst xmlns="http://schemas.openxmlformats.org/spreadsheetml/2006/main" count="16" uniqueCount="16">
  <si>
    <t>EMPLOYES</t>
  </si>
  <si>
    <t>DATE D’EMBAUCHE</t>
  </si>
  <si>
    <t>FIN DE CONTRAT</t>
  </si>
  <si>
    <t>Validité Titre de séjour</t>
  </si>
  <si>
    <t>CDI</t>
  </si>
  <si>
    <t>TARTEMPION</t>
  </si>
  <si>
    <t>DUPONT</t>
  </si>
  <si>
    <t>DURANT</t>
  </si>
  <si>
    <t>ANDRE</t>
  </si>
  <si>
    <t>MARCEL</t>
  </si>
  <si>
    <t>Toto</t>
  </si>
  <si>
    <t>Ursule</t>
  </si>
  <si>
    <t>Pauline</t>
  </si>
  <si>
    <t>bertrand</t>
  </si>
  <si>
    <t>Prosper</t>
  </si>
  <si>
    <t>Prospérine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</si>
</sst>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2"/>
      <color theme="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4" xfId="0" applyFont="1" applyBorder="1"/>
    <xf numFmtId="14" fontId="2" fillId="0" borderId="5" xfId="0" applyNumberFormat="1" applyFont="1" applyBorder="1"/>
    <xf numFmtId="14" fontId="3" fillId="0" borderId="5" xfId="0" applyNumberFormat="1" applyFont="1" applyBorder="1"/>
    <xf numFmtId="14" fontId="2" fillId="0" borderId="4" xfId="0" applyNumberFormat="1" applyFont="1" applyBorder="1"/>
    <xf numFmtId="14" fontId="3" fillId="0" borderId="4" xfId="0" applyNumberFormat="1" applyFont="1" applyBorder="1"/>
    <xf numFmtId="14" fontId="2" fillId="0" borderId="4" xfId="0" applyNumberFormat="1" applyFont="1" applyBorder="1" applyAlignment="1">
      <alignment vertical="center"/>
    </xf>
    <xf numFmtId="14" fontId="2" fillId="0" borderId="4" xfId="0" applyNumberFormat="1" applyFont="1" applyBorder="1" applyAlignment="1">
      <alignment vertical="center" wrapText="1"/>
    </xf>
    <xf numFmtId="14" fontId="2" fillId="0" borderId="5" xfId="0" applyNumberFormat="1" applyFont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 vertical="center" shrinkToFit="1"/>
    </xf>
    <xf numFmtId="14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6"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theme="1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S:\RESSOURCES%20HUMAINES\RHUMAINE\MesTableaux\R&#233;capitulatif%20des%20contrats.xlsm" TargetMode="External"/><Relationship Id="rId1" Type="http://schemas.openxmlformats.org/officeDocument/2006/relationships/externalLinkPath" Target="file:///S:\RESSOURCES%20HUMAINES\RHUMAINE\MesTableaux\R&#233;capitulatif%20des%20contra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ntrats"/>
      <sheetName val="feuille1"/>
      <sheetName val="Feuil2"/>
    </sheetNames>
    <sheetDataSet>
      <sheetData sheetId="0"/>
      <sheetData sheetId="1"/>
      <sheetData sheetId="2">
        <row r="3">
          <cell r="A3" t="str">
            <v xml:space="preserve">                         CUISINES</v>
          </cell>
          <cell r="D3" t="str">
            <v>Congé maternité</v>
          </cell>
        </row>
        <row r="4">
          <cell r="D4" t="str">
            <v>Congé parental</v>
          </cell>
        </row>
        <row r="5">
          <cell r="A5" t="str">
            <v>30 bld Arago</v>
          </cell>
          <cell r="D5" t="str">
            <v>Congé sans solde</v>
          </cell>
        </row>
        <row r="6">
          <cell r="A6" t="str">
            <v>31/37 rue du Château des Rentiers</v>
          </cell>
          <cell r="D6" t="str">
            <v>Congé de présence parentale</v>
          </cell>
        </row>
        <row r="7">
          <cell r="A7" t="str">
            <v>4 bis av de Choisy</v>
          </cell>
          <cell r="D7" t="str">
            <v>CGM</v>
          </cell>
        </row>
        <row r="8">
          <cell r="A8" t="str">
            <v>103 av de Choisy</v>
          </cell>
        </row>
        <row r="9">
          <cell r="A9" t="str">
            <v>5 rue Damesme</v>
          </cell>
        </row>
        <row r="10">
          <cell r="A10" t="str">
            <v>64 rue Dunois</v>
          </cell>
        </row>
        <row r="11">
          <cell r="A11" t="str">
            <v>15 rue Fagon</v>
          </cell>
        </row>
        <row r="12">
          <cell r="A12" t="str">
            <v>9 rue Franc-Nohain</v>
          </cell>
        </row>
        <row r="13">
          <cell r="A13" t="str">
            <v>88 rue de la Glacière</v>
          </cell>
        </row>
        <row r="14">
          <cell r="A14" t="str">
            <v>47 avenue d'Ivry</v>
          </cell>
        </row>
        <row r="15">
          <cell r="A15" t="str">
            <v>30 rue Corvisart</v>
          </cell>
        </row>
        <row r="16">
          <cell r="A16" t="str">
            <v>32 place Jeanne d'Arc</v>
          </cell>
        </row>
        <row r="17">
          <cell r="A17" t="str">
            <v>33 place Jeanne d'Arc</v>
          </cell>
        </row>
        <row r="18">
          <cell r="A18" t="str">
            <v>8 rue Kuss</v>
          </cell>
        </row>
        <row r="19">
          <cell r="A19" t="str">
            <v>20 rue de Patay</v>
          </cell>
        </row>
        <row r="20">
          <cell r="A20" t="str">
            <v>18 bld Auguste Blanqui</v>
          </cell>
        </row>
        <row r="21">
          <cell r="A21" t="str">
            <v>47 rue des Grands Moulins</v>
          </cell>
        </row>
        <row r="22">
          <cell r="A22" t="str">
            <v>51 av de la Porte d'Ivry</v>
          </cell>
        </row>
        <row r="23">
          <cell r="A23" t="str">
            <v>7 rue de la Providence</v>
          </cell>
        </row>
        <row r="24">
          <cell r="A24" t="str">
            <v>3 rue Simone Weil</v>
          </cell>
        </row>
        <row r="25">
          <cell r="A25" t="str">
            <v>34 rue Vandrezanne</v>
          </cell>
        </row>
        <row r="26">
          <cell r="A26" t="str">
            <v>16 rue Wurtz</v>
          </cell>
        </row>
        <row r="27">
          <cell r="A27" t="str">
            <v>5 rue Yéo Thomas</v>
          </cell>
        </row>
        <row r="28">
          <cell r="A28" t="str">
            <v>secrétariat</v>
          </cell>
        </row>
        <row r="29">
          <cell r="A29" t="str">
            <v>4 bis av de Choisy</v>
          </cell>
        </row>
        <row r="30">
          <cell r="A30" t="str">
            <v>Lingerie</v>
          </cell>
        </row>
        <row r="31">
          <cell r="A31" t="str">
            <v>Maintenance</v>
          </cell>
        </row>
        <row r="33">
          <cell r="A33" t="str">
            <v xml:space="preserve">                          PORTAGE</v>
          </cell>
        </row>
        <row r="35">
          <cell r="A35" t="str">
            <v>103 rue du Château des Rentiers</v>
          </cell>
        </row>
        <row r="36">
          <cell r="A36" t="str">
            <v>173 rue du Château des Rentiers</v>
          </cell>
        </row>
        <row r="37">
          <cell r="A37" t="str">
            <v>40 rue du Château des Rentiers</v>
          </cell>
        </row>
        <row r="38">
          <cell r="A38" t="str">
            <v>40 rue Jenner</v>
          </cell>
        </row>
        <row r="39">
          <cell r="A39" t="str">
            <v>46/48 rue Jenner</v>
          </cell>
        </row>
        <row r="40">
          <cell r="A40" t="str">
            <v>71 rue Dunois</v>
          </cell>
        </row>
        <row r="41">
          <cell r="A41" t="str">
            <v>Auguste Perret</v>
          </cell>
        </row>
        <row r="42">
          <cell r="A42" t="str">
            <v>10 rue Balanchine</v>
          </cell>
        </row>
        <row r="43">
          <cell r="A43" t="str">
            <v>53/55 rue Baudricourt</v>
          </cell>
        </row>
        <row r="44">
          <cell r="A44" t="str">
            <v>31 rue Bobillot</v>
          </cell>
        </row>
        <row r="45">
          <cell r="A45" t="str">
            <v>87 rue Brillat Savarin</v>
          </cell>
        </row>
        <row r="46">
          <cell r="A46" t="str">
            <v>11 rue Croulebarbe</v>
          </cell>
        </row>
        <row r="47">
          <cell r="A47" t="str">
            <v>15 rue Domrémy</v>
          </cell>
        </row>
        <row r="48">
          <cell r="A48" t="str">
            <v>12 rue de l'Espérance</v>
          </cell>
        </row>
        <row r="49">
          <cell r="A49" t="str">
            <v>11/15 rue Pierre Gourdault</v>
          </cell>
        </row>
        <row r="50">
          <cell r="A50" t="str">
            <v>29 rue des Longues Raies</v>
          </cell>
        </row>
        <row r="51">
          <cell r="A51" t="str">
            <v>Moulin de la pointe</v>
          </cell>
        </row>
        <row r="52">
          <cell r="A52" t="str">
            <v>140 rue Léon Maurice Nordmann</v>
          </cell>
        </row>
        <row r="53">
          <cell r="A53" t="str">
            <v>Paul Gervais</v>
          </cell>
        </row>
        <row r="54">
          <cell r="A54" t="str">
            <v>17/35 rue de la Pointe d'Ivry</v>
          </cell>
        </row>
        <row r="55">
          <cell r="A55" t="str">
            <v>21 rue Primo Lévi</v>
          </cell>
        </row>
        <row r="56">
          <cell r="A56" t="str">
            <v>28 av Stephen Pichon</v>
          </cell>
        </row>
        <row r="57">
          <cell r="A57" t="str">
            <v>2 rue Tagore</v>
          </cell>
        </row>
        <row r="58">
          <cell r="A58" t="str">
            <v>157 rue de Tolbiac</v>
          </cell>
        </row>
        <row r="59">
          <cell r="A59" t="str">
            <v>90 bld Vincent Auriol</v>
          </cell>
        </row>
        <row r="60">
          <cell r="A60" t="str">
            <v>Vulpian</v>
          </cell>
        </row>
        <row r="61">
          <cell r="A61" t="str">
            <v>2 place des 44 enfants d'Izieu</v>
          </cell>
        </row>
        <row r="62">
          <cell r="A62" t="str">
            <v>34/36 rue Charles Moureu</v>
          </cell>
        </row>
        <row r="63">
          <cell r="A63" t="str">
            <v>30 rue du Disque</v>
          </cell>
        </row>
        <row r="64">
          <cell r="A64" t="str">
            <v>19 rue Louise Bourgeois</v>
          </cell>
        </row>
        <row r="65">
          <cell r="A65" t="str">
            <v>31 Bd du Gal d'Armée Jean Simon</v>
          </cell>
        </row>
        <row r="67">
          <cell r="A67" t="str">
            <v>Collège</v>
          </cell>
        </row>
        <row r="69">
          <cell r="A69" t="str">
            <v>Collège Evariste Gallois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DEAC5-9F73-4201-8201-FA9AB606DF1F}">
  <sheetPr codeName="Feuil1"/>
  <dimension ref="A3:D15"/>
  <sheetViews>
    <sheetView tabSelected="1" workbookViewId="0"/>
  </sheetViews>
  <sheetFormatPr baseColWidth="10" defaultRowHeight="14.4" x14ac:dyDescent="0.3"/>
  <cols>
    <col min="1" max="1" width="21.88671875" bestFit="1" customWidth="1"/>
    <col min="2" max="2" width="24.109375" bestFit="1" customWidth="1"/>
    <col min="3" max="3" width="12.6640625" bestFit="1" customWidth="1"/>
    <col min="4" max="4" width="20.33203125" customWidth="1"/>
  </cols>
  <sheetData>
    <row r="3" spans="1:4" ht="15" thickBot="1" x14ac:dyDescent="0.35"/>
    <row r="4" spans="1:4" ht="31.8" thickBot="1" x14ac:dyDescent="0.35">
      <c r="A4" s="1" t="s">
        <v>0</v>
      </c>
      <c r="B4" s="10" t="s">
        <v>1</v>
      </c>
      <c r="C4" s="11" t="s">
        <v>2</v>
      </c>
      <c r="D4" s="12" t="s">
        <v>3</v>
      </c>
    </row>
    <row r="5" spans="1:4" ht="15.6" x14ac:dyDescent="0.3">
      <c r="A5" s="2" t="s">
        <v>7</v>
      </c>
      <c r="B5" s="3">
        <v>40490</v>
      </c>
      <c r="C5" s="4">
        <v>40854</v>
      </c>
      <c r="D5" s="9">
        <v>45735</v>
      </c>
    </row>
    <row r="6" spans="1:4" ht="15.6" x14ac:dyDescent="0.3">
      <c r="A6" s="2" t="s">
        <v>8</v>
      </c>
      <c r="B6" s="5">
        <v>44075</v>
      </c>
      <c r="C6" s="6">
        <v>44347</v>
      </c>
      <c r="D6" s="7">
        <v>46096</v>
      </c>
    </row>
    <row r="7" spans="1:4" ht="15.6" x14ac:dyDescent="0.3">
      <c r="A7" s="2" t="s">
        <v>5</v>
      </c>
      <c r="B7" s="5">
        <v>45365</v>
      </c>
      <c r="C7" s="5">
        <v>45565</v>
      </c>
      <c r="D7" s="8">
        <v>45734</v>
      </c>
    </row>
    <row r="8" spans="1:4" ht="15.6" x14ac:dyDescent="0.3">
      <c r="A8" s="2" t="s">
        <v>11</v>
      </c>
      <c r="B8" s="5">
        <v>45365</v>
      </c>
      <c r="C8" s="5">
        <v>45565</v>
      </c>
      <c r="D8" s="8">
        <v>45796</v>
      </c>
    </row>
    <row r="9" spans="1:4" ht="15.6" x14ac:dyDescent="0.3">
      <c r="A9" s="2" t="s">
        <v>10</v>
      </c>
      <c r="B9" s="5">
        <v>44081</v>
      </c>
      <c r="C9" s="6">
        <v>45814</v>
      </c>
      <c r="D9" s="7">
        <v>45597</v>
      </c>
    </row>
    <row r="10" spans="1:4" ht="15.6" x14ac:dyDescent="0.3">
      <c r="A10" s="2" t="s">
        <v>13</v>
      </c>
      <c r="B10" s="5">
        <v>44075</v>
      </c>
      <c r="C10" s="3">
        <v>46296</v>
      </c>
      <c r="D10" s="7"/>
    </row>
    <row r="11" spans="1:4" ht="15.6" x14ac:dyDescent="0.3">
      <c r="A11" s="2" t="s">
        <v>9</v>
      </c>
      <c r="B11" s="5">
        <v>44081</v>
      </c>
      <c r="C11" s="6">
        <v>45814</v>
      </c>
      <c r="D11" s="7">
        <v>45717</v>
      </c>
    </row>
    <row r="12" spans="1:4" ht="15.6" x14ac:dyDescent="0.3">
      <c r="A12" s="2" t="s">
        <v>12</v>
      </c>
      <c r="B12" s="3">
        <v>41669</v>
      </c>
      <c r="C12" s="3">
        <v>46296</v>
      </c>
      <c r="D12" s="9">
        <v>47946</v>
      </c>
    </row>
    <row r="13" spans="1:4" ht="15.6" x14ac:dyDescent="0.3">
      <c r="A13" s="2" t="s">
        <v>6</v>
      </c>
      <c r="B13" s="5">
        <v>41669</v>
      </c>
      <c r="C13" s="3" t="s">
        <v>4</v>
      </c>
      <c r="D13" s="8">
        <v>47946</v>
      </c>
    </row>
    <row r="14" spans="1:4" ht="15.6" x14ac:dyDescent="0.3">
      <c r="A14" s="2" t="s">
        <v>14</v>
      </c>
      <c r="B14" s="5">
        <v>41670</v>
      </c>
      <c r="C14" s="3">
        <v>46752</v>
      </c>
      <c r="D14" s="8">
        <f ca="1">TODAY()</f>
        <v>45707</v>
      </c>
    </row>
    <row r="15" spans="1:4" ht="15.6" x14ac:dyDescent="0.3">
      <c r="A15" s="2" t="s">
        <v>15</v>
      </c>
      <c r="B15" s="5">
        <v>41670</v>
      </c>
      <c r="C15" s="3">
        <v>46752</v>
      </c>
      <c r="D15" s="8">
        <f ca="1">TODAY()-1</f>
        <v>45706</v>
      </c>
    </row>
  </sheetData>
  <sortState xmlns:xlrd2="http://schemas.microsoft.com/office/spreadsheetml/2017/richdata2" ref="A5:D13">
    <sortCondition ref="C5:C13"/>
  </sortState>
  <conditionalFormatting sqref="A5:A10">
    <cfRule type="expression" dxfId="5" priority="7">
      <formula>$T2="Titulaire"</formula>
    </cfRule>
    <cfRule type="expression" dxfId="4" priority="8">
      <formula>OR($T2="Stagiaire",$T2="Stagiaire2")</formula>
    </cfRule>
  </conditionalFormatting>
  <conditionalFormatting sqref="A5:D15">
    <cfRule type="expression" dxfId="3" priority="17">
      <formula>AND(#REF!&lt;&gt;"",#REF!&lt;=#REF!,#REF!&gt;=#REF!)</formula>
    </cfRule>
    <cfRule type="expression" dxfId="2" priority="18">
      <formula>AND(#REF!="",$C5&lt;#REF!)</formula>
    </cfRule>
  </conditionalFormatting>
  <conditionalFormatting sqref="A11:A15">
    <cfRule type="expression" dxfId="1" priority="21">
      <formula>$T7="Titulaire"</formula>
    </cfRule>
    <cfRule type="expression" dxfId="0" priority="22">
      <formula>OR($T7="Stagiaire",$T7="Stagiaire2")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SINTES</dc:creator>
  <cp:lastModifiedBy>My Apple</cp:lastModifiedBy>
  <dcterms:created xsi:type="dcterms:W3CDTF">2025-02-19T07:42:00Z</dcterms:created>
  <dcterms:modified xsi:type="dcterms:W3CDTF">2025-02-19T11:40:27Z</dcterms:modified>
</cp:coreProperties>
</file>