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338E96CD-9D69-4B4A-B6C8-F1F91701DF8E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G39" i="1"/>
</calcChain>
</file>

<file path=xl/sharedStrings.xml><?xml version="1.0" encoding="utf-8"?>
<sst xmlns="http://schemas.openxmlformats.org/spreadsheetml/2006/main" count="238" uniqueCount="116">
  <si>
    <t>Annonces</t>
  </si>
  <si>
    <t>Annonces-href</t>
  </si>
  <si>
    <t>Publication</t>
  </si>
  <si>
    <t>Marque</t>
  </si>
  <si>
    <t>Modèle</t>
  </si>
  <si>
    <t>Mise en circulation</t>
  </si>
  <si>
    <t>Prix</t>
  </si>
  <si>
    <t>Kilometrage</t>
  </si>
  <si>
    <t>Boite de vitesse</t>
  </si>
  <si>
    <t>Puissance fiscale</t>
  </si>
  <si>
    <t>Puissance DIN</t>
  </si>
  <si>
    <t>Couleur</t>
  </si>
  <si>
    <t>Carrosserie</t>
  </si>
  <si>
    <t>Model year</t>
  </si>
  <si>
    <t>Carburant</t>
  </si>
  <si>
    <t/>
  </si>
  <si>
    <t>279 / MOIS RENAULT CLIO V DCI 100ch GSR2 EVOLUTION NEUF 2024 LEASING</t>
  </si>
  <si>
    <t>https://www.leboncoin.fr/ad/voitures/2906107612</t>
  </si>
  <si>
    <t>20/12/2024 à 10:06</t>
  </si>
  <si>
    <t>279 €</t>
  </si>
  <si>
    <t>Clio IV 75000 kms diesel</t>
  </si>
  <si>
    <t>https://www.leboncoin.fr/ad/voitures/2907664536</t>
  </si>
  <si>
    <t>23/12/2024 à 12:35</t>
  </si>
  <si>
    <t>9 500 €</t>
  </si>
  <si>
    <t>Clio 4 société classe affaires 2018 sans banquette arrière</t>
  </si>
  <si>
    <t>https://www.leboncoin.fr/ad/voitures/2913496523</t>
  </si>
  <si>
    <t>04/01/2025 à 20:06</t>
  </si>
  <si>
    <t>8 000 €</t>
  </si>
  <si>
    <t>Renault clio V</t>
  </si>
  <si>
    <t>https://www.leboncoin.fr/ad/voitures/2914387272</t>
  </si>
  <si>
    <t>06/01/2025 à 10:02</t>
  </si>
  <si>
    <t>5 800 €</t>
  </si>
  <si>
    <t>RENAULT Clio IV 1.5 dCi 75CV BVM5 BUSINESS</t>
  </si>
  <si>
    <t>https://www.leboncoin.fr/ad/voitures/2918220095</t>
  </si>
  <si>
    <t>12/01/2025 à 12:04</t>
  </si>
  <si>
    <t>Renault clio 1.5 dci 90cv Din année 2019 Garantie 1 An</t>
  </si>
  <si>
    <t>https://www.leboncoin.fr/ad/voitures/2923583812</t>
  </si>
  <si>
    <t>22/01/2025 à 16:13</t>
  </si>
  <si>
    <t>9 990 €</t>
  </si>
  <si>
    <t>Clio 5 évolution 2024 dci 100cv pour pro ou export</t>
  </si>
  <si>
    <t>https://www.leboncoin.fr/ad/voitures/2912558731</t>
  </si>
  <si>
    <t>01/02/2025 à 09:17</t>
  </si>
  <si>
    <t>9 900 €</t>
  </si>
  <si>
    <t>Renault Clio IV sté 1.5 DCI 90 CH</t>
  </si>
  <si>
    <t>https://www.leboncoin.fr/ad/voitures/2835561661</t>
  </si>
  <si>
    <t>01/02/2025 à 10:33</t>
  </si>
  <si>
    <t>8 990 €</t>
  </si>
  <si>
    <t>Clio IV</t>
  </si>
  <si>
    <t>https://www.leboncoin.fr/ad/voitures/2930332268</t>
  </si>
  <si>
    <t>03/02/2025 à 14:15</t>
  </si>
  <si>
    <t>9 000 €</t>
  </si>
  <si>
    <t>Renault CLIO IV 1.5 DCI 90CH ENERGY BUSINESS 82G 5P</t>
  </si>
  <si>
    <t>https://www.leboncoin.fr/ad/voitures/2911048170</t>
  </si>
  <si>
    <t>05/02/2025 à 18:11</t>
  </si>
  <si>
    <t>Clio 4 société</t>
  </si>
  <si>
    <t>https://www.leboncoin.fr/ad/voitures/2932851724</t>
  </si>
  <si>
    <t>08/02/2025 à 10:50</t>
  </si>
  <si>
    <t>7 000 €</t>
  </si>
  <si>
    <t>Clio 4</t>
  </si>
  <si>
    <t>https://www.leboncoin.fr/ad/voitures/2933058126</t>
  </si>
  <si>
    <t>08/02/2025 à 15:18</t>
  </si>
  <si>
    <t>6241 ht peugeot 208 hdi 100ch tva récupérable faibles kms</t>
  </si>
  <si>
    <t>https://www.leboncoin.fr/ad/voitures/2933176455</t>
  </si>
  <si>
    <t>08/02/2025 à 17:37</t>
  </si>
  <si>
    <t>7 490 €</t>
  </si>
  <si>
    <t>Clio 4 phase 2</t>
  </si>
  <si>
    <t>https://www.leboncoin.fr/ad/voitures/2933321974</t>
  </si>
  <si>
    <t>08/02/2025 à 22:06</t>
  </si>
  <si>
    <t>4 500 €</t>
  </si>
  <si>
    <t>Renault Clio IV 1.5 DCI 90 AIR MEDIANAV SOCIETE</t>
  </si>
  <si>
    <t>https://www.leboncoin.fr/ad/voitures/2851957195</t>
  </si>
  <si>
    <t>10/02/2025 à 16:35</t>
  </si>
  <si>
    <t>9 600 €</t>
  </si>
  <si>
    <t>Renault CLIO IV 1.5 DCI 90 LIMITED</t>
  </si>
  <si>
    <t>https://www.leboncoin.fr/ad/voitures/2934993207</t>
  </si>
  <si>
    <t>11/02/2025 à 18:03</t>
  </si>
  <si>
    <t>Renault Clio 1.5Dci 90cv</t>
  </si>
  <si>
    <t>https://www.leboncoin.fr/ad/voitures/2935598319</t>
  </si>
  <si>
    <t>12/02/2025 à 19:26</t>
  </si>
  <si>
    <t>8 600 €</t>
  </si>
  <si>
    <t>RENAULT</t>
  </si>
  <si>
    <t>Clio</t>
  </si>
  <si>
    <t>10 km</t>
  </si>
  <si>
    <t>75000 km</t>
  </si>
  <si>
    <t>65000 km</t>
  </si>
  <si>
    <t>35833 km</t>
  </si>
  <si>
    <t>64400 km</t>
  </si>
  <si>
    <t>66037 km</t>
  </si>
  <si>
    <t>3500 km</t>
  </si>
  <si>
    <t>78462 km</t>
  </si>
  <si>
    <t>80000 km</t>
  </si>
  <si>
    <t>72125 km</t>
  </si>
  <si>
    <t>73500 km</t>
  </si>
  <si>
    <t>62252 km</t>
  </si>
  <si>
    <t>68000 km</t>
  </si>
  <si>
    <t>69971 km</t>
  </si>
  <si>
    <t>79000 km</t>
  </si>
  <si>
    <t>78000 km</t>
  </si>
  <si>
    <t>Manuelle</t>
  </si>
  <si>
    <t>5 Cv</t>
  </si>
  <si>
    <t>4 Cv</t>
  </si>
  <si>
    <t>100 Ch</t>
  </si>
  <si>
    <t>90 Ch</t>
  </si>
  <si>
    <t>150 Ch</t>
  </si>
  <si>
    <t>110 Ch</t>
  </si>
  <si>
    <t>Argent</t>
  </si>
  <si>
    <t>Jaune</t>
  </si>
  <si>
    <t>Blanc</t>
  </si>
  <si>
    <t>Gris</t>
  </si>
  <si>
    <t>Rouge</t>
  </si>
  <si>
    <t>Berline</t>
  </si>
  <si>
    <t>Voiture société, commerciale</t>
  </si>
  <si>
    <t>Citadine</t>
  </si>
  <si>
    <t>Diesel</t>
  </si>
  <si>
    <t>9 500,89 €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</si>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</sst>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2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vertical="center"/>
    </xf>
  </cellXfs>
  <cellStyles count="1">
    <cellStyle name="Normal" xfId="0" builtinId="0"/>
  </cellStyles>
  <dxfs count="18">
    <dxf>
      <font>
        <b/>
        <strike val="0"/>
        <outline val="0"/>
        <shadow val="0"/>
        <u val="none"/>
        <vertAlign val="baseline"/>
        <sz val="12"/>
        <color rgb="FF0000FF"/>
        <name val="Calibri"/>
        <family val="2"/>
        <scheme val="minor"/>
      </font>
      <numFmt numFmtId="164" formatCode="#,##0\ &quot;€&quot;"/>
      <alignment horizontal="general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35BA7B-D616-4D96-A223-8074F32C83D9}" name="Tableau_data" displayName="Tableau_data" ref="A1:P18" totalsRowShown="0" headerRowDxfId="17" dataDxfId="16">
  <autoFilter ref="A1:P18" xr:uid="{1435BA7B-D616-4D96-A223-8074F32C83D9}"/>
  <tableColumns count="16">
    <tableColumn id="1" xr3:uid="{C57CDEB5-A42B-4BD6-BC1F-CCED2D1B2567}" name="Annonces" dataDxfId="15"/>
    <tableColumn id="2" xr3:uid="{0AFA194D-6E35-4039-B097-1E40604E9319}" name="Annonces-href" dataDxfId="14"/>
    <tableColumn id="3" xr3:uid="{39C7B72F-0B55-4BA4-B410-C884ABE676EB}" name="Publication" dataDxfId="13"/>
    <tableColumn id="4" xr3:uid="{9E52F926-B196-4A1A-90F4-939CB3B50488}" name="Marque" dataDxfId="12"/>
    <tableColumn id="5" xr3:uid="{3C80B709-B5F0-4043-9F44-52926E29E639}" name="Modèle" dataDxfId="11"/>
    <tableColumn id="6" xr3:uid="{A2F52E2B-441B-4D61-8BEF-8CC51F845384}" name="Mise en circulation" dataDxfId="10"/>
    <tableColumn id="7" xr3:uid="{E0E92C13-8729-437D-925C-2F8A57F65185}" name="Prix" dataDxfId="2"/>
    <tableColumn id="15" xr3:uid="{E7CF7EF2-D723-420D-A762-4011E85211B6}" name="Colonne1" dataDxfId="0">
      <calculatedColumnFormula>IFERROR(VALUE(SUBSTITUTE(SUBSTITUTE(Tableau_data[[#This Row],[Prix]],_xlfn.UNICHAR(8239),""),CHAR(160) &amp; "€","")),"")</calculatedColumnFormula>
    </tableColumn>
    <tableColumn id="8" xr3:uid="{0AB0555D-B203-44A2-AB22-FE7BAE2280DD}" name="Kilometrage" dataDxfId="1"/>
    <tableColumn id="9" xr3:uid="{F2D2C475-3613-4E76-9CD1-3BA35D99699B}" name="Boite de vitesse" dataDxfId="9"/>
    <tableColumn id="10" xr3:uid="{6370ECBF-D3A8-4A4A-B818-1D7205C2BA8E}" name="Puissance fiscale" dataDxfId="8"/>
    <tableColumn id="11" xr3:uid="{AFECDCC3-92EC-422D-952E-BC841A176FA5}" name="Puissance DIN" dataDxfId="7"/>
    <tableColumn id="12" xr3:uid="{DBF8F200-A493-47B7-BC44-982A50B219FA}" name="Couleur" dataDxfId="6"/>
    <tableColumn id="13" xr3:uid="{D149075A-93EF-4773-A297-97AA77A99C61}" name="Carrosserie" dataDxfId="5"/>
    <tableColumn id="14" xr3:uid="{AE7C19CC-9A5F-468B-B89B-0869722CAC35}" name="Model year" dataDxfId="4"/>
    <tableColumn id="16" xr3:uid="{C8DFFD65-FE13-4223-839F-B20EF123F3BC}" name="Carburant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43"/>
  <sheetViews>
    <sheetView tabSelected="1" workbookViewId="0">
      <selection activeCell="H2" sqref="H2"/>
    </sheetView>
  </sheetViews>
  <sheetFormatPr baseColWidth="10" defaultColWidth="11" defaultRowHeight="15.6" x14ac:dyDescent="0.3"/>
  <cols>
    <col min="1" max="1" width="36.09765625" style="2" customWidth="1"/>
    <col min="2" max="2" width="42.69921875" style="2" bestFit="1" customWidth="1"/>
    <col min="3" max="3" width="17" style="2" bestFit="1" customWidth="1"/>
    <col min="4" max="4" width="11" style="2"/>
    <col min="5" max="5" width="9.3984375" style="2" customWidth="1"/>
    <col min="6" max="6" width="13.8984375" style="2" customWidth="1"/>
    <col min="7" max="7" width="15.69921875" style="2" customWidth="1"/>
    <col min="8" max="8" width="12.796875" style="2" customWidth="1"/>
    <col min="9" max="9" width="11.69921875" style="2" customWidth="1"/>
    <col min="10" max="10" width="10.5" style="2" customWidth="1"/>
    <col min="11" max="11" width="8.8984375" style="2" customWidth="1"/>
    <col min="12" max="12" width="11" style="2"/>
    <col min="13" max="13" width="24.69921875" style="2" bestFit="1" customWidth="1"/>
    <col min="14" max="14" width="9.5" style="2" customWidth="1"/>
    <col min="15" max="16384" width="11" style="2"/>
  </cols>
  <sheetData>
    <row r="1" spans="1:16" s="5" customFormat="1" ht="28.5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8" t="s">
        <v>115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</row>
    <row r="2" spans="1:16" x14ac:dyDescent="0.3">
      <c r="A2" s="1" t="s">
        <v>16</v>
      </c>
      <c r="B2" s="1" t="s">
        <v>17</v>
      </c>
      <c r="C2" s="1" t="s">
        <v>18</v>
      </c>
      <c r="D2" s="1" t="s">
        <v>80</v>
      </c>
      <c r="E2" s="1" t="s">
        <v>81</v>
      </c>
      <c r="F2" s="3">
        <v>45597</v>
      </c>
      <c r="G2" s="7" t="s">
        <v>19</v>
      </c>
      <c r="H2" s="9">
        <f>IFERROR(VALUE(SUBSTITUTE(SUBSTITUTE(Tableau_data[[#This Row],[Prix]],_xlfn.UNICHAR(8239),""),CHAR(160) &amp; "€","")),"")</f>
        <v>279</v>
      </c>
      <c r="I2" s="1" t="s">
        <v>82</v>
      </c>
      <c r="J2" s="1" t="s">
        <v>98</v>
      </c>
      <c r="K2" s="1" t="s">
        <v>99</v>
      </c>
      <c r="L2" s="1" t="s">
        <v>101</v>
      </c>
      <c r="M2" s="1" t="s">
        <v>15</v>
      </c>
      <c r="N2" s="1" t="s">
        <v>15</v>
      </c>
      <c r="O2" s="1">
        <v>2024</v>
      </c>
      <c r="P2" s="1" t="s">
        <v>113</v>
      </c>
    </row>
    <row r="3" spans="1:16" x14ac:dyDescent="0.3">
      <c r="A3" s="1" t="s">
        <v>20</v>
      </c>
      <c r="B3" s="1" t="s">
        <v>21</v>
      </c>
      <c r="C3" s="1" t="s">
        <v>22</v>
      </c>
      <c r="D3" s="1" t="s">
        <v>80</v>
      </c>
      <c r="E3" s="1" t="s">
        <v>81</v>
      </c>
      <c r="F3" s="3">
        <v>43374</v>
      </c>
      <c r="G3" s="7" t="s">
        <v>114</v>
      </c>
      <c r="H3" s="9">
        <f>IFERROR(VALUE(SUBSTITUTE(SUBSTITUTE(Tableau_data[[#This Row],[Prix]],_xlfn.UNICHAR(8239),""),CHAR(160) &amp; "€","")),"")</f>
        <v>9500.89</v>
      </c>
      <c r="I3" s="1" t="s">
        <v>83</v>
      </c>
      <c r="J3" s="1" t="s">
        <v>98</v>
      </c>
      <c r="K3" s="1" t="s">
        <v>100</v>
      </c>
      <c r="L3" s="1" t="s">
        <v>102</v>
      </c>
      <c r="M3" s="1" t="s">
        <v>105</v>
      </c>
      <c r="N3" s="1" t="s">
        <v>110</v>
      </c>
      <c r="O3" s="1">
        <v>2018</v>
      </c>
      <c r="P3" s="1" t="s">
        <v>113</v>
      </c>
    </row>
    <row r="4" spans="1:16" x14ac:dyDescent="0.3">
      <c r="A4" s="1" t="s">
        <v>24</v>
      </c>
      <c r="B4" s="1" t="s">
        <v>25</v>
      </c>
      <c r="C4" s="1" t="s">
        <v>26</v>
      </c>
      <c r="D4" s="1" t="s">
        <v>80</v>
      </c>
      <c r="E4" s="1" t="s">
        <v>81</v>
      </c>
      <c r="F4" s="3">
        <v>43101</v>
      </c>
      <c r="G4" s="7" t="s">
        <v>27</v>
      </c>
      <c r="H4" s="9">
        <f>IFERROR(VALUE(SUBSTITUTE(SUBSTITUTE(Tableau_data[[#This Row],[Prix]],_xlfn.UNICHAR(8239),""),CHAR(160) &amp; "€","")),"")</f>
        <v>8000</v>
      </c>
      <c r="I4" s="1" t="s">
        <v>84</v>
      </c>
      <c r="J4" s="1" t="s">
        <v>98</v>
      </c>
      <c r="K4" s="1" t="s">
        <v>99</v>
      </c>
      <c r="L4" s="1" t="s">
        <v>102</v>
      </c>
      <c r="M4" s="1" t="s">
        <v>106</v>
      </c>
      <c r="N4" s="1" t="s">
        <v>111</v>
      </c>
      <c r="O4" s="1">
        <v>2018</v>
      </c>
      <c r="P4" s="1" t="s">
        <v>113</v>
      </c>
    </row>
    <row r="5" spans="1:16" x14ac:dyDescent="0.3">
      <c r="A5" s="1" t="s">
        <v>28</v>
      </c>
      <c r="B5" s="1" t="s">
        <v>29</v>
      </c>
      <c r="C5" s="1" t="s">
        <v>30</v>
      </c>
      <c r="D5" s="1" t="s">
        <v>80</v>
      </c>
      <c r="E5" s="1" t="s">
        <v>81</v>
      </c>
      <c r="F5" s="3">
        <v>45078</v>
      </c>
      <c r="G5" s="7" t="s">
        <v>31</v>
      </c>
      <c r="H5" s="9">
        <f>IFERROR(VALUE(SUBSTITUTE(SUBSTITUTE(Tableau_data[[#This Row],[Prix]],_xlfn.UNICHAR(8239),""),CHAR(160) &amp; "€","")),"")</f>
        <v>5800</v>
      </c>
      <c r="I5" s="1" t="s">
        <v>85</v>
      </c>
      <c r="J5" s="1" t="s">
        <v>98</v>
      </c>
      <c r="K5" s="1" t="s">
        <v>99</v>
      </c>
      <c r="L5" s="1" t="s">
        <v>101</v>
      </c>
      <c r="M5" s="1" t="s">
        <v>107</v>
      </c>
      <c r="N5" s="1" t="s">
        <v>110</v>
      </c>
      <c r="O5" s="1">
        <v>2023</v>
      </c>
      <c r="P5" s="1" t="s">
        <v>113</v>
      </c>
    </row>
    <row r="6" spans="1:16" x14ac:dyDescent="0.3">
      <c r="A6" s="1" t="s">
        <v>32</v>
      </c>
      <c r="B6" s="1" t="s">
        <v>33</v>
      </c>
      <c r="C6" s="1" t="s">
        <v>34</v>
      </c>
      <c r="D6" s="1" t="s">
        <v>80</v>
      </c>
      <c r="E6" s="1" t="s">
        <v>81</v>
      </c>
      <c r="F6" s="3">
        <v>43586</v>
      </c>
      <c r="G6" s="7" t="s">
        <v>23</v>
      </c>
      <c r="H6" s="9">
        <f>IFERROR(VALUE(SUBSTITUTE(SUBSTITUTE(Tableau_data[[#This Row],[Prix]],_xlfn.UNICHAR(8239),""),CHAR(160) &amp; "€","")),"")</f>
        <v>9500</v>
      </c>
      <c r="I6" s="1" t="s">
        <v>86</v>
      </c>
      <c r="J6" s="1" t="s">
        <v>98</v>
      </c>
      <c r="K6" s="1" t="s">
        <v>99</v>
      </c>
      <c r="L6" s="1" t="s">
        <v>102</v>
      </c>
      <c r="M6" s="1" t="s">
        <v>107</v>
      </c>
      <c r="N6" s="1" t="s">
        <v>110</v>
      </c>
      <c r="O6" s="1">
        <v>2019</v>
      </c>
      <c r="P6" s="1" t="s">
        <v>113</v>
      </c>
    </row>
    <row r="7" spans="1:16" x14ac:dyDescent="0.3">
      <c r="A7" s="1" t="s">
        <v>35</v>
      </c>
      <c r="B7" s="1" t="s">
        <v>36</v>
      </c>
      <c r="C7" s="1" t="s">
        <v>37</v>
      </c>
      <c r="D7" s="1" t="s">
        <v>80</v>
      </c>
      <c r="E7" s="1" t="s">
        <v>81</v>
      </c>
      <c r="F7" s="3">
        <v>43678</v>
      </c>
      <c r="G7" s="7" t="s">
        <v>38</v>
      </c>
      <c r="H7" s="9">
        <f>IFERROR(VALUE(SUBSTITUTE(SUBSTITUTE(Tableau_data[[#This Row],[Prix]],_xlfn.UNICHAR(8239),""),CHAR(160) &amp; "€","")),"")</f>
        <v>9990</v>
      </c>
      <c r="I7" s="1" t="s">
        <v>87</v>
      </c>
      <c r="J7" s="1" t="s">
        <v>98</v>
      </c>
      <c r="K7" s="1" t="s">
        <v>99</v>
      </c>
      <c r="L7" s="1" t="s">
        <v>102</v>
      </c>
      <c r="M7" s="1" t="s">
        <v>107</v>
      </c>
      <c r="N7" s="1" t="s">
        <v>110</v>
      </c>
      <c r="O7" s="1">
        <v>2019</v>
      </c>
      <c r="P7" s="1" t="s">
        <v>113</v>
      </c>
    </row>
    <row r="8" spans="1:16" x14ac:dyDescent="0.3">
      <c r="A8" s="1" t="s">
        <v>39</v>
      </c>
      <c r="B8" s="1" t="s">
        <v>40</v>
      </c>
      <c r="C8" s="1" t="s">
        <v>41</v>
      </c>
      <c r="D8" s="1" t="s">
        <v>80</v>
      </c>
      <c r="E8" s="1" t="s">
        <v>81</v>
      </c>
      <c r="F8" s="3">
        <v>45352</v>
      </c>
      <c r="G8" s="7" t="s">
        <v>42</v>
      </c>
      <c r="H8" s="9">
        <f>IFERROR(VALUE(SUBSTITUTE(SUBSTITUTE(Tableau_data[[#This Row],[Prix]],_xlfn.UNICHAR(8239),""),CHAR(160) &amp; "€","")),"")</f>
        <v>9900</v>
      </c>
      <c r="I8" s="1" t="s">
        <v>88</v>
      </c>
      <c r="J8" s="1" t="s">
        <v>98</v>
      </c>
      <c r="K8" s="1" t="s">
        <v>100</v>
      </c>
      <c r="L8" s="1" t="s">
        <v>101</v>
      </c>
      <c r="M8" s="1" t="s">
        <v>107</v>
      </c>
      <c r="N8" s="1" t="s">
        <v>112</v>
      </c>
      <c r="O8" s="1">
        <v>2024</v>
      </c>
      <c r="P8" s="1" t="s">
        <v>113</v>
      </c>
    </row>
    <row r="9" spans="1:16" x14ac:dyDescent="0.3">
      <c r="A9" s="1" t="s">
        <v>43</v>
      </c>
      <c r="B9" s="1" t="s">
        <v>44</v>
      </c>
      <c r="C9" s="1" t="s">
        <v>45</v>
      </c>
      <c r="D9" s="1" t="s">
        <v>80</v>
      </c>
      <c r="E9" s="1" t="s">
        <v>81</v>
      </c>
      <c r="F9" s="3">
        <v>43374</v>
      </c>
      <c r="G9" s="7" t="s">
        <v>46</v>
      </c>
      <c r="H9" s="9">
        <f>IFERROR(VALUE(SUBSTITUTE(SUBSTITUTE(Tableau_data[[#This Row],[Prix]],_xlfn.UNICHAR(8239),""),CHAR(160) &amp; "€","")),"")</f>
        <v>8990</v>
      </c>
      <c r="I9" s="1" t="s">
        <v>89</v>
      </c>
      <c r="J9" s="1" t="s">
        <v>98</v>
      </c>
      <c r="K9" s="1" t="s">
        <v>99</v>
      </c>
      <c r="L9" s="1" t="s">
        <v>102</v>
      </c>
      <c r="M9" s="1" t="s">
        <v>107</v>
      </c>
      <c r="N9" s="1" t="s">
        <v>112</v>
      </c>
      <c r="O9" s="1">
        <v>2018</v>
      </c>
      <c r="P9" s="1" t="s">
        <v>113</v>
      </c>
    </row>
    <row r="10" spans="1:16" x14ac:dyDescent="0.3">
      <c r="A10" s="1" t="s">
        <v>47</v>
      </c>
      <c r="B10" s="1" t="s">
        <v>48</v>
      </c>
      <c r="C10" s="1" t="s">
        <v>49</v>
      </c>
      <c r="D10" s="1" t="s">
        <v>80</v>
      </c>
      <c r="E10" s="1" t="s">
        <v>81</v>
      </c>
      <c r="F10" s="3">
        <v>43221</v>
      </c>
      <c r="G10" s="7" t="s">
        <v>50</v>
      </c>
      <c r="H10" s="9">
        <f>IFERROR(VALUE(SUBSTITUTE(SUBSTITUTE(Tableau_data[[#This Row],[Prix]],_xlfn.UNICHAR(8239),""),CHAR(160) &amp; "€","")),"")</f>
        <v>9000</v>
      </c>
      <c r="I10" s="1" t="s">
        <v>90</v>
      </c>
      <c r="J10" s="1" t="s">
        <v>98</v>
      </c>
      <c r="K10" s="1" t="s">
        <v>100</v>
      </c>
      <c r="L10" s="1" t="s">
        <v>102</v>
      </c>
      <c r="M10" s="1" t="s">
        <v>107</v>
      </c>
      <c r="N10" s="1" t="s">
        <v>110</v>
      </c>
      <c r="O10" s="1">
        <v>2018</v>
      </c>
      <c r="P10" s="1" t="s">
        <v>113</v>
      </c>
    </row>
    <row r="11" spans="1:16" x14ac:dyDescent="0.3">
      <c r="A11" s="1" t="s">
        <v>51</v>
      </c>
      <c r="B11" s="1" t="s">
        <v>52</v>
      </c>
      <c r="C11" s="1" t="s">
        <v>53</v>
      </c>
      <c r="D11" s="1" t="s">
        <v>80</v>
      </c>
      <c r="E11" s="1" t="s">
        <v>81</v>
      </c>
      <c r="F11" s="3">
        <v>43586</v>
      </c>
      <c r="G11" s="7" t="s">
        <v>38</v>
      </c>
      <c r="H11" s="9">
        <f>IFERROR(VALUE(SUBSTITUTE(SUBSTITUTE(Tableau_data[[#This Row],[Prix]],_xlfn.UNICHAR(8239),""),CHAR(160) &amp; "€","")),"")</f>
        <v>9990</v>
      </c>
      <c r="I11" s="1" t="s">
        <v>91</v>
      </c>
      <c r="J11" s="1" t="s">
        <v>98</v>
      </c>
      <c r="K11" s="1" t="s">
        <v>100</v>
      </c>
      <c r="L11" s="1" t="s">
        <v>102</v>
      </c>
      <c r="M11" s="1" t="s">
        <v>108</v>
      </c>
      <c r="N11" s="1" t="s">
        <v>110</v>
      </c>
      <c r="O11" s="1">
        <v>2019</v>
      </c>
      <c r="P11" s="1" t="s">
        <v>113</v>
      </c>
    </row>
    <row r="12" spans="1:16" x14ac:dyDescent="0.3">
      <c r="A12" s="1" t="s">
        <v>54</v>
      </c>
      <c r="B12" s="1" t="s">
        <v>55</v>
      </c>
      <c r="C12" s="1" t="s">
        <v>56</v>
      </c>
      <c r="D12" s="1" t="s">
        <v>80</v>
      </c>
      <c r="E12" s="1" t="s">
        <v>81</v>
      </c>
      <c r="F12" s="3">
        <v>43313</v>
      </c>
      <c r="G12" s="7" t="s">
        <v>57</v>
      </c>
      <c r="H12" s="9">
        <f>IFERROR(VALUE(SUBSTITUTE(SUBSTITUTE(Tableau_data[[#This Row],[Prix]],_xlfn.UNICHAR(8239),""),CHAR(160) &amp; "€","")),"")</f>
        <v>7000</v>
      </c>
      <c r="I12" s="1" t="s">
        <v>92</v>
      </c>
      <c r="J12" s="1" t="s">
        <v>98</v>
      </c>
      <c r="K12" s="1" t="s">
        <v>100</v>
      </c>
      <c r="L12" s="1" t="s">
        <v>103</v>
      </c>
      <c r="M12" s="1" t="s">
        <v>107</v>
      </c>
      <c r="N12" s="1" t="s">
        <v>112</v>
      </c>
      <c r="O12" s="1">
        <v>2018</v>
      </c>
      <c r="P12" s="1" t="s">
        <v>113</v>
      </c>
    </row>
    <row r="13" spans="1:16" x14ac:dyDescent="0.3">
      <c r="A13" s="1" t="s">
        <v>58</v>
      </c>
      <c r="B13" s="1" t="s">
        <v>59</v>
      </c>
      <c r="C13" s="1" t="s">
        <v>60</v>
      </c>
      <c r="D13" s="1" t="s">
        <v>80</v>
      </c>
      <c r="E13" s="1" t="s">
        <v>81</v>
      </c>
      <c r="F13" s="3">
        <v>43252</v>
      </c>
      <c r="G13" s="7" t="s">
        <v>38</v>
      </c>
      <c r="H13" s="9">
        <f>IFERROR(VALUE(SUBSTITUTE(SUBSTITUTE(Tableau_data[[#This Row],[Prix]],_xlfn.UNICHAR(8239),""),CHAR(160) &amp; "€","")),"")</f>
        <v>9990</v>
      </c>
      <c r="I13" s="1" t="s">
        <v>93</v>
      </c>
      <c r="J13" s="1" t="s">
        <v>98</v>
      </c>
      <c r="K13" s="1" t="s">
        <v>100</v>
      </c>
      <c r="L13" s="1" t="s">
        <v>102</v>
      </c>
      <c r="M13" s="1" t="s">
        <v>109</v>
      </c>
      <c r="N13" s="1" t="s">
        <v>110</v>
      </c>
      <c r="O13" s="1">
        <v>2018</v>
      </c>
      <c r="P13" s="1" t="s">
        <v>113</v>
      </c>
    </row>
    <row r="14" spans="1:16" x14ac:dyDescent="0.3">
      <c r="A14" s="1" t="s">
        <v>61</v>
      </c>
      <c r="B14" s="1" t="s">
        <v>62</v>
      </c>
      <c r="C14" s="1" t="s">
        <v>63</v>
      </c>
      <c r="D14" s="1" t="s">
        <v>80</v>
      </c>
      <c r="E14" s="1" t="s">
        <v>81</v>
      </c>
      <c r="F14" s="3">
        <v>43435</v>
      </c>
      <c r="G14" s="7" t="s">
        <v>64</v>
      </c>
      <c r="H14" s="9">
        <f>IFERROR(VALUE(SUBSTITUTE(SUBSTITUTE(Tableau_data[[#This Row],[Prix]],_xlfn.UNICHAR(8239),""),CHAR(160) &amp; "€","")),"")</f>
        <v>7490</v>
      </c>
      <c r="I14" s="1" t="s">
        <v>94</v>
      </c>
      <c r="J14" s="1" t="s">
        <v>98</v>
      </c>
      <c r="K14" s="1" t="s">
        <v>99</v>
      </c>
      <c r="L14" s="1" t="s">
        <v>101</v>
      </c>
      <c r="M14" s="1" t="s">
        <v>15</v>
      </c>
      <c r="N14" s="1" t="s">
        <v>110</v>
      </c>
      <c r="O14" s="1">
        <v>2019</v>
      </c>
      <c r="P14" s="1" t="s">
        <v>113</v>
      </c>
    </row>
    <row r="15" spans="1:16" x14ac:dyDescent="0.3">
      <c r="A15" s="1" t="s">
        <v>65</v>
      </c>
      <c r="B15" s="1" t="s">
        <v>66</v>
      </c>
      <c r="C15" s="1" t="s">
        <v>67</v>
      </c>
      <c r="D15" s="1" t="s">
        <v>80</v>
      </c>
      <c r="E15" s="1" t="s">
        <v>81</v>
      </c>
      <c r="F15" s="3">
        <v>43221</v>
      </c>
      <c r="G15" s="7" t="s">
        <v>68</v>
      </c>
      <c r="H15" s="9">
        <f>IFERROR(VALUE(SUBSTITUTE(SUBSTITUTE(Tableau_data[[#This Row],[Prix]],_xlfn.UNICHAR(8239),""),CHAR(160) &amp; "€","")),"")</f>
        <v>4500</v>
      </c>
      <c r="I15" s="1" t="s">
        <v>90</v>
      </c>
      <c r="J15" s="1" t="s">
        <v>98</v>
      </c>
      <c r="K15" s="1" t="s">
        <v>100</v>
      </c>
      <c r="L15" s="1" t="s">
        <v>104</v>
      </c>
      <c r="M15" s="1" t="s">
        <v>108</v>
      </c>
      <c r="N15" s="1" t="s">
        <v>110</v>
      </c>
      <c r="O15" s="1">
        <v>2018</v>
      </c>
      <c r="P15" s="1" t="s">
        <v>113</v>
      </c>
    </row>
    <row r="16" spans="1:16" x14ac:dyDescent="0.3">
      <c r="A16" s="1" t="s">
        <v>69</v>
      </c>
      <c r="B16" s="1" t="s">
        <v>70</v>
      </c>
      <c r="C16" s="1" t="s">
        <v>71</v>
      </c>
      <c r="D16" s="1" t="s">
        <v>80</v>
      </c>
      <c r="E16" s="1" t="s">
        <v>81</v>
      </c>
      <c r="F16" s="3">
        <v>43586</v>
      </c>
      <c r="G16" s="7" t="s">
        <v>72</v>
      </c>
      <c r="H16" s="9">
        <f>IFERROR(VALUE(SUBSTITUTE(SUBSTITUTE(Tableau_data[[#This Row],[Prix]],_xlfn.UNICHAR(8239),""),CHAR(160) &amp; "€","")),"")</f>
        <v>9600</v>
      </c>
      <c r="I16" s="1" t="s">
        <v>95</v>
      </c>
      <c r="J16" s="1" t="s">
        <v>98</v>
      </c>
      <c r="K16" s="1" t="s">
        <v>99</v>
      </c>
      <c r="L16" s="1" t="s">
        <v>102</v>
      </c>
      <c r="M16" s="1" t="s">
        <v>107</v>
      </c>
      <c r="N16" s="1" t="s">
        <v>110</v>
      </c>
      <c r="O16" s="1">
        <v>2019</v>
      </c>
      <c r="P16" s="1" t="s">
        <v>113</v>
      </c>
    </row>
    <row r="17" spans="1:16" x14ac:dyDescent="0.3">
      <c r="A17" s="1" t="s">
        <v>73</v>
      </c>
      <c r="B17" s="1" t="s">
        <v>74</v>
      </c>
      <c r="C17" s="1" t="s">
        <v>75</v>
      </c>
      <c r="D17" s="1" t="s">
        <v>80</v>
      </c>
      <c r="E17" s="1" t="s">
        <v>81</v>
      </c>
      <c r="F17" s="3">
        <v>43435</v>
      </c>
      <c r="G17" s="7" t="s">
        <v>42</v>
      </c>
      <c r="H17" s="9">
        <f>IFERROR(VALUE(SUBSTITUTE(SUBSTITUTE(Tableau_data[[#This Row],[Prix]],_xlfn.UNICHAR(8239),""),CHAR(160) &amp; "€","")),"")</f>
        <v>9900</v>
      </c>
      <c r="I17" s="1" t="s">
        <v>96</v>
      </c>
      <c r="J17" s="1" t="s">
        <v>98</v>
      </c>
      <c r="K17" s="1" t="s">
        <v>99</v>
      </c>
      <c r="L17" s="1" t="s">
        <v>102</v>
      </c>
      <c r="M17" s="1" t="s">
        <v>108</v>
      </c>
      <c r="N17" s="1" t="s">
        <v>110</v>
      </c>
      <c r="O17" s="1">
        <v>2018</v>
      </c>
      <c r="P17" s="1" t="s">
        <v>113</v>
      </c>
    </row>
    <row r="18" spans="1:16" x14ac:dyDescent="0.3">
      <c r="A18" s="1" t="s">
        <v>76</v>
      </c>
      <c r="B18" s="1" t="s">
        <v>77</v>
      </c>
      <c r="C18" s="1" t="s">
        <v>78</v>
      </c>
      <c r="D18" s="1" t="s">
        <v>80</v>
      </c>
      <c r="E18" s="1" t="s">
        <v>81</v>
      </c>
      <c r="F18" s="1" t="s">
        <v>15</v>
      </c>
      <c r="G18" s="7" t="s">
        <v>79</v>
      </c>
      <c r="H18" s="9">
        <f>IFERROR(VALUE(SUBSTITUTE(SUBSTITUTE(Tableau_data[[#This Row],[Prix]],_xlfn.UNICHAR(8239),""),CHAR(160) &amp; "€","")),"")</f>
        <v>8600</v>
      </c>
      <c r="I18" s="1" t="s">
        <v>97</v>
      </c>
      <c r="J18" s="1" t="s">
        <v>98</v>
      </c>
      <c r="K18" s="1" t="s">
        <v>100</v>
      </c>
      <c r="L18" s="1" t="s">
        <v>102</v>
      </c>
      <c r="M18" s="1" t="s">
        <v>107</v>
      </c>
      <c r="N18" s="1" t="s">
        <v>111</v>
      </c>
      <c r="O18" s="1">
        <v>2018</v>
      </c>
      <c r="P18" s="1" t="s">
        <v>113</v>
      </c>
    </row>
    <row r="20" spans="1:16" x14ac:dyDescent="0.3">
      <c r="G20" s="7"/>
    </row>
    <row r="21" spans="1:16" x14ac:dyDescent="0.3">
      <c r="C21" s="6"/>
      <c r="G21" s="7"/>
    </row>
    <row r="22" spans="1:16" x14ac:dyDescent="0.3">
      <c r="C22" s="6"/>
      <c r="G22" s="7"/>
    </row>
    <row r="23" spans="1:16" x14ac:dyDescent="0.3">
      <c r="G23" s="7"/>
    </row>
    <row r="24" spans="1:16" x14ac:dyDescent="0.3">
      <c r="G24" s="7"/>
    </row>
    <row r="25" spans="1:16" x14ac:dyDescent="0.3">
      <c r="G25" s="7"/>
    </row>
    <row r="26" spans="1:16" x14ac:dyDescent="0.3">
      <c r="G26" s="7"/>
    </row>
    <row r="27" spans="1:16" x14ac:dyDescent="0.3">
      <c r="G27" s="7"/>
    </row>
    <row r="28" spans="1:16" x14ac:dyDescent="0.3">
      <c r="G28" s="7"/>
    </row>
    <row r="29" spans="1:16" x14ac:dyDescent="0.3">
      <c r="G29" s="7"/>
    </row>
    <row r="30" spans="1:16" x14ac:dyDescent="0.3">
      <c r="G30" s="7"/>
    </row>
    <row r="31" spans="1:16" x14ac:dyDescent="0.3">
      <c r="G31" s="7"/>
    </row>
    <row r="32" spans="1:16" x14ac:dyDescent="0.3">
      <c r="G32" s="7"/>
    </row>
    <row r="33" spans="7:7" x14ac:dyDescent="0.3">
      <c r="G33" s="7"/>
    </row>
    <row r="34" spans="7:7" x14ac:dyDescent="0.3">
      <c r="G34" s="7"/>
    </row>
    <row r="35" spans="7:7" x14ac:dyDescent="0.3">
      <c r="G35" s="7"/>
    </row>
    <row r="36" spans="7:7" x14ac:dyDescent="0.3">
      <c r="G36" s="7"/>
    </row>
    <row r="37" spans="7:7" x14ac:dyDescent="0.3">
      <c r="G37" s="7"/>
    </row>
    <row r="38" spans="7:7" x14ac:dyDescent="0.3">
      <c r="G38" s="7"/>
    </row>
    <row r="39" spans="7:7" x14ac:dyDescent="0.3">
      <c r="G39" s="7" t="str">
        <f>IFERROR(VALUE(SUBSTITUTE(SUBSTITUTE(G19,_xlfn.UNICHAR(8239),""),CHAR(160) &amp; "€","")),"")</f>
        <v/>
      </c>
    </row>
    <row r="40" spans="7:7" x14ac:dyDescent="0.3">
      <c r="G40" s="7"/>
    </row>
    <row r="41" spans="7:7" x14ac:dyDescent="0.3">
      <c r="G41" s="7"/>
    </row>
    <row r="42" spans="7:7" x14ac:dyDescent="0.3">
      <c r="G42" s="7"/>
    </row>
    <row r="43" spans="7:7" x14ac:dyDescent="0.3">
      <c r="G43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2025-02-14T08:07:45Z</dcterms:created>
  <dcterms:modified xsi:type="dcterms:W3CDTF">2025-02-14T08:10:44Z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2025-02-14T07:15:48.574Z</dcterms:created>
  <dcterms:modified xsi:type="dcterms:W3CDTF">2025-02-14T07:15:48.574Z</dcterms:modified>
  <cp:revision>0</cp:revision>
</cp:coreProperties>
</file>