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914778D-0A98-4DCC-9CAD-2A55A003BC00}" xr6:coauthVersionLast="47" xr6:coauthVersionMax="47" xr10:uidLastSave="{00000000-0000-0000-0000-000000000000}"/>
  <bookViews>
    <workbookView xWindow="-108" yWindow="-108" windowWidth="30936" windowHeight="17496" xr2:uid="{77C7260C-7969-49C9-8899-4E9FFF2040B4}"/>
  </bookViews>
  <sheets>
    <sheet name="Feuil1" sheetId="1" r:id="rId1"/>
  </sheets>
  <functionGroups builtInGroupCount="19"/>
  <definedNames>
    <definedName name="_xleta.DURATIO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1" l="1" a="1"/>
  <c r="C23" i="1" a="1"/>
  <c r="C22" i="1" l="1"/>
  <c r="C23" i="1"/>
  <c r="C24" i="1" s="1"/>
  <c r="C2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<sst xmlns="http://schemas.openxmlformats.org/spreadsheetml/2006/main" count="25" uniqueCount="25">
  <si>
    <t>une batterie est installée en "tampon" sur une installation PV qui alimente une maison</t>
  </si>
  <si>
    <t xml:space="preserve">elle se charge quand le PV produit plus que la consommation </t>
  </si>
  <si>
    <t>elle se décharge dans le cas contraire</t>
  </si>
  <si>
    <t>sa décharge est limitée par un seuil bas  ( 125 Wh ) dansl'exemple</t>
  </si>
  <si>
    <t>sa charge est limitée par un seuil haut ( 2375 Wh) dans l'exemple</t>
  </si>
  <si>
    <t>le problème est le suivant :</t>
  </si>
  <si>
    <t>* un cycle = retour à la valeur mini après passage  à la valeur maxi</t>
  </si>
  <si>
    <t>temps</t>
  </si>
  <si>
    <t>niveau charge</t>
  </si>
  <si>
    <t>Wh</t>
  </si>
  <si>
    <t>on voit que la batterie peut rester plusieurs heures "en niveau bas"  et plusieurs heures en niveau haut</t>
  </si>
  <si>
    <t>évidemment, cela varie fortement avec les semaines les mois, le soleil, etc…</t>
  </si>
  <si>
    <t>toutes les "solutions " trouvées sur le net  sont fausses !</t>
  </si>
  <si>
    <t>il suffirait ensuite de sommer les résultas sur la ligne obtenue et de diviser par 2 ce résultat ppour obtenir le "nombre de cycles complets " de la batterie sur ces 48 heures</t>
  </si>
  <si>
    <r>
      <t xml:space="preserve">* il s'agit de compter le nombre de cycles complet charge /décharge de la batterie ; </t>
    </r>
    <r>
      <rPr>
        <b/>
        <sz val="10"/>
        <color theme="1"/>
        <rFont val="Calibri"/>
        <family val="2"/>
        <scheme val="minor"/>
      </rPr>
      <t>important car c’est surtout cela qui détermine la durée de vie de la batterie</t>
    </r>
  </si>
  <si>
    <r>
      <t xml:space="preserve">la question est donc : </t>
    </r>
    <r>
      <rPr>
        <b/>
        <sz val="10"/>
        <color theme="1"/>
        <rFont val="Calibri"/>
        <family val="2"/>
        <scheme val="minor"/>
      </rPr>
      <t>comment ne compter qu'une seule valeur ( basse ou haute), quand plusieurs valeurs identiques se suivent ?</t>
    </r>
  </si>
  <si>
    <t>Durée 1 cycle (en heure)</t>
  </si>
  <si>
    <t>=nbrCycles(D18:AY18;125;2375)</t>
  </si>
  <si>
    <t>=DureeCycle(D18:AY18;125;2375)</t>
  </si>
  <si>
    <t>Heures</t>
  </si>
  <si>
    <t>Durée totale (en intervalle)</t>
  </si>
  <si>
    <t>=SIERREUR(C23 * "1:00";"")</t>
  </si>
  <si>
    <t>=SIERREUR(C24 / C22;"")</t>
  </si>
  <si>
    <t>Durée totale (en heure)</t>
  </si>
  <si>
    <t>Nbr cycles complets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</si>
</sst>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;@"/>
    <numFmt numFmtId="165" formatCode="[h]&quot;h&quot;mm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FF"/>
      </left>
      <right style="thin">
        <color rgb="FFFF00FF"/>
      </right>
      <top style="thin">
        <color rgb="FFFF00FF"/>
      </top>
      <bottom style="thin">
        <color rgb="FFFF00F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1" fontId="1" fillId="0" borderId="0" xfId="0" applyNumberFormat="1" applyFont="1"/>
    <xf numFmtId="0" fontId="1" fillId="5" borderId="0" xfId="0" applyFont="1" applyFill="1"/>
    <xf numFmtId="0" fontId="1" fillId="8" borderId="0" xfId="0" applyFont="1" applyFill="1"/>
    <xf numFmtId="0" fontId="1" fillId="7" borderId="0" xfId="0" applyFont="1" applyFill="1"/>
    <xf numFmtId="0" fontId="3" fillId="0" borderId="0" xfId="0" applyFont="1" applyAlignment="1">
      <alignment vertical="top"/>
    </xf>
    <xf numFmtId="0" fontId="1" fillId="9" borderId="0" xfId="0" applyFont="1" applyFill="1"/>
    <xf numFmtId="0" fontId="4" fillId="6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right" vertical="center"/>
    </xf>
    <xf numFmtId="164" fontId="4" fillId="6" borderId="2" xfId="0" applyNumberFormat="1" applyFont="1" applyFill="1" applyBorder="1" applyAlignment="1">
      <alignment horizontal="right" vertical="center"/>
    </xf>
    <xf numFmtId="165" fontId="6" fillId="6" borderId="2" xfId="0" applyNumberFormat="1" applyFont="1" applyFill="1" applyBorder="1" applyAlignment="1">
      <alignment horizontal="right" vertical="center"/>
    </xf>
    <xf numFmtId="49" fontId="5" fillId="10" borderId="0" xfId="0" applyNumberFormat="1" applyFont="1" applyFill="1" applyAlignment="1">
      <alignment horizontal="left" vertical="center"/>
    </xf>
    <xf numFmtId="0" fontId="1" fillId="1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154940</xdr:colOff>
      <xdr:row>25</xdr:row>
      <xdr:rowOff>69426</xdr:rowOff>
    </xdr:from>
    <xdr:to>
      <xdr:col>2</xdr:col>
      <xdr:colOff>353060</xdr:colOff>
      <xdr:row>28</xdr:row>
      <xdr:rowOff>20543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CEC6F6E9-1F6B-13B8-0AFC-BCA9A71FAA60}"/>
            </a:ext>
          </a:extLst>
        </xdr:cNvPr>
        <xdr:cNvSpPr/>
      </xdr:nvSpPr>
      <xdr:spPr>
        <a:xfrm>
          <a:off x="2051473" y="4709159"/>
          <a:ext cx="198120" cy="492984"/>
        </a:xfrm>
        <a:prstGeom prst="upArrow">
          <a:avLst/>
        </a:prstGeom>
        <a:solidFill>
          <a:srgbClr val="FF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28AD-EB88-4EEF-BA7D-FDAD0CAD426C}">
  <sheetPr codeName="Feuil1"/>
  <dimension ref="B1:AZ28"/>
  <sheetViews>
    <sheetView tabSelected="1" zoomScale="90" zoomScaleNormal="90" workbookViewId="0">
      <selection activeCell="F29" sqref="F29"/>
    </sheetView>
  </sheetViews>
  <sheetFormatPr baseColWidth="10" defaultRowHeight="13.8" x14ac:dyDescent="0.3"/>
  <cols>
    <col min="1" max="1" width="1.77734375" style="1" customWidth="1"/>
    <col min="2" max="2" width="25.88671875" style="1" customWidth="1"/>
    <col min="3" max="3" width="6.6640625" style="1" customWidth="1"/>
    <col min="4" max="7" width="4" style="1" bestFit="1" customWidth="1"/>
    <col min="8" max="11" width="5" style="1" bestFit="1" customWidth="1"/>
    <col min="12" max="15" width="4" style="1" bestFit="1" customWidth="1"/>
    <col min="16" max="19" width="5" style="1" bestFit="1" customWidth="1"/>
    <col min="20" max="23" width="4" style="1" bestFit="1" customWidth="1"/>
    <col min="24" max="27" width="5" style="1" bestFit="1" customWidth="1"/>
    <col min="28" max="31" width="4" style="1" bestFit="1" customWidth="1"/>
    <col min="32" max="35" width="5" style="1" bestFit="1" customWidth="1"/>
    <col min="36" max="39" width="4" style="1" bestFit="1" customWidth="1"/>
    <col min="40" max="43" width="5" style="1" bestFit="1" customWidth="1"/>
    <col min="44" max="47" width="4" style="1" bestFit="1" customWidth="1"/>
    <col min="48" max="69" width="5" style="1" bestFit="1" customWidth="1"/>
    <col min="70" max="16384" width="11.5546875" style="1"/>
  </cols>
  <sheetData>
    <row r="1" spans="2:46" x14ac:dyDescent="0.3">
      <c r="B1" s="1" t="s">
        <v>0</v>
      </c>
    </row>
    <row r="2" spans="2:46" x14ac:dyDescent="0.3">
      <c r="B2" s="1" t="s">
        <v>1</v>
      </c>
    </row>
    <row r="3" spans="2:46" x14ac:dyDescent="0.3">
      <c r="B3" s="1" t="s">
        <v>2</v>
      </c>
    </row>
    <row r="4" spans="2:46" x14ac:dyDescent="0.3">
      <c r="B4" s="1" t="s">
        <v>3</v>
      </c>
    </row>
    <row r="5" spans="2:46" x14ac:dyDescent="0.3">
      <c r="B5" s="1" t="s">
        <v>4</v>
      </c>
    </row>
    <row r="6" spans="2:46" x14ac:dyDescent="0.3">
      <c r="B6" s="1" t="s">
        <v>5</v>
      </c>
    </row>
    <row r="7" spans="2:46" x14ac:dyDescent="0.3">
      <c r="B7" s="1" t="s">
        <v>14</v>
      </c>
    </row>
    <row r="8" spans="2:46" x14ac:dyDescent="0.3">
      <c r="B8" s="1" t="s">
        <v>6</v>
      </c>
    </row>
    <row r="9" spans="2:46" x14ac:dyDescent="0.3">
      <c r="B9" s="1" t="s">
        <v>10</v>
      </c>
    </row>
    <row r="10" spans="2:46" x14ac:dyDescent="0.3">
      <c r="B10" s="1" t="s">
        <v>11</v>
      </c>
    </row>
    <row r="11" spans="2:46" x14ac:dyDescent="0.3">
      <c r="B11" s="1" t="s">
        <v>15</v>
      </c>
    </row>
    <row r="12" spans="2:46" x14ac:dyDescent="0.3">
      <c r="B12" s="1" t="s">
        <v>13</v>
      </c>
    </row>
    <row r="13" spans="2:46" x14ac:dyDescent="0.3">
      <c r="B13" s="1" t="s">
        <v>12</v>
      </c>
    </row>
    <row r="16" spans="2:46" ht="6.6" customHeight="1" x14ac:dyDescent="0.3"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</row>
    <row r="17" spans="2:52" x14ac:dyDescent="0.3">
      <c r="B17" s="2" t="s">
        <v>7</v>
      </c>
      <c r="C17" s="2" t="s">
        <v>19</v>
      </c>
      <c r="D17" s="10">
        <v>1</v>
      </c>
      <c r="E17" s="10">
        <v>2</v>
      </c>
      <c r="F17" s="10">
        <v>3</v>
      </c>
      <c r="G17" s="10">
        <v>4</v>
      </c>
      <c r="H17" s="10">
        <v>5</v>
      </c>
      <c r="I17" s="10">
        <v>6</v>
      </c>
      <c r="J17" s="10">
        <v>7</v>
      </c>
      <c r="K17" s="10">
        <v>8</v>
      </c>
      <c r="L17" s="10">
        <v>9</v>
      </c>
      <c r="M17" s="10">
        <v>10</v>
      </c>
      <c r="N17" s="10">
        <v>11</v>
      </c>
      <c r="O17" s="10">
        <v>12</v>
      </c>
      <c r="P17" s="10">
        <v>13</v>
      </c>
      <c r="Q17" s="10">
        <v>14</v>
      </c>
      <c r="R17" s="10">
        <v>15</v>
      </c>
      <c r="S17" s="10">
        <v>16</v>
      </c>
      <c r="T17" s="10">
        <v>17</v>
      </c>
      <c r="U17" s="10">
        <v>18</v>
      </c>
      <c r="V17" s="10">
        <v>19</v>
      </c>
      <c r="W17" s="10">
        <v>20</v>
      </c>
      <c r="X17" s="10">
        <v>21</v>
      </c>
      <c r="Y17" s="10">
        <v>22</v>
      </c>
      <c r="Z17" s="10">
        <v>23</v>
      </c>
      <c r="AA17" s="10">
        <v>24</v>
      </c>
      <c r="AB17" s="10">
        <v>25</v>
      </c>
      <c r="AC17" s="10">
        <v>26</v>
      </c>
      <c r="AD17" s="10">
        <v>27</v>
      </c>
      <c r="AE17" s="10">
        <v>28</v>
      </c>
      <c r="AF17" s="10">
        <v>29</v>
      </c>
      <c r="AG17" s="10">
        <v>30</v>
      </c>
      <c r="AH17" s="10">
        <v>31</v>
      </c>
      <c r="AI17" s="10">
        <v>32</v>
      </c>
      <c r="AJ17" s="10">
        <v>33</v>
      </c>
      <c r="AK17" s="10">
        <v>34</v>
      </c>
      <c r="AL17" s="10">
        <v>35</v>
      </c>
      <c r="AM17" s="10">
        <v>36</v>
      </c>
      <c r="AN17" s="10">
        <v>37</v>
      </c>
      <c r="AO17" s="10">
        <v>38</v>
      </c>
      <c r="AP17" s="10">
        <v>39</v>
      </c>
      <c r="AQ17" s="10">
        <v>40</v>
      </c>
      <c r="AR17" s="10">
        <v>41</v>
      </c>
      <c r="AS17" s="10">
        <v>42</v>
      </c>
      <c r="AT17" s="10">
        <v>43</v>
      </c>
      <c r="AU17" s="10">
        <v>44</v>
      </c>
      <c r="AV17" s="10">
        <v>45</v>
      </c>
      <c r="AW17" s="10">
        <v>46</v>
      </c>
      <c r="AX17" s="10">
        <v>47</v>
      </c>
      <c r="AY17" s="10">
        <v>48</v>
      </c>
    </row>
    <row r="18" spans="2:52" x14ac:dyDescent="0.3">
      <c r="B18" s="2" t="s">
        <v>8</v>
      </c>
      <c r="C18" s="2" t="s">
        <v>9</v>
      </c>
      <c r="D18" s="11">
        <v>872.66609412391699</v>
      </c>
      <c r="E18" s="11">
        <v>171.72473869741066</v>
      </c>
      <c r="F18" s="12">
        <v>125</v>
      </c>
      <c r="G18" s="11">
        <v>257.03525932038087</v>
      </c>
      <c r="H18" s="13">
        <v>2375</v>
      </c>
      <c r="I18" s="13">
        <v>2375</v>
      </c>
      <c r="J18" s="13">
        <v>2375</v>
      </c>
      <c r="K18" s="11">
        <v>1149.8422047701954</v>
      </c>
      <c r="L18" s="11">
        <v>369.85494798151967</v>
      </c>
      <c r="M18" s="14">
        <v>125</v>
      </c>
      <c r="N18" s="14">
        <v>125</v>
      </c>
      <c r="O18" s="14">
        <v>125</v>
      </c>
      <c r="P18" s="13">
        <v>2375</v>
      </c>
      <c r="Q18" s="13">
        <v>2375</v>
      </c>
      <c r="R18" s="13">
        <v>2375</v>
      </c>
      <c r="S18" s="11">
        <v>1160.3517358276717</v>
      </c>
      <c r="T18" s="11">
        <v>380.36447903899602</v>
      </c>
      <c r="U18" s="14">
        <v>125</v>
      </c>
      <c r="V18" s="14">
        <v>125</v>
      </c>
      <c r="W18" s="11">
        <v>271.26096055978064</v>
      </c>
      <c r="X18" s="13">
        <v>2375</v>
      </c>
      <c r="Y18" s="13">
        <v>2375</v>
      </c>
      <c r="Z18" s="13">
        <v>2375</v>
      </c>
      <c r="AA18" s="11">
        <v>1160.3517358276717</v>
      </c>
      <c r="AB18" s="11">
        <v>380.36447903899602</v>
      </c>
      <c r="AC18" s="14">
        <v>125</v>
      </c>
      <c r="AD18" s="14">
        <v>125</v>
      </c>
      <c r="AE18" s="11">
        <v>763.82096055978059</v>
      </c>
      <c r="AF18" s="13">
        <v>2375</v>
      </c>
      <c r="AG18" s="13">
        <v>2375</v>
      </c>
      <c r="AH18" s="13">
        <v>2375</v>
      </c>
      <c r="AI18" s="11">
        <v>1160.3517358276717</v>
      </c>
      <c r="AJ18" s="11">
        <v>380.36447903899602</v>
      </c>
      <c r="AK18" s="14">
        <v>125</v>
      </c>
      <c r="AL18" s="14">
        <v>125</v>
      </c>
      <c r="AM18" s="11">
        <v>271.26096055978064</v>
      </c>
      <c r="AN18" s="13">
        <v>2375</v>
      </c>
      <c r="AO18" s="13">
        <v>2375</v>
      </c>
      <c r="AP18" s="13">
        <v>2375</v>
      </c>
      <c r="AQ18" s="11">
        <v>1160.3517358276717</v>
      </c>
      <c r="AR18" s="11">
        <v>380.36447903899602</v>
      </c>
      <c r="AS18" s="14">
        <v>125</v>
      </c>
      <c r="AT18" s="14">
        <v>125</v>
      </c>
      <c r="AU18" s="11">
        <v>487.98736055978054</v>
      </c>
      <c r="AV18" s="13">
        <v>2375</v>
      </c>
      <c r="AW18" s="13">
        <v>2375</v>
      </c>
      <c r="AX18" s="13">
        <v>2375</v>
      </c>
      <c r="AY18" s="11">
        <v>1160.3517358276717</v>
      </c>
      <c r="AZ18" s="3"/>
    </row>
    <row r="19" spans="2:52" ht="6.6" customHeight="1" x14ac:dyDescent="0.3">
      <c r="F19" s="4"/>
      <c r="G19" s="4"/>
      <c r="H19" s="4"/>
      <c r="I19" s="4"/>
      <c r="J19" s="4"/>
      <c r="K19" s="4"/>
      <c r="L19" s="4"/>
      <c r="M19" s="4"/>
      <c r="U19" s="4"/>
      <c r="V19" s="4"/>
      <c r="W19" s="4"/>
      <c r="X19" s="4"/>
      <c r="Y19" s="4"/>
      <c r="Z19" s="4"/>
      <c r="AA19" s="4"/>
      <c r="AB19" s="4"/>
      <c r="AC19" s="4"/>
      <c r="AL19" s="5"/>
      <c r="AM19" s="5"/>
      <c r="AN19" s="5"/>
      <c r="AO19" s="5"/>
      <c r="AP19" s="5"/>
      <c r="AQ19" s="5"/>
      <c r="AR19" s="5"/>
      <c r="AS19" s="5"/>
      <c r="AT19" s="5"/>
    </row>
    <row r="20" spans="2:52" ht="6.6" customHeight="1" x14ac:dyDescent="0.3">
      <c r="M20" s="6"/>
      <c r="N20" s="6"/>
      <c r="O20" s="6"/>
      <c r="P20" s="6"/>
      <c r="Q20" s="6"/>
      <c r="R20" s="6"/>
      <c r="S20" s="6"/>
      <c r="T20" s="6"/>
      <c r="U20" s="6"/>
      <c r="AC20" s="6"/>
      <c r="AD20" s="6"/>
      <c r="AE20" s="6"/>
      <c r="AF20" s="6"/>
      <c r="AG20" s="6"/>
      <c r="AH20" s="6"/>
      <c r="AI20" s="6"/>
      <c r="AJ20" s="6"/>
      <c r="AK20" s="6"/>
      <c r="AL20" s="6"/>
    </row>
    <row r="21" spans="2:52" x14ac:dyDescent="0.3"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2:52" ht="23.4" customHeight="1" x14ac:dyDescent="0.3">
      <c r="B22" s="9" t="s">
        <v>24</v>
      </c>
      <c r="C22" s="16" cm="1">
        <f t="array" ref="C22">nbrCycles(D18:AY18,125,2375)</f>
        <v>5</v>
      </c>
      <c r="D22" s="19" t="s">
        <v>17</v>
      </c>
      <c r="E22" s="20"/>
      <c r="F22" s="20"/>
      <c r="G22" s="20"/>
      <c r="H22" s="20"/>
      <c r="I22" s="20"/>
      <c r="J22" s="20"/>
    </row>
    <row r="23" spans="2:52" ht="23.4" customHeight="1" x14ac:dyDescent="0.3">
      <c r="B23" s="9" t="s">
        <v>20</v>
      </c>
      <c r="C23" s="16" cm="1">
        <f t="array" ref="C23">DureeCycle(D18:AY18,125,2375)</f>
        <v>40</v>
      </c>
      <c r="D23" s="19" t="s">
        <v>18</v>
      </c>
      <c r="E23" s="20"/>
      <c r="F23" s="20"/>
      <c r="G23" s="20"/>
      <c r="H23" s="20"/>
      <c r="I23" s="20"/>
      <c r="J23" s="20"/>
    </row>
    <row r="24" spans="2:52" ht="23.4" customHeight="1" x14ac:dyDescent="0.3">
      <c r="B24" s="9" t="s">
        <v>23</v>
      </c>
      <c r="C24" s="17">
        <f>IFERROR(C23 * "1:00","")</f>
        <v>1.6666666666666665</v>
      </c>
      <c r="D24" s="19" t="s">
        <v>21</v>
      </c>
      <c r="E24" s="20"/>
      <c r="F24" s="20"/>
      <c r="G24" s="20"/>
      <c r="H24" s="20"/>
      <c r="I24" s="20"/>
      <c r="J24" s="20"/>
    </row>
    <row r="25" spans="2:52" ht="23.4" customHeight="1" x14ac:dyDescent="0.3">
      <c r="B25" s="15" t="s">
        <v>16</v>
      </c>
      <c r="C25" s="18">
        <f>IFERROR(C24 / C22,"")</f>
        <v>0.33333333333333331</v>
      </c>
      <c r="D25" s="19" t="s">
        <v>22</v>
      </c>
      <c r="E25" s="20"/>
      <c r="F25" s="20"/>
      <c r="G25" s="20"/>
      <c r="H25" s="20"/>
      <c r="I25" s="20"/>
      <c r="J25" s="20"/>
    </row>
    <row r="28" spans="2:52" ht="14.4" x14ac:dyDescent="0.3"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FEYRIT</dc:creator>
  <cp:lastModifiedBy>My Apple</cp:lastModifiedBy>
  <dcterms:created xsi:type="dcterms:W3CDTF">2024-09-08T10:26:01Z</dcterms:created>
  <dcterms:modified xsi:type="dcterms:W3CDTF">2024-09-08T21:34:12Z</dcterms:modified>
</cp:coreProperties>
</file>