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A8AEBC96-B0E2-60E0-E325-6F3CC3B7FED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E24F5CB0-8A34-4063-916D-6DC09EEAFC20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LISTE" sheetId="1" r:id="rId1"/>
    <sheet name="RESULTAT" sheetId="6" r:id="rId2"/>
    <sheet name="BASE ARTICLES" sheetId="4" r:id="rId3"/>
  </sheets>
  <definedNames>
    <definedName name="_xlnm._FilterDatabase" localSheetId="2" hidden="1">'BASE ARTICLES'!$A$1:$F$105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/>
  <c r="E6" i="1"/>
  <c r="F6" i="1"/>
  <c r="H6" i="1"/>
  <c r="D5" i="1"/>
  <c r="F5" i="1"/>
  <c r="H5" i="1"/>
  <c r="D4" i="1"/>
  <c r="F4" i="1"/>
  <c r="H4" i="1"/>
  <c r="H3" i="1"/>
  <c r="F3" i="1"/>
  <c r="D3" i="1"/>
  <c r="H2" i="1"/>
  <c r="F2" i="1"/>
  <c r="E2" i="1"/>
  <c r="D2" i="1"/>
</calcChain>
</file>

<file path=xl/sharedStrings.xml><?xml version="1.0" encoding="utf-8"?>
<sst xmlns="http://schemas.openxmlformats.org/spreadsheetml/2006/main" count="426" uniqueCount="365">
  <si>
    <t>PROD_CODE</t>
  </si>
  <si>
    <t>PROD_DES_STAND</t>
  </si>
  <si>
    <t>PROD_NB_UNITES</t>
  </si>
  <si>
    <t>PSTO_EMP_CODE</t>
  </si>
  <si>
    <t>JLGPC0470</t>
  </si>
  <si>
    <t>FAISCEAU CAPTEUR MAT (JLGFP184-505)</t>
  </si>
  <si>
    <t>L10302</t>
  </si>
  <si>
    <t>JLGPC0486</t>
  </si>
  <si>
    <t>FAISCEAU CENTRALE HYD</t>
  </si>
  <si>
    <t>L11003</t>
  </si>
  <si>
    <t>JLGPC0488</t>
  </si>
  <si>
    <t>FAISCEAU CAGE 1</t>
  </si>
  <si>
    <t>L10801</t>
  </si>
  <si>
    <t>JLGPC0489</t>
  </si>
  <si>
    <t>FAISCEAU EV BRAS</t>
  </si>
  <si>
    <t>L10702</t>
  </si>
  <si>
    <t>JLGPC0490</t>
  </si>
  <si>
    <t>FAISCEAU REMPLISSAGE BATTERIE</t>
  </si>
  <si>
    <t>L10902</t>
  </si>
  <si>
    <t>JLGPC0491</t>
  </si>
  <si>
    <t>AVERTISSEUR SONORE</t>
  </si>
  <si>
    <t>L10506</t>
  </si>
  <si>
    <t>JLGPC0493</t>
  </si>
  <si>
    <t>FAISCEAU CHARGEUR</t>
  </si>
  <si>
    <t>L11005</t>
  </si>
  <si>
    <t>JLGPC0499</t>
  </si>
  <si>
    <t>FAISCEAU CAPTEUR MAT</t>
  </si>
  <si>
    <t>L10303</t>
  </si>
  <si>
    <t>JLGPC0513</t>
  </si>
  <si>
    <t>L10802</t>
  </si>
  <si>
    <t>JLGPC0522</t>
  </si>
  <si>
    <t>FAISCEAU CENTRAL (FP207-084)</t>
  </si>
  <si>
    <t>JLGPC0524</t>
  </si>
  <si>
    <t>FAISCEAU VALVES BRAS</t>
  </si>
  <si>
    <t>L10701</t>
  </si>
  <si>
    <t>JLGPC0527</t>
  </si>
  <si>
    <t>JLGPC0528</t>
  </si>
  <si>
    <t>FAISCEAU PHARE DE TRAVAIL</t>
  </si>
  <si>
    <t>L10706</t>
  </si>
  <si>
    <t>JLGPC0531</t>
  </si>
  <si>
    <t>FAISCEAU CAPTEUR PORTILLON</t>
  </si>
  <si>
    <t>L10601</t>
  </si>
  <si>
    <t>JLGPC0548</t>
  </si>
  <si>
    <t>L21106</t>
  </si>
  <si>
    <t>JLGPC0602</t>
  </si>
  <si>
    <t>FAISCEAU CHASSIS T8 T10 SERIE</t>
  </si>
  <si>
    <t>L1BIS</t>
  </si>
  <si>
    <t>JLGPC0603</t>
  </si>
  <si>
    <t>FAISCEAU BOITIER HAUT- B BAS T10E</t>
  </si>
  <si>
    <t>JLGPC0604</t>
  </si>
  <si>
    <t>FAISCEAU B HAUT- B BAS T8E</t>
  </si>
  <si>
    <t>JLGPC0605</t>
  </si>
  <si>
    <t>FAISCEAU INDICATEUR CHARGEUR</t>
  </si>
  <si>
    <t>L11002</t>
  </si>
  <si>
    <t>JLGPROTO1001213729</t>
  </si>
  <si>
    <t>FAISCEAU CHASSIS PROTO REF 1001213729</t>
  </si>
  <si>
    <t>L10400</t>
  </si>
  <si>
    <t>JLGPROTO1001224981</t>
  </si>
  <si>
    <t>FAISCEAU CHASSIS PROTO REF 1001224981</t>
  </si>
  <si>
    <t>L20401</t>
  </si>
  <si>
    <t>JLGSE0925</t>
  </si>
  <si>
    <t>KIT CABLE DE PUISSANCE T10E</t>
  </si>
  <si>
    <t>JLGSE0928</t>
  </si>
  <si>
    <t>KIT CABLE PUISSANCE T8E</t>
  </si>
  <si>
    <t>JLGSE1137</t>
  </si>
  <si>
    <t>FAISCEAUX CAPTEUR MOU DE CHAINE</t>
  </si>
  <si>
    <t>L10803</t>
  </si>
  <si>
    <t>JLGSE1138</t>
  </si>
  <si>
    <t>SE1138 - CAPTEUR</t>
  </si>
  <si>
    <t>L10306</t>
  </si>
  <si>
    <t>JLGSE1139</t>
  </si>
  <si>
    <t>SE1139 - CAPTEUR MOU DE CHAINE C2</t>
  </si>
  <si>
    <t>L10301</t>
  </si>
  <si>
    <t>JLGSE1140</t>
  </si>
  <si>
    <t>SE1140 - CAPTEUR MOU DE CHAINE C5</t>
  </si>
  <si>
    <t>JLGSE1141</t>
  </si>
  <si>
    <t>SE1141 - CAPTEUR MOU DE CHAINE C1</t>
  </si>
  <si>
    <t>JLGSE1162</t>
  </si>
  <si>
    <t>KIT CABLE DE PUISSANCE T12E</t>
  </si>
  <si>
    <t>L20100</t>
  </si>
  <si>
    <t>JLGSE1200</t>
  </si>
  <si>
    <t>BOITIER BAS T10E</t>
  </si>
  <si>
    <t>L11102</t>
  </si>
  <si>
    <t>JLGSE1203</t>
  </si>
  <si>
    <t>BOITIER BAS T12E</t>
  </si>
  <si>
    <t>L21001</t>
  </si>
  <si>
    <t>JLG1001152080</t>
  </si>
  <si>
    <t>HARNESS DRIVE SYSTEM</t>
  </si>
  <si>
    <t>JLG1001152090</t>
  </si>
  <si>
    <t>HARNESS MAST VALVE</t>
  </si>
  <si>
    <t>L20602</t>
  </si>
  <si>
    <t>JLG1001152091</t>
  </si>
  <si>
    <t>HARNESS JIB SWITCH</t>
  </si>
  <si>
    <t>L20406</t>
  </si>
  <si>
    <t>JLG1001152094</t>
  </si>
  <si>
    <t>CABLE MAST</t>
  </si>
  <si>
    <t>L20601</t>
  </si>
  <si>
    <t>JLG1001152095</t>
  </si>
  <si>
    <t>CABLE PLATFORM E STOP</t>
  </si>
  <si>
    <t>JLG1001152162</t>
  </si>
  <si>
    <t>CABLE PLATFORM E STOP 12E</t>
  </si>
  <si>
    <t>L20901</t>
  </si>
  <si>
    <t>JLG1001152163</t>
  </si>
  <si>
    <t>CABLE PLATFORM E STOP 12E PLUS</t>
  </si>
  <si>
    <t>L20902</t>
  </si>
  <si>
    <t>JLG1001152164</t>
  </si>
  <si>
    <t>HARNESS JIB 12E</t>
  </si>
  <si>
    <t>JLG1001152165</t>
  </si>
  <si>
    <t>HARNESS JIB 12E PLUS</t>
  </si>
  <si>
    <t>JLG1001152567</t>
  </si>
  <si>
    <t>CABLE FRAME POWERTRACK</t>
  </si>
  <si>
    <t>JLG1001154664</t>
  </si>
  <si>
    <t>BOITIER HAUT T12E</t>
  </si>
  <si>
    <t>L21000</t>
  </si>
  <si>
    <t>JLG1001157456</t>
  </si>
  <si>
    <t>FAISCEAU MOU DE CHAINE MAT1</t>
  </si>
  <si>
    <t>JLG1001157457</t>
  </si>
  <si>
    <t>CHAIN SLACK MAST 3.4.5.6</t>
  </si>
  <si>
    <t>JLG1001157803</t>
  </si>
  <si>
    <t>CAPTEUR MOU DE CHAINE L1</t>
  </si>
  <si>
    <t>JLG1001157804</t>
  </si>
  <si>
    <t>CAPTEUR MOU DE CHAINE L2</t>
  </si>
  <si>
    <t>JLG1001159127</t>
  </si>
  <si>
    <t>FAISCEAU ROTATION PANIER T12E</t>
  </si>
  <si>
    <t>JLG1001187631</t>
  </si>
  <si>
    <t>CARTE INTERFACE BOITIER BAS</t>
  </si>
  <si>
    <t>JLG1001187632</t>
  </si>
  <si>
    <t>CARTE BOITIER BAS</t>
  </si>
  <si>
    <t>JLG1001190132</t>
  </si>
  <si>
    <t>FAISCEAU CHASSIS TOURELLE</t>
  </si>
  <si>
    <t>JLG1001208677</t>
  </si>
  <si>
    <t>BOITIER HAUT 10E L</t>
  </si>
  <si>
    <t>L10600</t>
  </si>
  <si>
    <t>JLG1001213727</t>
  </si>
  <si>
    <t>KIT CABLES PUISSANCE</t>
  </si>
  <si>
    <t>JLG1001213728</t>
  </si>
  <si>
    <t>FAISCEAU CENTRAL HYDRAULIQUE</t>
  </si>
  <si>
    <t>L10805</t>
  </si>
  <si>
    <t>JLG1001213729</t>
  </si>
  <si>
    <t>FAISCEAU CHASSIS</t>
  </si>
  <si>
    <t>JLG1001213899</t>
  </si>
  <si>
    <t>S-CABLE</t>
  </si>
  <si>
    <t>JLG1001213970</t>
  </si>
  <si>
    <t>L11001</t>
  </si>
  <si>
    <t>JLG1001223810</t>
  </si>
  <si>
    <t>BOITIER BAS T8-T10</t>
  </si>
  <si>
    <t>JLG1001224981</t>
  </si>
  <si>
    <t>FAISCEAU CHASSIS 1001224981</t>
  </si>
  <si>
    <t>JLG1001224982</t>
  </si>
  <si>
    <t>KIT PUISSANCE T12E</t>
  </si>
  <si>
    <t>JLG1001224983</t>
  </si>
  <si>
    <t>HARNESS MAST VALVE 1001224983</t>
  </si>
  <si>
    <t>JLG1001227067</t>
  </si>
  <si>
    <t>JLG1001245301</t>
  </si>
  <si>
    <t>JLG1001227071</t>
  </si>
  <si>
    <t>BOITIER BAS ASSEMBLE T12E</t>
  </si>
  <si>
    <t>JLG1001228968</t>
  </si>
  <si>
    <t>BOITIER BAS DUO</t>
  </si>
  <si>
    <t>L30500</t>
  </si>
  <si>
    <t>JLG1001229326</t>
  </si>
  <si>
    <t>BOITIER HAUT DUO</t>
  </si>
  <si>
    <t>L30705</t>
  </si>
  <si>
    <t>JLG1001229327</t>
  </si>
  <si>
    <t>BOITIER TABLETTE ASS</t>
  </si>
  <si>
    <t>L31005</t>
  </si>
  <si>
    <t>JLG1001230492</t>
  </si>
  <si>
    <t>FAISCEAU BOITIER HAUT A CONNECTIONS</t>
  </si>
  <si>
    <t>JLG1001230493</t>
  </si>
  <si>
    <t>FAISCEAU BOITIER TABLETTE A CONNECT</t>
  </si>
  <si>
    <t>L30206</t>
  </si>
  <si>
    <t>JLG1001230494</t>
  </si>
  <si>
    <t>FAISCEAU SOUS TABLETTE</t>
  </si>
  <si>
    <t>L31001</t>
  </si>
  <si>
    <t>JLG1001230495</t>
  </si>
  <si>
    <t>FAISCEAU DRIVE</t>
  </si>
  <si>
    <t>JLG1001230496</t>
  </si>
  <si>
    <t>FAISCEAU CONNECTION HAUTES</t>
  </si>
  <si>
    <t>JLG1001230497</t>
  </si>
  <si>
    <t>FAISCEAU HAUT A CHASSI</t>
  </si>
  <si>
    <t>L30200</t>
  </si>
  <si>
    <t>JLG1001230498</t>
  </si>
  <si>
    <t>FAISCEAU CONNECTION CHASSI</t>
  </si>
  <si>
    <t>L30600</t>
  </si>
  <si>
    <t>JLG1001230500</t>
  </si>
  <si>
    <t>FAISCEAU AVANT A CHASSIS</t>
  </si>
  <si>
    <t>L30601</t>
  </si>
  <si>
    <t>JLG1001230501</t>
  </si>
  <si>
    <t>JLG1001230764</t>
  </si>
  <si>
    <t>JLG1001231330</t>
  </si>
  <si>
    <t>KIT CABLE PUISSANCE DUO 2</t>
  </si>
  <si>
    <t>JLG1001231972</t>
  </si>
  <si>
    <t>FAISCEAU ALARME MOUVEMENT</t>
  </si>
  <si>
    <t>L30701</t>
  </si>
  <si>
    <t>JLG1001243874</t>
  </si>
  <si>
    <t>BOITIER BAS ASSEMBLE NSP</t>
  </si>
  <si>
    <t>L30802</t>
  </si>
  <si>
    <t>JLG1001244165</t>
  </si>
  <si>
    <t>BOITIER HAUT ASSEMBLE NSP</t>
  </si>
  <si>
    <t>L31000</t>
  </si>
  <si>
    <t>JLG1001245300</t>
  </si>
  <si>
    <t>FAISCEAU CHASSIS NSP</t>
  </si>
  <si>
    <t>FAISCEAU CMDES BASSES NSP</t>
  </si>
  <si>
    <t>JLG1001245302</t>
  </si>
  <si>
    <t>FAISCEAU PLATEFORME NSP</t>
  </si>
  <si>
    <t>JLG1001245303</t>
  </si>
  <si>
    <t>FAISCEAU CABLE MAT NSP</t>
  </si>
  <si>
    <t>L30202</t>
  </si>
  <si>
    <t>JLG1001245395</t>
  </si>
  <si>
    <t>KIT CABLES DE PUISSANCE</t>
  </si>
  <si>
    <t>L30803</t>
  </si>
  <si>
    <t>JLG1001267235</t>
  </si>
  <si>
    <t>FAISCEAU PLATEFORME 10E</t>
  </si>
  <si>
    <t>JLG1001267236</t>
  </si>
  <si>
    <t>FAISCEAU PLATEFORME 12E</t>
  </si>
  <si>
    <t>JLG1001267237</t>
  </si>
  <si>
    <t>FAISCEAU PLATEFORME 12E+</t>
  </si>
  <si>
    <t>JLG1001267255</t>
  </si>
  <si>
    <t>FAISCEAU PLATEFORME 8E</t>
  </si>
  <si>
    <t>CODE ARTICLE</t>
  </si>
  <si>
    <t>QUANTITE</t>
  </si>
  <si>
    <t>COMMANDE</t>
  </si>
  <si>
    <t>NB UNITE</t>
  </si>
  <si>
    <t>EMPLA</t>
  </si>
  <si>
    <t>NB ETIQUETTE</t>
  </si>
  <si>
    <t>DESIGNATION</t>
  </si>
  <si>
    <t>JLG1001307684</t>
  </si>
  <si>
    <t>HARNESS VALVES</t>
  </si>
  <si>
    <t>JLG1001307685</t>
  </si>
  <si>
    <t>HARNESS CHAIN SLACK SWITCH</t>
  </si>
  <si>
    <t>JLG1001307686</t>
  </si>
  <si>
    <t>JLG1001307687</t>
  </si>
  <si>
    <t>JLG1001309222</t>
  </si>
  <si>
    <t>JLG1001309227</t>
  </si>
  <si>
    <t>KIT CABLES PUISSANCE T8</t>
  </si>
  <si>
    <t>PLS24092</t>
  </si>
  <si>
    <t>BOITIER ELECTRIQUE</t>
  </si>
  <si>
    <t>JLG1001309223</t>
  </si>
  <si>
    <t>JLG1001307683</t>
  </si>
  <si>
    <t>PLS24097</t>
  </si>
  <si>
    <t>PLS26269</t>
  </si>
  <si>
    <t>PLS6584</t>
  </si>
  <si>
    <t>PLS6585</t>
  </si>
  <si>
    <t>JLG1001307679</t>
  </si>
  <si>
    <t>JLG1001307682</t>
  </si>
  <si>
    <t>JLG1001311028</t>
  </si>
  <si>
    <t>HARNESS, TURNTABLE</t>
  </si>
  <si>
    <t>HARNESS, CABLE CARRIER</t>
  </si>
  <si>
    <t>HARNESS, PLATFORM 10E</t>
  </si>
  <si>
    <t>FAISCEAU ADAPTATEUR MOTEUR</t>
  </si>
  <si>
    <t>480x272 TFT Module</t>
  </si>
  <si>
    <t>Conn Power PL 2Power/1Ground POS ST Cab</t>
  </si>
  <si>
    <t>POUSSOIR MOMENTANE NO</t>
  </si>
  <si>
    <t>CAPUCHON ETANCHEITE BP</t>
  </si>
  <si>
    <t>JLG4000008</t>
  </si>
  <si>
    <t>DETECTEUR DE PROXIMITE</t>
  </si>
  <si>
    <t>JLGPC0468</t>
  </si>
  <si>
    <t>CAPTEUR SURCHARGE</t>
  </si>
  <si>
    <t>CODE JLG</t>
  </si>
  <si>
    <t>PC0470</t>
  </si>
  <si>
    <t>PC0486</t>
  </si>
  <si>
    <t>PC0488</t>
  </si>
  <si>
    <t>PC0489</t>
  </si>
  <si>
    <t>PC0490</t>
  </si>
  <si>
    <t>PC0491</t>
  </si>
  <si>
    <t>PC0493</t>
  </si>
  <si>
    <t>PC0499</t>
  </si>
  <si>
    <t>PC0513</t>
  </si>
  <si>
    <t>PC0522</t>
  </si>
  <si>
    <t>PC0524</t>
  </si>
  <si>
    <t>PC0527</t>
  </si>
  <si>
    <t>PC0528</t>
  </si>
  <si>
    <t>PC0531</t>
  </si>
  <si>
    <t>PC0548</t>
  </si>
  <si>
    <t>PC0602</t>
  </si>
  <si>
    <t>PC0603</t>
  </si>
  <si>
    <t>PC0604</t>
  </si>
  <si>
    <t>PC0605</t>
  </si>
  <si>
    <t>SE0925</t>
  </si>
  <si>
    <t>SE0928</t>
  </si>
  <si>
    <t>SE1137</t>
  </si>
  <si>
    <t>SE1138</t>
  </si>
  <si>
    <t>SE1139</t>
  </si>
  <si>
    <t>SE1140</t>
  </si>
  <si>
    <t>SE1141</t>
  </si>
  <si>
    <t>SE1162</t>
  </si>
  <si>
    <t>SE1200</t>
  </si>
  <si>
    <t>SE1203</t>
  </si>
  <si>
    <t>1001152080</t>
  </si>
  <si>
    <t>1001152090</t>
  </si>
  <si>
    <t>1001152091</t>
  </si>
  <si>
    <t>1001152094</t>
  </si>
  <si>
    <t>1001152095</t>
  </si>
  <si>
    <t>1001152162</t>
  </si>
  <si>
    <t>1001152163</t>
  </si>
  <si>
    <t>1001152164</t>
  </si>
  <si>
    <t>1001152165</t>
  </si>
  <si>
    <t>1001152567</t>
  </si>
  <si>
    <t>1001154664</t>
  </si>
  <si>
    <t>1001157456</t>
  </si>
  <si>
    <t>1001157457</t>
  </si>
  <si>
    <t>1001157803</t>
  </si>
  <si>
    <t>1001157804</t>
  </si>
  <si>
    <t>1001159127</t>
  </si>
  <si>
    <t>1001187631</t>
  </si>
  <si>
    <t>1001187632</t>
  </si>
  <si>
    <t>1001190132</t>
  </si>
  <si>
    <t>1001208677</t>
  </si>
  <si>
    <t>1001213727</t>
  </si>
  <si>
    <t>1001213728</t>
  </si>
  <si>
    <t>1001213729</t>
  </si>
  <si>
    <t>1001213899</t>
  </si>
  <si>
    <t>1001213970</t>
  </si>
  <si>
    <t>1001223810</t>
  </si>
  <si>
    <t>1001224981</t>
  </si>
  <si>
    <t>1001224982</t>
  </si>
  <si>
    <t>1001224983</t>
  </si>
  <si>
    <t>1001227067</t>
  </si>
  <si>
    <t>1001227071</t>
  </si>
  <si>
    <t>1001228968</t>
  </si>
  <si>
    <t>1001229326</t>
  </si>
  <si>
    <t>1001229327</t>
  </si>
  <si>
    <t>1001230492</t>
  </si>
  <si>
    <t>1001230493</t>
  </si>
  <si>
    <t>1001230494</t>
  </si>
  <si>
    <t>1001230495</t>
  </si>
  <si>
    <t>1001230496</t>
  </si>
  <si>
    <t>1001230497</t>
  </si>
  <si>
    <t>1001230498</t>
  </si>
  <si>
    <t>1001230500</t>
  </si>
  <si>
    <t>1001230501</t>
  </si>
  <si>
    <t>1001230764</t>
  </si>
  <si>
    <t>1001231330</t>
  </si>
  <si>
    <t>1001231972</t>
  </si>
  <si>
    <t>1001243874</t>
  </si>
  <si>
    <t>1001244165</t>
  </si>
  <si>
    <t>1001245300</t>
  </si>
  <si>
    <t>1001245301</t>
  </si>
  <si>
    <t>1001245302</t>
  </si>
  <si>
    <t>1001245303</t>
  </si>
  <si>
    <t>1001245395</t>
  </si>
  <si>
    <t>1001267235</t>
  </si>
  <si>
    <t>1001267236</t>
  </si>
  <si>
    <t>1001267237</t>
  </si>
  <si>
    <t>1001267255</t>
  </si>
  <si>
    <t>1001307684</t>
  </si>
  <si>
    <t>1001307685</t>
  </si>
  <si>
    <t>1001307687</t>
  </si>
  <si>
    <t>1001309222</t>
  </si>
  <si>
    <t>1001309227</t>
  </si>
  <si>
    <t>1001307686</t>
  </si>
  <si>
    <t>1001309223</t>
  </si>
  <si>
    <t>1001307683</t>
  </si>
  <si>
    <t>1001307682</t>
  </si>
  <si>
    <t>1001307679</t>
  </si>
  <si>
    <t>1001311028</t>
  </si>
  <si>
    <t>4000008</t>
  </si>
  <si>
    <t>PC0468</t>
  </si>
  <si>
    <t>PLS24096</t>
  </si>
  <si>
    <t>CAPOT PRISE GFCI HORIZONTAL</t>
  </si>
  <si>
    <t>260259E250105</t>
  </si>
  <si>
    <t>JLG1001311267</t>
  </si>
  <si>
    <t>PO00008793-00</t>
  </si>
  <si>
    <t>PO00008793-01</t>
  </si>
  <si>
    <t>PO00008793-02</t>
  </si>
  <si>
    <t>PO00008793-03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</si>
</sst>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name val="Arial"/>
    </font>
    <font>
      <sz val="8"/>
      <name val="Arial"/>
      <family val="2"/>
    </font>
    <font>
      <sz val="11"/>
      <color theme="1"/>
      <name val="Calibri"/>
      <family val="2"/>
    </font>
    <font>
      <sz val="8"/>
      <name val="Arial"/>
      <family val="2"/>
    </font>
    <font>
      <sz val="11"/>
      <color rgb="FF000000"/>
      <name val="Aptos Narrow"/>
      <family val="2"/>
    </font>
    <font>
      <sz val="10"/>
      <color theme="1"/>
      <name val="Calibri"/>
      <family val="2"/>
    </font>
    <font>
      <sz val="10"/>
      <name val="Calibri"/>
      <family val="2"/>
    </font>
    <font>
      <sz val="10"/>
      <color theme="0"/>
      <name val="Calibri"/>
      <family val="2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4" fillId="0" borderId="0"/>
  </cellStyleXfs>
  <cellXfs count="14">
    <xf numFmtId="0" fontId="0" fillId="0" borderId="0" xfId="0"/>
    <xf numFmtId="0" fontId="7" fillId="0" borderId="0" xfId="2" applyFont="1" applyAlignment="1">
      <alignment horizontal="center" vertical="center"/>
    </xf>
    <xf numFmtId="0" fontId="6" fillId="0" borderId="0" xfId="2" applyFont="1" applyAlignment="1">
      <alignment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0" xfId="0" applyFont="1"/>
    <xf numFmtId="0" fontId="7" fillId="0" borderId="0" xfId="2" applyFont="1" applyAlignment="1">
      <alignment vertical="center"/>
    </xf>
    <xf numFmtId="0" fontId="8" fillId="0" borderId="0" xfId="1" applyFont="1" applyAlignment="1">
      <alignment vertical="center" wrapText="1"/>
    </xf>
    <xf numFmtId="0" fontId="8" fillId="0" borderId="0" xfId="1" applyFont="1" applyAlignment="1">
      <alignment vertical="center"/>
    </xf>
    <xf numFmtId="1" fontId="8" fillId="0" borderId="0" xfId="1" applyNumberFormat="1" applyFont="1" applyAlignment="1">
      <alignment vertical="center" wrapText="1"/>
    </xf>
    <xf numFmtId="11" fontId="8" fillId="0" borderId="0" xfId="1" applyNumberFormat="1" applyFont="1" applyAlignment="1">
      <alignment vertical="center"/>
    </xf>
    <xf numFmtId="0" fontId="5" fillId="0" borderId="0" xfId="1" applyFont="1" applyAlignment="1">
      <alignment horizontal="center" vertical="center"/>
    </xf>
    <xf numFmtId="0" fontId="6" fillId="0" borderId="0" xfId="0" applyNumberFormat="1" applyFont="1" applyFill="1" applyAlignment="1"/>
    <xf numFmtId="0" fontId="6" fillId="0" borderId="0" xfId="0" applyNumberFormat="1" applyFont="1" applyFill="1" applyAlignment="1">
      <alignment horizontal="center"/>
    </xf>
  </cellXfs>
  <cellStyles count="3">
    <cellStyle name="Normal" xfId="0" builtinId="0"/>
    <cellStyle name="Normal 2" xfId="1" xr:uid="{D3FAD72C-F911-4373-AADF-2D3C2AE03844}"/>
    <cellStyle name="Normal 3" xfId="2" xr:uid="{056BD777-2762-4F14-9EE7-46CDEB062E7B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rgb="FF979991"/>
        </left>
        <right style="thin">
          <color rgb="FF97999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3049DEB-5802-4F18-9158-E8F26EDCE4EE}" name="Tableau1" displayName="Tableau1" ref="A1:H6" totalsRowShown="0" headerRowDxfId="17" dataDxfId="16" tableBorderDxfId="15">
  <sortState xmlns:xlrd2="http://schemas.microsoft.com/office/spreadsheetml/2017/richdata2" ref="A2:H3">
    <sortCondition ref="A2:A3"/>
  </sortState>
  <tableColumns count="8">
    <tableColumn id="1" xr3:uid="{BDB0A7E0-B844-4AE2-8E18-A92470905F8A}" name="CODE ARTICLE" dataDxfId="14"/>
    <tableColumn id="2" xr3:uid="{3B0AF065-4EB3-4540-9AAC-21D9005440AD}" name="QUANTITE" dataDxfId="13"/>
    <tableColumn id="3" xr3:uid="{B506E462-B797-43F8-985B-E9EBEB4F5E57}" name="COMMANDE" dataDxfId="12"/>
    <tableColumn id="4" xr3:uid="{085B34FB-89B9-4601-9617-264F6AC73466}" name="DESIGNATION" dataDxfId="11">
      <calculatedColumnFormula>+IFERROR(VLOOKUP(LISTE!$A2,'BASE ARTICLES'!A:D,2,FALSE),"")</calculatedColumnFormula>
    </tableColumn>
    <tableColumn id="5" xr3:uid="{82A5CA72-7B11-4098-96B4-ED5904E500D0}" name="NB UNITE" dataDxfId="10">
      <calculatedColumnFormula>+IFERROR(VLOOKUP(LISTE!$A2,'BASE ARTICLES'!A:D,3,FALSE),"")</calculatedColumnFormula>
    </tableColumn>
    <tableColumn id="6" xr3:uid="{912438EF-7E04-40BF-9532-16BA44687646}" name="EMPLA" dataDxfId="9">
      <calculatedColumnFormula>+IFERROR(VLOOKUP(LISTE!$A2,'BASE ARTICLES'!A:D,4,FALSE),"")</calculatedColumnFormula>
    </tableColumn>
    <tableColumn id="7" xr3:uid="{5740E2C2-A785-4534-B128-A0D6FC31C043}" name="NB ETIQUETTE" dataDxfId="8"/>
    <tableColumn id="8" xr3:uid="{EBE75D3B-263C-4B03-A0CD-DAB029736743}" name="CODE JLG" dataDxfId="7">
      <calculatedColumnFormula>+IFERROR(VLOOKUP(LISTE!$A2,'BASE ARTICLES'!A:E,5,FALSE),"")</calculatedColumnFormula>
    </tableColumn>
  </tableColumns>
  <tableStyleInfo name="TableStyleMedium9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F3B819-A5BB-4261-8DFD-EA813F7C2FAD}" name="Tableau2" displayName="Tableau2" ref="A1:E109" totalsRowShown="0" headerRowDxfId="6" dataDxfId="5" headerRowCellStyle="Normal 2" dataCellStyle="Normal 2">
  <autoFilter ref="A1:E109" xr:uid="{F3F3B819-A5BB-4261-8DFD-EA813F7C2FAD}"/>
  <tableColumns count="5">
    <tableColumn id="1" xr3:uid="{E36A0B3E-3396-47F9-B25E-8BAB4DD8C874}" name="PROD_CODE" dataDxfId="4" dataCellStyle="Normal 2"/>
    <tableColumn id="2" xr3:uid="{C6EE5A41-6266-46A4-A74B-D009076D2E6C}" name="PROD_DES_STAND" dataDxfId="3" dataCellStyle="Normal 2"/>
    <tableColumn id="3" xr3:uid="{BCA6B96E-D02F-4C75-A599-E57DF714AB40}" name="PROD_NB_UNITES" dataDxfId="2" dataCellStyle="Normal 2"/>
    <tableColumn id="4" xr3:uid="{BD2600C8-470C-404D-BD33-BF194D4B32D8}" name="PSTO_EMP_CODE" dataDxfId="1" dataCellStyle="Normal 2"/>
    <tableColumn id="5" xr3:uid="{5955DEF5-5BBC-4BA5-B56D-BD02303CEDA0}" name="CODE JLG" dataDxfId="0" dataCellStyle="Normal 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I274"/>
  <sheetViews>
    <sheetView tabSelected="1" workbookViewId="0">
      <selection activeCell="A6" sqref="A6"/>
    </sheetView>
  </sheetViews>
  <sheetFormatPr baseColWidth="10" defaultColWidth="11.44140625" defaultRowHeight="13.8" x14ac:dyDescent="0.3"/>
  <cols>
    <col min="1" max="1" width="23.88671875" style="5" customWidth="1"/>
    <col min="2" max="2" width="13.109375" style="5" customWidth="1"/>
    <col min="3" max="3" width="21.44140625" style="5" customWidth="1"/>
    <col min="4" max="4" width="28.33203125" style="5" customWidth="1"/>
    <col min="5" max="5" width="14.109375" style="5" bestFit="1" customWidth="1"/>
    <col min="6" max="6" width="12" style="5" bestFit="1" customWidth="1"/>
    <col min="7" max="7" width="14.77734375" style="5" customWidth="1"/>
    <col min="8" max="8" width="22.77734375" style="5" customWidth="1"/>
    <col min="9" max="16384" width="11.44140625" style="5"/>
  </cols>
  <sheetData>
    <row r="1" spans="1:9" x14ac:dyDescent="0.3">
      <c r="A1" s="6" t="s">
        <v>218</v>
      </c>
      <c r="B1" s="3" t="s">
        <v>219</v>
      </c>
      <c r="C1" s="1" t="s">
        <v>220</v>
      </c>
      <c r="D1" s="3" t="s">
        <v>224</v>
      </c>
      <c r="E1" s="3" t="s">
        <v>221</v>
      </c>
      <c r="F1" s="3" t="s">
        <v>222</v>
      </c>
      <c r="G1" s="3" t="s">
        <v>223</v>
      </c>
      <c r="H1" s="3" t="s">
        <v>257</v>
      </c>
      <c r="I1" s="4"/>
    </row>
    <row r="2" spans="1:9" x14ac:dyDescent="0.3">
      <c r="A2" s="2" t="s">
        <v>91</v>
      </c>
      <c r="B2" s="4">
        <v>36</v>
      </c>
      <c r="C2" s="2" t="s">
        <v>361</v>
      </c>
      <c r="D2" s="4" t="str">
        <f>+IFERROR(VLOOKUP(LISTE!$A2,'BASE ARTICLES'!A:D,2,FALSE),"")</f>
        <v>HARNESS JIB SWITCH</v>
      </c>
      <c r="E2" s="4">
        <f>+IFERROR(VLOOKUP(LISTE!$A2,'BASE ARTICLES'!A:D,3,FALSE),"")</f>
        <v>12</v>
      </c>
      <c r="F2" s="4" t="str">
        <f>+IFERROR(VLOOKUP(LISTE!$A2,'BASE ARTICLES'!A:D,4,FALSE),"")</f>
        <v>L20406</v>
      </c>
      <c r="G2" s="4"/>
      <c r="H2" s="4" t="str">
        <f>+IFERROR(VLOOKUP(LISTE!$A2,'BASE ARTICLES'!A:E,5,FALSE),"")</f>
        <v>1001152091</v>
      </c>
      <c r="I2" s="4"/>
    </row>
    <row r="3" spans="1:9" x14ac:dyDescent="0.3">
      <c r="A3" s="2" t="s">
        <v>13</v>
      </c>
      <c r="B3" s="4">
        <v>60</v>
      </c>
      <c r="C3" s="2" t="s">
        <v>362</v>
      </c>
      <c r="D3" s="4" t="str">
        <f>+IFERROR(VLOOKUP(LISTE!$A3,'BASE ARTICLES'!A:D,2,FALSE),"")</f>
        <v>FAISCEAU EV BRAS</v>
      </c>
      <c r="E3" s="4">
        <v>17</v>
      </c>
      <c r="F3" s="4" t="str">
        <f>+IFERROR(VLOOKUP(LISTE!$A3,'BASE ARTICLES'!A:D,4,FALSE),"")</f>
        <v>L10702</v>
      </c>
      <c r="G3" s="4"/>
      <c r="H3" s="4" t="str">
        <f>+IFERROR(VLOOKUP(LISTE!$A3,'BASE ARTICLES'!A:E,5,FALSE),"")</f>
        <v>PC0489</v>
      </c>
      <c r="I3" s="4"/>
    </row>
    <row r="4" spans="1:9" x14ac:dyDescent="0.3">
      <c r="A4" s="2" t="s">
        <v>30</v>
      </c>
      <c r="B4" s="4">
        <v>83</v>
      </c>
      <c r="C4" s="2" t="s">
        <v>363</v>
      </c>
      <c r="D4" s="4" t="str">
        <f>+IFERROR(VLOOKUP(LISTE!$A4,'BASE ARTICLES'!A:D,2,FALSE),"")</f>
        <v>FAISCEAU CENTRAL (FP207-084)</v>
      </c>
      <c r="E4" s="4">
        <v>18</v>
      </c>
      <c r="F4" s="4" t="str">
        <f>+IFERROR(VLOOKUP(LISTE!$A4,'BASE ARTICLES'!A:D,4,FALSE),"")</f>
        <v>L10802</v>
      </c>
      <c r="G4" s="4"/>
      <c r="H4" s="4" t="str">
        <f>+IFERROR(VLOOKUP(LISTE!$A4,'BASE ARTICLES'!A:E,5,FALSE),"")</f>
        <v>PC0522</v>
      </c>
      <c r="I4" s="4"/>
    </row>
    <row r="5" spans="1:9" x14ac:dyDescent="0.3">
      <c r="A5" s="2" t="s">
        <v>35</v>
      </c>
      <c r="B5" s="4">
        <v>23</v>
      </c>
      <c r="C5" s="2" t="s">
        <v>364</v>
      </c>
      <c r="D5" s="4" t="str">
        <f>+IFERROR(VLOOKUP(LISTE!$A5,'BASE ARTICLES'!A:D,2,FALSE),"")</f>
        <v>FAISCEAU CAPTEUR MAT</v>
      </c>
      <c r="E5" s="4">
        <v>25</v>
      </c>
      <c r="F5" s="4" t="str">
        <f>+IFERROR(VLOOKUP(LISTE!$A5,'BASE ARTICLES'!A:D,4,FALSE),"")</f>
        <v>L10303</v>
      </c>
      <c r="G5" s="4"/>
      <c r="H5" s="4" t="str">
        <f>+IFERROR(VLOOKUP(LISTE!$A5,'BASE ARTICLES'!A:E,5,FALSE),"")</f>
        <v>PC0527</v>
      </c>
      <c r="I5" s="4"/>
    </row>
    <row r="6" spans="1:9" x14ac:dyDescent="0.3">
      <c r="A6" s="12" t="s">
        <v>19</v>
      </c>
      <c r="B6" s="13">
        <v>0</v>
      </c>
      <c r="C6" s="13"/>
      <c r="D6" s="13" t="str">
        <f>+IFERROR(VLOOKUP(LISTE!$A6,'BASE ARTICLES'!A:D,2,FALSE),"")</f>
        <v>AVERTISSEUR SONORE</v>
      </c>
      <c r="E6" s="13">
        <f>+IFERROR(VLOOKUP(LISTE!$A6,'BASE ARTICLES'!A:D,3,FALSE),"")</f>
        <v>40</v>
      </c>
      <c r="F6" s="13" t="str">
        <f>+IFERROR(VLOOKUP(LISTE!$A6,'BASE ARTICLES'!A:D,4,FALSE),"")</f>
        <v>L10506</v>
      </c>
      <c r="G6" s="13"/>
      <c r="H6" s="13" t="str">
        <f>+IFERROR(VLOOKUP(LISTE!$A6,'BASE ARTICLES'!A:E,5,FALSE),"")</f>
        <v>PC0491</v>
      </c>
      <c r="I6" s="4"/>
    </row>
    <row r="7" spans="1:9" x14ac:dyDescent="0.3">
      <c r="I7" s="4"/>
    </row>
    <row r="8" spans="1:9" x14ac:dyDescent="0.3">
      <c r="I8" s="4"/>
    </row>
    <row r="9" spans="1:9" x14ac:dyDescent="0.3">
      <c r="I9" s="4"/>
    </row>
    <row r="10" spans="1:9" x14ac:dyDescent="0.3">
      <c r="I10" s="4"/>
    </row>
    <row r="11" spans="1:9" x14ac:dyDescent="0.3">
      <c r="I11" s="4"/>
    </row>
    <row r="12" spans="1:9" x14ac:dyDescent="0.3">
      <c r="I12" s="4"/>
    </row>
    <row r="13" spans="1:9" x14ac:dyDescent="0.3">
      <c r="I13" s="4"/>
    </row>
    <row r="14" spans="1:9" x14ac:dyDescent="0.3">
      <c r="I14" s="4"/>
    </row>
    <row r="15" spans="1:9" x14ac:dyDescent="0.3">
      <c r="I15" s="4"/>
    </row>
    <row r="16" spans="1:9" x14ac:dyDescent="0.3">
      <c r="I16" s="4"/>
    </row>
    <row r="17" spans="9:9" x14ac:dyDescent="0.3">
      <c r="I17" s="4"/>
    </row>
    <row r="18" spans="9:9" x14ac:dyDescent="0.3">
      <c r="I18" s="4"/>
    </row>
    <row r="19" spans="9:9" x14ac:dyDescent="0.3">
      <c r="I19" s="4"/>
    </row>
    <row r="20" spans="9:9" x14ac:dyDescent="0.3">
      <c r="I20" s="4"/>
    </row>
    <row r="21" spans="9:9" x14ac:dyDescent="0.3">
      <c r="I21" s="4"/>
    </row>
    <row r="22" spans="9:9" x14ac:dyDescent="0.3">
      <c r="I22" s="4"/>
    </row>
    <row r="23" spans="9:9" x14ac:dyDescent="0.3">
      <c r="I23" s="4"/>
    </row>
    <row r="24" spans="9:9" x14ac:dyDescent="0.3">
      <c r="I24" s="4"/>
    </row>
    <row r="25" spans="9:9" x14ac:dyDescent="0.3">
      <c r="I25" s="4"/>
    </row>
    <row r="26" spans="9:9" x14ac:dyDescent="0.3">
      <c r="I26" s="4"/>
    </row>
    <row r="27" spans="9:9" x14ac:dyDescent="0.3">
      <c r="I27" s="4"/>
    </row>
    <row r="28" spans="9:9" x14ac:dyDescent="0.3">
      <c r="I28" s="4"/>
    </row>
    <row r="29" spans="9:9" x14ac:dyDescent="0.3">
      <c r="I29" s="4"/>
    </row>
    <row r="30" spans="9:9" x14ac:dyDescent="0.3">
      <c r="I30" s="4"/>
    </row>
    <row r="31" spans="9:9" x14ac:dyDescent="0.3">
      <c r="I31" s="4"/>
    </row>
    <row r="32" spans="9:9" x14ac:dyDescent="0.3">
      <c r="I32" s="4"/>
    </row>
    <row r="33" spans="9:9" x14ac:dyDescent="0.3">
      <c r="I33" s="4"/>
    </row>
    <row r="34" spans="9:9" x14ac:dyDescent="0.3">
      <c r="I34" s="4"/>
    </row>
    <row r="35" spans="9:9" x14ac:dyDescent="0.3">
      <c r="I35" s="4"/>
    </row>
    <row r="36" spans="9:9" x14ac:dyDescent="0.3">
      <c r="I36" s="4"/>
    </row>
    <row r="37" spans="9:9" x14ac:dyDescent="0.3">
      <c r="I37" s="4"/>
    </row>
    <row r="38" spans="9:9" x14ac:dyDescent="0.3">
      <c r="I38" s="4"/>
    </row>
    <row r="39" spans="9:9" x14ac:dyDescent="0.3">
      <c r="I39" s="4"/>
    </row>
    <row r="40" spans="9:9" x14ac:dyDescent="0.3">
      <c r="I40" s="4"/>
    </row>
    <row r="41" spans="9:9" x14ac:dyDescent="0.3">
      <c r="I41" s="4"/>
    </row>
    <row r="42" spans="9:9" x14ac:dyDescent="0.3">
      <c r="I42" s="4"/>
    </row>
    <row r="43" spans="9:9" x14ac:dyDescent="0.3">
      <c r="I43" s="4"/>
    </row>
    <row r="44" spans="9:9" x14ac:dyDescent="0.3">
      <c r="I44" s="4"/>
    </row>
    <row r="45" spans="9:9" x14ac:dyDescent="0.3">
      <c r="I45" s="4"/>
    </row>
    <row r="46" spans="9:9" x14ac:dyDescent="0.3">
      <c r="I46" s="4"/>
    </row>
    <row r="47" spans="9:9" x14ac:dyDescent="0.3">
      <c r="I47" s="4"/>
    </row>
    <row r="48" spans="9:9" x14ac:dyDescent="0.3">
      <c r="I48" s="4"/>
    </row>
    <row r="49" spans="9:9" x14ac:dyDescent="0.3">
      <c r="I49" s="4"/>
    </row>
    <row r="50" spans="9:9" x14ac:dyDescent="0.3">
      <c r="I50" s="4"/>
    </row>
    <row r="51" spans="9:9" x14ac:dyDescent="0.3">
      <c r="I51" s="4"/>
    </row>
    <row r="52" spans="9:9" x14ac:dyDescent="0.3">
      <c r="I52" s="4"/>
    </row>
    <row r="53" spans="9:9" x14ac:dyDescent="0.3">
      <c r="I53" s="4"/>
    </row>
    <row r="54" spans="9:9" x14ac:dyDescent="0.3">
      <c r="I54" s="4"/>
    </row>
    <row r="55" spans="9:9" x14ac:dyDescent="0.3">
      <c r="I55" s="4"/>
    </row>
    <row r="56" spans="9:9" x14ac:dyDescent="0.3">
      <c r="I56" s="4"/>
    </row>
    <row r="57" spans="9:9" x14ac:dyDescent="0.3">
      <c r="I57" s="4"/>
    </row>
    <row r="58" spans="9:9" x14ac:dyDescent="0.3">
      <c r="I58" s="4"/>
    </row>
    <row r="59" spans="9:9" x14ac:dyDescent="0.3">
      <c r="I59" s="4"/>
    </row>
    <row r="60" spans="9:9" x14ac:dyDescent="0.3">
      <c r="I60" s="4"/>
    </row>
    <row r="61" spans="9:9" x14ac:dyDescent="0.3">
      <c r="I61" s="4"/>
    </row>
    <row r="62" spans="9:9" x14ac:dyDescent="0.3">
      <c r="I62" s="4"/>
    </row>
    <row r="63" spans="9:9" x14ac:dyDescent="0.3">
      <c r="I63" s="4"/>
    </row>
    <row r="64" spans="9:9" x14ac:dyDescent="0.3">
      <c r="I64" s="4"/>
    </row>
    <row r="65" spans="9:9" x14ac:dyDescent="0.3">
      <c r="I65" s="4"/>
    </row>
    <row r="66" spans="9:9" x14ac:dyDescent="0.3">
      <c r="I66" s="4"/>
    </row>
    <row r="67" spans="9:9" x14ac:dyDescent="0.3">
      <c r="I67" s="4"/>
    </row>
    <row r="68" spans="9:9" x14ac:dyDescent="0.3">
      <c r="I68" s="4"/>
    </row>
    <row r="69" spans="9:9" x14ac:dyDescent="0.3">
      <c r="I69" s="4"/>
    </row>
    <row r="70" spans="9:9" x14ac:dyDescent="0.3">
      <c r="I70" s="4"/>
    </row>
    <row r="71" spans="9:9" x14ac:dyDescent="0.3">
      <c r="I71" s="4"/>
    </row>
    <row r="72" spans="9:9" x14ac:dyDescent="0.3">
      <c r="I72" s="4"/>
    </row>
    <row r="73" spans="9:9" x14ac:dyDescent="0.3">
      <c r="I73" s="4"/>
    </row>
    <row r="74" spans="9:9" x14ac:dyDescent="0.3">
      <c r="I74" s="4"/>
    </row>
    <row r="75" spans="9:9" x14ac:dyDescent="0.3">
      <c r="I75" s="4"/>
    </row>
    <row r="76" spans="9:9" x14ac:dyDescent="0.3">
      <c r="I76" s="4"/>
    </row>
    <row r="77" spans="9:9" x14ac:dyDescent="0.3">
      <c r="I77" s="4"/>
    </row>
    <row r="78" spans="9:9" x14ac:dyDescent="0.3">
      <c r="I78" s="4"/>
    </row>
    <row r="79" spans="9:9" x14ac:dyDescent="0.3">
      <c r="I79" s="4"/>
    </row>
    <row r="80" spans="9:9" x14ac:dyDescent="0.3">
      <c r="I80" s="4"/>
    </row>
    <row r="81" spans="9:9" x14ac:dyDescent="0.3">
      <c r="I81" s="4"/>
    </row>
    <row r="82" spans="9:9" x14ac:dyDescent="0.3">
      <c r="I82" s="4"/>
    </row>
    <row r="83" spans="9:9" x14ac:dyDescent="0.3">
      <c r="I83" s="4"/>
    </row>
    <row r="84" spans="9:9" x14ac:dyDescent="0.3">
      <c r="I84" s="4"/>
    </row>
    <row r="85" spans="9:9" x14ac:dyDescent="0.3">
      <c r="I85" s="4"/>
    </row>
    <row r="86" spans="9:9" x14ac:dyDescent="0.3">
      <c r="I86" s="4"/>
    </row>
    <row r="87" spans="9:9" x14ac:dyDescent="0.3">
      <c r="I87" s="4"/>
    </row>
    <row r="88" spans="9:9" x14ac:dyDescent="0.3">
      <c r="I88" s="4"/>
    </row>
    <row r="89" spans="9:9" x14ac:dyDescent="0.3">
      <c r="I89" s="4"/>
    </row>
    <row r="90" spans="9:9" x14ac:dyDescent="0.3">
      <c r="I90" s="4"/>
    </row>
    <row r="91" spans="9:9" x14ac:dyDescent="0.3">
      <c r="I91" s="4"/>
    </row>
    <row r="92" spans="9:9" x14ac:dyDescent="0.3">
      <c r="I92" s="4"/>
    </row>
    <row r="93" spans="9:9" x14ac:dyDescent="0.3">
      <c r="I93" s="4"/>
    </row>
    <row r="94" spans="9:9" x14ac:dyDescent="0.3">
      <c r="I94" s="4"/>
    </row>
    <row r="95" spans="9:9" x14ac:dyDescent="0.3">
      <c r="I95" s="4"/>
    </row>
    <row r="96" spans="9:9" x14ac:dyDescent="0.3">
      <c r="I96" s="4"/>
    </row>
    <row r="97" spans="9:9" x14ac:dyDescent="0.3">
      <c r="I97" s="4"/>
    </row>
    <row r="98" spans="9:9" x14ac:dyDescent="0.3">
      <c r="I98" s="4"/>
    </row>
    <row r="99" spans="9:9" x14ac:dyDescent="0.3">
      <c r="I99" s="4"/>
    </row>
    <row r="100" spans="9:9" x14ac:dyDescent="0.3">
      <c r="I100" s="4"/>
    </row>
    <row r="101" spans="9:9" x14ac:dyDescent="0.3">
      <c r="I101" s="4"/>
    </row>
    <row r="102" spans="9:9" x14ac:dyDescent="0.3">
      <c r="I102" s="4"/>
    </row>
    <row r="103" spans="9:9" x14ac:dyDescent="0.3">
      <c r="I103" s="4"/>
    </row>
    <row r="104" spans="9:9" x14ac:dyDescent="0.3">
      <c r="I104" s="4"/>
    </row>
    <row r="105" spans="9:9" x14ac:dyDescent="0.3">
      <c r="I105" s="4"/>
    </row>
    <row r="106" spans="9:9" x14ac:dyDescent="0.3">
      <c r="I106" s="4"/>
    </row>
    <row r="107" spans="9:9" x14ac:dyDescent="0.3">
      <c r="I107" s="4"/>
    </row>
    <row r="108" spans="9:9" x14ac:dyDescent="0.3">
      <c r="I108" s="4"/>
    </row>
    <row r="109" spans="9:9" x14ac:dyDescent="0.3">
      <c r="I109" s="4"/>
    </row>
    <row r="110" spans="9:9" x14ac:dyDescent="0.3">
      <c r="I110" s="4"/>
    </row>
    <row r="111" spans="9:9" x14ac:dyDescent="0.3">
      <c r="I111" s="4"/>
    </row>
    <row r="112" spans="9:9" x14ac:dyDescent="0.3">
      <c r="I112" s="4"/>
    </row>
    <row r="113" spans="9:9" x14ac:dyDescent="0.3">
      <c r="I113" s="4"/>
    </row>
    <row r="114" spans="9:9" x14ac:dyDescent="0.3">
      <c r="I114" s="4"/>
    </row>
    <row r="115" spans="9:9" x14ac:dyDescent="0.3">
      <c r="I115" s="4"/>
    </row>
    <row r="116" spans="9:9" x14ac:dyDescent="0.3">
      <c r="I116" s="4"/>
    </row>
    <row r="117" spans="9:9" x14ac:dyDescent="0.3">
      <c r="I117" s="4"/>
    </row>
    <row r="118" spans="9:9" x14ac:dyDescent="0.3">
      <c r="I118" s="4"/>
    </row>
    <row r="119" spans="9:9" x14ac:dyDescent="0.3">
      <c r="I119" s="4"/>
    </row>
    <row r="120" spans="9:9" x14ac:dyDescent="0.3">
      <c r="I120" s="4"/>
    </row>
    <row r="121" spans="9:9" x14ac:dyDescent="0.3">
      <c r="I121" s="4"/>
    </row>
    <row r="122" spans="9:9" x14ac:dyDescent="0.3">
      <c r="I122" s="4"/>
    </row>
    <row r="123" spans="9:9" x14ac:dyDescent="0.3">
      <c r="I123" s="4"/>
    </row>
    <row r="124" spans="9:9" x14ac:dyDescent="0.3">
      <c r="I124" s="4"/>
    </row>
    <row r="125" spans="9:9" x14ac:dyDescent="0.3">
      <c r="I125" s="4"/>
    </row>
    <row r="126" spans="9:9" x14ac:dyDescent="0.3">
      <c r="I126" s="4"/>
    </row>
    <row r="127" spans="9:9" x14ac:dyDescent="0.3">
      <c r="I127" s="4"/>
    </row>
    <row r="128" spans="9:9" x14ac:dyDescent="0.3">
      <c r="I128" s="4"/>
    </row>
    <row r="129" spans="9:9" x14ac:dyDescent="0.3">
      <c r="I129" s="4"/>
    </row>
    <row r="130" spans="9:9" x14ac:dyDescent="0.3">
      <c r="I130" s="4"/>
    </row>
    <row r="131" spans="9:9" x14ac:dyDescent="0.3">
      <c r="I131" s="4"/>
    </row>
    <row r="132" spans="9:9" x14ac:dyDescent="0.3">
      <c r="I132" s="4"/>
    </row>
    <row r="133" spans="9:9" x14ac:dyDescent="0.3">
      <c r="I133" s="4"/>
    </row>
    <row r="134" spans="9:9" x14ac:dyDescent="0.3">
      <c r="I134" s="4"/>
    </row>
    <row r="135" spans="9:9" x14ac:dyDescent="0.3">
      <c r="I135" s="4"/>
    </row>
    <row r="136" spans="9:9" x14ac:dyDescent="0.3">
      <c r="I136" s="4"/>
    </row>
    <row r="137" spans="9:9" x14ac:dyDescent="0.3">
      <c r="I137" s="4"/>
    </row>
    <row r="138" spans="9:9" x14ac:dyDescent="0.3">
      <c r="I138" s="4"/>
    </row>
    <row r="139" spans="9:9" x14ac:dyDescent="0.3">
      <c r="I139" s="4"/>
    </row>
    <row r="140" spans="9:9" x14ac:dyDescent="0.3">
      <c r="I140" s="4"/>
    </row>
    <row r="141" spans="9:9" x14ac:dyDescent="0.3">
      <c r="I141" s="4"/>
    </row>
    <row r="142" spans="9:9" x14ac:dyDescent="0.3">
      <c r="I142" s="4"/>
    </row>
    <row r="143" spans="9:9" x14ac:dyDescent="0.3">
      <c r="I143" s="4"/>
    </row>
    <row r="144" spans="9:9" x14ac:dyDescent="0.3">
      <c r="I144" s="4"/>
    </row>
    <row r="145" spans="9:9" x14ac:dyDescent="0.3">
      <c r="I145" s="4"/>
    </row>
    <row r="146" spans="9:9" x14ac:dyDescent="0.3">
      <c r="I146" s="4"/>
    </row>
    <row r="147" spans="9:9" x14ac:dyDescent="0.3">
      <c r="I147" s="4"/>
    </row>
    <row r="148" spans="9:9" x14ac:dyDescent="0.3">
      <c r="I148" s="4"/>
    </row>
    <row r="149" spans="9:9" x14ac:dyDescent="0.3">
      <c r="I149" s="4"/>
    </row>
    <row r="150" spans="9:9" x14ac:dyDescent="0.3">
      <c r="I150" s="4"/>
    </row>
    <row r="151" spans="9:9" x14ac:dyDescent="0.3">
      <c r="I151" s="4"/>
    </row>
    <row r="152" spans="9:9" x14ac:dyDescent="0.3">
      <c r="I152" s="4"/>
    </row>
    <row r="153" spans="9:9" x14ac:dyDescent="0.3">
      <c r="I153" s="4"/>
    </row>
    <row r="154" spans="9:9" x14ac:dyDescent="0.3">
      <c r="I154" s="4"/>
    </row>
    <row r="155" spans="9:9" x14ac:dyDescent="0.3">
      <c r="I155" s="4"/>
    </row>
    <row r="156" spans="9:9" x14ac:dyDescent="0.3">
      <c r="I156" s="4"/>
    </row>
    <row r="157" spans="9:9" x14ac:dyDescent="0.3">
      <c r="I157" s="4"/>
    </row>
    <row r="158" spans="9:9" x14ac:dyDescent="0.3">
      <c r="I158" s="4"/>
    </row>
    <row r="159" spans="9:9" x14ac:dyDescent="0.3">
      <c r="I159" s="4"/>
    </row>
    <row r="160" spans="9:9" x14ac:dyDescent="0.3">
      <c r="I160" s="4"/>
    </row>
    <row r="161" spans="9:9" x14ac:dyDescent="0.3">
      <c r="I161" s="4"/>
    </row>
    <row r="162" spans="9:9" x14ac:dyDescent="0.3">
      <c r="I162" s="4"/>
    </row>
    <row r="163" spans="9:9" x14ac:dyDescent="0.3">
      <c r="I163" s="4"/>
    </row>
    <row r="164" spans="9:9" x14ac:dyDescent="0.3">
      <c r="I164" s="4"/>
    </row>
    <row r="165" spans="9:9" x14ac:dyDescent="0.3">
      <c r="I165" s="4"/>
    </row>
    <row r="166" spans="9:9" x14ac:dyDescent="0.3">
      <c r="I166" s="4"/>
    </row>
    <row r="167" spans="9:9" x14ac:dyDescent="0.3">
      <c r="I167" s="4"/>
    </row>
    <row r="168" spans="9:9" x14ac:dyDescent="0.3">
      <c r="I168" s="4"/>
    </row>
    <row r="169" spans="9:9" x14ac:dyDescent="0.3">
      <c r="I169" s="4"/>
    </row>
    <row r="170" spans="9:9" x14ac:dyDescent="0.3">
      <c r="I170" s="4"/>
    </row>
    <row r="171" spans="9:9" x14ac:dyDescent="0.3">
      <c r="I171" s="4"/>
    </row>
    <row r="172" spans="9:9" x14ac:dyDescent="0.3">
      <c r="I172" s="4"/>
    </row>
    <row r="173" spans="9:9" x14ac:dyDescent="0.3">
      <c r="I173" s="4"/>
    </row>
    <row r="174" spans="9:9" x14ac:dyDescent="0.3">
      <c r="I174" s="4"/>
    </row>
    <row r="175" spans="9:9" x14ac:dyDescent="0.3">
      <c r="I175" s="4"/>
    </row>
    <row r="176" spans="9:9" x14ac:dyDescent="0.3">
      <c r="I176" s="4"/>
    </row>
    <row r="177" spans="9:9" x14ac:dyDescent="0.3">
      <c r="I177" s="4"/>
    </row>
    <row r="178" spans="9:9" x14ac:dyDescent="0.3">
      <c r="I178" s="4"/>
    </row>
    <row r="179" spans="9:9" x14ac:dyDescent="0.3">
      <c r="I179" s="4"/>
    </row>
    <row r="180" spans="9:9" x14ac:dyDescent="0.3">
      <c r="I180" s="4"/>
    </row>
    <row r="181" spans="9:9" x14ac:dyDescent="0.3">
      <c r="I181" s="4"/>
    </row>
    <row r="182" spans="9:9" x14ac:dyDescent="0.3">
      <c r="I182" s="4"/>
    </row>
    <row r="183" spans="9:9" x14ac:dyDescent="0.3">
      <c r="I183" s="4"/>
    </row>
    <row r="184" spans="9:9" x14ac:dyDescent="0.3">
      <c r="I184" s="4"/>
    </row>
    <row r="185" spans="9:9" x14ac:dyDescent="0.3">
      <c r="I185" s="4"/>
    </row>
    <row r="186" spans="9:9" x14ac:dyDescent="0.3">
      <c r="I186" s="4"/>
    </row>
    <row r="187" spans="9:9" x14ac:dyDescent="0.3">
      <c r="I187" s="4"/>
    </row>
    <row r="188" spans="9:9" x14ac:dyDescent="0.3">
      <c r="I188" s="4"/>
    </row>
    <row r="189" spans="9:9" x14ac:dyDescent="0.3">
      <c r="I189" s="4"/>
    </row>
    <row r="190" spans="9:9" x14ac:dyDescent="0.3">
      <c r="I190" s="4"/>
    </row>
    <row r="191" spans="9:9" x14ac:dyDescent="0.3">
      <c r="I191" s="4"/>
    </row>
    <row r="192" spans="9:9" x14ac:dyDescent="0.3">
      <c r="I192" s="4"/>
    </row>
    <row r="193" spans="9:9" x14ac:dyDescent="0.3">
      <c r="I193" s="4"/>
    </row>
    <row r="194" spans="9:9" x14ac:dyDescent="0.3">
      <c r="I194" s="4"/>
    </row>
    <row r="195" spans="9:9" x14ac:dyDescent="0.3">
      <c r="I195" s="4"/>
    </row>
    <row r="196" spans="9:9" x14ac:dyDescent="0.3">
      <c r="I196" s="4"/>
    </row>
    <row r="197" spans="9:9" x14ac:dyDescent="0.3">
      <c r="I197" s="4"/>
    </row>
    <row r="198" spans="9:9" x14ac:dyDescent="0.3">
      <c r="I198" s="4"/>
    </row>
    <row r="199" spans="9:9" x14ac:dyDescent="0.3">
      <c r="I199" s="4"/>
    </row>
    <row r="200" spans="9:9" x14ac:dyDescent="0.3">
      <c r="I200" s="4"/>
    </row>
    <row r="201" spans="9:9" x14ac:dyDescent="0.3">
      <c r="I201" s="4"/>
    </row>
    <row r="202" spans="9:9" x14ac:dyDescent="0.3">
      <c r="I202" s="4"/>
    </row>
    <row r="203" spans="9:9" x14ac:dyDescent="0.3">
      <c r="I203" s="4"/>
    </row>
    <row r="204" spans="9:9" x14ac:dyDescent="0.3">
      <c r="I204" s="4"/>
    </row>
    <row r="205" spans="9:9" x14ac:dyDescent="0.3">
      <c r="I205" s="4"/>
    </row>
    <row r="206" spans="9:9" x14ac:dyDescent="0.3">
      <c r="I206" s="4"/>
    </row>
    <row r="207" spans="9:9" x14ac:dyDescent="0.3">
      <c r="I207" s="4"/>
    </row>
    <row r="208" spans="9:9" x14ac:dyDescent="0.3">
      <c r="I208" s="4"/>
    </row>
    <row r="209" spans="9:9" x14ac:dyDescent="0.3">
      <c r="I209" s="4"/>
    </row>
    <row r="210" spans="9:9" x14ac:dyDescent="0.3">
      <c r="I210" s="4"/>
    </row>
    <row r="211" spans="9:9" x14ac:dyDescent="0.3">
      <c r="I211" s="4"/>
    </row>
    <row r="212" spans="9:9" x14ac:dyDescent="0.3">
      <c r="I212" s="4"/>
    </row>
    <row r="213" spans="9:9" x14ac:dyDescent="0.3">
      <c r="I213" s="4"/>
    </row>
    <row r="214" spans="9:9" x14ac:dyDescent="0.3">
      <c r="I214" s="4"/>
    </row>
    <row r="215" spans="9:9" x14ac:dyDescent="0.3">
      <c r="I215" s="4"/>
    </row>
    <row r="216" spans="9:9" x14ac:dyDescent="0.3">
      <c r="I216" s="4"/>
    </row>
    <row r="217" spans="9:9" x14ac:dyDescent="0.3">
      <c r="I217" s="4"/>
    </row>
    <row r="218" spans="9:9" x14ac:dyDescent="0.3">
      <c r="I218" s="4"/>
    </row>
    <row r="219" spans="9:9" x14ac:dyDescent="0.3">
      <c r="I219" s="4"/>
    </row>
    <row r="220" spans="9:9" x14ac:dyDescent="0.3">
      <c r="I220" s="4"/>
    </row>
    <row r="221" spans="9:9" x14ac:dyDescent="0.3">
      <c r="I221" s="4"/>
    </row>
    <row r="222" spans="9:9" x14ac:dyDescent="0.3">
      <c r="I222" s="4"/>
    </row>
    <row r="223" spans="9:9" x14ac:dyDescent="0.3">
      <c r="I223" s="4"/>
    </row>
    <row r="224" spans="9:9" x14ac:dyDescent="0.3">
      <c r="I224" s="4"/>
    </row>
    <row r="225" spans="9:9" x14ac:dyDescent="0.3">
      <c r="I225" s="4"/>
    </row>
    <row r="226" spans="9:9" x14ac:dyDescent="0.3">
      <c r="I226" s="4"/>
    </row>
    <row r="227" spans="9:9" x14ac:dyDescent="0.3">
      <c r="I227" s="4"/>
    </row>
    <row r="228" spans="9:9" x14ac:dyDescent="0.3">
      <c r="I228" s="4"/>
    </row>
    <row r="229" spans="9:9" x14ac:dyDescent="0.3">
      <c r="I229" s="4"/>
    </row>
    <row r="230" spans="9:9" x14ac:dyDescent="0.3">
      <c r="I230" s="4"/>
    </row>
    <row r="231" spans="9:9" x14ac:dyDescent="0.3">
      <c r="I231" s="4"/>
    </row>
    <row r="232" spans="9:9" x14ac:dyDescent="0.3">
      <c r="I232" s="4"/>
    </row>
    <row r="233" spans="9:9" x14ac:dyDescent="0.3">
      <c r="I233" s="4"/>
    </row>
    <row r="234" spans="9:9" x14ac:dyDescent="0.3">
      <c r="I234" s="4"/>
    </row>
    <row r="235" spans="9:9" x14ac:dyDescent="0.3">
      <c r="I235" s="4"/>
    </row>
    <row r="236" spans="9:9" x14ac:dyDescent="0.3">
      <c r="I236" s="4"/>
    </row>
    <row r="237" spans="9:9" x14ac:dyDescent="0.3">
      <c r="I237" s="4"/>
    </row>
    <row r="238" spans="9:9" x14ac:dyDescent="0.3">
      <c r="I238" s="4"/>
    </row>
    <row r="239" spans="9:9" x14ac:dyDescent="0.3">
      <c r="I239" s="4"/>
    </row>
    <row r="240" spans="9:9" x14ac:dyDescent="0.3">
      <c r="I240" s="4"/>
    </row>
    <row r="241" spans="9:9" x14ac:dyDescent="0.3">
      <c r="I241" s="4"/>
    </row>
    <row r="242" spans="9:9" x14ac:dyDescent="0.3">
      <c r="I242" s="4"/>
    </row>
    <row r="243" spans="9:9" x14ac:dyDescent="0.3">
      <c r="I243" s="4"/>
    </row>
    <row r="244" spans="9:9" x14ac:dyDescent="0.3">
      <c r="I244" s="4"/>
    </row>
    <row r="245" spans="9:9" x14ac:dyDescent="0.3">
      <c r="I245" s="4"/>
    </row>
    <row r="246" spans="9:9" x14ac:dyDescent="0.3">
      <c r="I246" s="4"/>
    </row>
    <row r="247" spans="9:9" x14ac:dyDescent="0.3">
      <c r="I247" s="4"/>
    </row>
    <row r="248" spans="9:9" x14ac:dyDescent="0.3">
      <c r="I248" s="4"/>
    </row>
    <row r="249" spans="9:9" x14ac:dyDescent="0.3">
      <c r="I249" s="4"/>
    </row>
    <row r="250" spans="9:9" x14ac:dyDescent="0.3">
      <c r="I250" s="4"/>
    </row>
    <row r="251" spans="9:9" x14ac:dyDescent="0.3">
      <c r="I251" s="4"/>
    </row>
    <row r="252" spans="9:9" x14ac:dyDescent="0.3">
      <c r="I252" s="4"/>
    </row>
    <row r="253" spans="9:9" x14ac:dyDescent="0.3">
      <c r="I253" s="4"/>
    </row>
    <row r="254" spans="9:9" x14ac:dyDescent="0.3">
      <c r="I254" s="4"/>
    </row>
    <row r="255" spans="9:9" x14ac:dyDescent="0.3">
      <c r="I255" s="4"/>
    </row>
    <row r="256" spans="9:9" x14ac:dyDescent="0.3">
      <c r="I256" s="4"/>
    </row>
    <row r="257" spans="9:9" x14ac:dyDescent="0.3">
      <c r="I257" s="4"/>
    </row>
    <row r="258" spans="9:9" x14ac:dyDescent="0.3">
      <c r="I258" s="4"/>
    </row>
    <row r="259" spans="9:9" x14ac:dyDescent="0.3">
      <c r="I259" s="4"/>
    </row>
    <row r="260" spans="9:9" x14ac:dyDescent="0.3">
      <c r="I260" s="4"/>
    </row>
    <row r="261" spans="9:9" x14ac:dyDescent="0.3">
      <c r="I261" s="4"/>
    </row>
    <row r="262" spans="9:9" x14ac:dyDescent="0.3">
      <c r="I262" s="4"/>
    </row>
    <row r="263" spans="9:9" x14ac:dyDescent="0.3">
      <c r="I263" s="4"/>
    </row>
    <row r="264" spans="9:9" x14ac:dyDescent="0.3">
      <c r="I264" s="4"/>
    </row>
    <row r="265" spans="9:9" x14ac:dyDescent="0.3">
      <c r="I265" s="4"/>
    </row>
    <row r="266" spans="9:9" x14ac:dyDescent="0.3">
      <c r="I266" s="4"/>
    </row>
    <row r="267" spans="9:9" x14ac:dyDescent="0.3">
      <c r="I267" s="4"/>
    </row>
    <row r="268" spans="9:9" x14ac:dyDescent="0.3">
      <c r="I268" s="4"/>
    </row>
    <row r="269" spans="9:9" x14ac:dyDescent="0.3">
      <c r="I269" s="4"/>
    </row>
    <row r="270" spans="9:9" x14ac:dyDescent="0.3">
      <c r="I270" s="4"/>
    </row>
    <row r="271" spans="9:9" x14ac:dyDescent="0.3">
      <c r="I271" s="4"/>
    </row>
    <row r="272" spans="9:9" x14ac:dyDescent="0.3">
      <c r="I272" s="4"/>
    </row>
    <row r="273" spans="9:9" x14ac:dyDescent="0.3">
      <c r="I273" s="4"/>
    </row>
    <row r="274" spans="9:9" x14ac:dyDescent="0.3">
      <c r="I274" s="4"/>
    </row>
  </sheetData>
  <phoneticPr fontId="1" type="noConversion"/>
  <pageMargins left="0.78740157499999996" right="0.78740157499999996" top="0.984251969" bottom="0.984251969" header="0.4921259845" footer="0.4921259845"/>
  <pageSetup paperSize="9" scale="63" fitToHeight="0" orientation="portrait" r:id="rId1"/>
  <headerFooter alignWithMargins="0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8E31979-1B0A-45F3-B47D-7B2B855C7B6F}">
          <x14:formula1>
            <xm:f>'BASE ARTICLES'!$A$2:$A$100</xm:f>
          </x14:formula1>
          <xm:sqref>A2:A6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4FE7B-98C3-4D17-86FA-7405ED3BDBBF}">
  <sheetPr codeName="Feuil2"/>
  <dimension ref="A1"/>
  <sheetViews>
    <sheetView workbookViewId="0"/>
  </sheetViews>
  <sheetFormatPr baseColWidth="10" defaultColWidth="11.44140625" defaultRowHeight="13.8" x14ac:dyDescent="0.3"/>
  <cols>
    <col min="1" max="16384" width="11.44140625" style="5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15BBAA-B425-4FBE-9DC8-283167927803}">
  <sheetPr codeName="Feuil4"/>
  <dimension ref="A1:E109"/>
  <sheetViews>
    <sheetView showGridLines="0" workbookViewId="0"/>
  </sheetViews>
  <sheetFormatPr baseColWidth="10" defaultColWidth="9.109375" defaultRowHeight="13.8" x14ac:dyDescent="0.25"/>
  <cols>
    <col min="1" max="1" width="19.6640625" style="11" bestFit="1" customWidth="1"/>
    <col min="2" max="2" width="37.77734375" style="11" bestFit="1" customWidth="1"/>
    <col min="3" max="3" width="18.77734375" style="11" bestFit="1" customWidth="1"/>
    <col min="4" max="4" width="18.33203125" style="11" bestFit="1" customWidth="1"/>
    <col min="5" max="5" width="14" style="11" bestFit="1" customWidth="1"/>
    <col min="6" max="6" width="38.44140625" style="11" customWidth="1"/>
    <col min="7" max="16384" width="9.109375" style="11"/>
  </cols>
  <sheetData>
    <row r="1" spans="1:5" ht="14.4" x14ac:dyDescent="0.25">
      <c r="A1" s="7" t="s">
        <v>0</v>
      </c>
      <c r="B1" s="7" t="s">
        <v>1</v>
      </c>
      <c r="C1" s="7" t="s">
        <v>2</v>
      </c>
      <c r="D1" s="7" t="s">
        <v>3</v>
      </c>
      <c r="E1" s="8" t="s">
        <v>257</v>
      </c>
    </row>
    <row r="2" spans="1:5" ht="14.4" x14ac:dyDescent="0.25">
      <c r="A2" s="7" t="s">
        <v>4</v>
      </c>
      <c r="B2" s="7" t="s">
        <v>5</v>
      </c>
      <c r="C2" s="9">
        <v>18</v>
      </c>
      <c r="D2" s="7" t="s">
        <v>6</v>
      </c>
      <c r="E2" s="8" t="s">
        <v>258</v>
      </c>
    </row>
    <row r="3" spans="1:5" ht="14.4" x14ac:dyDescent="0.25">
      <c r="A3" s="7" t="s">
        <v>7</v>
      </c>
      <c r="B3" s="7" t="s">
        <v>8</v>
      </c>
      <c r="C3" s="9">
        <v>10</v>
      </c>
      <c r="D3" s="7" t="s">
        <v>9</v>
      </c>
      <c r="E3" s="8" t="s">
        <v>259</v>
      </c>
    </row>
    <row r="4" spans="1:5" ht="14.4" x14ac:dyDescent="0.25">
      <c r="A4" s="7" t="s">
        <v>10</v>
      </c>
      <c r="B4" s="7" t="s">
        <v>11</v>
      </c>
      <c r="C4" s="9">
        <v>40</v>
      </c>
      <c r="D4" s="7" t="s">
        <v>12</v>
      </c>
      <c r="E4" s="8" t="s">
        <v>260</v>
      </c>
    </row>
    <row r="5" spans="1:5" ht="14.4" x14ac:dyDescent="0.25">
      <c r="A5" s="7" t="s">
        <v>13</v>
      </c>
      <c r="B5" s="7" t="s">
        <v>14</v>
      </c>
      <c r="C5" s="9">
        <v>30</v>
      </c>
      <c r="D5" s="7" t="s">
        <v>15</v>
      </c>
      <c r="E5" s="8" t="s">
        <v>261</v>
      </c>
    </row>
    <row r="6" spans="1:5" ht="14.4" x14ac:dyDescent="0.25">
      <c r="A6" s="7" t="s">
        <v>16</v>
      </c>
      <c r="B6" s="7" t="s">
        <v>17</v>
      </c>
      <c r="C6" s="9">
        <v>10</v>
      </c>
      <c r="D6" s="7" t="s">
        <v>18</v>
      </c>
      <c r="E6" s="8" t="s">
        <v>262</v>
      </c>
    </row>
    <row r="7" spans="1:5" ht="14.4" x14ac:dyDescent="0.25">
      <c r="A7" s="7" t="s">
        <v>19</v>
      </c>
      <c r="B7" s="7" t="s">
        <v>20</v>
      </c>
      <c r="C7" s="9">
        <v>40</v>
      </c>
      <c r="D7" s="7" t="s">
        <v>21</v>
      </c>
      <c r="E7" s="8" t="s">
        <v>263</v>
      </c>
    </row>
    <row r="8" spans="1:5" ht="14.4" x14ac:dyDescent="0.25">
      <c r="A8" s="7" t="s">
        <v>22</v>
      </c>
      <c r="B8" s="7" t="s">
        <v>23</v>
      </c>
      <c r="C8" s="9">
        <v>10</v>
      </c>
      <c r="D8" s="7" t="s">
        <v>24</v>
      </c>
      <c r="E8" s="8" t="s">
        <v>264</v>
      </c>
    </row>
    <row r="9" spans="1:5" ht="14.4" x14ac:dyDescent="0.25">
      <c r="A9" s="7" t="s">
        <v>25</v>
      </c>
      <c r="B9" s="7" t="s">
        <v>26</v>
      </c>
      <c r="C9" s="9">
        <v>10</v>
      </c>
      <c r="D9" s="7" t="s">
        <v>27</v>
      </c>
      <c r="E9" s="8" t="s">
        <v>265</v>
      </c>
    </row>
    <row r="10" spans="1:5" ht="14.4" x14ac:dyDescent="0.25">
      <c r="A10" s="7" t="s">
        <v>28</v>
      </c>
      <c r="B10" s="7" t="s">
        <v>23</v>
      </c>
      <c r="C10" s="9">
        <v>5</v>
      </c>
      <c r="D10" s="7" t="s">
        <v>29</v>
      </c>
      <c r="E10" s="8" t="s">
        <v>266</v>
      </c>
    </row>
    <row r="11" spans="1:5" ht="14.4" x14ac:dyDescent="0.25">
      <c r="A11" s="7" t="s">
        <v>30</v>
      </c>
      <c r="B11" s="7" t="s">
        <v>31</v>
      </c>
      <c r="C11" s="9">
        <v>5</v>
      </c>
      <c r="D11" s="7" t="s">
        <v>29</v>
      </c>
      <c r="E11" s="8" t="s">
        <v>267</v>
      </c>
    </row>
    <row r="12" spans="1:5" ht="14.4" x14ac:dyDescent="0.25">
      <c r="A12" s="7" t="s">
        <v>32</v>
      </c>
      <c r="B12" s="7" t="s">
        <v>33</v>
      </c>
      <c r="C12" s="9">
        <v>40</v>
      </c>
      <c r="D12" s="7" t="s">
        <v>34</v>
      </c>
      <c r="E12" s="8" t="s">
        <v>268</v>
      </c>
    </row>
    <row r="13" spans="1:5" ht="14.4" x14ac:dyDescent="0.25">
      <c r="A13" s="7" t="s">
        <v>35</v>
      </c>
      <c r="B13" s="7" t="s">
        <v>26</v>
      </c>
      <c r="C13" s="9">
        <v>20</v>
      </c>
      <c r="D13" s="7" t="s">
        <v>27</v>
      </c>
      <c r="E13" s="8" t="s">
        <v>269</v>
      </c>
    </row>
    <row r="14" spans="1:5" ht="14.4" x14ac:dyDescent="0.25">
      <c r="A14" s="7" t="s">
        <v>36</v>
      </c>
      <c r="B14" s="7" t="s">
        <v>37</v>
      </c>
      <c r="C14" s="9">
        <v>10</v>
      </c>
      <c r="D14" s="7" t="s">
        <v>38</v>
      </c>
      <c r="E14" s="8" t="s">
        <v>270</v>
      </c>
    </row>
    <row r="15" spans="1:5" ht="14.4" x14ac:dyDescent="0.25">
      <c r="A15" s="7" t="s">
        <v>39</v>
      </c>
      <c r="B15" s="7" t="s">
        <v>40</v>
      </c>
      <c r="C15" s="9">
        <v>20</v>
      </c>
      <c r="D15" s="7" t="s">
        <v>41</v>
      </c>
      <c r="E15" s="8" t="s">
        <v>271</v>
      </c>
    </row>
    <row r="16" spans="1:5" ht="14.4" x14ac:dyDescent="0.25">
      <c r="A16" s="7" t="s">
        <v>42</v>
      </c>
      <c r="B16" s="7" t="s">
        <v>17</v>
      </c>
      <c r="C16" s="9">
        <v>30</v>
      </c>
      <c r="D16" s="7" t="s">
        <v>43</v>
      </c>
      <c r="E16" s="8" t="s">
        <v>272</v>
      </c>
    </row>
    <row r="17" spans="1:5" ht="14.4" x14ac:dyDescent="0.25">
      <c r="A17" s="7" t="s">
        <v>44</v>
      </c>
      <c r="B17" s="7" t="s">
        <v>45</v>
      </c>
      <c r="C17" s="9">
        <v>4</v>
      </c>
      <c r="D17" s="7" t="s">
        <v>46</v>
      </c>
      <c r="E17" s="8" t="s">
        <v>273</v>
      </c>
    </row>
    <row r="18" spans="1:5" ht="14.4" x14ac:dyDescent="0.25">
      <c r="A18" s="7" t="s">
        <v>47</v>
      </c>
      <c r="B18" s="7" t="s">
        <v>48</v>
      </c>
      <c r="C18" s="9">
        <v>4</v>
      </c>
      <c r="D18" s="7" t="s">
        <v>15</v>
      </c>
      <c r="E18" s="8" t="s">
        <v>274</v>
      </c>
    </row>
    <row r="19" spans="1:5" ht="14.4" x14ac:dyDescent="0.25">
      <c r="A19" s="7" t="s">
        <v>49</v>
      </c>
      <c r="B19" s="7" t="s">
        <v>50</v>
      </c>
      <c r="C19" s="9">
        <v>4</v>
      </c>
      <c r="D19" s="7" t="s">
        <v>34</v>
      </c>
      <c r="E19" s="8" t="s">
        <v>275</v>
      </c>
    </row>
    <row r="20" spans="1:5" ht="14.4" x14ac:dyDescent="0.25">
      <c r="A20" s="7" t="s">
        <v>51</v>
      </c>
      <c r="B20" s="7" t="s">
        <v>52</v>
      </c>
      <c r="C20" s="9">
        <v>10</v>
      </c>
      <c r="D20" s="7" t="s">
        <v>53</v>
      </c>
      <c r="E20" s="8" t="s">
        <v>276</v>
      </c>
    </row>
    <row r="21" spans="1:5" ht="14.4" x14ac:dyDescent="0.25">
      <c r="A21" s="7" t="s">
        <v>54</v>
      </c>
      <c r="B21" s="7" t="s">
        <v>55</v>
      </c>
      <c r="C21" s="9">
        <v>4</v>
      </c>
      <c r="D21" s="7" t="s">
        <v>56</v>
      </c>
      <c r="E21" s="8">
        <v>1001213729</v>
      </c>
    </row>
    <row r="22" spans="1:5" ht="14.4" x14ac:dyDescent="0.25">
      <c r="A22" s="7" t="s">
        <v>57</v>
      </c>
      <c r="B22" s="7" t="s">
        <v>58</v>
      </c>
      <c r="C22" s="9">
        <v>4</v>
      </c>
      <c r="D22" s="7" t="s">
        <v>59</v>
      </c>
      <c r="E22" s="8">
        <v>1001224981</v>
      </c>
    </row>
    <row r="23" spans="1:5" ht="14.4" x14ac:dyDescent="0.25">
      <c r="A23" s="7" t="s">
        <v>60</v>
      </c>
      <c r="B23" s="7" t="s">
        <v>61</v>
      </c>
      <c r="C23" s="9">
        <v>3</v>
      </c>
      <c r="D23" s="7" t="s">
        <v>46</v>
      </c>
      <c r="E23" s="8" t="s">
        <v>277</v>
      </c>
    </row>
    <row r="24" spans="1:5" ht="14.4" x14ac:dyDescent="0.25">
      <c r="A24" s="7" t="s">
        <v>62</v>
      </c>
      <c r="B24" s="7" t="s">
        <v>63</v>
      </c>
      <c r="C24" s="9">
        <v>4</v>
      </c>
      <c r="D24" s="7" t="s">
        <v>46</v>
      </c>
      <c r="E24" s="8" t="s">
        <v>278</v>
      </c>
    </row>
    <row r="25" spans="1:5" ht="14.4" x14ac:dyDescent="0.25">
      <c r="A25" s="7" t="s">
        <v>64</v>
      </c>
      <c r="B25" s="7" t="s">
        <v>65</v>
      </c>
      <c r="C25" s="9">
        <v>20</v>
      </c>
      <c r="D25" s="7" t="s">
        <v>66</v>
      </c>
      <c r="E25" s="8" t="s">
        <v>279</v>
      </c>
    </row>
    <row r="26" spans="1:5" ht="14.4" x14ac:dyDescent="0.25">
      <c r="A26" s="7" t="s">
        <v>67</v>
      </c>
      <c r="B26" s="7" t="s">
        <v>68</v>
      </c>
      <c r="C26" s="9">
        <v>20</v>
      </c>
      <c r="D26" s="7" t="s">
        <v>69</v>
      </c>
      <c r="E26" s="8" t="s">
        <v>280</v>
      </c>
    </row>
    <row r="27" spans="1:5" ht="14.4" x14ac:dyDescent="0.25">
      <c r="A27" s="7" t="s">
        <v>70</v>
      </c>
      <c r="B27" s="7" t="s">
        <v>71</v>
      </c>
      <c r="C27" s="9">
        <v>25</v>
      </c>
      <c r="D27" s="7" t="s">
        <v>72</v>
      </c>
      <c r="E27" s="8" t="s">
        <v>281</v>
      </c>
    </row>
    <row r="28" spans="1:5" ht="14.4" x14ac:dyDescent="0.25">
      <c r="A28" s="7" t="s">
        <v>73</v>
      </c>
      <c r="B28" s="7" t="s">
        <v>74</v>
      </c>
      <c r="C28" s="9">
        <v>20</v>
      </c>
      <c r="D28" s="7" t="s">
        <v>6</v>
      </c>
      <c r="E28" s="8" t="s">
        <v>282</v>
      </c>
    </row>
    <row r="29" spans="1:5" ht="14.4" x14ac:dyDescent="0.25">
      <c r="A29" s="7" t="s">
        <v>75</v>
      </c>
      <c r="B29" s="7" t="s">
        <v>76</v>
      </c>
      <c r="C29" s="9">
        <v>20</v>
      </c>
      <c r="D29" s="7" t="s">
        <v>66</v>
      </c>
      <c r="E29" s="8" t="s">
        <v>283</v>
      </c>
    </row>
    <row r="30" spans="1:5" ht="14.4" x14ac:dyDescent="0.25">
      <c r="A30" s="7" t="s">
        <v>77</v>
      </c>
      <c r="B30" s="7" t="s">
        <v>78</v>
      </c>
      <c r="C30" s="9">
        <v>3</v>
      </c>
      <c r="D30" s="7" t="s">
        <v>79</v>
      </c>
      <c r="E30" s="8" t="s">
        <v>284</v>
      </c>
    </row>
    <row r="31" spans="1:5" ht="14.4" x14ac:dyDescent="0.25">
      <c r="A31" s="7" t="s">
        <v>80</v>
      </c>
      <c r="B31" s="7" t="s">
        <v>81</v>
      </c>
      <c r="C31" s="9">
        <v>10</v>
      </c>
      <c r="D31" s="7" t="s">
        <v>82</v>
      </c>
      <c r="E31" s="8" t="s">
        <v>285</v>
      </c>
    </row>
    <row r="32" spans="1:5" ht="14.4" x14ac:dyDescent="0.25">
      <c r="A32" s="7" t="s">
        <v>83</v>
      </c>
      <c r="B32" s="7" t="s">
        <v>84</v>
      </c>
      <c r="C32" s="9">
        <v>10</v>
      </c>
      <c r="D32" s="7" t="s">
        <v>85</v>
      </c>
      <c r="E32" s="8" t="s">
        <v>286</v>
      </c>
    </row>
    <row r="33" spans="1:5" ht="14.4" x14ac:dyDescent="0.25">
      <c r="A33" s="7" t="s">
        <v>86</v>
      </c>
      <c r="B33" s="7" t="s">
        <v>87</v>
      </c>
      <c r="C33" s="9">
        <v>10</v>
      </c>
      <c r="D33" s="7" t="s">
        <v>79</v>
      </c>
      <c r="E33" s="8" t="s">
        <v>287</v>
      </c>
    </row>
    <row r="34" spans="1:5" ht="14.4" x14ac:dyDescent="0.25">
      <c r="A34" s="7" t="s">
        <v>88</v>
      </c>
      <c r="B34" s="7" t="s">
        <v>89</v>
      </c>
      <c r="C34" s="9">
        <v>40</v>
      </c>
      <c r="D34" s="7" t="s">
        <v>90</v>
      </c>
      <c r="E34" s="8" t="s">
        <v>288</v>
      </c>
    </row>
    <row r="35" spans="1:5" ht="14.4" x14ac:dyDescent="0.25">
      <c r="A35" s="7" t="s">
        <v>91</v>
      </c>
      <c r="B35" s="7" t="s">
        <v>92</v>
      </c>
      <c r="C35" s="9">
        <v>12</v>
      </c>
      <c r="D35" s="7" t="s">
        <v>93</v>
      </c>
      <c r="E35" s="8" t="s">
        <v>289</v>
      </c>
    </row>
    <row r="36" spans="1:5" ht="14.4" x14ac:dyDescent="0.25">
      <c r="A36" s="7" t="s">
        <v>94</v>
      </c>
      <c r="B36" s="7" t="s">
        <v>95</v>
      </c>
      <c r="C36" s="9">
        <v>6</v>
      </c>
      <c r="D36" s="7" t="s">
        <v>96</v>
      </c>
      <c r="E36" s="8" t="s">
        <v>290</v>
      </c>
    </row>
    <row r="37" spans="1:5" ht="14.4" x14ac:dyDescent="0.25">
      <c r="A37" s="7" t="s">
        <v>97</v>
      </c>
      <c r="B37" s="7" t="s">
        <v>98</v>
      </c>
      <c r="C37" s="9">
        <v>14</v>
      </c>
      <c r="D37" s="7" t="s">
        <v>90</v>
      </c>
      <c r="E37" s="8" t="s">
        <v>291</v>
      </c>
    </row>
    <row r="38" spans="1:5" ht="14.4" x14ac:dyDescent="0.25">
      <c r="A38" s="7" t="s">
        <v>99</v>
      </c>
      <c r="B38" s="7" t="s">
        <v>100</v>
      </c>
      <c r="C38" s="9">
        <v>16</v>
      </c>
      <c r="D38" s="7" t="s">
        <v>101</v>
      </c>
      <c r="E38" s="8" t="s">
        <v>292</v>
      </c>
    </row>
    <row r="39" spans="1:5" ht="14.4" x14ac:dyDescent="0.25">
      <c r="A39" s="7" t="s">
        <v>102</v>
      </c>
      <c r="B39" s="7" t="s">
        <v>103</v>
      </c>
      <c r="C39" s="9">
        <v>16</v>
      </c>
      <c r="D39" s="7" t="s">
        <v>104</v>
      </c>
      <c r="E39" s="8" t="s">
        <v>293</v>
      </c>
    </row>
    <row r="40" spans="1:5" ht="14.4" x14ac:dyDescent="0.25">
      <c r="A40" s="7" t="s">
        <v>105</v>
      </c>
      <c r="B40" s="7" t="s">
        <v>106</v>
      </c>
      <c r="C40" s="9">
        <v>6</v>
      </c>
      <c r="D40" s="7" t="s">
        <v>101</v>
      </c>
      <c r="E40" s="8" t="s">
        <v>294</v>
      </c>
    </row>
    <row r="41" spans="1:5" ht="14.4" x14ac:dyDescent="0.25">
      <c r="A41" s="7" t="s">
        <v>107</v>
      </c>
      <c r="B41" s="7" t="s">
        <v>108</v>
      </c>
      <c r="C41" s="9">
        <v>6</v>
      </c>
      <c r="D41" s="7" t="s">
        <v>104</v>
      </c>
      <c r="E41" s="8" t="s">
        <v>295</v>
      </c>
    </row>
    <row r="42" spans="1:5" ht="14.4" x14ac:dyDescent="0.25">
      <c r="A42" s="7" t="s">
        <v>109</v>
      </c>
      <c r="B42" s="7" t="s">
        <v>110</v>
      </c>
      <c r="C42" s="9">
        <v>12</v>
      </c>
      <c r="D42" s="7" t="s">
        <v>79</v>
      </c>
      <c r="E42" s="8" t="s">
        <v>296</v>
      </c>
    </row>
    <row r="43" spans="1:5" ht="14.4" x14ac:dyDescent="0.25">
      <c r="A43" s="7" t="s">
        <v>111</v>
      </c>
      <c r="B43" s="7" t="s">
        <v>112</v>
      </c>
      <c r="C43" s="9">
        <v>2</v>
      </c>
      <c r="D43" s="7" t="s">
        <v>113</v>
      </c>
      <c r="E43" s="8" t="s">
        <v>297</v>
      </c>
    </row>
    <row r="44" spans="1:5" ht="14.4" x14ac:dyDescent="0.25">
      <c r="A44" s="7" t="s">
        <v>114</v>
      </c>
      <c r="B44" s="7" t="s">
        <v>115</v>
      </c>
      <c r="C44" s="9">
        <v>40</v>
      </c>
      <c r="D44" s="7" t="s">
        <v>96</v>
      </c>
      <c r="E44" s="8" t="s">
        <v>298</v>
      </c>
    </row>
    <row r="45" spans="1:5" ht="14.4" x14ac:dyDescent="0.25">
      <c r="A45" s="7" t="s">
        <v>116</v>
      </c>
      <c r="B45" s="7" t="s">
        <v>117</v>
      </c>
      <c r="C45" s="9">
        <v>40</v>
      </c>
      <c r="D45" s="7" t="s">
        <v>90</v>
      </c>
      <c r="E45" s="8" t="s">
        <v>299</v>
      </c>
    </row>
    <row r="46" spans="1:5" ht="14.4" x14ac:dyDescent="0.25">
      <c r="A46" s="7" t="s">
        <v>118</v>
      </c>
      <c r="B46" s="7" t="s">
        <v>119</v>
      </c>
      <c r="C46" s="9">
        <v>25</v>
      </c>
      <c r="D46" s="7" t="s">
        <v>93</v>
      </c>
      <c r="E46" s="8" t="s">
        <v>300</v>
      </c>
    </row>
    <row r="47" spans="1:5" ht="14.4" x14ac:dyDescent="0.25">
      <c r="A47" s="7" t="s">
        <v>120</v>
      </c>
      <c r="B47" s="7" t="s">
        <v>121</v>
      </c>
      <c r="C47" s="9">
        <v>40</v>
      </c>
      <c r="D47" s="7" t="s">
        <v>93</v>
      </c>
      <c r="E47" s="8" t="s">
        <v>301</v>
      </c>
    </row>
    <row r="48" spans="1:5" ht="14.4" x14ac:dyDescent="0.25">
      <c r="A48" s="7" t="s">
        <v>122</v>
      </c>
      <c r="B48" s="7" t="s">
        <v>123</v>
      </c>
      <c r="C48" s="9">
        <v>30</v>
      </c>
      <c r="D48" s="7" t="s">
        <v>113</v>
      </c>
      <c r="E48" s="8" t="s">
        <v>302</v>
      </c>
    </row>
    <row r="49" spans="1:5" ht="14.4" x14ac:dyDescent="0.25">
      <c r="A49" s="7" t="s">
        <v>124</v>
      </c>
      <c r="B49" s="7" t="s">
        <v>125</v>
      </c>
      <c r="C49" s="9">
        <v>40</v>
      </c>
      <c r="D49" s="7" t="s">
        <v>53</v>
      </c>
      <c r="E49" s="8" t="s">
        <v>303</v>
      </c>
    </row>
    <row r="50" spans="1:5" ht="14.4" x14ac:dyDescent="0.25">
      <c r="A50" s="7" t="s">
        <v>126</v>
      </c>
      <c r="B50" s="7" t="s">
        <v>127</v>
      </c>
      <c r="C50" s="9">
        <v>40</v>
      </c>
      <c r="D50" s="7" t="s">
        <v>85</v>
      </c>
      <c r="E50" s="8" t="s">
        <v>304</v>
      </c>
    </row>
    <row r="51" spans="1:5" ht="14.4" x14ac:dyDescent="0.25">
      <c r="A51" s="7" t="s">
        <v>128</v>
      </c>
      <c r="B51" s="7" t="s">
        <v>129</v>
      </c>
      <c r="C51" s="7">
        <v>4</v>
      </c>
      <c r="D51" s="7" t="s">
        <v>59</v>
      </c>
      <c r="E51" s="8" t="s">
        <v>305</v>
      </c>
    </row>
    <row r="52" spans="1:5" ht="14.4" x14ac:dyDescent="0.25">
      <c r="A52" s="7" t="s">
        <v>130</v>
      </c>
      <c r="B52" s="7" t="s">
        <v>131</v>
      </c>
      <c r="C52" s="9">
        <v>2</v>
      </c>
      <c r="D52" s="7" t="s">
        <v>132</v>
      </c>
      <c r="E52" s="8" t="s">
        <v>306</v>
      </c>
    </row>
    <row r="53" spans="1:5" ht="14.4" x14ac:dyDescent="0.25">
      <c r="A53" s="7" t="s">
        <v>133</v>
      </c>
      <c r="B53" s="7" t="s">
        <v>134</v>
      </c>
      <c r="C53" s="9">
        <v>2</v>
      </c>
      <c r="D53" s="7" t="s">
        <v>56</v>
      </c>
      <c r="E53" s="8" t="s">
        <v>307</v>
      </c>
    </row>
    <row r="54" spans="1:5" ht="14.4" x14ac:dyDescent="0.25">
      <c r="A54" s="7" t="s">
        <v>135</v>
      </c>
      <c r="B54" s="7" t="s">
        <v>136</v>
      </c>
      <c r="C54" s="9">
        <v>20</v>
      </c>
      <c r="D54" s="7" t="s">
        <v>137</v>
      </c>
      <c r="E54" s="8" t="s">
        <v>308</v>
      </c>
    </row>
    <row r="55" spans="1:5" ht="14.4" x14ac:dyDescent="0.25">
      <c r="A55" s="7" t="s">
        <v>138</v>
      </c>
      <c r="B55" s="7" t="s">
        <v>139</v>
      </c>
      <c r="C55" s="9">
        <v>4</v>
      </c>
      <c r="D55" s="7" t="s">
        <v>56</v>
      </c>
      <c r="E55" s="8" t="s">
        <v>309</v>
      </c>
    </row>
    <row r="56" spans="1:5" ht="14.4" x14ac:dyDescent="0.25">
      <c r="A56" s="7" t="s">
        <v>140</v>
      </c>
      <c r="B56" s="7" t="s">
        <v>141</v>
      </c>
      <c r="C56" s="9">
        <v>2</v>
      </c>
      <c r="D56" s="7" t="s">
        <v>56</v>
      </c>
      <c r="E56" s="8" t="s">
        <v>310</v>
      </c>
    </row>
    <row r="57" spans="1:5" ht="14.4" x14ac:dyDescent="0.25">
      <c r="A57" s="7" t="s">
        <v>142</v>
      </c>
      <c r="B57" s="7" t="s">
        <v>136</v>
      </c>
      <c r="C57" s="9">
        <v>20</v>
      </c>
      <c r="D57" s="7" t="s">
        <v>143</v>
      </c>
      <c r="E57" s="8" t="s">
        <v>311</v>
      </c>
    </row>
    <row r="58" spans="1:5" ht="14.4" x14ac:dyDescent="0.25">
      <c r="A58" s="7" t="s">
        <v>144</v>
      </c>
      <c r="B58" s="7" t="s">
        <v>145</v>
      </c>
      <c r="C58" s="9">
        <v>10</v>
      </c>
      <c r="D58" s="7" t="s">
        <v>82</v>
      </c>
      <c r="E58" s="8" t="s">
        <v>312</v>
      </c>
    </row>
    <row r="59" spans="1:5" ht="14.4" x14ac:dyDescent="0.25">
      <c r="A59" s="7" t="s">
        <v>146</v>
      </c>
      <c r="B59" s="7" t="s">
        <v>147</v>
      </c>
      <c r="C59" s="9">
        <v>4</v>
      </c>
      <c r="D59" s="7" t="s">
        <v>59</v>
      </c>
      <c r="E59" s="8" t="s">
        <v>313</v>
      </c>
    </row>
    <row r="60" spans="1:5" ht="14.4" x14ac:dyDescent="0.25">
      <c r="A60" s="7" t="s">
        <v>148</v>
      </c>
      <c r="B60" s="7" t="s">
        <v>149</v>
      </c>
      <c r="C60" s="9">
        <v>2</v>
      </c>
      <c r="D60" s="7" t="s">
        <v>79</v>
      </c>
      <c r="E60" s="8" t="s">
        <v>314</v>
      </c>
    </row>
    <row r="61" spans="1:5" ht="14.4" x14ac:dyDescent="0.25">
      <c r="A61" s="7" t="s">
        <v>150</v>
      </c>
      <c r="B61" s="7" t="s">
        <v>151</v>
      </c>
      <c r="C61" s="9">
        <v>40</v>
      </c>
      <c r="D61" s="7" t="s">
        <v>96</v>
      </c>
      <c r="E61" s="8" t="s">
        <v>315</v>
      </c>
    </row>
    <row r="62" spans="1:5" ht="14.4" x14ac:dyDescent="0.25">
      <c r="A62" s="7" t="s">
        <v>152</v>
      </c>
      <c r="B62" s="7" t="s">
        <v>153</v>
      </c>
      <c r="C62" s="9">
        <v>4</v>
      </c>
      <c r="D62" s="7" t="s">
        <v>96</v>
      </c>
      <c r="E62" s="8" t="s">
        <v>316</v>
      </c>
    </row>
    <row r="63" spans="1:5" ht="14.4" x14ac:dyDescent="0.25">
      <c r="A63" s="7" t="s">
        <v>154</v>
      </c>
      <c r="B63" s="7" t="s">
        <v>155</v>
      </c>
      <c r="C63" s="9">
        <v>10</v>
      </c>
      <c r="D63" s="7" t="s">
        <v>85</v>
      </c>
      <c r="E63" s="8" t="s">
        <v>317</v>
      </c>
    </row>
    <row r="64" spans="1:5" ht="14.4" x14ac:dyDescent="0.25">
      <c r="A64" s="7" t="s">
        <v>156</v>
      </c>
      <c r="B64" s="7" t="s">
        <v>157</v>
      </c>
      <c r="C64" s="9">
        <v>12</v>
      </c>
      <c r="D64" s="7" t="s">
        <v>158</v>
      </c>
      <c r="E64" s="8" t="s">
        <v>318</v>
      </c>
    </row>
    <row r="65" spans="1:5" ht="14.4" x14ac:dyDescent="0.25">
      <c r="A65" s="7" t="s">
        <v>159</v>
      </c>
      <c r="B65" s="7" t="s">
        <v>160</v>
      </c>
      <c r="C65" s="9">
        <v>8</v>
      </c>
      <c r="D65" s="7" t="s">
        <v>161</v>
      </c>
      <c r="E65" s="8" t="s">
        <v>319</v>
      </c>
    </row>
    <row r="66" spans="1:5" ht="14.4" x14ac:dyDescent="0.25">
      <c r="A66" s="7" t="s">
        <v>162</v>
      </c>
      <c r="B66" s="7" t="s">
        <v>163</v>
      </c>
      <c r="C66" s="9">
        <v>20</v>
      </c>
      <c r="D66" s="7" t="s">
        <v>164</v>
      </c>
      <c r="E66" s="8" t="s">
        <v>320</v>
      </c>
    </row>
    <row r="67" spans="1:5" ht="14.4" x14ac:dyDescent="0.25">
      <c r="A67" s="7" t="s">
        <v>165</v>
      </c>
      <c r="B67" s="7" t="s">
        <v>166</v>
      </c>
      <c r="C67" s="9">
        <v>25</v>
      </c>
      <c r="D67" s="7" t="s">
        <v>161</v>
      </c>
      <c r="E67" s="8" t="s">
        <v>321</v>
      </c>
    </row>
    <row r="68" spans="1:5" ht="14.4" x14ac:dyDescent="0.25">
      <c r="A68" s="7" t="s">
        <v>167</v>
      </c>
      <c r="B68" s="7" t="s">
        <v>168</v>
      </c>
      <c r="C68" s="9">
        <v>30</v>
      </c>
      <c r="D68" s="7" t="s">
        <v>169</v>
      </c>
      <c r="E68" s="8" t="s">
        <v>322</v>
      </c>
    </row>
    <row r="69" spans="1:5" ht="14.4" x14ac:dyDescent="0.25">
      <c r="A69" s="7" t="s">
        <v>170</v>
      </c>
      <c r="B69" s="7" t="s">
        <v>171</v>
      </c>
      <c r="C69" s="9">
        <v>20</v>
      </c>
      <c r="D69" s="7" t="s">
        <v>172</v>
      </c>
      <c r="E69" s="8" t="s">
        <v>323</v>
      </c>
    </row>
    <row r="70" spans="1:5" ht="14.4" x14ac:dyDescent="0.25">
      <c r="A70" s="7" t="s">
        <v>173</v>
      </c>
      <c r="B70" s="7" t="s">
        <v>174</v>
      </c>
      <c r="C70" s="9">
        <v>40</v>
      </c>
      <c r="D70" s="7" t="s">
        <v>161</v>
      </c>
      <c r="E70" s="8" t="s">
        <v>324</v>
      </c>
    </row>
    <row r="71" spans="1:5" ht="14.4" x14ac:dyDescent="0.25">
      <c r="A71" s="7" t="s">
        <v>175</v>
      </c>
      <c r="B71" s="7" t="s">
        <v>176</v>
      </c>
      <c r="C71" s="9">
        <v>30</v>
      </c>
      <c r="D71" s="7" t="s">
        <v>161</v>
      </c>
      <c r="E71" s="8" t="s">
        <v>325</v>
      </c>
    </row>
    <row r="72" spans="1:5" ht="14.4" x14ac:dyDescent="0.25">
      <c r="A72" s="7" t="s">
        <v>177</v>
      </c>
      <c r="B72" s="7" t="s">
        <v>178</v>
      </c>
      <c r="C72" s="9">
        <v>12</v>
      </c>
      <c r="D72" s="7" t="s">
        <v>179</v>
      </c>
      <c r="E72" s="8" t="s">
        <v>326</v>
      </c>
    </row>
    <row r="73" spans="1:5" ht="14.4" x14ac:dyDescent="0.25">
      <c r="A73" s="7" t="s">
        <v>180</v>
      </c>
      <c r="B73" s="7" t="s">
        <v>181</v>
      </c>
      <c r="C73" s="9">
        <v>16</v>
      </c>
      <c r="D73" s="7" t="s">
        <v>182</v>
      </c>
      <c r="E73" s="8" t="s">
        <v>327</v>
      </c>
    </row>
    <row r="74" spans="1:5" ht="14.4" x14ac:dyDescent="0.25">
      <c r="A74" s="7" t="s">
        <v>183</v>
      </c>
      <c r="B74" s="7" t="s">
        <v>184</v>
      </c>
      <c r="C74" s="9">
        <v>28</v>
      </c>
      <c r="D74" s="7" t="s">
        <v>185</v>
      </c>
      <c r="E74" s="8" t="s">
        <v>328</v>
      </c>
    </row>
    <row r="75" spans="1:5" ht="14.4" x14ac:dyDescent="0.25">
      <c r="A75" s="7" t="s">
        <v>186</v>
      </c>
      <c r="B75" s="7" t="s">
        <v>26</v>
      </c>
      <c r="C75" s="9">
        <v>22</v>
      </c>
      <c r="D75" s="7" t="s">
        <v>169</v>
      </c>
      <c r="E75" s="8" t="s">
        <v>329</v>
      </c>
    </row>
    <row r="76" spans="1:5" ht="14.4" x14ac:dyDescent="0.25">
      <c r="A76" s="7" t="s">
        <v>187</v>
      </c>
      <c r="B76" s="7" t="s">
        <v>40</v>
      </c>
      <c r="C76" s="9">
        <v>40</v>
      </c>
      <c r="D76" s="7" t="s">
        <v>161</v>
      </c>
      <c r="E76" s="8" t="s">
        <v>330</v>
      </c>
    </row>
    <row r="77" spans="1:5" ht="14.4" x14ac:dyDescent="0.25">
      <c r="A77" s="7" t="s">
        <v>188</v>
      </c>
      <c r="B77" s="7" t="s">
        <v>189</v>
      </c>
      <c r="C77" s="9">
        <v>10</v>
      </c>
      <c r="D77" s="7" t="s">
        <v>182</v>
      </c>
      <c r="E77" s="8" t="s">
        <v>331</v>
      </c>
    </row>
    <row r="78" spans="1:5" ht="14.4" x14ac:dyDescent="0.25">
      <c r="A78" s="7" t="s">
        <v>190</v>
      </c>
      <c r="B78" s="7" t="s">
        <v>191</v>
      </c>
      <c r="C78" s="9">
        <v>27</v>
      </c>
      <c r="D78" s="7" t="s">
        <v>192</v>
      </c>
      <c r="E78" s="8" t="s">
        <v>332</v>
      </c>
    </row>
    <row r="79" spans="1:5" ht="14.4" x14ac:dyDescent="0.25">
      <c r="A79" s="7" t="s">
        <v>193</v>
      </c>
      <c r="B79" s="7" t="s">
        <v>194</v>
      </c>
      <c r="C79" s="9">
        <v>18</v>
      </c>
      <c r="D79" s="7" t="s">
        <v>195</v>
      </c>
      <c r="E79" s="8" t="s">
        <v>333</v>
      </c>
    </row>
    <row r="80" spans="1:5" ht="14.4" x14ac:dyDescent="0.25">
      <c r="A80" s="7" t="s">
        <v>196</v>
      </c>
      <c r="B80" s="7" t="s">
        <v>197</v>
      </c>
      <c r="C80" s="7">
        <v>18</v>
      </c>
      <c r="D80" s="7" t="s">
        <v>198</v>
      </c>
      <c r="E80" s="8" t="s">
        <v>334</v>
      </c>
    </row>
    <row r="81" spans="1:5" ht="14.4" x14ac:dyDescent="0.25">
      <c r="A81" s="7" t="s">
        <v>199</v>
      </c>
      <c r="B81" s="7" t="s">
        <v>200</v>
      </c>
      <c r="C81" s="9">
        <v>10</v>
      </c>
      <c r="D81" s="7" t="s">
        <v>195</v>
      </c>
      <c r="E81" s="8" t="s">
        <v>335</v>
      </c>
    </row>
    <row r="82" spans="1:5" ht="14.4" x14ac:dyDescent="0.25">
      <c r="A82" s="7" t="s">
        <v>153</v>
      </c>
      <c r="B82" s="7" t="s">
        <v>201</v>
      </c>
      <c r="C82" s="9">
        <v>16</v>
      </c>
      <c r="D82" s="7" t="s">
        <v>195</v>
      </c>
      <c r="E82" s="8" t="s">
        <v>336</v>
      </c>
    </row>
    <row r="83" spans="1:5" ht="14.4" x14ac:dyDescent="0.25">
      <c r="A83" s="7" t="s">
        <v>202</v>
      </c>
      <c r="B83" s="7" t="s">
        <v>203</v>
      </c>
      <c r="C83" s="9">
        <v>10</v>
      </c>
      <c r="D83" s="7" t="s">
        <v>198</v>
      </c>
      <c r="E83" s="8" t="s">
        <v>337</v>
      </c>
    </row>
    <row r="84" spans="1:5" ht="14.4" x14ac:dyDescent="0.25">
      <c r="A84" s="7" t="s">
        <v>204</v>
      </c>
      <c r="B84" s="7" t="s">
        <v>205</v>
      </c>
      <c r="C84" s="9">
        <v>10</v>
      </c>
      <c r="D84" s="7" t="s">
        <v>206</v>
      </c>
      <c r="E84" s="8" t="s">
        <v>338</v>
      </c>
    </row>
    <row r="85" spans="1:5" ht="14.4" x14ac:dyDescent="0.25">
      <c r="A85" s="7" t="s">
        <v>207</v>
      </c>
      <c r="B85" s="7" t="s">
        <v>208</v>
      </c>
      <c r="C85" s="9">
        <v>4</v>
      </c>
      <c r="D85" s="7" t="s">
        <v>209</v>
      </c>
      <c r="E85" s="8" t="s">
        <v>339</v>
      </c>
    </row>
    <row r="86" spans="1:5" ht="14.4" x14ac:dyDescent="0.25">
      <c r="A86" s="7" t="s">
        <v>210</v>
      </c>
      <c r="B86" s="7" t="s">
        <v>211</v>
      </c>
      <c r="C86" s="9">
        <v>4</v>
      </c>
      <c r="D86" s="7" t="s">
        <v>15</v>
      </c>
      <c r="E86" s="8" t="s">
        <v>340</v>
      </c>
    </row>
    <row r="87" spans="1:5" ht="14.4" x14ac:dyDescent="0.25">
      <c r="A87" s="7" t="s">
        <v>212</v>
      </c>
      <c r="B87" s="7" t="s">
        <v>213</v>
      </c>
      <c r="C87" s="9">
        <v>6</v>
      </c>
      <c r="D87" s="7" t="s">
        <v>101</v>
      </c>
      <c r="E87" s="8" t="s">
        <v>341</v>
      </c>
    </row>
    <row r="88" spans="1:5" ht="14.4" x14ac:dyDescent="0.25">
      <c r="A88" s="7" t="s">
        <v>214</v>
      </c>
      <c r="B88" s="7" t="s">
        <v>215</v>
      </c>
      <c r="C88" s="9">
        <v>6</v>
      </c>
      <c r="D88" s="7" t="s">
        <v>104</v>
      </c>
      <c r="E88" s="8" t="s">
        <v>342</v>
      </c>
    </row>
    <row r="89" spans="1:5" ht="14.4" x14ac:dyDescent="0.25">
      <c r="A89" s="7" t="s">
        <v>216</v>
      </c>
      <c r="B89" s="7" t="s">
        <v>217</v>
      </c>
      <c r="C89" s="9">
        <v>4</v>
      </c>
      <c r="D89" s="7" t="s">
        <v>34</v>
      </c>
      <c r="E89" s="8" t="s">
        <v>343</v>
      </c>
    </row>
    <row r="90" spans="1:5" ht="14.4" x14ac:dyDescent="0.25">
      <c r="A90" s="7" t="s">
        <v>225</v>
      </c>
      <c r="B90" s="7" t="s">
        <v>226</v>
      </c>
      <c r="C90" s="9">
        <v>20</v>
      </c>
      <c r="D90" s="7"/>
      <c r="E90" s="8" t="s">
        <v>344</v>
      </c>
    </row>
    <row r="91" spans="1:5" ht="14.4" x14ac:dyDescent="0.25">
      <c r="A91" s="7" t="s">
        <v>227</v>
      </c>
      <c r="B91" s="7" t="s">
        <v>228</v>
      </c>
      <c r="C91" s="9">
        <v>30</v>
      </c>
      <c r="D91" s="7"/>
      <c r="E91" s="8" t="s">
        <v>345</v>
      </c>
    </row>
    <row r="92" spans="1:5" ht="14.4" x14ac:dyDescent="0.25">
      <c r="A92" s="7" t="s">
        <v>230</v>
      </c>
      <c r="B92" s="7" t="s">
        <v>228</v>
      </c>
      <c r="C92" s="9">
        <v>20</v>
      </c>
      <c r="D92" s="7"/>
      <c r="E92" s="8" t="s">
        <v>346</v>
      </c>
    </row>
    <row r="93" spans="1:5" ht="14.4" x14ac:dyDescent="0.25">
      <c r="A93" s="7" t="s">
        <v>231</v>
      </c>
      <c r="B93" s="7" t="s">
        <v>217</v>
      </c>
      <c r="C93" s="9">
        <v>3</v>
      </c>
      <c r="D93" s="7"/>
      <c r="E93" s="8" t="s">
        <v>347</v>
      </c>
    </row>
    <row r="94" spans="1:5" ht="14.4" x14ac:dyDescent="0.25">
      <c r="A94" s="7" t="s">
        <v>232</v>
      </c>
      <c r="B94" s="7" t="s">
        <v>233</v>
      </c>
      <c r="C94" s="9">
        <v>2</v>
      </c>
      <c r="D94" s="7"/>
      <c r="E94" s="8" t="s">
        <v>348</v>
      </c>
    </row>
    <row r="95" spans="1:5" ht="14.4" x14ac:dyDescent="0.25">
      <c r="A95" s="7" t="s">
        <v>229</v>
      </c>
      <c r="B95" s="7" t="s">
        <v>228</v>
      </c>
      <c r="C95" s="9">
        <v>20</v>
      </c>
      <c r="D95" s="7"/>
      <c r="E95" s="8" t="s">
        <v>349</v>
      </c>
    </row>
    <row r="96" spans="1:5" ht="14.4" x14ac:dyDescent="0.25">
      <c r="A96" s="7" t="s">
        <v>234</v>
      </c>
      <c r="B96" s="7" t="s">
        <v>235</v>
      </c>
      <c r="C96" s="9">
        <v>12</v>
      </c>
      <c r="D96" s="7"/>
      <c r="E96" s="8">
        <v>230016</v>
      </c>
    </row>
    <row r="97" spans="1:5" ht="14.4" x14ac:dyDescent="0.25">
      <c r="A97" s="7" t="s">
        <v>236</v>
      </c>
      <c r="B97" s="7" t="s">
        <v>245</v>
      </c>
      <c r="C97" s="9">
        <v>20</v>
      </c>
      <c r="D97" s="7"/>
      <c r="E97" s="8" t="s">
        <v>350</v>
      </c>
    </row>
    <row r="98" spans="1:5" ht="14.4" x14ac:dyDescent="0.25">
      <c r="A98" s="7" t="s">
        <v>237</v>
      </c>
      <c r="B98" s="7" t="s">
        <v>245</v>
      </c>
      <c r="C98" s="9">
        <v>40</v>
      </c>
      <c r="D98" s="7"/>
      <c r="E98" s="8" t="s">
        <v>351</v>
      </c>
    </row>
    <row r="99" spans="1:5" ht="14.4" x14ac:dyDescent="0.25">
      <c r="A99" s="7" t="s">
        <v>243</v>
      </c>
      <c r="B99" s="7" t="s">
        <v>246</v>
      </c>
      <c r="C99" s="9">
        <v>20</v>
      </c>
      <c r="D99" s="7"/>
      <c r="E99" s="8" t="s">
        <v>352</v>
      </c>
    </row>
    <row r="100" spans="1:5" ht="14.4" x14ac:dyDescent="0.25">
      <c r="A100" s="7" t="s">
        <v>242</v>
      </c>
      <c r="B100" s="7" t="s">
        <v>247</v>
      </c>
      <c r="C100" s="9">
        <v>4</v>
      </c>
      <c r="D100" s="7"/>
      <c r="E100" s="8" t="s">
        <v>353</v>
      </c>
    </row>
    <row r="101" spans="1:5" ht="14.4" x14ac:dyDescent="0.25">
      <c r="A101" s="7" t="s">
        <v>244</v>
      </c>
      <c r="B101" s="7" t="s">
        <v>248</v>
      </c>
      <c r="C101" s="9">
        <v>25</v>
      </c>
      <c r="D101" s="7"/>
      <c r="E101" s="8" t="s">
        <v>354</v>
      </c>
    </row>
    <row r="102" spans="1:5" ht="14.4" x14ac:dyDescent="0.25">
      <c r="A102" s="7" t="s">
        <v>238</v>
      </c>
      <c r="B102" s="7" t="s">
        <v>249</v>
      </c>
      <c r="C102" s="9">
        <v>100</v>
      </c>
      <c r="D102" s="7"/>
      <c r="E102" s="8">
        <v>4460346</v>
      </c>
    </row>
    <row r="103" spans="1:5" ht="14.4" x14ac:dyDescent="0.25">
      <c r="A103" s="7" t="s">
        <v>239</v>
      </c>
      <c r="B103" s="7" t="s">
        <v>250</v>
      </c>
      <c r="C103" s="9">
        <v>50</v>
      </c>
      <c r="D103" s="7"/>
      <c r="E103" s="8">
        <v>260276</v>
      </c>
    </row>
    <row r="104" spans="1:5" ht="14.4" x14ac:dyDescent="0.25">
      <c r="A104" s="7" t="s">
        <v>240</v>
      </c>
      <c r="B104" s="7" t="s">
        <v>251</v>
      </c>
      <c r="C104" s="9">
        <v>200</v>
      </c>
      <c r="D104" s="7"/>
      <c r="E104" s="10" t="s">
        <v>359</v>
      </c>
    </row>
    <row r="105" spans="1:5" ht="14.4" x14ac:dyDescent="0.25">
      <c r="A105" s="7" t="s">
        <v>241</v>
      </c>
      <c r="B105" s="7" t="s">
        <v>252</v>
      </c>
      <c r="C105" s="9">
        <v>200</v>
      </c>
      <c r="D105" s="7"/>
      <c r="E105" s="8">
        <v>260260</v>
      </c>
    </row>
    <row r="106" spans="1:5" ht="14.4" x14ac:dyDescent="0.25">
      <c r="A106" s="8" t="s">
        <v>253</v>
      </c>
      <c r="B106" s="8" t="s">
        <v>254</v>
      </c>
      <c r="C106" s="8">
        <v>120</v>
      </c>
      <c r="D106" s="8"/>
      <c r="E106" s="8" t="s">
        <v>355</v>
      </c>
    </row>
    <row r="107" spans="1:5" ht="14.4" x14ac:dyDescent="0.25">
      <c r="A107" s="8" t="s">
        <v>255</v>
      </c>
      <c r="B107" s="8" t="s">
        <v>256</v>
      </c>
      <c r="C107" s="8">
        <v>40</v>
      </c>
      <c r="D107" s="8"/>
      <c r="E107" s="8" t="s">
        <v>356</v>
      </c>
    </row>
    <row r="108" spans="1:5" ht="14.4" x14ac:dyDescent="0.25">
      <c r="A108" s="8" t="s">
        <v>357</v>
      </c>
      <c r="B108" s="8" t="s">
        <v>358</v>
      </c>
      <c r="C108" s="8">
        <v>100</v>
      </c>
      <c r="D108" s="8"/>
      <c r="E108" s="8">
        <v>4060700</v>
      </c>
    </row>
    <row r="109" spans="1:5" ht="14.4" x14ac:dyDescent="0.25">
      <c r="A109" s="8" t="s">
        <v>360</v>
      </c>
      <c r="B109" s="8" t="s">
        <v>127</v>
      </c>
      <c r="C109" s="8">
        <v>25</v>
      </c>
      <c r="D109" s="8"/>
      <c r="E109" s="8">
        <v>1001311267</v>
      </c>
    </row>
  </sheetData>
  <phoneticPr fontId="3" type="noConversion"/>
  <dataValidations count="1">
    <dataValidation type="list" allowBlank="1" showInputMessage="1" showErrorMessage="1" sqref="A97 A102:A105" xr:uid="{0D8BE2B1-9028-4D24-A044-744469D74EF5}">
      <formula1>$A$2:$A$100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3CC9914-AAA1-47D4-8F6A-CE0CA689A23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RESULTAT</vt:lpstr>
      <vt:lpstr>BASE ARTICLES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Audy</dc:creator>
  <cp:lastModifiedBy>My Apple</cp:lastModifiedBy>
  <cp:lastPrinted>2024-05-06T14:06:27Z</cp:lastPrinted>
  <dcterms:created xsi:type="dcterms:W3CDTF">2009-02-03T10:19:51Z</dcterms:created>
  <dcterms:modified xsi:type="dcterms:W3CDTF">2024-05-17T09:56:32Z</dcterms:modified>
</cp:coreProperties>
</file>