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filterPrivacy="1" defaultThemeVersion="202300"/>
  <xr:revisionPtr revIDLastSave="0" documentId="13_ncr:1_{C93FC7D6-05C5-4384-9AAE-E553B7823B7D}" xr6:coauthVersionLast="47" xr6:coauthVersionMax="47" xr10:uidLastSave="{00000000-0000-0000-0000-000000000000}"/>
  <bookViews>
    <workbookView xWindow="-108" yWindow="-108" windowWidth="30936" windowHeight="17496" xr2:uid="{5B896D81-D69D-4F81-B64B-311442AF4DE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12" i="1" l="1" a="1"/>
  <c r="V12" i="1" s="1"/>
  <c r="U12" i="1" a="1"/>
  <c r="U12" i="1" s="1"/>
  <c r="T12" i="1" a="1"/>
  <c r="T12" i="1" s="1"/>
  <c r="S12" i="1" a="1"/>
  <c r="S12" i="1" s="1"/>
  <c r="R12" i="1" a="1"/>
  <c r="R12" i="1" s="1"/>
  <c r="Q12" i="1" a="1"/>
  <c r="Q12" i="1" s="1"/>
  <c r="Q8" i="1"/>
  <c r="V8" i="1"/>
  <c r="U8" i="1"/>
  <c r="T8" i="1"/>
  <c r="S8" i="1"/>
  <c r="R8" i="1"/>
  <c r="V6" i="1"/>
  <c r="U6" i="1"/>
  <c r="T6" i="1"/>
  <c r="S6" i="1"/>
  <c r="R6" i="1"/>
  <c r="Q6" i="1"/>
</calcChain>
</file>

<file path=xl/sharedStrings.xml><?xml version="1.0" encoding="utf-8"?>
<sst xmlns="http://schemas.openxmlformats.org/spreadsheetml/2006/main" count="19" uniqueCount="13">
  <si>
    <t>Intervalle 1</t>
  </si>
  <si>
    <t>Intervalle 2</t>
  </si>
  <si>
    <t>Intervalle 3</t>
  </si>
  <si>
    <t>Intervalle 4</t>
  </si>
  <si>
    <t>Intervalle 5</t>
  </si>
  <si>
    <t>Intervalle 6</t>
  </si>
  <si>
    <t>Valeurs données</t>
  </si>
  <si>
    <t>Valeurs correspondantes réelles que je devrais trouver</t>
  </si>
  <si>
    <t>Valeurs correspondantes en utilisant la Recherche V</t>
  </si>
  <si>
    <t>Valeurs correspondantes en utilisant index + equiv</t>
  </si>
  <si>
    <r>
      <t xml:space="preserve">Formule </t>
    </r>
    <r>
      <rPr>
        <b/>
        <sz val="14"/>
        <color rgb="FF00B050"/>
        <rFont val="Aptos Narrow"/>
        <family val="2"/>
        <scheme val="minor"/>
      </rPr>
      <t>matricielle</t>
    </r>
    <r>
      <rPr>
        <b/>
        <sz val="12"/>
        <color theme="1"/>
        <rFont val="Aptos Narrow"/>
        <family val="2"/>
        <scheme val="minor"/>
      </rPr>
      <t xml:space="preserve"> en </t>
    </r>
    <r>
      <rPr>
        <b/>
        <sz val="14"/>
        <color theme="1"/>
        <rFont val="Aptos Narrow"/>
        <family val="2"/>
        <scheme val="minor"/>
      </rPr>
      <t>Q12</t>
    </r>
    <r>
      <rPr>
        <b/>
        <sz val="12"/>
        <color theme="1"/>
        <rFont val="Aptos Narrow"/>
        <family val="2"/>
        <scheme val="minor"/>
      </rPr>
      <t xml:space="preserve"> à copier vers la droite</t>
    </r>
  </si>
  <si>
    <t xml:space="preserve">Valeur </t>
  </si>
  <si>
    <t>correspondante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</si>
</sst>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4"/>
      <color rgb="FF00B050"/>
      <name val="Aptos Narrow"/>
      <family val="2"/>
      <scheme val="minor"/>
    </font>
    <font>
      <b/>
      <sz val="14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 wrapText="1"/>
    </xf>
    <xf numFmtId="0" fontId="0" fillId="2" borderId="1" xfId="0" applyFill="1" applyBorder="1"/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1" fillId="4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CF9E7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137160</xdr:colOff>
      <xdr:row>2</xdr:row>
      <xdr:rowOff>135254</xdr:rowOff>
    </xdr:from>
    <xdr:to>
      <xdr:col>28</xdr:col>
      <xdr:colOff>144780</xdr:colOff>
      <xdr:row>12</xdr:row>
      <xdr:rowOff>7619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4FD608E-8533-C74C-6192-582546AC572D}"/>
            </a:ext>
          </a:extLst>
        </xdr:cNvPr>
        <xdr:cNvSpPr txBox="1"/>
      </xdr:nvSpPr>
      <xdr:spPr>
        <a:xfrm>
          <a:off x="12108180" y="516254"/>
          <a:ext cx="4762500" cy="1754505"/>
        </a:xfrm>
        <a:prstGeom prst="rect">
          <a:avLst/>
        </a:prstGeom>
        <a:solidFill>
          <a:srgbClr val="FFFFCC"/>
        </a:soli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En</a:t>
          </a:r>
          <a:r>
            <a:rPr lang="fr-FR" sz="1200" baseline="0"/>
            <a:t> ayant la valeur donnée pour l'intervalle 1 (puis, 2, etc...), je souhaite avoir une valeur correspondante.</a:t>
          </a:r>
        </a:p>
        <a:p>
          <a:r>
            <a:rPr lang="fr-FR" sz="1200" baseline="0"/>
            <a:t>J'ai utilisé la recherche V, mais en ordre décroissant, ça ne fonctionne pas.</a:t>
          </a:r>
        </a:p>
        <a:p>
          <a:r>
            <a:rPr lang="fr-FR" sz="1200" baseline="0"/>
            <a:t>J'ai utilisé index + equiv, mais je ne dois pas bien m'en servir si j'en crois les différents commentaires sur internet.</a:t>
          </a:r>
        </a:p>
        <a:p>
          <a:endParaRPr lang="fr-FR" sz="1200" baseline="0"/>
        </a:p>
        <a:p>
          <a:r>
            <a:rPr lang="fr-FR" sz="1200" baseline="0"/>
            <a:t>Comment puis-je faire pour avoir ces bonnes valeurs avec les formules ?</a:t>
          </a:r>
          <a:endParaRPr lang="fr-FR" sz="1200"/>
        </a:p>
      </xdr:txBody>
    </xdr:sp>
    <xdr:clientData/>
  </xdr:twoCellAnchor>
  <xdr:twoCellAnchor>
    <xdr:from>
      <xdr:col>16</xdr:col>
      <xdr:colOff>15240</xdr:colOff>
      <xdr:row>14</xdr:row>
      <xdr:rowOff>0</xdr:rowOff>
    </xdr:from>
    <xdr:to>
      <xdr:col>28</xdr:col>
      <xdr:colOff>236220</xdr:colOff>
      <xdr:row>23</xdr:row>
      <xdr:rowOff>76200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67FCE6B5-C177-785C-846E-D53215928B4A}"/>
            </a:ext>
          </a:extLst>
        </xdr:cNvPr>
        <xdr:cNvSpPr txBox="1"/>
      </xdr:nvSpPr>
      <xdr:spPr>
        <a:xfrm>
          <a:off x="7231380" y="2628900"/>
          <a:ext cx="9730740" cy="1722120"/>
        </a:xfrm>
        <a:prstGeom prst="rect">
          <a:avLst/>
        </a:prstGeom>
        <a:solidFill>
          <a:srgbClr val="ECF9E7"/>
        </a:soli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Formule en Q12 :</a:t>
          </a:r>
        </a:p>
        <a:p>
          <a:r>
            <a:rPr lang="fr-FR" sz="1400"/>
            <a:t>=INDEX($N:$N;PETITE.VALEUR(SI(SI(DECALER($B$4;0;2*COLONNES($A:A)-2;16;2)="";"";DECALER($B$4;0;2*COLONNES($A:A)-2;16;2))=Q4;LIGNE(DECALER($B$4;0;2*COLONNES($A:A)-2;16;2)));1))</a:t>
          </a:r>
        </a:p>
        <a:p>
          <a:endParaRPr lang="fr-FR" sz="1400"/>
        </a:p>
        <a:p>
          <a:r>
            <a:rPr lang="fr-FR" sz="1400"/>
            <a:t>Le 16 correspond au</a:t>
          </a:r>
          <a:r>
            <a:rPr lang="fr-FR" sz="1400" baseline="0"/>
            <a:t> nombre de lignes de la source. </a:t>
          </a:r>
        </a:p>
        <a:p>
          <a:r>
            <a:rPr lang="fr-FR" sz="1400" baseline="0"/>
            <a:t>     - On peut remplacer le 16 par un majorant. Par ex : 17, 20, 99, etc</a:t>
          </a:r>
        </a:p>
        <a:p>
          <a:r>
            <a:rPr lang="fr-FR" sz="1400" baseline="0"/>
            <a:t>     - La valeur exacte serait LIGNES($B$4:$B$19) (mais ça rallonge encore la formule matricielle)</a:t>
          </a:r>
        </a:p>
        <a:p>
          <a:endParaRPr lang="fr-FR" sz="1400" baseline="0"/>
        </a:p>
        <a:p>
          <a:endParaRPr lang="fr-FR" sz="1400" baseline="0"/>
        </a:p>
        <a:p>
          <a:endParaRPr lang="fr-FR" sz="1400"/>
        </a:p>
        <a:p>
          <a:endParaRPr lang="fr-FR" sz="1400"/>
        </a:p>
        <a:p>
          <a:endParaRPr lang="fr-FR" sz="1400"/>
        </a:p>
      </xdr:txBody>
    </xdr:sp>
    <xdr:clientData/>
  </xdr:twoCellAnchor>
  <xdr:twoCellAnchor editAs="absolute">
    <xdr:from>
      <xdr:col>16</xdr:col>
      <xdr:colOff>30480</xdr:colOff>
      <xdr:row>24</xdr:row>
      <xdr:rowOff>1</xdr:rowOff>
    </xdr:from>
    <xdr:to>
      <xdr:col>28</xdr:col>
      <xdr:colOff>281940</xdr:colOff>
      <xdr:row>35</xdr:row>
      <xdr:rowOff>76201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C37A92BB-E53F-4E97-A5BD-AB699E18A595}"/>
            </a:ext>
          </a:extLst>
        </xdr:cNvPr>
        <xdr:cNvSpPr txBox="1"/>
      </xdr:nvSpPr>
      <xdr:spPr>
        <a:xfrm>
          <a:off x="6858000" y="4457701"/>
          <a:ext cx="9761220" cy="2087880"/>
        </a:xfrm>
        <a:prstGeom prst="rect">
          <a:avLst/>
        </a:prstGeom>
        <a:solidFill>
          <a:srgbClr val="ECF9E7"/>
        </a:soli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lIns="72000" tIns="72000" rIns="72000" bIns="72000" rtlCol="0" anchor="t"/>
        <a:lstStyle/>
        <a:p>
          <a:r>
            <a:rPr lang="fr-FR" sz="1100">
              <a:latin typeface="Lucida Sans" panose="020B0602030504020204" pitchFamily="34" charset="0"/>
            </a:rPr>
            <a:t>Formule </a:t>
          </a:r>
          <a:r>
            <a:rPr lang="fr-FR" sz="1100" b="1">
              <a:latin typeface="Lucida Sans" panose="020B0602030504020204" pitchFamily="34" charset="0"/>
            </a:rPr>
            <a:t>matricielle</a:t>
          </a:r>
          <a:r>
            <a:rPr lang="fr-FR" sz="1100">
              <a:latin typeface="Lucida Sans" panose="020B0602030504020204" pitchFamily="34" charset="0"/>
            </a:rPr>
            <a:t> à valider par</a:t>
          </a:r>
          <a:r>
            <a:rPr lang="fr-FR" sz="1100" baseline="0">
              <a:latin typeface="Lucida Sans" panose="020B0602030504020204" pitchFamily="34" charset="0"/>
            </a:rPr>
            <a:t> la combinaison des </a:t>
          </a:r>
          <a:r>
            <a:rPr lang="fr-FR" sz="1100" b="1" baseline="0">
              <a:latin typeface="Lucida Sans" panose="020B0602030504020204" pitchFamily="34" charset="0"/>
            </a:rPr>
            <a:t>trois</a:t>
          </a:r>
          <a:r>
            <a:rPr lang="fr-FR" sz="1100" baseline="0">
              <a:latin typeface="Lucida Sans" panose="020B0602030504020204" pitchFamily="34" charset="0"/>
            </a:rPr>
            <a:t> touches : </a:t>
          </a:r>
          <a:r>
            <a:rPr lang="fr-FR" sz="1200" b="1" baseline="0">
              <a:solidFill>
                <a:srgbClr val="C00000"/>
              </a:solidFill>
              <a:latin typeface="Lucida Sans" panose="020B0602030504020204" pitchFamily="34" charset="0"/>
            </a:rPr>
            <a:t>Ctrl</a:t>
          </a:r>
          <a:r>
            <a:rPr lang="fr-FR" sz="1200" b="1" baseline="0">
              <a:solidFill>
                <a:sysClr val="windowText" lastClr="000000"/>
              </a:solidFill>
              <a:latin typeface="Lucida Sans" panose="020B0602030504020204" pitchFamily="34" charset="0"/>
            </a:rPr>
            <a:t>+</a:t>
          </a:r>
          <a:r>
            <a:rPr lang="fr-FR" sz="1200" b="1" baseline="0">
              <a:solidFill>
                <a:srgbClr val="C00000"/>
              </a:solidFill>
              <a:latin typeface="Lucida Sans" panose="020B0602030504020204" pitchFamily="34" charset="0"/>
            </a:rPr>
            <a:t>Maj</a:t>
          </a:r>
          <a:r>
            <a:rPr lang="fr-FR" sz="1200" b="1" baseline="0">
              <a:solidFill>
                <a:sysClr val="windowText" lastClr="000000"/>
              </a:solidFill>
              <a:latin typeface="Lucida Sans" panose="020B0602030504020204" pitchFamily="34" charset="0"/>
            </a:rPr>
            <a:t>+</a:t>
          </a:r>
          <a:r>
            <a:rPr lang="fr-FR" sz="1200" b="1" baseline="0">
              <a:solidFill>
                <a:srgbClr val="C00000"/>
              </a:solidFill>
              <a:latin typeface="Lucida Sans" panose="020B0602030504020204" pitchFamily="34" charset="0"/>
            </a:rPr>
            <a:t>Entrée</a:t>
          </a:r>
          <a:r>
            <a:rPr lang="fr-FR" sz="1200" baseline="0">
              <a:latin typeface="Lucida Sans" panose="020B0602030504020204" pitchFamily="34" charset="0"/>
            </a:rPr>
            <a:t> </a:t>
          </a:r>
          <a:r>
            <a:rPr lang="fr-FR" sz="1100" baseline="0">
              <a:latin typeface="Lucida Sans" panose="020B0602030504020204" pitchFamily="34" charset="0"/>
            </a:rPr>
            <a:t>(et non simplement par la seule touche Entrée).</a:t>
          </a:r>
        </a:p>
        <a:p>
          <a:endParaRPr lang="fr-FR" sz="1100" baseline="0">
            <a:latin typeface="Lucida Sans" panose="020B0602030504020204" pitchFamily="34" charset="0"/>
          </a:endParaRPr>
        </a:p>
        <a:p>
          <a:r>
            <a:rPr lang="fr-FR" sz="1100" baseline="0">
              <a:latin typeface="Lucida Sans" panose="020B0602030504020204" pitchFamily="34" charset="0"/>
            </a:rPr>
            <a:t>Si la formule est correctement validée, alors la formule  </a:t>
          </a:r>
          <a:r>
            <a:rPr lang="fr-FR" sz="1100" b="1" baseline="0">
              <a:latin typeface="Lucida Sans" panose="020B0602030504020204" pitchFamily="34" charset="0"/>
            </a:rPr>
            <a:t>matricielle</a:t>
          </a:r>
          <a:r>
            <a:rPr lang="fr-FR" sz="1100" baseline="0">
              <a:latin typeface="Lucida Sans" panose="020B0602030504020204" pitchFamily="34" charset="0"/>
            </a:rPr>
            <a:t> est entourée d'accolades </a:t>
          </a:r>
          <a:r>
            <a:rPr lang="fr-FR" sz="1100" b="1" baseline="0">
              <a:latin typeface="Lucida Sans" panose="020B0602030504020204" pitchFamily="34" charset="0"/>
            </a:rPr>
            <a:t>{...}</a:t>
          </a:r>
          <a:r>
            <a:rPr lang="fr-FR" sz="1100" baseline="0">
              <a:latin typeface="Lucida Sans" panose="020B0602030504020204" pitchFamily="34" charset="0"/>
            </a:rPr>
            <a:t> dans la barre de formule. Ces accolades ne doivent pas être saisies à la main. Elles apparaissent à la validation </a:t>
          </a:r>
          <a:r>
            <a:rPr lang="fr-FR" sz="1100" b="1" baseline="0">
              <a:latin typeface="Lucida Sans" panose="020B0602030504020204" pitchFamily="34" charset="0"/>
            </a:rPr>
            <a:t>matricielle</a:t>
          </a:r>
          <a:r>
            <a:rPr lang="fr-FR" sz="1100" baseline="0">
              <a:latin typeface="Lucida Sans" panose="020B0602030504020204" pitchFamily="34" charset="0"/>
            </a:rPr>
            <a:t> de la formule par les </a:t>
          </a:r>
          <a:r>
            <a:rPr lang="fr-FR" sz="1100" b="1" baseline="0">
              <a:latin typeface="Lucida Sans" panose="020B0602030504020204" pitchFamily="34" charset="0"/>
            </a:rPr>
            <a:t>trois</a:t>
          </a:r>
          <a:r>
            <a:rPr lang="fr-FR" sz="1100" baseline="0">
              <a:latin typeface="Lucida Sans" panose="020B0602030504020204" pitchFamily="34" charset="0"/>
            </a:rPr>
            <a:t> touches 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Ctrl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Maj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Entrée</a:t>
          </a:r>
          <a:r>
            <a:rPr lang="fr-FR" sz="1100" baseline="0">
              <a:latin typeface="Lucida Sans" panose="020B0602030504020204" pitchFamily="34" charset="0"/>
            </a:rPr>
            <a:t>.</a:t>
          </a:r>
        </a:p>
        <a:p>
          <a:endParaRPr lang="fr-FR" sz="1100" baseline="0">
            <a:latin typeface="Lucida Sans" panose="020B0602030504020204" pitchFamily="34" charset="0"/>
          </a:endParaRPr>
        </a:p>
        <a:p>
          <a:r>
            <a:rPr lang="fr-FR" sz="1100" baseline="0">
              <a:latin typeface="Lucida Sans" panose="020B0602030504020204" pitchFamily="34" charset="0"/>
            </a:rPr>
            <a:t>Une fois validée, une formule </a:t>
          </a:r>
          <a:r>
            <a:rPr lang="fr-FR" sz="1100" b="1" baseline="0">
              <a:latin typeface="Lucida Sans" panose="020B0602030504020204" pitchFamily="34" charset="0"/>
            </a:rPr>
            <a:t>matricielle</a:t>
          </a:r>
          <a:r>
            <a:rPr lang="fr-FR" sz="1100" baseline="0">
              <a:latin typeface="Lucida Sans" panose="020B0602030504020204" pitchFamily="34" charset="0"/>
            </a:rPr>
            <a:t> peut être copiée/collée comme tout autre formule. Elle conservera sa propriété d'être </a:t>
          </a:r>
          <a:r>
            <a:rPr lang="fr-FR" sz="1100" b="1" baseline="0">
              <a:latin typeface="Lucida Sans" panose="020B0602030504020204" pitchFamily="34" charset="0"/>
            </a:rPr>
            <a:t>matricielle</a:t>
          </a:r>
          <a:r>
            <a:rPr lang="fr-FR" sz="1100" baseline="0">
              <a:latin typeface="Lucida Sans" panose="020B0602030504020204" pitchFamily="34" charset="0"/>
            </a:rPr>
            <a:t>.</a:t>
          </a:r>
        </a:p>
        <a:p>
          <a:endParaRPr lang="fr-FR" sz="1100" baseline="0">
            <a:latin typeface="Lucida Sans" panose="020B0602030504020204" pitchFamily="34" charset="0"/>
          </a:endParaRPr>
        </a:p>
        <a:p>
          <a:r>
            <a:rPr lang="fr-FR" sz="1100" baseline="0">
              <a:latin typeface="Lucida Sans" panose="020B0602030504020204" pitchFamily="34" charset="0"/>
            </a:rPr>
            <a:t>A chaque édition de la formule </a:t>
          </a:r>
          <a:r>
            <a:rPr lang="fr-FR" sz="1100" b="1" baseline="0">
              <a:latin typeface="Lucida Sans" panose="020B0602030504020204" pitchFamily="34" charset="0"/>
            </a:rPr>
            <a:t>matricielle</a:t>
          </a:r>
          <a:r>
            <a:rPr lang="fr-FR" sz="1100" baseline="0">
              <a:latin typeface="Lucida Sans" panose="020B0602030504020204" pitchFamily="34" charset="0"/>
            </a:rPr>
            <a:t>, il faudra valider à nouveau la formule au moyen </a:t>
          </a:r>
          <a:r>
            <a:rPr lang="fr-FR" sz="1100" baseline="0">
              <a:solidFill>
                <a:sysClr val="windowText" lastClr="000000"/>
              </a:solidFill>
              <a:latin typeface="Lucida Sans" panose="020B0602030504020204" pitchFamily="34" charset="0"/>
            </a:rPr>
            <a:t>de 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la combinaison des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trois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touches 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: 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Ctrl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Maj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Entrée</a:t>
          </a: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.</a:t>
          </a:r>
        </a:p>
        <a:p>
          <a:endParaRPr kumimoji="0" lang="fr-FR" sz="1200" b="0" i="0" u="none" strike="noStrike" kern="0" cap="none" spc="0" normalizeH="0" baseline="0" noProof="0">
            <a:ln>
              <a:noFill/>
            </a:ln>
            <a:solidFill>
              <a:prstClr val="black"/>
            </a:solidFill>
            <a:effectLst/>
            <a:uLnTx/>
            <a:uFillTx/>
            <a:latin typeface="Lucida Sans" panose="020B0602030504020204" pitchFamily="34" charset="0"/>
            <a:ea typeface="+mn-ea"/>
            <a:cs typeface="+mn-cs"/>
          </a:endParaRPr>
        </a:p>
        <a:p>
          <a:r>
            <a:rPr kumimoji="0" lang="fr-FR" sz="1200" b="0" i="1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Sur </a:t>
          </a:r>
          <a:r>
            <a:rPr kumimoji="0" lang="fr-FR" sz="1200" b="1" i="1" u="none" strike="noStrike" kern="0" cap="none" spc="0" normalizeH="0" baseline="0" noProof="0">
              <a:ln>
                <a:noFill/>
              </a:ln>
              <a:solidFill>
                <a:srgbClr val="CC3399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Mac</a:t>
          </a:r>
          <a:r>
            <a:rPr kumimoji="0" lang="fr-FR" sz="1200" b="0" i="1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, utiliser la combinaison </a:t>
          </a:r>
          <a:r>
            <a:rPr kumimoji="0" lang="fr-FR" sz="1200" b="1" i="1" u="none" strike="noStrike" kern="0" cap="none" spc="0" normalizeH="0" baseline="0" noProof="0">
              <a:ln>
                <a:noFill/>
              </a:ln>
              <a:solidFill>
                <a:srgbClr val="CC3399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Commande+Majuscule+Entrée</a:t>
          </a:r>
          <a:r>
            <a:rPr kumimoji="0" lang="fr-FR" sz="1200" b="0" i="1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soit </a:t>
          </a:r>
          <a:r>
            <a:rPr kumimoji="0" lang="fr-FR" sz="1200" b="1" i="1" u="none" strike="noStrike" kern="0" cap="none" spc="0" normalizeH="0" baseline="0" noProof="0">
              <a:ln>
                <a:noFill/>
              </a:ln>
              <a:solidFill>
                <a:srgbClr val="CC3399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Pomme+Majuscule+Entrée</a:t>
          </a:r>
          <a:endParaRPr kumimoji="0" lang="fr-FR" sz="1200" b="0" i="0" u="none" strike="noStrike" kern="0" cap="none" spc="0" normalizeH="0" baseline="0" noProof="0">
            <a:ln>
              <a:noFill/>
            </a:ln>
            <a:solidFill>
              <a:prstClr val="black"/>
            </a:solidFill>
            <a:effectLst/>
            <a:uLnTx/>
            <a:uFillTx/>
            <a:latin typeface="Lucida Sans" panose="020B0602030504020204" pitchFamily="34" charset="0"/>
            <a:ea typeface="+mn-ea"/>
            <a:cs typeface="+mn-cs"/>
          </a:endParaRPr>
        </a:p>
        <a:p>
          <a:endParaRPr lang="fr-FR" sz="1100" baseline="0">
            <a:latin typeface="Lucida Sans" panose="020B0602030504020204" pitchFamily="34" charset="0"/>
          </a:endParaRPr>
        </a:p>
      </xdr:txBody>
    </xdr:sp>
    <xdr:clientData fPrintsWithSheet="0"/>
  </xdr:twoCellAnchor>
  <xdr:twoCellAnchor>
    <xdr:from>
      <xdr:col>17</xdr:col>
      <xdr:colOff>190500</xdr:colOff>
      <xdr:row>2</xdr:row>
      <xdr:rowOff>160020</xdr:rowOff>
    </xdr:from>
    <xdr:to>
      <xdr:col>17</xdr:col>
      <xdr:colOff>579120</xdr:colOff>
      <xdr:row>4</xdr:row>
      <xdr:rowOff>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EA123F70-E99D-6344-A823-AC29192D93DA}"/>
            </a:ext>
          </a:extLst>
        </xdr:cNvPr>
        <xdr:cNvSpPr/>
      </xdr:nvSpPr>
      <xdr:spPr>
        <a:xfrm>
          <a:off x="7810500" y="541020"/>
          <a:ext cx="388620" cy="20574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198120</xdr:colOff>
      <xdr:row>8</xdr:row>
      <xdr:rowOff>190500</xdr:rowOff>
    </xdr:from>
    <xdr:to>
      <xdr:col>17</xdr:col>
      <xdr:colOff>586740</xdr:colOff>
      <xdr:row>10</xdr:row>
      <xdr:rowOff>15240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9EE32C7C-B6A0-997F-51ED-7408F4100FD4}"/>
            </a:ext>
          </a:extLst>
        </xdr:cNvPr>
        <xdr:cNvSpPr/>
      </xdr:nvSpPr>
      <xdr:spPr>
        <a:xfrm>
          <a:off x="7818120" y="1691640"/>
          <a:ext cx="388620" cy="20574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205740</xdr:colOff>
      <xdr:row>10</xdr:row>
      <xdr:rowOff>182880</xdr:rowOff>
    </xdr:from>
    <xdr:to>
      <xdr:col>17</xdr:col>
      <xdr:colOff>594360</xdr:colOff>
      <xdr:row>12</xdr:row>
      <xdr:rowOff>7620</xdr:rowOff>
    </xdr:to>
    <xdr:sp macro="" textlink="">
      <xdr:nvSpPr>
        <xdr:cNvPr id="8" name="Ellipse 7">
          <a:extLst>
            <a:ext uri="{FF2B5EF4-FFF2-40B4-BE49-F238E27FC236}">
              <a16:creationId xmlns:a16="http://schemas.microsoft.com/office/drawing/2014/main" id="{DDF510DB-6152-8E9A-96BB-BD1C9D304B97}"/>
            </a:ext>
          </a:extLst>
        </xdr:cNvPr>
        <xdr:cNvSpPr/>
      </xdr:nvSpPr>
      <xdr:spPr>
        <a:xfrm>
          <a:off x="7825740" y="2065020"/>
          <a:ext cx="388620" cy="20574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6E0BC1-1589-4C90-88E7-488BCEDF12DA}">
  <dimension ref="B2:AB19"/>
  <sheetViews>
    <sheetView tabSelected="1" workbookViewId="0">
      <selection activeCell="Q12" sqref="Q12"/>
    </sheetView>
  </sheetViews>
  <sheetFormatPr baseColWidth="10" defaultRowHeight="14.4" x14ac:dyDescent="0.3"/>
  <cols>
    <col min="1" max="1" width="3.77734375" customWidth="1"/>
    <col min="2" max="13" width="6.109375" customWidth="1"/>
    <col min="14" max="14" width="13.77734375" bestFit="1" customWidth="1"/>
    <col min="15" max="16" width="4.33203125" customWidth="1"/>
  </cols>
  <sheetData>
    <row r="2" spans="2:28" ht="15.6" x14ac:dyDescent="0.3">
      <c r="N2" s="8" t="s">
        <v>11</v>
      </c>
      <c r="Q2" s="11" t="s">
        <v>6</v>
      </c>
      <c r="R2" s="11"/>
      <c r="S2" s="11"/>
      <c r="T2" s="11"/>
      <c r="U2" s="11"/>
      <c r="V2" s="11"/>
    </row>
    <row r="3" spans="2:28" x14ac:dyDescent="0.3">
      <c r="B3" s="13" t="s">
        <v>0</v>
      </c>
      <c r="C3" s="13"/>
      <c r="D3" s="14" t="s">
        <v>1</v>
      </c>
      <c r="E3" s="14"/>
      <c r="F3" s="13" t="s">
        <v>2</v>
      </c>
      <c r="G3" s="13"/>
      <c r="H3" s="14" t="s">
        <v>3</v>
      </c>
      <c r="I3" s="14"/>
      <c r="J3" s="13" t="s">
        <v>4</v>
      </c>
      <c r="K3" s="13"/>
      <c r="L3" s="14" t="s">
        <v>5</v>
      </c>
      <c r="M3" s="14"/>
      <c r="N3" s="8" t="s">
        <v>12</v>
      </c>
      <c r="Q3" s="1" t="s">
        <v>0</v>
      </c>
      <c r="R3" s="1" t="s">
        <v>1</v>
      </c>
      <c r="S3" s="1" t="s">
        <v>2</v>
      </c>
      <c r="T3" s="1" t="s">
        <v>3</v>
      </c>
      <c r="U3" s="1" t="s">
        <v>4</v>
      </c>
      <c r="V3" s="1" t="s">
        <v>5</v>
      </c>
      <c r="AB3" s="4"/>
    </row>
    <row r="4" spans="2:28" x14ac:dyDescent="0.3">
      <c r="B4" s="1">
        <v>15</v>
      </c>
      <c r="C4" s="1">
        <v>15</v>
      </c>
      <c r="D4" s="6"/>
      <c r="E4" s="6"/>
      <c r="F4" s="3"/>
      <c r="G4" s="3"/>
      <c r="H4" s="6"/>
      <c r="I4" s="6"/>
      <c r="J4" s="3"/>
      <c r="K4" s="3"/>
      <c r="L4" s="6"/>
      <c r="M4" s="6"/>
      <c r="N4" s="2">
        <v>39</v>
      </c>
      <c r="Q4" s="1">
        <v>5</v>
      </c>
      <c r="R4" s="1">
        <v>54</v>
      </c>
      <c r="S4" s="1">
        <v>16</v>
      </c>
      <c r="T4" s="1">
        <v>9</v>
      </c>
      <c r="U4" s="1">
        <v>12</v>
      </c>
      <c r="V4" s="1">
        <v>0</v>
      </c>
    </row>
    <row r="5" spans="2:28" ht="15.6" x14ac:dyDescent="0.3">
      <c r="B5" s="1">
        <v>12</v>
      </c>
      <c r="C5" s="1">
        <v>14</v>
      </c>
      <c r="D5" s="6"/>
      <c r="E5" s="6"/>
      <c r="F5" s="1">
        <v>16</v>
      </c>
      <c r="G5" s="1">
        <v>16</v>
      </c>
      <c r="H5" s="6"/>
      <c r="I5" s="6"/>
      <c r="J5" s="3"/>
      <c r="K5" s="3"/>
      <c r="L5" s="6"/>
      <c r="M5" s="6"/>
      <c r="N5" s="2">
        <v>27</v>
      </c>
      <c r="Q5" s="12" t="s">
        <v>8</v>
      </c>
      <c r="R5" s="12"/>
      <c r="S5" s="12"/>
      <c r="T5" s="12"/>
      <c r="U5" s="12"/>
      <c r="V5" s="12"/>
    </row>
    <row r="6" spans="2:28" x14ac:dyDescent="0.3">
      <c r="B6" s="1"/>
      <c r="C6" s="1"/>
      <c r="D6" s="7"/>
      <c r="E6" s="7"/>
      <c r="F6" s="1">
        <v>11</v>
      </c>
      <c r="G6" s="1">
        <v>15</v>
      </c>
      <c r="H6" s="7"/>
      <c r="I6" s="7"/>
      <c r="J6" s="1">
        <v>15</v>
      </c>
      <c r="K6" s="1">
        <v>15</v>
      </c>
      <c r="L6" s="7"/>
      <c r="M6" s="7"/>
      <c r="N6" s="2">
        <v>26</v>
      </c>
      <c r="Q6" s="1" t="e">
        <f>VLOOKUP(Q4,B4:N19,13)</f>
        <v>#N/A</v>
      </c>
      <c r="R6" s="1">
        <f>VLOOKUP(R4,D4:N19,11)</f>
        <v>2</v>
      </c>
      <c r="S6" s="1">
        <f>VLOOKUP(S4,F4:N19,9)</f>
        <v>1</v>
      </c>
      <c r="T6" s="1" t="e">
        <f>VLOOKUP(T4,H4:N19,7)</f>
        <v>#N/A</v>
      </c>
      <c r="U6" s="1">
        <f>VLOOKUP(U4,J4:N19,5)</f>
        <v>1</v>
      </c>
      <c r="V6" s="1" t="e">
        <f>VLOOKUP(V4,L4:N19,3)</f>
        <v>#N/A</v>
      </c>
    </row>
    <row r="7" spans="2:28" ht="15" customHeight="1" x14ac:dyDescent="0.3">
      <c r="B7" s="1"/>
      <c r="C7" s="1"/>
      <c r="D7" s="7"/>
      <c r="E7" s="7"/>
      <c r="F7" s="1"/>
      <c r="G7" s="1"/>
      <c r="H7" s="7"/>
      <c r="I7" s="7"/>
      <c r="J7" s="1">
        <v>12</v>
      </c>
      <c r="K7" s="1">
        <v>14</v>
      </c>
      <c r="L7" s="7"/>
      <c r="M7" s="7"/>
      <c r="N7" s="2">
        <v>24</v>
      </c>
      <c r="Q7" s="12" t="s">
        <v>9</v>
      </c>
      <c r="R7" s="12"/>
      <c r="S7" s="12"/>
      <c r="T7" s="12"/>
      <c r="U7" s="12"/>
      <c r="V7" s="12"/>
    </row>
    <row r="8" spans="2:28" x14ac:dyDescent="0.3">
      <c r="B8" s="1"/>
      <c r="C8" s="1"/>
      <c r="D8" s="7">
        <v>59</v>
      </c>
      <c r="E8" s="7">
        <v>75</v>
      </c>
      <c r="F8" s="1"/>
      <c r="G8" s="1"/>
      <c r="H8" s="7">
        <v>16</v>
      </c>
      <c r="I8" s="7">
        <v>16</v>
      </c>
      <c r="J8" s="1"/>
      <c r="K8" s="1"/>
      <c r="L8" s="7"/>
      <c r="M8" s="7"/>
      <c r="N8" s="2">
        <v>18</v>
      </c>
      <c r="Q8" s="1" t="e">
        <f>INDEX(N4:N19,MATCH(Q4,B4:C19,-1))</f>
        <v>#N/A</v>
      </c>
      <c r="R8" s="1" t="e">
        <f>INDEX(D4:E19,MATCH(R4,D4:N19,1))</f>
        <v>#N/A</v>
      </c>
      <c r="S8" s="1" t="e">
        <f>INDEX(F4:G19,MATCH(S4,F4:N19,1))</f>
        <v>#N/A</v>
      </c>
      <c r="T8" s="1" t="e">
        <f>INDEX(H4:N19,MATCH(T4,H4:N19,1))</f>
        <v>#N/A</v>
      </c>
      <c r="U8" s="1" t="e">
        <f>INDEX(J4:N19,MATCH(U4,J4:N19,1))</f>
        <v>#N/A</v>
      </c>
      <c r="V8" s="1" t="e">
        <f>INDEX(L4:N19,MATCH(V4,L4:N19,1))</f>
        <v>#N/A</v>
      </c>
    </row>
    <row r="9" spans="2:28" ht="15.6" x14ac:dyDescent="0.3">
      <c r="B9" s="1">
        <v>10</v>
      </c>
      <c r="C9" s="1">
        <v>11</v>
      </c>
      <c r="D9" s="7"/>
      <c r="E9" s="7"/>
      <c r="F9" s="1">
        <v>10</v>
      </c>
      <c r="G9" s="1">
        <v>10</v>
      </c>
      <c r="H9" s="7">
        <v>11</v>
      </c>
      <c r="I9" s="7">
        <v>15</v>
      </c>
      <c r="J9" s="1">
        <v>10</v>
      </c>
      <c r="K9" s="1">
        <v>11</v>
      </c>
      <c r="L9" s="7"/>
      <c r="M9" s="7"/>
      <c r="N9" s="2">
        <v>15</v>
      </c>
      <c r="Q9" s="12" t="s">
        <v>7</v>
      </c>
      <c r="R9" s="12"/>
      <c r="S9" s="12"/>
      <c r="T9" s="12"/>
      <c r="U9" s="12"/>
      <c r="V9" s="12"/>
    </row>
    <row r="10" spans="2:28" x14ac:dyDescent="0.3">
      <c r="B10" s="1"/>
      <c r="C10" s="1"/>
      <c r="D10" s="7">
        <v>57</v>
      </c>
      <c r="E10" s="7">
        <v>58</v>
      </c>
      <c r="F10" s="1"/>
      <c r="G10" s="1"/>
      <c r="H10" s="7"/>
      <c r="I10" s="7"/>
      <c r="J10" s="1"/>
      <c r="K10" s="1"/>
      <c r="L10" s="7"/>
      <c r="M10" s="7"/>
      <c r="N10" s="2">
        <v>13</v>
      </c>
      <c r="Q10" s="5">
        <v>6</v>
      </c>
      <c r="R10" s="5">
        <v>8</v>
      </c>
      <c r="S10" s="5">
        <v>27</v>
      </c>
      <c r="T10" s="5">
        <v>9</v>
      </c>
      <c r="U10" s="5">
        <v>24</v>
      </c>
      <c r="V10" s="5">
        <v>6</v>
      </c>
    </row>
    <row r="11" spans="2:28" ht="15.6" x14ac:dyDescent="0.3">
      <c r="B11" s="1">
        <v>7</v>
      </c>
      <c r="C11" s="1">
        <v>9</v>
      </c>
      <c r="D11" s="7"/>
      <c r="E11" s="7"/>
      <c r="F11" s="3"/>
      <c r="G11" s="3"/>
      <c r="H11" s="7">
        <v>10</v>
      </c>
      <c r="I11" s="7">
        <v>10</v>
      </c>
      <c r="J11" s="1">
        <v>7</v>
      </c>
      <c r="K11" s="1">
        <v>9</v>
      </c>
      <c r="L11" s="7">
        <v>16</v>
      </c>
      <c r="M11" s="7">
        <v>99</v>
      </c>
      <c r="N11" s="2">
        <v>10</v>
      </c>
      <c r="Q11" s="10" t="s">
        <v>10</v>
      </c>
      <c r="R11" s="10"/>
      <c r="S11" s="10"/>
      <c r="T11" s="10"/>
      <c r="U11" s="10"/>
      <c r="V11" s="10"/>
    </row>
    <row r="12" spans="2:28" x14ac:dyDescent="0.3">
      <c r="B12" s="1"/>
      <c r="C12" s="1"/>
      <c r="D12" s="7"/>
      <c r="E12" s="7"/>
      <c r="F12" s="1">
        <v>7</v>
      </c>
      <c r="G12" s="1">
        <v>9</v>
      </c>
      <c r="H12" s="7">
        <v>9</v>
      </c>
      <c r="I12" s="7">
        <v>9</v>
      </c>
      <c r="J12" s="1"/>
      <c r="K12" s="1"/>
      <c r="L12" s="7"/>
      <c r="M12" s="7"/>
      <c r="N12" s="2">
        <v>9</v>
      </c>
      <c r="Q12" s="9">
        <f t="array" aca="1" ref="Q12" ca="1">IFERROR(INDEX($N:$N,SMALL(IF(IF(OFFSET($B$4,0,2*COLUMNS($Q:Q)-2,16,2)="","",OFFSET($B$4,0,2*COLUMNS($Q:Q)-2,16,2))=Q4,ROW(OFFSET($B$4,0,2*COLUMNS($Q:Q)-2,16,2))),1)),"")</f>
        <v>6</v>
      </c>
      <c r="R12" s="9" t="str">
        <f t="array" aca="1" ref="R12" ca="1">IFERROR(INDEX($N:$N,SMALL(IF(IF(OFFSET($B$4,0,2*COLUMNS($Q:R)-2,16,2)="","",OFFSET($B$4,0,2*COLUMNS($Q:R)-2,16,2))=R4,ROW(OFFSET($B$4,0,2*COLUMNS($Q:R)-2,16,2))),1)),"")</f>
        <v/>
      </c>
      <c r="S12" s="9">
        <f t="array" aca="1" ref="S12" ca="1">IFERROR(INDEX($N:$N,SMALL(IF(IF(OFFSET($B$4,0,2*COLUMNS($Q:S)-2,16,2)="","",OFFSET($B$4,0,2*COLUMNS($Q:S)-2,16,2))=S4,ROW(OFFSET($B$4,0,2*COLUMNS($Q:S)-2,16,2))),1)),"")</f>
        <v>27</v>
      </c>
      <c r="T12" s="9">
        <f t="array" aca="1" ref="T12" ca="1">IFERROR(INDEX($N:$N,SMALL(IF(IF(OFFSET($B$4,0,2*COLUMNS($Q:T)-2,16,2)="","",OFFSET($B$4,0,2*COLUMNS($Q:T)-2,16,2))=T4,ROW(OFFSET($B$4,0,2*COLUMNS($Q:T)-2,16,2))),1)),"")</f>
        <v>9</v>
      </c>
      <c r="U12" s="9">
        <f t="array" aca="1" ref="U12" ca="1">IFERROR(INDEX($N:$N,SMALL(IF(IF(OFFSET($B$4,0,2*COLUMNS($Q:U)-2,16,2)="","",OFFSET($B$4,0,2*COLUMNS($Q:U)-2,16,2))=U4,ROW(OFFSET($B$4,0,2*COLUMNS($Q:U)-2,16,2))),1)),"")</f>
        <v>24</v>
      </c>
      <c r="V12" s="9">
        <f t="array" aca="1" ref="V12" ca="1">IFERROR(INDEX($N:$N,SMALL(IF(IF(OFFSET($B$4,0,2*COLUMNS($Q:V)-2,16,2)="","",OFFSET($B$4,0,2*COLUMNS($Q:V)-2,16,2))=V4,ROW(OFFSET($B$4,0,2*COLUMNS($Q:V)-2,16,2))),1)),"")</f>
        <v>6</v>
      </c>
    </row>
    <row r="13" spans="2:28" x14ac:dyDescent="0.3">
      <c r="B13" s="1"/>
      <c r="C13" s="1"/>
      <c r="D13" s="7">
        <v>11</v>
      </c>
      <c r="E13" s="7">
        <v>56</v>
      </c>
      <c r="F13" s="1">
        <v>6</v>
      </c>
      <c r="G13" s="1">
        <v>6</v>
      </c>
      <c r="H13" s="7"/>
      <c r="I13" s="7"/>
      <c r="J13" s="1"/>
      <c r="K13" s="1"/>
      <c r="L13" s="7"/>
      <c r="M13" s="7"/>
      <c r="N13" s="2">
        <v>8</v>
      </c>
    </row>
    <row r="14" spans="2:28" x14ac:dyDescent="0.3">
      <c r="B14" s="1">
        <v>6</v>
      </c>
      <c r="C14" s="1">
        <v>6</v>
      </c>
      <c r="D14" s="7"/>
      <c r="E14" s="7"/>
      <c r="F14" s="1">
        <v>5</v>
      </c>
      <c r="G14" s="1">
        <v>5</v>
      </c>
      <c r="H14" s="7">
        <v>6</v>
      </c>
      <c r="I14" s="7">
        <v>6</v>
      </c>
      <c r="J14" s="1">
        <v>6</v>
      </c>
      <c r="K14" s="1">
        <v>6</v>
      </c>
      <c r="L14" s="7">
        <v>4</v>
      </c>
      <c r="M14" s="7">
        <v>15</v>
      </c>
      <c r="N14" s="2">
        <v>7</v>
      </c>
    </row>
    <row r="15" spans="2:28" x14ac:dyDescent="0.3">
      <c r="B15" s="1">
        <v>5</v>
      </c>
      <c r="C15" s="1">
        <v>5</v>
      </c>
      <c r="D15" s="7">
        <v>9</v>
      </c>
      <c r="E15" s="7">
        <v>10</v>
      </c>
      <c r="F15" s="1">
        <v>3</v>
      </c>
      <c r="G15" s="1">
        <v>4</v>
      </c>
      <c r="H15" s="7">
        <v>5</v>
      </c>
      <c r="I15" s="7">
        <v>5</v>
      </c>
      <c r="J15" s="1">
        <v>5</v>
      </c>
      <c r="K15" s="1">
        <v>5</v>
      </c>
      <c r="L15" s="7">
        <v>0</v>
      </c>
      <c r="M15" s="7">
        <v>3</v>
      </c>
      <c r="N15" s="2">
        <v>6</v>
      </c>
    </row>
    <row r="16" spans="2:28" x14ac:dyDescent="0.3">
      <c r="B16" s="1">
        <v>3</v>
      </c>
      <c r="C16" s="1">
        <v>4</v>
      </c>
      <c r="D16" s="7"/>
      <c r="E16" s="7"/>
      <c r="F16" s="3"/>
      <c r="G16" s="3"/>
      <c r="H16" s="7">
        <v>3</v>
      </c>
      <c r="I16" s="7">
        <v>4</v>
      </c>
      <c r="J16" s="1">
        <v>3</v>
      </c>
      <c r="K16" s="1">
        <v>4</v>
      </c>
      <c r="L16" s="7"/>
      <c r="M16" s="7"/>
      <c r="N16" s="2">
        <v>4</v>
      </c>
    </row>
    <row r="17" spans="2:14" x14ac:dyDescent="0.3">
      <c r="B17" s="1">
        <v>2</v>
      </c>
      <c r="C17" s="1">
        <v>2</v>
      </c>
      <c r="D17" s="7">
        <v>2</v>
      </c>
      <c r="E17" s="7">
        <v>8</v>
      </c>
      <c r="F17" s="3"/>
      <c r="G17" s="3"/>
      <c r="H17" s="7">
        <v>2</v>
      </c>
      <c r="I17" s="7">
        <v>2</v>
      </c>
      <c r="J17" s="1">
        <v>2</v>
      </c>
      <c r="K17" s="1">
        <v>2</v>
      </c>
      <c r="L17" s="7"/>
      <c r="M17" s="7"/>
      <c r="N17" s="2">
        <v>3</v>
      </c>
    </row>
    <row r="18" spans="2:14" x14ac:dyDescent="0.3">
      <c r="B18" s="1"/>
      <c r="C18" s="1"/>
      <c r="D18" s="7">
        <v>0</v>
      </c>
      <c r="E18" s="7">
        <v>1</v>
      </c>
      <c r="F18" s="1">
        <v>2</v>
      </c>
      <c r="G18" s="1">
        <v>2</v>
      </c>
      <c r="H18" s="7"/>
      <c r="I18" s="7"/>
      <c r="J18" s="1"/>
      <c r="K18" s="1"/>
      <c r="L18" s="7"/>
      <c r="M18" s="7"/>
      <c r="N18" s="2">
        <v>2</v>
      </c>
    </row>
    <row r="19" spans="2:14" x14ac:dyDescent="0.3">
      <c r="B19" s="1">
        <v>0</v>
      </c>
      <c r="C19" s="1">
        <v>1</v>
      </c>
      <c r="D19" s="7"/>
      <c r="E19" s="7"/>
      <c r="F19" s="1">
        <v>0</v>
      </c>
      <c r="G19" s="1">
        <v>1</v>
      </c>
      <c r="H19" s="7">
        <v>0</v>
      </c>
      <c r="I19" s="7">
        <v>1</v>
      </c>
      <c r="J19" s="1">
        <v>0</v>
      </c>
      <c r="K19" s="1">
        <v>1</v>
      </c>
      <c r="L19" s="7"/>
      <c r="M19" s="7"/>
      <c r="N19" s="2">
        <v>1</v>
      </c>
    </row>
  </sheetData>
  <mergeCells count="11">
    <mergeCell ref="L3:M3"/>
    <mergeCell ref="B3:C3"/>
    <mergeCell ref="D3:E3"/>
    <mergeCell ref="F3:G3"/>
    <mergeCell ref="H3:I3"/>
    <mergeCell ref="J3:K3"/>
    <mergeCell ref="Q11:V11"/>
    <mergeCell ref="Q2:V2"/>
    <mergeCell ref="Q5:V5"/>
    <mergeCell ref="Q7:V7"/>
    <mergeCell ref="Q9:V9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2024-03-27T23:37:59Z</dcterms:created>
  <dcterms:modified xsi:type="dcterms:W3CDTF">2024-03-28T05:27:53Z</dcterms:modified>
</cp:coreProperties>
</file>