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83DD7AC-7C9D-4170-B82B-6A95E0F5E8CE}" xr6:coauthVersionLast="47" xr6:coauthVersionMax="47" xr10:uidLastSave="{00000000-0000-0000-0000-000000000000}"/>
  <bookViews>
    <workbookView xWindow="-108" yWindow="-108" windowWidth="30936" windowHeight="17496" xr2:uid="{DE579E8A-B306-47D3-943B-EED073103A7C}"/>
  </bookViews>
  <sheets>
    <sheet name="Feuil1" sheetId="1" r:id="rId1"/>
  </sheets>
  <definedNames>
    <definedName name="solver_adj" localSheetId="0" hidden="1">Feuil1!$C$2:$C$17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Feuil1!$C$2:$C$17</definedName>
    <definedName name="solver_lhs2" localSheetId="0" hidden="1">Feuil1!$C$2:$C$17</definedName>
    <definedName name="solver_lhs3" localSheetId="0" hidden="1">Feuil1!$C$2:$C$17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Feuil1!$K$11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8</definedName>
    <definedName name="solver_rhs2" localSheetId="0" hidden="1">"entier"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K2" i="1" l="1"/>
  <c r="K3" i="1"/>
  <c r="K4" i="1"/>
  <c r="K5" i="1"/>
  <c r="K6" i="1"/>
  <c r="K7" i="1"/>
  <c r="K8" i="1"/>
  <c r="K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K1" authorId="0" shapeId="0" xr:uid="{E6AECBB4-0AB4-4580-9832-DFDE8C9CCF8B}">
      <text>
        <r>
          <rPr>
            <b/>
            <sz val="9"/>
            <color indexed="81"/>
            <rFont val="Tahoma"/>
            <family val="2"/>
          </rPr>
          <t>formule =Somme.si(...)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<sst xmlns="http://schemas.openxmlformats.org/spreadsheetml/2006/main" count="8" uniqueCount="8">
  <si>
    <t>District n°</t>
  </si>
  <si>
    <t>nb logements</t>
  </si>
  <si>
    <t>Recenseur n°</t>
  </si>
  <si>
    <t>nb de logements
par recenseur</t>
  </si>
  <si>
    <t>District attibué à Recenseur n°</t>
  </si>
  <si>
    <t xml:space="preserve">Le solveur va attribuer un numéro de recenseur à chaque district </t>
  </si>
  <si>
    <t xml:space="preserve"> en cherchant à minimiser l'écart moyen des nombres de logements par  Recenseur</t>
  </si>
  <si>
    <t>écart moyen des nombres de logements par  Recenseur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</si>
</sst>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rgb="FF0000FF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logements / recenseur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Feuil1!$K$2:$K$9</c:f>
              <c:numCache>
                <c:formatCode>General</c:formatCode>
                <c:ptCount val="8"/>
                <c:pt idx="0">
                  <c:v>229</c:v>
                </c:pt>
                <c:pt idx="1">
                  <c:v>227</c:v>
                </c:pt>
                <c:pt idx="2">
                  <c:v>223</c:v>
                </c:pt>
                <c:pt idx="3">
                  <c:v>232</c:v>
                </c:pt>
                <c:pt idx="4">
                  <c:v>213</c:v>
                </c:pt>
                <c:pt idx="5">
                  <c:v>236</c:v>
                </c:pt>
                <c:pt idx="6">
                  <c:v>245</c:v>
                </c:pt>
                <c:pt idx="7">
                  <c:v>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4B-4B96-BC87-41FAB4F726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11613504"/>
        <c:axId val="811610264"/>
      </c:barChart>
      <c:catAx>
        <c:axId val="8116135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1610264"/>
        <c:crosses val="autoZero"/>
        <c:auto val="1"/>
        <c:lblAlgn val="ctr"/>
        <c:lblOffset val="100"/>
        <c:noMultiLvlLbl val="0"/>
      </c:catAx>
      <c:valAx>
        <c:axId val="811610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1613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411480</xdr:colOff>
      <xdr:row>17</xdr:row>
      <xdr:rowOff>83820</xdr:rowOff>
    </xdr:from>
    <xdr:to>
      <xdr:col>2</xdr:col>
      <xdr:colOff>411480</xdr:colOff>
      <xdr:row>20</xdr:row>
      <xdr:rowOff>129540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58EA434-1D37-3608-B6B2-7EA152C3D432}"/>
            </a:ext>
          </a:extLst>
        </xdr:cNvPr>
        <xdr:cNvCxnSpPr/>
      </xdr:nvCxnSpPr>
      <xdr:spPr>
        <a:xfrm flipV="1">
          <a:off x="2225040" y="3436620"/>
          <a:ext cx="0" cy="594360"/>
        </a:xfrm>
        <a:prstGeom prst="straightConnector1">
          <a:avLst/>
        </a:prstGeom>
        <a:ln w="762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624840</xdr:colOff>
      <xdr:row>13</xdr:row>
      <xdr:rowOff>7620</xdr:rowOff>
    </xdr:from>
    <xdr:to>
      <xdr:col>10</xdr:col>
      <xdr:colOff>624840</xdr:colOff>
      <xdr:row>16</xdr:row>
      <xdr:rowOff>7620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360E3C7A-61E7-76FF-52F0-AF3FFBB9B92A}"/>
            </a:ext>
          </a:extLst>
        </xdr:cNvPr>
        <xdr:cNvCxnSpPr/>
      </xdr:nvCxnSpPr>
      <xdr:spPr>
        <a:xfrm flipV="1">
          <a:off x="8511540" y="2567940"/>
          <a:ext cx="0" cy="594360"/>
        </a:xfrm>
        <a:prstGeom prst="straightConnector1">
          <a:avLst/>
        </a:prstGeom>
        <a:ln w="7620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17</xdr:row>
      <xdr:rowOff>38100</xdr:rowOff>
    </xdr:from>
    <xdr:to>
      <xdr:col>9</xdr:col>
      <xdr:colOff>30480</xdr:colOff>
      <xdr:row>21</xdr:row>
      <xdr:rowOff>38100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0F0A498-6A34-3C32-1966-A3B029B489B7}"/>
            </a:ext>
          </a:extLst>
        </xdr:cNvPr>
        <xdr:cNvCxnSpPr/>
      </xdr:nvCxnSpPr>
      <xdr:spPr>
        <a:xfrm flipV="1">
          <a:off x="6225540" y="3390900"/>
          <a:ext cx="0" cy="731520"/>
        </a:xfrm>
        <a:prstGeom prst="straightConnector1">
          <a:avLst/>
        </a:prstGeom>
        <a:ln w="76200">
          <a:solidFill>
            <a:srgbClr val="0000FF"/>
          </a:solidFill>
          <a:headEnd type="oval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533400</xdr:colOff>
      <xdr:row>0</xdr:row>
      <xdr:rowOff>3810</xdr:rowOff>
    </xdr:from>
    <xdr:to>
      <xdr:col>17</xdr:col>
      <xdr:colOff>350520</xdr:colOff>
      <xdr:row>13</xdr:row>
      <xdr:rowOff>3810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25E80C8-155C-32D8-72D8-49A18B8FD2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BC997-B687-44FD-A51B-161EF2B656F8}">
  <sheetPr codeName="Feuil1"/>
  <dimension ref="A1:K22"/>
  <sheetViews>
    <sheetView tabSelected="1" workbookViewId="0">
      <selection activeCell="K11" sqref="K11:K13"/>
    </sheetView>
  </sheetViews>
  <sheetFormatPr baseColWidth="10" defaultRowHeight="14.4" x14ac:dyDescent="0.3"/>
  <cols>
    <col min="1" max="3" width="13.21875" customWidth="1"/>
    <col min="4" max="9" width="8.44140625" customWidth="1"/>
    <col min="10" max="10" width="24.6640625" customWidth="1"/>
    <col min="11" max="11" width="18" customWidth="1"/>
  </cols>
  <sheetData>
    <row r="1" spans="1:11" ht="43.2" x14ac:dyDescent="0.3">
      <c r="A1" s="5" t="s">
        <v>0</v>
      </c>
      <c r="B1" s="6" t="s">
        <v>1</v>
      </c>
      <c r="C1" s="8" t="s">
        <v>4</v>
      </c>
      <c r="J1" s="9" t="s">
        <v>2</v>
      </c>
      <c r="K1" s="10" t="s">
        <v>3</v>
      </c>
    </row>
    <row r="2" spans="1:11" x14ac:dyDescent="0.3">
      <c r="A2" s="1">
        <v>19</v>
      </c>
      <c r="B2" s="1">
        <v>65</v>
      </c>
      <c r="C2" s="7">
        <v>6</v>
      </c>
      <c r="J2" s="2">
        <v>1</v>
      </c>
      <c r="K2" s="3">
        <f>SUMIF($C$2:$C$17,J2,$B$2:$B$17)</f>
        <v>229</v>
      </c>
    </row>
    <row r="3" spans="1:11" x14ac:dyDescent="0.3">
      <c r="A3" s="1">
        <v>20</v>
      </c>
      <c r="B3" s="1">
        <v>65</v>
      </c>
      <c r="C3" s="7">
        <v>4</v>
      </c>
      <c r="J3" s="1">
        <v>2</v>
      </c>
      <c r="K3" s="3">
        <f t="shared" ref="K3:K9" si="0">SUMIF($C$2:$C$17,J3,$B$2:$B$17)</f>
        <v>227</v>
      </c>
    </row>
    <row r="4" spans="1:11" x14ac:dyDescent="0.3">
      <c r="A4" s="1">
        <v>21</v>
      </c>
      <c r="B4" s="1">
        <v>61</v>
      </c>
      <c r="C4" s="7">
        <v>6</v>
      </c>
      <c r="J4" s="2">
        <v>3</v>
      </c>
      <c r="K4" s="3">
        <f t="shared" si="0"/>
        <v>223</v>
      </c>
    </row>
    <row r="5" spans="1:11" x14ac:dyDescent="0.3">
      <c r="A5" s="1">
        <v>22</v>
      </c>
      <c r="B5" s="1">
        <v>81</v>
      </c>
      <c r="C5" s="7">
        <v>1</v>
      </c>
      <c r="J5" s="1">
        <v>4</v>
      </c>
      <c r="K5" s="3">
        <f t="shared" si="0"/>
        <v>232</v>
      </c>
    </row>
    <row r="6" spans="1:11" x14ac:dyDescent="0.3">
      <c r="A6" s="1">
        <v>23</v>
      </c>
      <c r="B6" s="1">
        <v>71</v>
      </c>
      <c r="C6" s="7">
        <v>2</v>
      </c>
      <c r="J6" s="2">
        <v>5</v>
      </c>
      <c r="K6" s="3">
        <f t="shared" si="0"/>
        <v>213</v>
      </c>
    </row>
    <row r="7" spans="1:11" x14ac:dyDescent="0.3">
      <c r="A7" s="1">
        <v>24</v>
      </c>
      <c r="B7" s="1">
        <v>63</v>
      </c>
      <c r="C7" s="7">
        <v>1</v>
      </c>
      <c r="J7" s="1">
        <v>6</v>
      </c>
      <c r="K7" s="3">
        <f t="shared" si="0"/>
        <v>236</v>
      </c>
    </row>
    <row r="8" spans="1:11" x14ac:dyDescent="0.3">
      <c r="A8" s="1">
        <v>25</v>
      </c>
      <c r="B8" s="1">
        <v>47</v>
      </c>
      <c r="C8" s="7">
        <v>3</v>
      </c>
      <c r="J8" s="2">
        <v>7</v>
      </c>
      <c r="K8" s="3">
        <f t="shared" si="0"/>
        <v>245</v>
      </c>
    </row>
    <row r="9" spans="1:11" x14ac:dyDescent="0.3">
      <c r="A9" s="1">
        <v>26</v>
      </c>
      <c r="B9" s="1">
        <v>85</v>
      </c>
      <c r="C9" s="7">
        <v>1</v>
      </c>
      <c r="J9" s="1">
        <v>8</v>
      </c>
      <c r="K9" s="3">
        <f t="shared" si="0"/>
        <v>199</v>
      </c>
    </row>
    <row r="10" spans="1:11" x14ac:dyDescent="0.3">
      <c r="A10" s="1">
        <v>27</v>
      </c>
      <c r="B10" s="1">
        <v>176</v>
      </c>
      <c r="C10" s="7">
        <v>3</v>
      </c>
    </row>
    <row r="11" spans="1:11" x14ac:dyDescent="0.3">
      <c r="A11" s="1">
        <v>28</v>
      </c>
      <c r="B11" s="1">
        <v>88</v>
      </c>
      <c r="C11" s="7">
        <v>7</v>
      </c>
      <c r="J11" s="11" t="s">
        <v>7</v>
      </c>
      <c r="K11" s="12">
        <f>AVEDEV(K2:K9)</f>
        <v>10.375</v>
      </c>
    </row>
    <row r="12" spans="1:11" x14ac:dyDescent="0.3">
      <c r="A12" s="1">
        <v>29</v>
      </c>
      <c r="B12" s="1">
        <v>156</v>
      </c>
      <c r="C12" s="7">
        <v>2</v>
      </c>
      <c r="J12" s="11"/>
      <c r="K12" s="12"/>
    </row>
    <row r="13" spans="1:11" x14ac:dyDescent="0.3">
      <c r="A13" s="1">
        <v>30</v>
      </c>
      <c r="B13" s="1">
        <v>110</v>
      </c>
      <c r="C13" s="7">
        <v>6</v>
      </c>
      <c r="J13" s="11"/>
      <c r="K13" s="12"/>
    </row>
    <row r="14" spans="1:11" ht="18" customHeight="1" x14ac:dyDescent="0.3">
      <c r="A14" s="1">
        <v>31</v>
      </c>
      <c r="B14" s="1">
        <v>213</v>
      </c>
      <c r="C14" s="7">
        <v>5</v>
      </c>
    </row>
    <row r="15" spans="1:11" x14ac:dyDescent="0.3">
      <c r="A15" s="1">
        <v>32</v>
      </c>
      <c r="B15" s="1">
        <v>157</v>
      </c>
      <c r="C15" s="7">
        <v>7</v>
      </c>
    </row>
    <row r="16" spans="1:11" x14ac:dyDescent="0.3">
      <c r="A16" s="1">
        <v>33</v>
      </c>
      <c r="B16" s="1">
        <v>199</v>
      </c>
      <c r="C16" s="7">
        <v>8</v>
      </c>
    </row>
    <row r="17" spans="1:9" ht="15.6" x14ac:dyDescent="0.3">
      <c r="A17" s="1">
        <v>34</v>
      </c>
      <c r="B17" s="1">
        <v>167</v>
      </c>
      <c r="C17" s="7">
        <v>4</v>
      </c>
      <c r="I17" s="4" t="s">
        <v>6</v>
      </c>
    </row>
    <row r="22" spans="1:9" ht="15.6" x14ac:dyDescent="0.3">
      <c r="C22" s="4" t="s">
        <v>5</v>
      </c>
    </row>
  </sheetData>
  <mergeCells count="2">
    <mergeCell ref="J11:J13"/>
    <mergeCell ref="K11:K13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My Apple</cp:lastModifiedBy>
  <dcterms:created xsi:type="dcterms:W3CDTF">2023-12-14T14:11:34Z</dcterms:created>
  <dcterms:modified xsi:type="dcterms:W3CDTF">2023-12-15T00:30:58Z</dcterms:modified>
</cp:coreProperties>
</file>