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516630B9-08CB-41F5-A10B-CA0F2BC39ECA}" xr6:coauthVersionLast="47" xr6:coauthVersionMax="47" xr10:uidLastSave="{00000000-0000-0000-0000-000000000000}"/>
  <bookViews>
    <workbookView xWindow="-108" yWindow="-108" windowWidth="30936" windowHeight="17496" activeTab="1" xr2:uid="{8620B17D-06BB-4D63-8F61-CB326C7F9F4D}"/>
  </bookViews>
  <sheets>
    <sheet name="Feuil1" sheetId="1" r:id="rId1"/>
    <sheet name="Feuil1 (2)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1" i="2" l="1"/>
  <c r="A18" i="2"/>
  <c r="A19" i="2" s="1"/>
  <c r="A20" i="2" s="1"/>
  <c r="A6" i="2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D12" i="2"/>
  <c r="D13" i="2" s="1"/>
  <c r="D14" i="2" s="1"/>
  <c r="D15" i="2" s="1"/>
  <c r="D16" i="2" s="1"/>
  <c r="D17" i="2" s="1"/>
  <c r="D5" i="2"/>
  <c r="D6" i="2" s="1"/>
  <c r="E5" i="1"/>
  <c r="F5" i="1" s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F16" i="1"/>
  <c r="E16" i="1"/>
  <c r="F15" i="1" s="1"/>
  <c r="E15" i="1"/>
  <c r="F14" i="1" s="1"/>
  <c r="E14" i="1"/>
  <c r="F13" i="1" s="1"/>
  <c r="E13" i="1"/>
  <c r="F12" i="1" s="1"/>
  <c r="E12" i="1"/>
  <c r="F11" i="1" s="1"/>
  <c r="E11" i="1"/>
  <c r="F10" i="1" s="1"/>
  <c r="E10" i="1"/>
  <c r="F9" i="1" s="1"/>
  <c r="E9" i="1"/>
  <c r="F8" i="1" s="1"/>
  <c r="E8" i="1"/>
  <c r="F7" i="1" s="1"/>
  <c r="E7" i="1"/>
  <c r="F6" i="1" s="1"/>
  <c r="E6" i="1"/>
  <c r="D18" i="2" l="1"/>
  <c r="D19" i="2" s="1"/>
  <c r="D20" i="2" s="1"/>
  <c r="D21" i="2" s="1"/>
  <c r="E6" i="2"/>
  <c r="D7" i="2"/>
  <c r="D8" i="2" s="1"/>
  <c r="D9" i="2" s="1"/>
  <c r="D10" i="2" s="1"/>
  <c r="D11" i="2" s="1"/>
  <c r="E7" i="2" l="1"/>
  <c r="E8" i="2" s="1"/>
  <c r="E9" i="2" l="1"/>
  <c r="E10" i="2" s="1"/>
  <c r="E11" i="2" l="1"/>
  <c r="E12" i="2" l="1"/>
  <c r="E13" i="2" l="1"/>
  <c r="E14" i="2" l="1"/>
  <c r="E15" i="2"/>
  <c r="E16" i="2" s="1"/>
  <c r="E17" i="2" s="1"/>
  <c r="E18" i="2" s="1"/>
  <c r="E19" i="2" s="1"/>
  <c r="E20" i="2" s="1"/>
  <c r="E21" i="2" s="1"/>
</calcChain>
</file>

<file path=xl/sharedStrings.xml><?xml version="1.0" encoding="utf-8"?>
<sst xmlns="http://schemas.openxmlformats.org/spreadsheetml/2006/main" count="100" uniqueCount="36">
  <si>
    <t>Objet</t>
  </si>
  <si>
    <t>Caractéristique</t>
  </si>
  <si>
    <t>A</t>
  </si>
  <si>
    <t>B</t>
  </si>
  <si>
    <t>Critère de découpage selon caratéristique: &lt;=</t>
  </si>
  <si>
    <t>Cumul par objet</t>
  </si>
  <si>
    <t>Test</t>
  </si>
  <si>
    <t>Regroupement</t>
  </si>
  <si>
    <t>Orde des lignes</t>
  </si>
  <si>
    <t>Objectif: synthétiser le tableau comme suit:</t>
  </si>
  <si>
    <t>Ligne 1</t>
  </si>
  <si>
    <t>Ligne 2</t>
  </si>
  <si>
    <t>Ligne 3</t>
  </si>
  <si>
    <t>Ligne 4</t>
  </si>
  <si>
    <t>Ligne 5</t>
  </si>
  <si>
    <t>Ligne 6</t>
  </si>
  <si>
    <t>Ligne 7</t>
  </si>
  <si>
    <t>Ligne 8</t>
  </si>
  <si>
    <t>Ligne 9</t>
  </si>
  <si>
    <t>Ligne 10</t>
  </si>
  <si>
    <t>Ligne 11</t>
  </si>
  <si>
    <t>Ligne 12</t>
  </si>
  <si>
    <t>Ordre des lignes</t>
  </si>
  <si>
    <t>Groupe</t>
  </si>
  <si>
    <t>1) pour visualiser ce qu'il y a dans la plage C4 : E21</t>
  </si>
  <si>
    <r>
      <t>Sélectionner la plage et attribuer à la plage le format "</t>
    </r>
    <r>
      <rPr>
        <b/>
        <sz val="13"/>
        <color rgb="FF0000FF"/>
        <rFont val="Calibri"/>
        <family val="2"/>
        <scheme val="minor"/>
      </rPr>
      <t>Standard</t>
    </r>
    <r>
      <rPr>
        <sz val="13"/>
        <color theme="1"/>
        <rFont val="Calibri"/>
        <family val="2"/>
        <scheme val="minor"/>
      </rPr>
      <t>"</t>
    </r>
  </si>
  <si>
    <r>
      <t xml:space="preserve">3) en E5 saisir le nombre </t>
    </r>
    <r>
      <rPr>
        <b/>
        <sz val="13"/>
        <color rgb="FF0000FF"/>
        <rFont val="Calibri"/>
        <family val="2"/>
        <scheme val="minor"/>
      </rPr>
      <t>1</t>
    </r>
  </si>
  <si>
    <r>
      <t xml:space="preserve">2) en D5 mettre la formule : </t>
    </r>
    <r>
      <rPr>
        <b/>
        <sz val="13"/>
        <color rgb="FF0000FF"/>
        <rFont val="Calibri"/>
        <family val="2"/>
        <scheme val="minor"/>
      </rPr>
      <t>=C5</t>
    </r>
  </si>
  <si>
    <r>
      <t xml:space="preserve">4) en D6 mettre la formule : </t>
    </r>
    <r>
      <rPr>
        <b/>
        <sz val="13"/>
        <color rgb="FF0000FF"/>
        <rFont val="Calibri"/>
        <family val="2"/>
        <scheme val="minor"/>
      </rPr>
      <t>=SI(B6&lt;&gt;B5;C6;SI(D5+C6&lt;=$D$2;D5+C6;C6))</t>
    </r>
  </si>
  <si>
    <r>
      <t xml:space="preserve">et recopier cette formule vers le bas jusqu'à </t>
    </r>
    <r>
      <rPr>
        <b/>
        <sz val="13"/>
        <color theme="1"/>
        <rFont val="Calibri"/>
        <family val="2"/>
        <scheme val="minor"/>
      </rPr>
      <t>D21</t>
    </r>
  </si>
  <si>
    <r>
      <t xml:space="preserve">et recopier cette formule vers le bas jusqu'à </t>
    </r>
    <r>
      <rPr>
        <b/>
        <sz val="13"/>
        <color theme="1"/>
        <rFont val="Calibri"/>
        <family val="2"/>
        <scheme val="minor"/>
      </rPr>
      <t>E21</t>
    </r>
  </si>
  <si>
    <r>
      <t xml:space="preserve">5) en E6 mettre la formule : </t>
    </r>
    <r>
      <rPr>
        <b/>
        <sz val="13"/>
        <color rgb="FF0000FF"/>
        <rFont val="Calibri"/>
        <family val="2"/>
        <scheme val="minor"/>
      </rPr>
      <t>=SI(B6&lt;&gt;B5; MAX(E$5:E5)+1;  SI(D5+C6&gt;$D$2;MAX(E$5:E5)+1;MAX(E$5:E5)))</t>
    </r>
  </si>
  <si>
    <r>
      <t xml:space="preserve">Tout est en place. La suite est une histoire de </t>
    </r>
    <r>
      <rPr>
        <b/>
        <i/>
        <sz val="13"/>
        <color theme="1"/>
        <rFont val="Calibri"/>
        <family val="2"/>
        <scheme val="minor"/>
      </rPr>
      <t>format</t>
    </r>
    <r>
      <rPr>
        <i/>
        <sz val="13"/>
        <color theme="1"/>
        <rFont val="Calibri"/>
        <family val="2"/>
        <scheme val="minor"/>
      </rPr>
      <t xml:space="preserve"> et de </t>
    </r>
    <r>
      <rPr>
        <b/>
        <i/>
        <sz val="13"/>
        <color theme="1"/>
        <rFont val="Calibri"/>
        <family val="2"/>
        <scheme val="minor"/>
      </rPr>
      <t>MFC</t>
    </r>
    <r>
      <rPr>
        <i/>
        <sz val="13"/>
        <color theme="1"/>
        <rFont val="Calibri"/>
        <family val="2"/>
        <scheme val="minor"/>
      </rPr>
      <t xml:space="preserve"> (mises en forme conditionnelles)</t>
    </r>
  </si>
  <si>
    <r>
      <t>6) sélectionner la plage C4 : E21 et appliquez lui la format personnalisé "</t>
    </r>
    <r>
      <rPr>
        <b/>
        <sz val="16"/>
        <color rgb="FF0000FF"/>
        <rFont val="Arial Black"/>
        <family val="2"/>
      </rPr>
      <t>;;;</t>
    </r>
    <r>
      <rPr>
        <sz val="13"/>
        <color theme="1"/>
        <rFont val="Calibri"/>
        <family val="2"/>
        <scheme val="minor"/>
      </rPr>
      <t>" (3 points-virgules)</t>
    </r>
  </si>
  <si>
    <t>pour ne rien afficher !</t>
  </si>
  <si>
    <t>7) appliquez les MFC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</si>
</sst>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;;;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4"/>
      <color rgb="FF0000FF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rgb="FF0000FF"/>
      <name val="Calibri"/>
      <family val="2"/>
      <scheme val="minor"/>
    </font>
    <font>
      <b/>
      <sz val="13"/>
      <color theme="1"/>
      <name val="Calibri"/>
      <family val="2"/>
      <scheme val="minor"/>
    </font>
    <font>
      <i/>
      <sz val="13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rgb="FF0000FF"/>
      <name val="Arial Black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9" borderId="0" xfId="0" applyFill="1"/>
    <xf numFmtId="0" fontId="0" fillId="9" borderId="0" xfId="0" applyFill="1" applyAlignment="1">
      <alignment horizontal="center" vertical="center"/>
    </xf>
    <xf numFmtId="0" fontId="3" fillId="0" borderId="0" xfId="0" applyFont="1"/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0" borderId="5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165" fontId="4" fillId="0" borderId="0" xfId="0" applyNumberFormat="1" applyFon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0" fillId="0" borderId="18" xfId="0" applyBorder="1" applyAlignment="1">
      <alignment horizontal="center" vertical="center"/>
    </xf>
    <xf numFmtId="165" fontId="2" fillId="0" borderId="7" xfId="0" applyNumberFormat="1" applyFont="1" applyBorder="1"/>
    <xf numFmtId="165" fontId="2" fillId="0" borderId="19" xfId="0" applyNumberFormat="1" applyFont="1" applyFill="1" applyBorder="1" applyAlignment="1">
      <alignment horizontal="center"/>
    </xf>
    <xf numFmtId="165" fontId="2" fillId="0" borderId="8" xfId="0" applyNumberFormat="1" applyFont="1" applyFill="1" applyBorder="1" applyAlignment="1">
      <alignment horizontal="center" vertical="center"/>
    </xf>
    <xf numFmtId="165" fontId="0" fillId="0" borderId="9" xfId="0" applyNumberFormat="1" applyBorder="1" applyAlignment="1">
      <alignment horizontal="center"/>
    </xf>
    <xf numFmtId="165" fontId="4" fillId="0" borderId="10" xfId="0" applyNumberFormat="1" applyFont="1" applyFill="1" applyBorder="1" applyAlignment="1">
      <alignment horizontal="center"/>
    </xf>
    <xf numFmtId="165" fontId="0" fillId="0" borderId="10" xfId="0" applyNumberFormat="1" applyFill="1" applyBorder="1" applyAlignment="1">
      <alignment horizontal="center"/>
    </xf>
    <xf numFmtId="165" fontId="0" fillId="0" borderId="11" xfId="0" applyNumberFormat="1" applyBorder="1" applyAlignment="1">
      <alignment horizontal="center" vertical="center"/>
    </xf>
    <xf numFmtId="165" fontId="0" fillId="0" borderId="20" xfId="0" applyNumberFormat="1" applyFill="1" applyBorder="1" applyAlignment="1">
      <alignment horizontal="center"/>
    </xf>
    <xf numFmtId="165" fontId="0" fillId="0" borderId="12" xfId="0" applyNumberFormat="1" applyFill="1" applyBorder="1" applyAlignment="1">
      <alignment horizontal="center"/>
    </xf>
    <xf numFmtId="0" fontId="5" fillId="9" borderId="21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6" fillId="0" borderId="0" xfId="0" applyFont="1"/>
    <xf numFmtId="0" fontId="9" fillId="0" borderId="0" xfId="0" applyFont="1"/>
    <xf numFmtId="0" fontId="11" fillId="0" borderId="0" xfId="0" applyFont="1"/>
  </cellXfs>
  <cellStyles count="1">
    <cellStyle name="Normal" xfId="0" builtinId="0"/>
  </cellStyles>
  <dxfs count="24">
    <dxf>
      <border>
        <bottom style="thin">
          <color auto="1"/>
        </bottom>
        <vertical/>
        <horizontal/>
      </border>
    </dxf>
    <dxf>
      <numFmt numFmtId="165" formatCode=";;;"/>
    </dxf>
    <dxf>
      <border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rgb="FFB7FFDB"/>
        </patternFill>
      </fill>
    </dxf>
    <dxf>
      <numFmt numFmtId="165" formatCode=";;;"/>
    </dxf>
    <dxf>
      <border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rgb="FFB7FFDB"/>
        </patternFill>
      </fill>
    </dxf>
    <dxf>
      <numFmt numFmtId="165" formatCode=";;;"/>
    </dxf>
    <dxf>
      <fill>
        <patternFill>
          <bgColor theme="7" tint="0.79998168889431442"/>
        </patternFill>
      </fill>
    </dxf>
    <dxf>
      <fill>
        <patternFill>
          <bgColor rgb="FFB7FFDB"/>
        </patternFill>
      </fill>
    </dxf>
    <dxf>
      <numFmt numFmtId="165" formatCode=";;;"/>
    </dxf>
    <dxf>
      <numFmt numFmtId="165" formatCode=";;;"/>
    </dxf>
    <dxf>
      <fill>
        <patternFill>
          <bgColor theme="7" tint="0.79998168889431442"/>
        </patternFill>
      </fill>
    </dxf>
    <dxf>
      <fill>
        <patternFill>
          <bgColor rgb="FFB7FFDB"/>
        </patternFill>
      </fill>
    </dxf>
    <dxf>
      <numFmt numFmtId="165" formatCode=";;;"/>
    </dxf>
    <dxf>
      <fill>
        <patternFill>
          <bgColor theme="7" tint="0.79998168889431442"/>
        </patternFill>
      </fill>
    </dxf>
    <dxf>
      <fill>
        <patternFill>
          <bgColor rgb="FFB7FFDB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0000FF"/>
      <color rgb="FFB7FFDB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22</xdr:row>
      <xdr:rowOff>83820</xdr:rowOff>
    </xdr:from>
    <xdr:to>
      <xdr:col>16</xdr:col>
      <xdr:colOff>99755</xdr:colOff>
      <xdr:row>35</xdr:row>
      <xdr:rowOff>84073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6F7974A-D9F5-9B72-C8DA-8031AAF85E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61760" y="5067300"/>
          <a:ext cx="8024555" cy="291871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66488-F247-4EDE-9390-C4BB1AFA10F7}">
  <dimension ref="A2:F34"/>
  <sheetViews>
    <sheetView showGridLines="0" workbookViewId="0">
      <selection activeCell="E5" sqref="E5:E16"/>
    </sheetView>
  </sheetViews>
  <sheetFormatPr baseColWidth="10" defaultRowHeight="14.4" x14ac:dyDescent="0.3"/>
  <cols>
    <col min="1" max="1" width="17" customWidth="1"/>
    <col min="3" max="3" width="14.44140625" bestFit="1" customWidth="1"/>
    <col min="4" max="4" width="18.88671875" customWidth="1"/>
    <col min="5" max="5" width="18.44140625" customWidth="1"/>
    <col min="6" max="6" width="19.5546875" customWidth="1"/>
  </cols>
  <sheetData>
    <row r="2" spans="1:6" x14ac:dyDescent="0.3">
      <c r="B2" s="6" t="s">
        <v>4</v>
      </c>
      <c r="C2" s="6"/>
      <c r="D2" s="6"/>
      <c r="E2" s="6"/>
      <c r="F2" s="7">
        <v>10</v>
      </c>
    </row>
    <row r="4" spans="1:6" x14ac:dyDescent="0.3">
      <c r="A4" s="8" t="s">
        <v>8</v>
      </c>
      <c r="B4" s="1" t="s">
        <v>0</v>
      </c>
      <c r="C4" s="1" t="s">
        <v>1</v>
      </c>
      <c r="E4" t="s">
        <v>5</v>
      </c>
      <c r="F4" s="2" t="s">
        <v>6</v>
      </c>
    </row>
    <row r="5" spans="1:6" x14ac:dyDescent="0.3">
      <c r="A5">
        <v>1</v>
      </c>
      <c r="B5" s="2" t="s">
        <v>2</v>
      </c>
      <c r="C5" s="2">
        <v>5</v>
      </c>
      <c r="D5" s="17" t="s">
        <v>7</v>
      </c>
      <c r="E5" s="2">
        <f>SUMIF($B$5:B5,B5,$C$5:C5)</f>
        <v>5</v>
      </c>
      <c r="F5" s="3">
        <f>IF(E5&lt;=$F$2,0,"Coupure")</f>
        <v>0</v>
      </c>
    </row>
    <row r="6" spans="1:6" x14ac:dyDescent="0.3">
      <c r="A6">
        <f>A5+1</f>
        <v>2</v>
      </c>
      <c r="B6" s="2" t="s">
        <v>2</v>
      </c>
      <c r="C6" s="2">
        <v>3</v>
      </c>
      <c r="D6" s="17"/>
      <c r="E6" s="13">
        <f>SUMIF($B$5:B7,B6,$C$5:C7)</f>
        <v>15</v>
      </c>
      <c r="F6" s="14" t="str">
        <f>IF(E7&lt;=$F$2,0,"Coupure")</f>
        <v>Coupure</v>
      </c>
    </row>
    <row r="7" spans="1:6" x14ac:dyDescent="0.3">
      <c r="A7">
        <f t="shared" ref="A7:A16" si="0">A6+1</f>
        <v>3</v>
      </c>
      <c r="B7" s="2" t="s">
        <v>2</v>
      </c>
      <c r="C7" s="2">
        <v>7</v>
      </c>
      <c r="D7" s="18" t="s">
        <v>7</v>
      </c>
      <c r="E7" s="2">
        <f>SUMIF($B$5:B8,B7,$C$5:C8)</f>
        <v>17</v>
      </c>
      <c r="F7" s="3" t="str">
        <f t="shared" ref="F7:F16" si="1">IF(E8&lt;=$F$2,0,"Coupure")</f>
        <v>Coupure</v>
      </c>
    </row>
    <row r="8" spans="1:6" x14ac:dyDescent="0.3">
      <c r="A8">
        <f t="shared" si="0"/>
        <v>4</v>
      </c>
      <c r="B8" s="2" t="s">
        <v>2</v>
      </c>
      <c r="C8" s="2">
        <v>2</v>
      </c>
      <c r="D8" s="18"/>
      <c r="E8" s="2">
        <f>SUMIF($B$5:B9,B8,$C$5:C9)</f>
        <v>23</v>
      </c>
      <c r="F8" s="3" t="str">
        <f t="shared" si="1"/>
        <v>Coupure</v>
      </c>
    </row>
    <row r="9" spans="1:6" x14ac:dyDescent="0.3">
      <c r="A9">
        <f t="shared" si="0"/>
        <v>5</v>
      </c>
      <c r="B9" s="2" t="s">
        <v>2</v>
      </c>
      <c r="C9" s="2">
        <v>6</v>
      </c>
      <c r="D9" s="19" t="s">
        <v>7</v>
      </c>
      <c r="E9" s="2">
        <f>SUMIF($B$5:B10,B9,$C$5:C10)</f>
        <v>27</v>
      </c>
      <c r="F9" s="3" t="str">
        <f t="shared" si="1"/>
        <v>Coupure</v>
      </c>
    </row>
    <row r="10" spans="1:6" x14ac:dyDescent="0.3">
      <c r="A10">
        <f t="shared" si="0"/>
        <v>6</v>
      </c>
      <c r="B10" s="2" t="s">
        <v>2</v>
      </c>
      <c r="C10" s="2">
        <v>4</v>
      </c>
      <c r="D10" s="19"/>
      <c r="E10" s="2">
        <f>SUMIF($B$5:B11,B10,$C$5:C11)</f>
        <v>27</v>
      </c>
      <c r="F10" s="3" t="str">
        <f t="shared" si="1"/>
        <v>Coupure</v>
      </c>
    </row>
    <row r="11" spans="1:6" x14ac:dyDescent="0.3">
      <c r="A11">
        <f t="shared" si="0"/>
        <v>7</v>
      </c>
      <c r="B11" s="2" t="s">
        <v>3</v>
      </c>
      <c r="C11" s="2">
        <v>8</v>
      </c>
      <c r="D11" s="4" t="s">
        <v>7</v>
      </c>
      <c r="E11" s="2">
        <f>SUMIF($B$5:B12,B11,$C$5:C12)</f>
        <v>15</v>
      </c>
      <c r="F11" s="3" t="str">
        <f t="shared" si="1"/>
        <v>Coupure</v>
      </c>
    </row>
    <row r="12" spans="1:6" x14ac:dyDescent="0.3">
      <c r="A12">
        <f t="shared" si="0"/>
        <v>8</v>
      </c>
      <c r="B12" s="2" t="s">
        <v>3</v>
      </c>
      <c r="C12" s="2">
        <v>7</v>
      </c>
      <c r="D12" s="5" t="s">
        <v>7</v>
      </c>
      <c r="E12" s="2">
        <f>SUMIF($B$5:B13,B12,$C$5:C13)</f>
        <v>21</v>
      </c>
      <c r="F12" s="3" t="str">
        <f t="shared" si="1"/>
        <v>Coupure</v>
      </c>
    </row>
    <row r="13" spans="1:6" x14ac:dyDescent="0.3">
      <c r="A13">
        <f t="shared" si="0"/>
        <v>9</v>
      </c>
      <c r="B13" s="2" t="s">
        <v>3</v>
      </c>
      <c r="C13" s="2">
        <v>6</v>
      </c>
      <c r="D13" s="20" t="s">
        <v>7</v>
      </c>
      <c r="E13" s="2">
        <f>SUMIF($B$5:B14,B13,$C$5:C14)</f>
        <v>25</v>
      </c>
      <c r="F13" s="3" t="str">
        <f t="shared" si="1"/>
        <v>Coupure</v>
      </c>
    </row>
    <row r="14" spans="1:6" x14ac:dyDescent="0.3">
      <c r="A14">
        <f t="shared" si="0"/>
        <v>10</v>
      </c>
      <c r="B14" s="2" t="s">
        <v>3</v>
      </c>
      <c r="C14" s="2">
        <v>4</v>
      </c>
      <c r="D14" s="20"/>
      <c r="E14" s="2">
        <f>SUMIF($B$5:B15,B14,$C$5:C15)</f>
        <v>28</v>
      </c>
      <c r="F14" s="3" t="str">
        <f t="shared" si="1"/>
        <v>Coupure</v>
      </c>
    </row>
    <row r="15" spans="1:6" x14ac:dyDescent="0.3">
      <c r="A15">
        <f t="shared" si="0"/>
        <v>11</v>
      </c>
      <c r="B15" s="2" t="s">
        <v>3</v>
      </c>
      <c r="C15" s="2">
        <v>3</v>
      </c>
      <c r="D15" s="21" t="s">
        <v>7</v>
      </c>
      <c r="E15" s="2">
        <f>SUMIF($B$5:B16,B15,$C$5:C16)</f>
        <v>33</v>
      </c>
      <c r="F15" s="3" t="str">
        <f t="shared" si="1"/>
        <v>Coupure</v>
      </c>
    </row>
    <row r="16" spans="1:6" x14ac:dyDescent="0.3">
      <c r="A16">
        <f t="shared" si="0"/>
        <v>12</v>
      </c>
      <c r="B16" s="2" t="s">
        <v>3</v>
      </c>
      <c r="C16" s="2">
        <v>5</v>
      </c>
      <c r="D16" s="21"/>
      <c r="E16" s="2">
        <f>SUMIF($B$5:B17,B16,$C$5:C17)</f>
        <v>33</v>
      </c>
      <c r="F16" s="3">
        <f t="shared" si="1"/>
        <v>0</v>
      </c>
    </row>
    <row r="21" spans="1:3" x14ac:dyDescent="0.3">
      <c r="A21" t="s">
        <v>9</v>
      </c>
    </row>
    <row r="22" spans="1:3" ht="15" thickBot="1" x14ac:dyDescent="0.35"/>
    <row r="23" spans="1:3" x14ac:dyDescent="0.3">
      <c r="B23" s="15" t="s">
        <v>2</v>
      </c>
      <c r="C23" s="9" t="s">
        <v>10</v>
      </c>
    </row>
    <row r="24" spans="1:3" ht="15" thickBot="1" x14ac:dyDescent="0.35">
      <c r="B24" s="16"/>
      <c r="C24" s="10" t="s">
        <v>11</v>
      </c>
    </row>
    <row r="25" spans="1:3" x14ac:dyDescent="0.3">
      <c r="B25" s="15" t="s">
        <v>2</v>
      </c>
      <c r="C25" s="9" t="s">
        <v>12</v>
      </c>
    </row>
    <row r="26" spans="1:3" ht="15" thickBot="1" x14ac:dyDescent="0.35">
      <c r="B26" s="16"/>
      <c r="C26" s="10" t="s">
        <v>13</v>
      </c>
    </row>
    <row r="27" spans="1:3" x14ac:dyDescent="0.3">
      <c r="B27" s="15" t="s">
        <v>2</v>
      </c>
      <c r="C27" s="9" t="s">
        <v>14</v>
      </c>
    </row>
    <row r="28" spans="1:3" ht="15" thickBot="1" x14ac:dyDescent="0.35">
      <c r="B28" s="16"/>
      <c r="C28" s="10" t="s">
        <v>15</v>
      </c>
    </row>
    <row r="29" spans="1:3" ht="15" thickBot="1" x14ac:dyDescent="0.35">
      <c r="B29" s="12" t="s">
        <v>3</v>
      </c>
      <c r="C29" s="11" t="s">
        <v>16</v>
      </c>
    </row>
    <row r="30" spans="1:3" ht="15" thickBot="1" x14ac:dyDescent="0.35">
      <c r="B30" s="12" t="s">
        <v>3</v>
      </c>
      <c r="C30" s="11" t="s">
        <v>17</v>
      </c>
    </row>
    <row r="31" spans="1:3" x14ac:dyDescent="0.3">
      <c r="B31" s="15" t="s">
        <v>3</v>
      </c>
      <c r="C31" s="9" t="s">
        <v>18</v>
      </c>
    </row>
    <row r="32" spans="1:3" ht="15" thickBot="1" x14ac:dyDescent="0.35">
      <c r="B32" s="16"/>
      <c r="C32" s="10" t="s">
        <v>19</v>
      </c>
    </row>
    <row r="33" spans="2:3" x14ac:dyDescent="0.3">
      <c r="B33" s="15" t="s">
        <v>3</v>
      </c>
      <c r="C33" s="9" t="s">
        <v>20</v>
      </c>
    </row>
    <row r="34" spans="2:3" ht="15" thickBot="1" x14ac:dyDescent="0.35">
      <c r="B34" s="16"/>
      <c r="C34" s="10" t="s">
        <v>21</v>
      </c>
    </row>
  </sheetData>
  <mergeCells count="10">
    <mergeCell ref="D5:D6"/>
    <mergeCell ref="D7:D8"/>
    <mergeCell ref="D9:D10"/>
    <mergeCell ref="D13:D14"/>
    <mergeCell ref="D15:D16"/>
    <mergeCell ref="B23:B24"/>
    <mergeCell ref="B25:B26"/>
    <mergeCell ref="B27:B28"/>
    <mergeCell ref="B31:B32"/>
    <mergeCell ref="B33:B3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B2BD6A-BA6A-4C3D-8C5A-4AC6C777FF0B}">
  <dimension ref="A2:O38"/>
  <sheetViews>
    <sheetView showGridLines="0" tabSelected="1" workbookViewId="0">
      <selection activeCell="H1" sqref="H1"/>
    </sheetView>
  </sheetViews>
  <sheetFormatPr baseColWidth="10" defaultRowHeight="17.399999999999999" x14ac:dyDescent="0.35"/>
  <cols>
    <col min="1" max="1" width="17" customWidth="1"/>
    <col min="3" max="3" width="13.6640625" customWidth="1"/>
    <col min="4" max="4" width="18.88671875" customWidth="1"/>
    <col min="5" max="5" width="13.5546875" customWidth="1"/>
    <col min="6" max="6" width="19.5546875" customWidth="1"/>
    <col min="7" max="11" width="11.5546875" style="42"/>
  </cols>
  <sheetData>
    <row r="2" spans="1:8" ht="18" x14ac:dyDescent="0.35">
      <c r="A2" s="41" t="s">
        <v>4</v>
      </c>
      <c r="B2" s="41"/>
      <c r="C2" s="41"/>
      <c r="D2" s="40">
        <v>10</v>
      </c>
    </row>
    <row r="3" spans="1:8" ht="18" thickBot="1" x14ac:dyDescent="0.4"/>
    <row r="4" spans="1:8" x14ac:dyDescent="0.35">
      <c r="A4" s="23" t="s">
        <v>22</v>
      </c>
      <c r="B4" s="29" t="s">
        <v>0</v>
      </c>
      <c r="C4" s="31" t="s">
        <v>1</v>
      </c>
      <c r="D4" s="32" t="s">
        <v>5</v>
      </c>
      <c r="E4" s="33" t="s">
        <v>23</v>
      </c>
      <c r="G4" s="42" t="s">
        <v>24</v>
      </c>
    </row>
    <row r="5" spans="1:8" x14ac:dyDescent="0.35">
      <c r="A5" s="24">
        <v>1</v>
      </c>
      <c r="B5" s="22" t="s">
        <v>2</v>
      </c>
      <c r="C5" s="34">
        <v>5</v>
      </c>
      <c r="D5" s="27">
        <f>C5</f>
        <v>5</v>
      </c>
      <c r="E5" s="35">
        <v>1</v>
      </c>
      <c r="H5" s="42" t="s">
        <v>25</v>
      </c>
    </row>
    <row r="6" spans="1:8" x14ac:dyDescent="0.35">
      <c r="A6" s="25">
        <f>A5+1</f>
        <v>2</v>
      </c>
      <c r="B6" s="22" t="s">
        <v>2</v>
      </c>
      <c r="C6" s="34">
        <v>3</v>
      </c>
      <c r="D6" s="28">
        <f>IF(B6&lt;&gt;B5,C6,IF(D5+C6&lt;=$D$2,D5+C6,C6))</f>
        <v>8</v>
      </c>
      <c r="E6" s="36">
        <f>IF(B6&lt;&gt;B5, MAX(E$5:E5)+1,  IF(D5+C6&gt;$D$2,MAX(E$5:E5)+1,MAX(E$5:E5)))</f>
        <v>1</v>
      </c>
    </row>
    <row r="7" spans="1:8" x14ac:dyDescent="0.35">
      <c r="A7" s="25">
        <f t="shared" ref="A7:A16" si="0">A6+1</f>
        <v>3</v>
      </c>
      <c r="B7" s="22" t="s">
        <v>2</v>
      </c>
      <c r="C7" s="34">
        <v>7</v>
      </c>
      <c r="D7" s="28">
        <f>IF(B7&lt;&gt;B6,C7,IF(D6+C7&lt;=$D$2,D6+C7,C7))</f>
        <v>7</v>
      </c>
      <c r="E7" s="36">
        <f>IF(B7&lt;&gt;B6, MAX(E$5:E6)+1,  IF(D6+C7&gt;$D$2,MAX(E$5:E6)+1,MAX(E$5:E6)))</f>
        <v>2</v>
      </c>
      <c r="G7" s="42" t="s">
        <v>27</v>
      </c>
    </row>
    <row r="8" spans="1:8" x14ac:dyDescent="0.35">
      <c r="A8" s="25">
        <f t="shared" si="0"/>
        <v>4</v>
      </c>
      <c r="B8" s="22" t="s">
        <v>2</v>
      </c>
      <c r="C8" s="34">
        <v>2</v>
      </c>
      <c r="D8" s="28">
        <f>IF(B8&lt;&gt;B7,C8,IF(D7+C8&lt;=$D$2,D7+C8,C8))</f>
        <v>9</v>
      </c>
      <c r="E8" s="36">
        <f>IF(B8&lt;&gt;B7, MAX(E$5:E7)+1,  IF(D7+C8&gt;$D$2,MAX(E$5:E7)+1,MAX(E$5:E7)))</f>
        <v>2</v>
      </c>
    </row>
    <row r="9" spans="1:8" x14ac:dyDescent="0.35">
      <c r="A9" s="25">
        <f t="shared" si="0"/>
        <v>5</v>
      </c>
      <c r="B9" s="22" t="s">
        <v>2</v>
      </c>
      <c r="C9" s="34">
        <v>6</v>
      </c>
      <c r="D9" s="28">
        <f>IF(B9&lt;&gt;B8,C9,IF(D8+C9&lt;=$D$2,D8+C9,C9))</f>
        <v>6</v>
      </c>
      <c r="E9" s="36">
        <f>IF(B9&lt;&gt;B8, MAX(E$5:E8)+1,  IF(D8+C9&gt;$D$2,MAX(E$5:E8)+1,MAX(E$5:E8)))</f>
        <v>3</v>
      </c>
      <c r="G9" s="42" t="s">
        <v>26</v>
      </c>
    </row>
    <row r="10" spans="1:8" x14ac:dyDescent="0.35">
      <c r="A10" s="25">
        <f t="shared" si="0"/>
        <v>6</v>
      </c>
      <c r="B10" s="22" t="s">
        <v>2</v>
      </c>
      <c r="C10" s="34">
        <v>4</v>
      </c>
      <c r="D10" s="28">
        <f>IF(B10&lt;&gt;B9,C10,IF(D9+C10&lt;=$D$2,D9+C10,C10))</f>
        <v>10</v>
      </c>
      <c r="E10" s="36">
        <f>IF(B10&lt;&gt;B9, MAX(E$5:E9)+1,  IF(D9+C10&gt;$D$2,MAX(E$5:E9)+1,MAX(E$5:E9)))</f>
        <v>3</v>
      </c>
    </row>
    <row r="11" spans="1:8" x14ac:dyDescent="0.35">
      <c r="A11" s="25">
        <f t="shared" si="0"/>
        <v>7</v>
      </c>
      <c r="B11" s="22" t="s">
        <v>2</v>
      </c>
      <c r="C11" s="34">
        <v>5</v>
      </c>
      <c r="D11" s="28">
        <f>IF(B11&lt;&gt;B10,C11,IF(D10+C11&lt;=$D$2,D10+C11,C11))</f>
        <v>5</v>
      </c>
      <c r="E11" s="36">
        <f>IF(B11&lt;&gt;B10, MAX(E$5:E10)+1,  IF(D10+C11&gt;$D$2,MAX(E$5:E10)+1,MAX(E$5:E10)))</f>
        <v>4</v>
      </c>
      <c r="G11" s="42" t="s">
        <v>28</v>
      </c>
    </row>
    <row r="12" spans="1:8" x14ac:dyDescent="0.35">
      <c r="A12" s="25">
        <f t="shared" si="0"/>
        <v>8</v>
      </c>
      <c r="B12" s="22" t="s">
        <v>3</v>
      </c>
      <c r="C12" s="34">
        <v>8</v>
      </c>
      <c r="D12" s="28">
        <f>IF(B12&lt;&gt;B11,C12,IF(D11+C12&lt;=$D$2,D11+C12,C12))</f>
        <v>8</v>
      </c>
      <c r="E12" s="36">
        <f>IF(B12&lt;&gt;B11, MAX(E$5:E11)+1,  IF(D11+C12&gt;$D$2,MAX(E$5:E11)+1,MAX(E$5:E11)))</f>
        <v>5</v>
      </c>
      <c r="H12" s="42" t="s">
        <v>29</v>
      </c>
    </row>
    <row r="13" spans="1:8" x14ac:dyDescent="0.35">
      <c r="A13" s="25">
        <f t="shared" si="0"/>
        <v>9</v>
      </c>
      <c r="B13" s="22" t="s">
        <v>3</v>
      </c>
      <c r="C13" s="34">
        <v>7</v>
      </c>
      <c r="D13" s="28">
        <f>IF(B13&lt;&gt;B12,C13,IF(D12+C13&lt;=$D$2,D12+C13,C13))</f>
        <v>7</v>
      </c>
      <c r="E13" s="36">
        <f>IF(B13&lt;&gt;B12, MAX(E$5:E12)+1,  IF(D12+C13&gt;$D$2,MAX(E$5:E12)+1,MAX(E$5:E12)))</f>
        <v>6</v>
      </c>
    </row>
    <row r="14" spans="1:8" x14ac:dyDescent="0.35">
      <c r="A14" s="25">
        <f t="shared" si="0"/>
        <v>10</v>
      </c>
      <c r="B14" s="22" t="s">
        <v>3</v>
      </c>
      <c r="C14" s="34">
        <v>6</v>
      </c>
      <c r="D14" s="28">
        <f>IF(B14&lt;&gt;B13,C14,IF(D13+C14&lt;=$D$2,D13+C14,C14))</f>
        <v>6</v>
      </c>
      <c r="E14" s="36">
        <f>IF(B14&lt;&gt;B13, MAX(E$5:E13)+1,  IF(D13+C14&gt;$D$2,MAX(E$5:E13)+1,MAX(E$5:E13)))</f>
        <v>7</v>
      </c>
      <c r="G14" s="42" t="s">
        <v>31</v>
      </c>
    </row>
    <row r="15" spans="1:8" x14ac:dyDescent="0.35">
      <c r="A15" s="25">
        <f t="shared" si="0"/>
        <v>11</v>
      </c>
      <c r="B15" s="22" t="s">
        <v>3</v>
      </c>
      <c r="C15" s="34">
        <v>4</v>
      </c>
      <c r="D15" s="28">
        <f>IF(B15&lt;&gt;B14,C15,IF(D14+C15&lt;=$D$2,D14+C15,C15))</f>
        <v>10</v>
      </c>
      <c r="E15" s="36">
        <f>IF(B15&lt;&gt;B14, MAX(E$5:E14)+1,  IF(D14+C15&gt;$D$2,MAX(E$5:E14)+1,MAX(E$5:E14)))</f>
        <v>7</v>
      </c>
      <c r="H15" s="42" t="s">
        <v>30</v>
      </c>
    </row>
    <row r="16" spans="1:8" x14ac:dyDescent="0.35">
      <c r="A16" s="25">
        <f t="shared" si="0"/>
        <v>12</v>
      </c>
      <c r="B16" s="22" t="s">
        <v>3</v>
      </c>
      <c r="C16" s="34">
        <v>3</v>
      </c>
      <c r="D16" s="28">
        <f>IF(B16&lt;&gt;B15,C16,IF(D15+C16&lt;=$D$2,D15+C16,C16))</f>
        <v>3</v>
      </c>
      <c r="E16" s="36">
        <f>IF(B16&lt;&gt;B15, MAX(E$5:E15)+1,  IF(D15+C16&gt;$D$2,MAX(E$5:E15)+1,MAX(E$5:E15)))</f>
        <v>8</v>
      </c>
    </row>
    <row r="17" spans="1:15" x14ac:dyDescent="0.35">
      <c r="A17" s="25">
        <f>A16+1</f>
        <v>13</v>
      </c>
      <c r="B17" s="22" t="s">
        <v>3</v>
      </c>
      <c r="C17" s="34">
        <v>5</v>
      </c>
      <c r="D17" s="28">
        <f>IF(B17&lt;&gt;B16,C17,IF(D16+C17&lt;=$D$2,D16+C17,C17))</f>
        <v>8</v>
      </c>
      <c r="E17" s="36">
        <f>IF(B17&lt;&gt;B16, MAX(E$5:E16)+1,  IF(D16+C17&gt;$D$2,MAX(E$5:E16)+1,MAX(E$5:E16)))</f>
        <v>8</v>
      </c>
      <c r="G17" s="43" t="s">
        <v>32</v>
      </c>
      <c r="H17" s="43"/>
      <c r="I17" s="43"/>
      <c r="J17" s="43"/>
      <c r="K17" s="43"/>
      <c r="L17" s="44"/>
      <c r="M17" s="44"/>
      <c r="N17" s="44"/>
      <c r="O17" s="44"/>
    </row>
    <row r="18" spans="1:15" x14ac:dyDescent="0.35">
      <c r="A18" s="25">
        <f t="shared" ref="A18:A21" si="1">A17+1</f>
        <v>14</v>
      </c>
      <c r="B18" s="22" t="s">
        <v>3</v>
      </c>
      <c r="C18" s="34">
        <v>3</v>
      </c>
      <c r="D18" s="28">
        <f>IF(B18&lt;&gt;B17,C18,IF(D17+C18&lt;=$D$2,D17+C18,C18))</f>
        <v>3</v>
      </c>
      <c r="E18" s="36">
        <f>IF(B18&lt;&gt;B17, MAX(E$5:E17)+1,  IF(D17+C18&gt;$D$2,MAX(E$5:E17)+1,MAX(E$5:E17)))</f>
        <v>9</v>
      </c>
    </row>
    <row r="19" spans="1:15" ht="25.2" x14ac:dyDescent="0.6">
      <c r="A19" s="25">
        <f t="shared" si="1"/>
        <v>15</v>
      </c>
      <c r="B19" s="22" t="s">
        <v>3</v>
      </c>
      <c r="C19" s="34">
        <v>2</v>
      </c>
      <c r="D19" s="28">
        <f>IF(B19&lt;&gt;B18,C19,IF(D18+C19&lt;=$D$2,D18+C19,C19))</f>
        <v>5</v>
      </c>
      <c r="E19" s="36">
        <f>IF(B19&lt;&gt;B18, MAX(E$5:E18)+1,  IF(D18+C19&gt;$D$2,MAX(E$5:E18)+1,MAX(E$5:E18)))</f>
        <v>9</v>
      </c>
      <c r="G19" s="42" t="s">
        <v>33</v>
      </c>
    </row>
    <row r="20" spans="1:15" x14ac:dyDescent="0.35">
      <c r="A20" s="25">
        <f t="shared" si="1"/>
        <v>16</v>
      </c>
      <c r="B20" s="22" t="s">
        <v>3</v>
      </c>
      <c r="C20" s="34">
        <v>2</v>
      </c>
      <c r="D20" s="28">
        <f>IF(B20&lt;&gt;B19,C20,IF(D19+C20&lt;=$D$2,D19+C20,C20))</f>
        <v>7</v>
      </c>
      <c r="E20" s="36">
        <f>IF(B20&lt;&gt;B19, MAX(E$5:E19)+1,  IF(D19+C20&gt;$D$2,MAX(E$5:E19)+1,MAX(E$5:E19)))</f>
        <v>9</v>
      </c>
      <c r="H20" s="42" t="s">
        <v>34</v>
      </c>
    </row>
    <row r="21" spans="1:15" ht="18" thickBot="1" x14ac:dyDescent="0.4">
      <c r="A21" s="26">
        <f t="shared" si="1"/>
        <v>17</v>
      </c>
      <c r="B21" s="30" t="s">
        <v>3</v>
      </c>
      <c r="C21" s="37">
        <v>5</v>
      </c>
      <c r="D21" s="38">
        <f>IF(B21&lt;&gt;B20,C21,IF(D20+C21&lt;=$D$2,D20+C21,C21))</f>
        <v>5</v>
      </c>
      <c r="E21" s="39">
        <f>IF(B21&lt;&gt;B20, MAX(E$5:E20)+1,  IF(D20+C21&gt;$D$2,MAX(E$5:E20)+1,MAX(E$5:E20)))</f>
        <v>10</v>
      </c>
    </row>
    <row r="22" spans="1:15" x14ac:dyDescent="0.35">
      <c r="G22" s="42" t="s">
        <v>35</v>
      </c>
    </row>
    <row r="25" spans="1:15" x14ac:dyDescent="0.35">
      <c r="A25" t="s">
        <v>9</v>
      </c>
    </row>
    <row r="26" spans="1:15" ht="18" thickBot="1" x14ac:dyDescent="0.4"/>
    <row r="27" spans="1:15" x14ac:dyDescent="0.35">
      <c r="A27" s="15" t="s">
        <v>2</v>
      </c>
      <c r="B27" s="9" t="s">
        <v>10</v>
      </c>
    </row>
    <row r="28" spans="1:15" ht="18" thickBot="1" x14ac:dyDescent="0.4">
      <c r="A28" s="16"/>
      <c r="B28" s="10" t="s">
        <v>11</v>
      </c>
    </row>
    <row r="29" spans="1:15" x14ac:dyDescent="0.35">
      <c r="A29" s="15" t="s">
        <v>2</v>
      </c>
      <c r="B29" s="9" t="s">
        <v>12</v>
      </c>
    </row>
    <row r="30" spans="1:15" ht="18" thickBot="1" x14ac:dyDescent="0.4">
      <c r="A30" s="16"/>
      <c r="B30" s="10" t="s">
        <v>13</v>
      </c>
    </row>
    <row r="31" spans="1:15" x14ac:dyDescent="0.35">
      <c r="A31" s="15" t="s">
        <v>2</v>
      </c>
      <c r="B31" s="9" t="s">
        <v>14</v>
      </c>
    </row>
    <row r="32" spans="1:15" ht="18" thickBot="1" x14ac:dyDescent="0.4">
      <c r="A32" s="16"/>
      <c r="B32" s="10" t="s">
        <v>15</v>
      </c>
    </row>
    <row r="33" spans="1:2" ht="18" thickBot="1" x14ac:dyDescent="0.4">
      <c r="A33" s="12" t="s">
        <v>3</v>
      </c>
      <c r="B33" s="11" t="s">
        <v>16</v>
      </c>
    </row>
    <row r="34" spans="1:2" ht="18" thickBot="1" x14ac:dyDescent="0.4">
      <c r="A34" s="12" t="s">
        <v>3</v>
      </c>
      <c r="B34" s="11" t="s">
        <v>17</v>
      </c>
    </row>
    <row r="35" spans="1:2" x14ac:dyDescent="0.35">
      <c r="A35" s="15" t="s">
        <v>3</v>
      </c>
      <c r="B35" s="9" t="s">
        <v>18</v>
      </c>
    </row>
    <row r="36" spans="1:2" ht="18" thickBot="1" x14ac:dyDescent="0.4">
      <c r="A36" s="16"/>
      <c r="B36" s="10" t="s">
        <v>19</v>
      </c>
    </row>
    <row r="37" spans="1:2" x14ac:dyDescent="0.35">
      <c r="A37" s="15" t="s">
        <v>3</v>
      </c>
      <c r="B37" s="9" t="s">
        <v>20</v>
      </c>
    </row>
    <row r="38" spans="1:2" ht="18" thickBot="1" x14ac:dyDescent="0.4">
      <c r="A38" s="16"/>
      <c r="B38" s="10" t="s">
        <v>21</v>
      </c>
    </row>
  </sheetData>
  <mergeCells count="5">
    <mergeCell ref="A29:A30"/>
    <mergeCell ref="A31:A32"/>
    <mergeCell ref="A35:A36"/>
    <mergeCell ref="A37:A38"/>
    <mergeCell ref="A27:A28"/>
  </mergeCells>
  <conditionalFormatting sqref="B6:B21">
    <cfRule type="expression" dxfId="1" priority="2">
      <formula>AND($B6=$B5,$E6=$E5)</formula>
    </cfRule>
  </conditionalFormatting>
  <conditionalFormatting sqref="A5:B21">
    <cfRule type="expression" dxfId="0" priority="1">
      <formula>$E6&lt;&gt;$E5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2023-11-14T16:13:08Z</dcterms:created>
  <dcterms:modified xsi:type="dcterms:W3CDTF">2023-11-14T18:23:06Z</dcterms:modified>
</cp:coreProperties>
</file>