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20C54C8E-8EF1-4151-B13C-6D02A701D340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0" i="1" l="1" a="1"/>
  <c r="S20" i="1" s="1"/>
  <c r="S13" i="1" a="1"/>
  <c r="S13" i="1" s="1"/>
  <c r="K21" i="1" a="1"/>
  <c r="K21" i="1" s="1"/>
  <c r="K7" i="1" a="1"/>
  <c r="K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<sst xmlns="http://schemas.openxmlformats.org/spreadsheetml/2006/main" count="71" uniqueCount="45">
  <si>
    <t>Pays</t>
  </si>
  <si>
    <t>Date</t>
  </si>
  <si>
    <t>Espagne</t>
  </si>
  <si>
    <t>Nom</t>
  </si>
  <si>
    <t>Fruit</t>
  </si>
  <si>
    <t>Ventes</t>
  </si>
  <si>
    <t>Orange</t>
  </si>
  <si>
    <t>France</t>
  </si>
  <si>
    <t>Italie</t>
  </si>
  <si>
    <t>Panama</t>
  </si>
  <si>
    <t>Cesire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</si>
  <si>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</si>
  <si>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</si>
  <si>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</si>
  <si>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</si>
  <si>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</si>
  <si>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</si>
  <si>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</si>
  <si>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</si>
  <si>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</si>
  <si>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</si>
  <si>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</si>
  <si>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</si>
  <si>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</si>
  <si>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Banane</t>
  </si>
  <si>
    <t>Olives</t>
  </si>
  <si>
    <t>Pamplemousse</t>
  </si>
  <si>
    <t>Pomme</t>
  </si>
  <si>
    <t>Peche</t>
  </si>
  <si>
    <t>Le nombre de mot "Orange" en D pour lesquels le pays en B est "Espagne "</t>
  </si>
  <si>
    <t>Nombre d'orange Espagnole</t>
  </si>
  <si>
    <t>Réponse</t>
  </si>
  <si>
    <t>"2" (-) Le nombre de mot "Orange" en D pour lesquels le pays en B est "Espagne "</t>
  </si>
  <si>
    <t>Le nombre de cellule en D ne contenant pas  le mot "Orange" ou "cesire" ou "Banane</t>
  </si>
  <si>
    <t xml:space="preserve">Le nombre de mot "Périmé" dans plage N:R = ou inférieu à la date du jour </t>
  </si>
  <si>
    <t>Nombre d'orange perimé</t>
  </si>
  <si>
    <t>Périmé</t>
  </si>
  <si>
    <t xml:space="preserve">Le nombre de mot "Bon" dans plage N:R = ou inférieu à la date du jour </t>
  </si>
  <si>
    <t>Bon</t>
  </si>
  <si>
    <t>A but démonstratif</t>
  </si>
  <si>
    <t>Nombre d'orange"Bon"</t>
  </si>
  <si>
    <t>Le SOMMEPROD est calculé jusqu'à la ligne 999</t>
  </si>
  <si>
    <t>Augmenter ZZ dans les formules si besoin</t>
  </si>
  <si>
    <t>Le SOMMEPROD est calculé jusqu'à la colonne ZZ</t>
  </si>
  <si>
    <t>Augmenter 999 dans les formules si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</si>
</sst>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14" fontId="0" fillId="0" borderId="6" xfId="0" applyNumberFormat="1" applyBorder="1"/>
    <xf numFmtId="0" fontId="0" fillId="0" borderId="10" xfId="0" applyBorder="1"/>
    <xf numFmtId="0" fontId="0" fillId="0" borderId="11" xfId="0" applyBorder="1"/>
    <xf numFmtId="14" fontId="0" fillId="0" borderId="12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5" xfId="0" applyFill="1" applyBorder="1"/>
    <xf numFmtId="0" fontId="0" fillId="2" borderId="0" xfId="0" applyFill="1"/>
    <xf numFmtId="14" fontId="0" fillId="2" borderId="0" xfId="0" applyNumberFormat="1" applyFill="1"/>
    <xf numFmtId="0" fontId="0" fillId="2" borderId="6" xfId="0" applyFill="1" applyBorder="1"/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2">
    <dxf>
      <font>
        <color rgb="FF0000FF"/>
      </font>
    </dxf>
    <dxf>
      <font>
        <color rgb="FF0000FF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8"/>
  <sheetViews>
    <sheetView tabSelected="1" workbookViewId="0">
      <selection activeCell="O26" sqref="O26"/>
    </sheetView>
  </sheetViews>
  <sheetFormatPr baseColWidth="10" defaultColWidth="8.88671875" defaultRowHeight="14.4" x14ac:dyDescent="0.3"/>
  <cols>
    <col min="4" max="4" width="15" customWidth="1"/>
    <col min="5" max="5" width="10.5546875" bestFit="1" customWidth="1"/>
    <col min="11" max="11" width="9.5546875" bestFit="1" customWidth="1"/>
    <col min="14" max="19" width="12.109375" customWidth="1"/>
    <col min="20" max="25" width="10.33203125" customWidth="1"/>
  </cols>
  <sheetData>
    <row r="1" spans="2:25" x14ac:dyDescent="0.3">
      <c r="D1" s="27" t="s">
        <v>39</v>
      </c>
      <c r="E1" s="27"/>
      <c r="F1" s="27"/>
      <c r="G1" s="27"/>
      <c r="H1" s="27"/>
    </row>
    <row r="2" spans="2:25" ht="15" thickBot="1" x14ac:dyDescent="0.35"/>
    <row r="3" spans="2:25" ht="15" thickBot="1" x14ac:dyDescent="0.35">
      <c r="B3" s="15" t="s">
        <v>5</v>
      </c>
      <c r="C3" s="16"/>
      <c r="D3" s="16"/>
      <c r="E3" s="17"/>
      <c r="H3" s="18" t="s">
        <v>29</v>
      </c>
      <c r="I3" s="19"/>
      <c r="J3" s="19"/>
      <c r="K3" s="20"/>
      <c r="L3" s="8"/>
    </row>
    <row r="4" spans="2:25" x14ac:dyDescent="0.3">
      <c r="B4" s="10" t="s">
        <v>0</v>
      </c>
      <c r="C4" s="11" t="s">
        <v>3</v>
      </c>
      <c r="D4" s="12" t="s">
        <v>4</v>
      </c>
      <c r="E4" s="13" t="s">
        <v>1</v>
      </c>
      <c r="H4" s="21"/>
      <c r="I4" s="22"/>
      <c r="J4" s="22"/>
      <c r="K4" s="23"/>
      <c r="L4" s="8"/>
      <c r="N4" s="27" t="s">
        <v>1</v>
      </c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</row>
    <row r="5" spans="2:25" ht="15" thickBot="1" x14ac:dyDescent="0.35">
      <c r="B5" s="2" t="s">
        <v>2</v>
      </c>
      <c r="C5" t="s">
        <v>11</v>
      </c>
      <c r="D5" t="s">
        <v>6</v>
      </c>
      <c r="E5" s="4">
        <v>45073</v>
      </c>
      <c r="H5" s="24"/>
      <c r="I5" s="25"/>
      <c r="J5" s="25"/>
      <c r="K5" s="26"/>
      <c r="L5" s="8"/>
      <c r="N5" s="14">
        <v>45069</v>
      </c>
      <c r="O5" s="14">
        <v>45070</v>
      </c>
      <c r="P5" s="14">
        <v>45071</v>
      </c>
      <c r="Q5" s="14">
        <v>45072</v>
      </c>
      <c r="R5" s="14">
        <v>45073</v>
      </c>
      <c r="S5" s="14">
        <v>45074</v>
      </c>
      <c r="T5" s="14">
        <v>45075</v>
      </c>
      <c r="U5" s="14">
        <v>45076</v>
      </c>
      <c r="V5" s="14">
        <v>45077</v>
      </c>
      <c r="W5" s="14">
        <v>45078</v>
      </c>
      <c r="X5" s="14">
        <v>45079</v>
      </c>
      <c r="Y5" s="14">
        <v>45080</v>
      </c>
    </row>
    <row r="6" spans="2:25" ht="15" thickBot="1" x14ac:dyDescent="0.35">
      <c r="B6" s="2" t="s">
        <v>2</v>
      </c>
      <c r="C6" t="s">
        <v>12</v>
      </c>
      <c r="D6" t="s">
        <v>10</v>
      </c>
      <c r="E6" s="4">
        <v>45074</v>
      </c>
      <c r="H6" s="2"/>
      <c r="K6" s="3" t="s">
        <v>31</v>
      </c>
      <c r="L6" s="8"/>
      <c r="N6" s="8" t="s">
        <v>38</v>
      </c>
      <c r="O6" s="8"/>
      <c r="P6" s="8"/>
      <c r="Q6" s="8" t="s">
        <v>36</v>
      </c>
      <c r="R6" s="8" t="s">
        <v>38</v>
      </c>
      <c r="S6" s="8"/>
      <c r="T6" t="s">
        <v>38</v>
      </c>
      <c r="W6" t="s">
        <v>36</v>
      </c>
    </row>
    <row r="7" spans="2:25" ht="18.600000000000001" thickBot="1" x14ac:dyDescent="0.35">
      <c r="B7" s="2" t="s">
        <v>7</v>
      </c>
      <c r="C7" t="s">
        <v>13</v>
      </c>
      <c r="D7" t="s">
        <v>24</v>
      </c>
      <c r="E7" s="4">
        <v>45075</v>
      </c>
      <c r="H7" s="15" t="s">
        <v>30</v>
      </c>
      <c r="I7" s="16"/>
      <c r="J7" s="17"/>
      <c r="K7" s="28" cm="1">
        <f t="array" ref="K7">SUMPRODUCT((B5:B989="Espagne")*(D5:D989="Orange"))</f>
        <v>3</v>
      </c>
    </row>
    <row r="8" spans="2:25" ht="15" thickBot="1" x14ac:dyDescent="0.35">
      <c r="B8" s="2" t="s">
        <v>8</v>
      </c>
      <c r="C8" t="s">
        <v>14</v>
      </c>
      <c r="D8" t="s">
        <v>25</v>
      </c>
      <c r="E8" s="4">
        <v>45076</v>
      </c>
      <c r="L8" s="8"/>
    </row>
    <row r="9" spans="2:25" ht="15" thickBot="1" x14ac:dyDescent="0.35">
      <c r="B9" s="2" t="s">
        <v>9</v>
      </c>
      <c r="C9" t="s">
        <v>15</v>
      </c>
      <c r="D9" t="s">
        <v>26</v>
      </c>
      <c r="E9" s="4">
        <v>45077</v>
      </c>
      <c r="K9" t="s">
        <v>31</v>
      </c>
      <c r="L9" s="8"/>
      <c r="P9" s="18" t="s">
        <v>34</v>
      </c>
      <c r="Q9" s="19"/>
      <c r="R9" s="19"/>
      <c r="S9" s="20"/>
    </row>
    <row r="10" spans="2:25" x14ac:dyDescent="0.3">
      <c r="B10" s="2" t="s">
        <v>2</v>
      </c>
      <c r="C10" t="s">
        <v>16</v>
      </c>
      <c r="D10" t="s">
        <v>10</v>
      </c>
      <c r="E10" s="4">
        <v>45078</v>
      </c>
      <c r="H10" s="18" t="s">
        <v>32</v>
      </c>
      <c r="I10" s="19"/>
      <c r="J10" s="19"/>
      <c r="K10" s="20"/>
      <c r="L10" s="8"/>
      <c r="P10" s="21"/>
      <c r="Q10" s="22"/>
      <c r="R10" s="22"/>
      <c r="S10" s="23"/>
    </row>
    <row r="11" spans="2:25" ht="15" thickBot="1" x14ac:dyDescent="0.35">
      <c r="B11" s="2" t="s">
        <v>2</v>
      </c>
      <c r="C11" t="s">
        <v>17</v>
      </c>
      <c r="D11" t="s">
        <v>6</v>
      </c>
      <c r="E11" s="4">
        <v>45079</v>
      </c>
      <c r="H11" s="21"/>
      <c r="I11" s="22"/>
      <c r="J11" s="22"/>
      <c r="K11" s="23"/>
      <c r="L11" s="8"/>
      <c r="P11" s="24"/>
      <c r="Q11" s="25"/>
      <c r="R11" s="25"/>
      <c r="S11" s="26"/>
    </row>
    <row r="12" spans="2:25" ht="15" thickBot="1" x14ac:dyDescent="0.35">
      <c r="B12" s="2" t="s">
        <v>8</v>
      </c>
      <c r="C12" t="s">
        <v>18</v>
      </c>
      <c r="D12" t="s">
        <v>6</v>
      </c>
      <c r="E12" s="4">
        <v>45080</v>
      </c>
      <c r="H12" s="24"/>
      <c r="I12" s="25"/>
      <c r="J12" s="25"/>
      <c r="K12" s="26"/>
      <c r="L12" s="8"/>
      <c r="P12" s="2"/>
      <c r="S12" s="33" t="s">
        <v>31</v>
      </c>
    </row>
    <row r="13" spans="2:25" ht="18.600000000000001" thickBot="1" x14ac:dyDescent="0.35">
      <c r="B13" s="2" t="s">
        <v>9</v>
      </c>
      <c r="C13" t="s">
        <v>19</v>
      </c>
      <c r="D13" t="s">
        <v>27</v>
      </c>
      <c r="E13" s="4">
        <v>45081</v>
      </c>
      <c r="H13" s="2"/>
      <c r="K13" s="3" t="s">
        <v>31</v>
      </c>
      <c r="L13" s="8"/>
      <c r="P13" s="30" t="s">
        <v>35</v>
      </c>
      <c r="Q13" s="31"/>
      <c r="R13" s="32"/>
      <c r="S13" s="29" cm="1">
        <f t="array" aca="1" ref="S13" ca="1">SUMPRODUCT((N5:ZZ5&lt;&gt;"")*(N5:ZZ5&lt;TODAY())*(N6:ZZ6="Périmé"))</f>
        <v>1</v>
      </c>
    </row>
    <row r="14" spans="2:25" ht="15" thickBot="1" x14ac:dyDescent="0.35">
      <c r="B14" s="2" t="s">
        <v>2</v>
      </c>
      <c r="C14" t="s">
        <v>20</v>
      </c>
      <c r="D14" t="s">
        <v>6</v>
      </c>
      <c r="E14" s="4">
        <v>45082</v>
      </c>
      <c r="H14" s="15" t="s">
        <v>30</v>
      </c>
      <c r="I14" s="16"/>
      <c r="J14" s="17"/>
      <c r="K14" s="1">
        <v>1</v>
      </c>
      <c r="L14" s="8"/>
    </row>
    <row r="15" spans="2:25" ht="15" thickBot="1" x14ac:dyDescent="0.35">
      <c r="B15" s="2" t="s">
        <v>7</v>
      </c>
      <c r="C15" t="s">
        <v>21</v>
      </c>
      <c r="D15" t="s">
        <v>28</v>
      </c>
      <c r="E15" s="4">
        <v>45083</v>
      </c>
      <c r="L15" s="8"/>
    </row>
    <row r="16" spans="2:25" ht="15" thickBot="1" x14ac:dyDescent="0.35">
      <c r="B16" s="2" t="s">
        <v>8</v>
      </c>
      <c r="C16" t="s">
        <v>22</v>
      </c>
      <c r="D16" t="s">
        <v>6</v>
      </c>
      <c r="E16" s="4">
        <v>45084</v>
      </c>
      <c r="L16" s="8"/>
      <c r="P16" s="18" t="s">
        <v>37</v>
      </c>
      <c r="Q16" s="19"/>
      <c r="R16" s="19"/>
      <c r="S16" s="20"/>
    </row>
    <row r="17" spans="1:19" ht="15" thickBot="1" x14ac:dyDescent="0.35">
      <c r="B17" s="5" t="s">
        <v>9</v>
      </c>
      <c r="C17" s="6" t="s">
        <v>23</v>
      </c>
      <c r="D17" s="6" t="s">
        <v>6</v>
      </c>
      <c r="E17" s="7">
        <v>45085</v>
      </c>
      <c r="H17" s="18" t="s">
        <v>33</v>
      </c>
      <c r="I17" s="19"/>
      <c r="J17" s="19"/>
      <c r="K17" s="20"/>
      <c r="L17" s="8"/>
      <c r="P17" s="21"/>
      <c r="Q17" s="22"/>
      <c r="R17" s="22"/>
      <c r="S17" s="23"/>
    </row>
    <row r="18" spans="1:19" ht="15" thickBot="1" x14ac:dyDescent="0.35">
      <c r="H18" s="21"/>
      <c r="I18" s="22"/>
      <c r="J18" s="22"/>
      <c r="K18" s="23"/>
      <c r="L18" s="8"/>
      <c r="P18" s="24"/>
      <c r="Q18" s="25"/>
      <c r="R18" s="25"/>
      <c r="S18" s="26"/>
    </row>
    <row r="19" spans="1:19" ht="15" thickBot="1" x14ac:dyDescent="0.35">
      <c r="H19" s="24"/>
      <c r="I19" s="25"/>
      <c r="J19" s="25"/>
      <c r="K19" s="26"/>
      <c r="L19" s="8"/>
      <c r="P19" s="2"/>
      <c r="S19" s="33" t="s">
        <v>31</v>
      </c>
    </row>
    <row r="20" spans="1:19" ht="14.4" customHeight="1" thickBot="1" x14ac:dyDescent="0.35">
      <c r="A20" s="9"/>
      <c r="F20" s="9"/>
      <c r="G20" s="9"/>
      <c r="H20" s="2"/>
      <c r="K20" s="3" t="s">
        <v>31</v>
      </c>
      <c r="L20" s="8"/>
      <c r="P20" s="30" t="s">
        <v>40</v>
      </c>
      <c r="Q20" s="31"/>
      <c r="R20" s="32"/>
      <c r="S20" s="29" cm="1">
        <f t="array" aca="1" ref="S20" ca="1">SUMPRODUCT((N5:ZZ5&lt;&gt;"")*(N5:ZZ5&lt;TODAY())*(N6:ZZ6="Bon"))</f>
        <v>2</v>
      </c>
    </row>
    <row r="21" spans="1:19" ht="18.600000000000001" thickBot="1" x14ac:dyDescent="0.35">
      <c r="A21" s="9"/>
      <c r="F21" s="9"/>
      <c r="G21" s="9"/>
      <c r="H21" s="15" t="s">
        <v>30</v>
      </c>
      <c r="I21" s="16"/>
      <c r="J21" s="17"/>
      <c r="K21" s="28" cm="1">
        <f t="array" ref="K21">SUMPRODUCT((D5:D989&lt;&gt;"Orange")*(D5:D989&lt;&gt;"Cerise")*(D5:D989&lt;&gt;"Banane")* (D5:D989&lt;&gt;""))</f>
        <v>6</v>
      </c>
    </row>
    <row r="22" spans="1:19" x14ac:dyDescent="0.3">
      <c r="A22" s="9"/>
      <c r="F22" s="9"/>
      <c r="G22" s="9"/>
    </row>
    <row r="23" spans="1:19" x14ac:dyDescent="0.3">
      <c r="P23" t="s">
        <v>43</v>
      </c>
    </row>
    <row r="24" spans="1:19" x14ac:dyDescent="0.3">
      <c r="P24" t="s">
        <v>42</v>
      </c>
    </row>
    <row r="27" spans="1:19" x14ac:dyDescent="0.3">
      <c r="H27" t="s">
        <v>41</v>
      </c>
    </row>
    <row r="28" spans="1:19" x14ac:dyDescent="0.3">
      <c r="H28" t="s">
        <v>44</v>
      </c>
    </row>
  </sheetData>
  <mergeCells count="13">
    <mergeCell ref="D1:H1"/>
    <mergeCell ref="H17:K19"/>
    <mergeCell ref="H21:J21"/>
    <mergeCell ref="B3:E3"/>
    <mergeCell ref="H3:K5"/>
    <mergeCell ref="H7:J7"/>
    <mergeCell ref="H10:K12"/>
    <mergeCell ref="H14:J14"/>
    <mergeCell ref="P20:R20"/>
    <mergeCell ref="P9:S11"/>
    <mergeCell ref="P13:R13"/>
    <mergeCell ref="P16:S18"/>
    <mergeCell ref="N4:Y4"/>
  </mergeCells>
  <phoneticPr fontId="1" type="noConversion"/>
  <conditionalFormatting sqref="N5:Y5">
    <cfRule type="expression" dxfId="0" priority="1">
      <formula>N5&lt;=TODAY()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My Apple</cp:lastModifiedBy>
  <dcterms:created xsi:type="dcterms:W3CDTF">2015-06-05T18:19:34Z</dcterms:created>
  <dcterms:modified xsi:type="dcterms:W3CDTF">2023-05-28T14:37:34Z</dcterms:modified>
</cp:coreProperties>
</file>