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ack\Desktop\"/>
    </mc:Choice>
  </mc:AlternateContent>
  <xr:revisionPtr revIDLastSave="0" documentId="13_ncr:1_{EB47DBE7-C580-40DD-9F3F-0C65CD6DCD35}" xr6:coauthVersionLast="45" xr6:coauthVersionMax="47" xr10:uidLastSave="{00000000-0000-0000-0000-000000000000}"/>
  <bookViews>
    <workbookView xWindow="-108" yWindow="-108" windowWidth="23256" windowHeight="12600" tabRatio="788" activeTab="3" xr2:uid="{00000000-000D-0000-FFFF-FFFF00000000}"/>
  </bookViews>
  <sheets>
    <sheet name="Comment" sheetId="51" r:id="rId1"/>
    <sheet name="A analyser +" sheetId="39" state="hidden" r:id="rId2"/>
    <sheet name="Liste analyse" sheetId="38" state="hidden" r:id="rId3"/>
    <sheet name="Stock" sheetId="54" r:id="rId4"/>
  </sheets>
  <definedNames>
    <definedName name="_xlnm._FilterDatabase" localSheetId="3" hidden="1">Stock!$B$1:$H$6</definedName>
  </definedNames>
  <calcPr calcId="191028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9" i="54" l="1"/>
  <c r="C18" i="54"/>
  <c r="C17" i="54"/>
  <c r="C16" i="54"/>
  <c r="C15" i="54"/>
  <c r="I3" i="54"/>
  <c r="C3" i="54"/>
  <c r="C4" i="54"/>
  <c r="C5" i="54"/>
  <c r="C6" i="54"/>
  <c r="C2" i="54"/>
  <c r="I4" i="54" l="1"/>
  <c r="I5" i="54"/>
  <c r="I6" i="54"/>
  <c r="I2" i="5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E666BA4-097B-44E9-A9CF-FD112AEFFB93}" odcFile="C:\Users\echarvet\Downloads\FIFI - MATERIAL PLANIFICATION - DATASETS - IMPORT - PRD.odc" keepAlive="1" name="pbiazure://api.powerbi.com 59e6d355-58c8-49c2-ad2b-e728e9f1c1d6 Model" type="5" refreshedVersion="7" background="1">
    <dbPr connection="Provider=MSOLAP.8;Integrated Security=ClaimsToken;Persist Security Info=True;Initial Catalog=sobe_wowvirtualserver-59e6d355-58c8-49c2-ad2b-e728e9f1c1d6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  <connection id="2" xr16:uid="{121C02F9-BA92-497E-B91D-7AF841C3BA83}" odcFile="C:\Users\echarvet\Downloads\FIFI - MATERIAL PLANIFICATION - DATASETS - IMPORT - PRD.odc" keepAlive="1" name="pbiazure://api.powerbi.com 59e6d355-58c8-49c2-ad2b-e728e9f1c1d6 Model1" type="5" refreshedVersion="7" background="1">
    <dbPr connection="Provider=MSOLAP.8;Integrated Security=ClaimsToken;Persist Security Info=True;Initial Catalog=sobe_wowvirtualserver-59e6d355-58c8-49c2-ad2b-e728e9f1c1d6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  <connection id="3" xr16:uid="{54892F2C-B36B-4A23-BF93-CF99781721DF}" odcFile="C:\Users\echarvet\Downloads\FIFI - PURCHASE ORDERS - DATASETS - IMPORT - PRD.odc" keepAlive="1" name="pbiazure://api.powerbi.com a406751f-6481-4ae4-a80b-ed4cd0ed848e Model" type="5" refreshedVersion="7" background="1">
    <dbPr connection="Provider=MSOLAP.8;Integrated Security=ClaimsToken;Persist Security Info=True;Initial Catalog=sobe_wowvirtualserver-a406751f-6481-4ae4-a80b-ed4cd0ed848e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  <connection id="4" xr16:uid="{22C7B78D-C224-4E43-8B5E-C79F0136E49F}" odcFile="C:\Users\echarvet\Downloads\FIFI - CUSTOMER ORDERS - DATASETS - IMPORT - PRD.odc" keepAlive="1" name="pbiazure://api.powerbi.com dd366031-fb26-40b9-b207-9d656bfc499e Model" type="5" refreshedVersion="6" background="1">
    <dbPr connection="Provider=MSOLAP.8;Integrated Security=ClaimsToken;Persist Security Info=True;Initial Catalog=sobe_wowvirtualserver-dd366031-fb26-40b9-b207-9d656bfc499e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</connections>
</file>

<file path=xl/sharedStrings.xml><?xml version="1.0" encoding="utf-8"?>
<sst xmlns="http://schemas.openxmlformats.org/spreadsheetml/2006/main" count="1730" uniqueCount="548">
  <si>
    <t>3. Si mono raison, alors total gen = la mono raison identifiée</t>
  </si>
  <si>
    <t>Warehouse Code</t>
  </si>
  <si>
    <t>Product Hierarchy 2</t>
  </si>
  <si>
    <t>Style Code</t>
  </si>
  <si>
    <t>Style Name</t>
  </si>
  <si>
    <t>Color Code</t>
  </si>
  <si>
    <t>Color</t>
  </si>
  <si>
    <t>Somme de Surstock incoming</t>
  </si>
  <si>
    <t>Somme de Surstock phyisque</t>
  </si>
  <si>
    <t>Somme de Evolution</t>
  </si>
  <si>
    <t>W51</t>
  </si>
  <si>
    <t xml:space="preserve">BAGWOM         </t>
  </si>
  <si>
    <t xml:space="preserve">3205197        </t>
  </si>
  <si>
    <t>LOUBI54  PATENT/MET</t>
  </si>
  <si>
    <t xml:space="preserve">B078           </t>
  </si>
  <si>
    <t>BLACK/GUN METAL</t>
  </si>
  <si>
    <t xml:space="preserve">BG4Z           </t>
  </si>
  <si>
    <t>NUDE/SILVER</t>
  </si>
  <si>
    <t>SHOMEN</t>
  </si>
  <si>
    <t>1130548</t>
  </si>
  <si>
    <t>LOUIS JUNIOR FLAT CALF</t>
  </si>
  <si>
    <t>WH01</t>
  </si>
  <si>
    <t>WHITE</t>
  </si>
  <si>
    <t>1140458</t>
  </si>
  <si>
    <t>LOU SPIKES FLAT SUEDE</t>
  </si>
  <si>
    <t>B049</t>
  </si>
  <si>
    <t>BLACK/BLACK/BK</t>
  </si>
  <si>
    <t>1170725</t>
  </si>
  <si>
    <t>LOU SPIKES ORLATO FLAT VEAU VE</t>
  </si>
  <si>
    <t>U788</t>
  </si>
  <si>
    <t>ECUME/ECUME MAT</t>
  </si>
  <si>
    <t>1201293</t>
  </si>
  <si>
    <t>POOL FUN FLAT CALF</t>
  </si>
  <si>
    <t>BK58</t>
  </si>
  <si>
    <t>BLACK/GUN</t>
  </si>
  <si>
    <t>1210164</t>
  </si>
  <si>
    <t>HAPPYRUI SPIKES FLAT SUEDE</t>
  </si>
  <si>
    <t>E428</t>
  </si>
  <si>
    <t>OMBRE/OMBRE MAT</t>
  </si>
  <si>
    <t>3160934</t>
  </si>
  <si>
    <t>LOUIS JUNIOR SPIKES ORLATO FLA</t>
  </si>
  <si>
    <t>U734</t>
  </si>
  <si>
    <t>LUDWIG/LUDWIG MAT</t>
  </si>
  <si>
    <t>3190797</t>
  </si>
  <si>
    <t>SEAVASTE 2 ORLATO FLAT VEAU VE</t>
  </si>
  <si>
    <t>R331</t>
  </si>
  <si>
    <t>LOUBI/LOUBI METAL</t>
  </si>
  <si>
    <t>3210358</t>
  </si>
  <si>
    <t>FUN LOUIS FLAT PAT/SUE PRF/SUE</t>
  </si>
  <si>
    <t>U749</t>
  </si>
  <si>
    <t>VERSION LUDWIG/BLU SCURO</t>
  </si>
  <si>
    <t>3210360</t>
  </si>
  <si>
    <t>FUN LOUIS JUNIOR SPIKES FLAT C</t>
  </si>
  <si>
    <t>U750</t>
  </si>
  <si>
    <t>VERSION BLU SCURO/LUDWIG</t>
  </si>
  <si>
    <t>3210920</t>
  </si>
  <si>
    <t>M251</t>
  </si>
  <si>
    <t>MULTI/SILVER</t>
  </si>
  <si>
    <t>3211005</t>
  </si>
  <si>
    <t>LOU SPIKES ORLATO FLAT CALF/JE</t>
  </si>
  <si>
    <t>B142</t>
  </si>
  <si>
    <t>BLACK/BLACK GUN</t>
  </si>
  <si>
    <t>3211008</t>
  </si>
  <si>
    <t>LOU SPIKES ORLATO FLAT CLF/PAT</t>
  </si>
  <si>
    <t>3211011</t>
  </si>
  <si>
    <t>LOUIS ORLATO FLAT CLF/VEL PEIN</t>
  </si>
  <si>
    <t>CM47</t>
  </si>
  <si>
    <t>VERSION BLACK</t>
  </si>
  <si>
    <t>3211035</t>
  </si>
  <si>
    <t>LOUIS JUNIOR ORLATO FLAT CALF/</t>
  </si>
  <si>
    <t>BK01</t>
  </si>
  <si>
    <t>BLACK</t>
  </si>
  <si>
    <t>3211036</t>
  </si>
  <si>
    <t>J796</t>
  </si>
  <si>
    <t>BLU ARGENTO-BIANCO</t>
  </si>
  <si>
    <t>3211038</t>
  </si>
  <si>
    <t>H230</t>
  </si>
  <si>
    <t>VERSION BLACK/SILVER</t>
  </si>
  <si>
    <t>3211049</t>
  </si>
  <si>
    <t>LOU SPIKES ORLATO FLAT CLF/MES</t>
  </si>
  <si>
    <t>U798</t>
  </si>
  <si>
    <t>VERS BLU ARGENTO/MARINE MAT</t>
  </si>
  <si>
    <t xml:space="preserve">SHOMEN         </t>
  </si>
  <si>
    <t xml:space="preserve">1201016        </t>
  </si>
  <si>
    <t>LOUBI FLIP FLAT RUBB</t>
  </si>
  <si>
    <t xml:space="preserve">E392           </t>
  </si>
  <si>
    <t>ALPINO</t>
  </si>
  <si>
    <t xml:space="preserve">J349           </t>
  </si>
  <si>
    <t>BLACK/MOGADOR</t>
  </si>
  <si>
    <t>SHOWOM</t>
  </si>
  <si>
    <t>1140505</t>
  </si>
  <si>
    <t>SO KATE BOOTY 100 CALF</t>
  </si>
  <si>
    <t>3140495</t>
  </si>
  <si>
    <t>PIGALLE FOLLIES 100 PATENT</t>
  </si>
  <si>
    <t>PK1A</t>
  </si>
  <si>
    <t>NUDE</t>
  </si>
  <si>
    <t xml:space="preserve">SHOWOM         </t>
  </si>
  <si>
    <t xml:space="preserve">1210631        </t>
  </si>
  <si>
    <t>MARMELA 55 NAPPA</t>
  </si>
  <si>
    <t xml:space="preserve">BK01           </t>
  </si>
  <si>
    <t xml:space="preserve">1210655        </t>
  </si>
  <si>
    <t>LOUBI FLIP DONNA FLAT RUBB</t>
  </si>
  <si>
    <t xml:space="preserve">P552           </t>
  </si>
  <si>
    <t>OPERETTE</t>
  </si>
  <si>
    <t xml:space="preserve">1210902        </t>
  </si>
  <si>
    <t>HALL SLING FLAT VV PERF/NAPPA/</t>
  </si>
  <si>
    <t xml:space="preserve">N255           </t>
  </si>
  <si>
    <t>VERSION BISCOTTO</t>
  </si>
  <si>
    <t xml:space="preserve">1210906        </t>
  </si>
  <si>
    <t>HALL SLING FLAT NAPPA PERF/GG</t>
  </si>
  <si>
    <t xml:space="preserve">CM47           </t>
  </si>
  <si>
    <t xml:space="preserve">3190690        </t>
  </si>
  <si>
    <t>POOL FUN DONNA FLAT CALF</t>
  </si>
  <si>
    <t xml:space="preserve">W256           </t>
  </si>
  <si>
    <t>BIANCO/BIANCO MAT</t>
  </si>
  <si>
    <t>W52</t>
  </si>
  <si>
    <t>2800582</t>
  </si>
  <si>
    <t>PIGALLE FOLLIES STRASS 100 SUE</t>
  </si>
  <si>
    <t>N022</t>
  </si>
  <si>
    <t>VERSION DOUDOU</t>
  </si>
  <si>
    <t>3211216</t>
  </si>
  <si>
    <t>SUOLA LOUBI QUEEN 120 PATENT/L</t>
  </si>
  <si>
    <t>J666</t>
  </si>
  <si>
    <t>BLACK/LIN PSY LOUBI</t>
  </si>
  <si>
    <t xml:space="preserve">3210675        </t>
  </si>
  <si>
    <t>JUST WALKING 85 PATENT/PVC IMP</t>
  </si>
  <si>
    <t xml:space="preserve">B439           </t>
  </si>
  <si>
    <t>BLACK/LIN BLACK</t>
  </si>
  <si>
    <t xml:space="preserve">3210734        </t>
  </si>
  <si>
    <t>HOTTIE WALKIE 100 KID/LINING</t>
  </si>
  <si>
    <t>W53</t>
  </si>
  <si>
    <t>BAGWOM</t>
  </si>
  <si>
    <t>3205187</t>
  </si>
  <si>
    <t>CABAROCK LARGE CALF EMPIRE</t>
  </si>
  <si>
    <t>3205192</t>
  </si>
  <si>
    <t>CABAROCK SMALL CALF EMPIRE</t>
  </si>
  <si>
    <t>1130573</t>
  </si>
  <si>
    <t>LOUIS JUNIOR SPIKES FLAT CALF</t>
  </si>
  <si>
    <t>CM53</t>
  </si>
  <si>
    <t>BLACK/BLACK</t>
  </si>
  <si>
    <t xml:space="preserve">1211121        </t>
  </si>
  <si>
    <t>LOUBI FLIP FLAT RUBB/BENGALE</t>
  </si>
  <si>
    <t xml:space="preserve">W146           </t>
  </si>
  <si>
    <t>WHITE/MULTI</t>
  </si>
  <si>
    <t>W54</t>
  </si>
  <si>
    <t xml:space="preserve">2800415        </t>
  </si>
  <si>
    <t>BIANCA 120 PATENT</t>
  </si>
  <si>
    <t xml:space="preserve">3118           </t>
  </si>
  <si>
    <t>BLUSH N°3</t>
  </si>
  <si>
    <t>W57</t>
  </si>
  <si>
    <t>3210604</t>
  </si>
  <si>
    <t>PATROUILLE 85 CALF/ELASTIQUE</t>
  </si>
  <si>
    <t>Total général</t>
  </si>
  <si>
    <t>Size</t>
  </si>
  <si>
    <t>Sku Code</t>
  </si>
  <si>
    <t>Key</t>
  </si>
  <si>
    <t>Surstock incoming</t>
  </si>
  <si>
    <t>Surstock phyisque</t>
  </si>
  <si>
    <t>M-1</t>
  </si>
  <si>
    <t>Evolution</t>
  </si>
  <si>
    <t xml:space="preserve">TU             </t>
  </si>
  <si>
    <t>3205197B078TU</t>
  </si>
  <si>
    <t>W513205197B078TU</t>
  </si>
  <si>
    <t>3205197BG4ZTU</t>
  </si>
  <si>
    <t>W513205197BG4ZTU</t>
  </si>
  <si>
    <t>43</t>
  </si>
  <si>
    <t>1130548WH0143</t>
  </si>
  <si>
    <t>W511130548WH0143</t>
  </si>
  <si>
    <t>44</t>
  </si>
  <si>
    <t>1130548WH0144</t>
  </si>
  <si>
    <t>W511130548WH0144</t>
  </si>
  <si>
    <t>42</t>
  </si>
  <si>
    <t>1140458B04942</t>
  </si>
  <si>
    <t>W511140458B04942</t>
  </si>
  <si>
    <t>41.5</t>
  </si>
  <si>
    <t>1170725U788415</t>
  </si>
  <si>
    <t>W511170725U788415</t>
  </si>
  <si>
    <t>1170725U78842</t>
  </si>
  <si>
    <t>W511170725U78842</t>
  </si>
  <si>
    <t>42.5</t>
  </si>
  <si>
    <t>1170725U788425</t>
  </si>
  <si>
    <t>W511170725U788425</t>
  </si>
  <si>
    <t>1170725U78843</t>
  </si>
  <si>
    <t>W511170725U78843</t>
  </si>
  <si>
    <t>43.5</t>
  </si>
  <si>
    <t>1170725U788435</t>
  </si>
  <si>
    <t>W511170725U788435</t>
  </si>
  <si>
    <t>44.5</t>
  </si>
  <si>
    <t>1170725U788445</t>
  </si>
  <si>
    <t>W511170725U788445</t>
  </si>
  <si>
    <t>1201293BK5843</t>
  </si>
  <si>
    <t>W511201293BK5843</t>
  </si>
  <si>
    <t>1201293BK5844</t>
  </si>
  <si>
    <t>W511201293BK5844</t>
  </si>
  <si>
    <t>45</t>
  </si>
  <si>
    <t>1201293BK5845</t>
  </si>
  <si>
    <t>W511201293BK5845</t>
  </si>
  <si>
    <t>47</t>
  </si>
  <si>
    <t>1201293BK5847</t>
  </si>
  <si>
    <t>W511201293BK5847</t>
  </si>
  <si>
    <t>41</t>
  </si>
  <si>
    <t>1210164E42841</t>
  </si>
  <si>
    <t>W511210164E42841</t>
  </si>
  <si>
    <t>1210164E42842</t>
  </si>
  <si>
    <t>W511210164E42842</t>
  </si>
  <si>
    <t>1210164E428425</t>
  </si>
  <si>
    <t>W511210164E428425</t>
  </si>
  <si>
    <t>1210164E42843</t>
  </si>
  <si>
    <t>W511210164E42843</t>
  </si>
  <si>
    <t>3160934U734425</t>
  </si>
  <si>
    <t>W513160934U734425</t>
  </si>
  <si>
    <t>3160934U73443</t>
  </si>
  <si>
    <t>W513160934U73443</t>
  </si>
  <si>
    <t>40</t>
  </si>
  <si>
    <t>3160934U78840</t>
  </si>
  <si>
    <t>W513160934U78840</t>
  </si>
  <si>
    <t>3160934U78841</t>
  </si>
  <si>
    <t>W513160934U78841</t>
  </si>
  <si>
    <t>3160934U78842</t>
  </si>
  <si>
    <t>W513160934U78842</t>
  </si>
  <si>
    <t>3160934U788425</t>
  </si>
  <si>
    <t>W513160934U788425</t>
  </si>
  <si>
    <t>3160934U78843</t>
  </si>
  <si>
    <t>W513160934U78843</t>
  </si>
  <si>
    <t>3160934U78844</t>
  </si>
  <si>
    <t>W513160934U78844</t>
  </si>
  <si>
    <t>3190797R33140</t>
  </si>
  <si>
    <t>W513190797R33140</t>
  </si>
  <si>
    <t>3190797R33141</t>
  </si>
  <si>
    <t>W513190797R33141</t>
  </si>
  <si>
    <t>3190797R331415</t>
  </si>
  <si>
    <t>W513190797R331415</t>
  </si>
  <si>
    <t>3190797R33142</t>
  </si>
  <si>
    <t>W513190797R33142</t>
  </si>
  <si>
    <t>3190797R331425</t>
  </si>
  <si>
    <t>W513190797R331425</t>
  </si>
  <si>
    <t>3190797R33143</t>
  </si>
  <si>
    <t>W513190797R33143</t>
  </si>
  <si>
    <t>3190797R331435</t>
  </si>
  <si>
    <t>W513190797R331435</t>
  </si>
  <si>
    <t>3190797R33144</t>
  </si>
  <si>
    <t>W513190797R33144</t>
  </si>
  <si>
    <t>3190797R331445</t>
  </si>
  <si>
    <t>W513190797R331445</t>
  </si>
  <si>
    <t>3210358U74940</t>
  </si>
  <si>
    <t>W513210358U74940</t>
  </si>
  <si>
    <t>40.5</t>
  </si>
  <si>
    <t>3210358U749405</t>
  </si>
  <si>
    <t>W513210358U749405</t>
  </si>
  <si>
    <t>3210358U74941</t>
  </si>
  <si>
    <t>W513210358U74941</t>
  </si>
  <si>
    <t>3210358U749415</t>
  </si>
  <si>
    <t>W513210358U749415</t>
  </si>
  <si>
    <t>3210358U74942</t>
  </si>
  <si>
    <t>W513210358U74942</t>
  </si>
  <si>
    <t>3210358U749425</t>
  </si>
  <si>
    <t>W513210358U749425</t>
  </si>
  <si>
    <t>3210358U74943</t>
  </si>
  <si>
    <t>W513210358U74943</t>
  </si>
  <si>
    <t>3210358U749435</t>
  </si>
  <si>
    <t>W513210358U749435</t>
  </si>
  <si>
    <t>3210358U74944</t>
  </si>
  <si>
    <t>W513210358U74944</t>
  </si>
  <si>
    <t>3210358U749445</t>
  </si>
  <si>
    <t>W513210358U749445</t>
  </si>
  <si>
    <t>3210358U74945</t>
  </si>
  <si>
    <t>W513210358U74945</t>
  </si>
  <si>
    <t>3210360U750405</t>
  </si>
  <si>
    <t>W513210360U750405</t>
  </si>
  <si>
    <t>3210360U75041</t>
  </si>
  <si>
    <t>W513210360U75041</t>
  </si>
  <si>
    <t>3210360U750415</t>
  </si>
  <si>
    <t>W513210360U750415</t>
  </si>
  <si>
    <t>3210360U75042</t>
  </si>
  <si>
    <t>W513210360U75042</t>
  </si>
  <si>
    <t>3210360U750425</t>
  </si>
  <si>
    <t>W513210360U750425</t>
  </si>
  <si>
    <t>3210360U75043</t>
  </si>
  <si>
    <t>W513210360U75043</t>
  </si>
  <si>
    <t>3210360U750435</t>
  </si>
  <si>
    <t>W513210360U750435</t>
  </si>
  <si>
    <t>3210360U750445</t>
  </si>
  <si>
    <t>W513210360U750445</t>
  </si>
  <si>
    <t>3210920M25140</t>
  </si>
  <si>
    <t>W513210920M25140</t>
  </si>
  <si>
    <t>3210920M25141</t>
  </si>
  <si>
    <t>W513210920M25141</t>
  </si>
  <si>
    <t>3210920M251415</t>
  </si>
  <si>
    <t>W513210920M251415</t>
  </si>
  <si>
    <t>3210920M25142</t>
  </si>
  <si>
    <t>W513210920M25142</t>
  </si>
  <si>
    <t>3210920M251425</t>
  </si>
  <si>
    <t>W513210920M251425</t>
  </si>
  <si>
    <t>3210920M25143</t>
  </si>
  <si>
    <t>W513210920M25143</t>
  </si>
  <si>
    <t>3210920M251435</t>
  </si>
  <si>
    <t>W513210920M251435</t>
  </si>
  <si>
    <t>3210920M25144</t>
  </si>
  <si>
    <t>W513210920M25144</t>
  </si>
  <si>
    <t>3211005B14240</t>
  </si>
  <si>
    <t>W513211005B14240</t>
  </si>
  <si>
    <t>3211005B142405</t>
  </si>
  <si>
    <t>W513211005B142405</t>
  </si>
  <si>
    <t>3211005B14241</t>
  </si>
  <si>
    <t>W513211005B14241</t>
  </si>
  <si>
    <t>3211005B142415</t>
  </si>
  <si>
    <t>W513211005B142415</t>
  </si>
  <si>
    <t>3211005B14242</t>
  </si>
  <si>
    <t>W513211005B14242</t>
  </si>
  <si>
    <t>3211005B142425</t>
  </si>
  <si>
    <t>W513211005B142425</t>
  </si>
  <si>
    <t>3211005B14243</t>
  </si>
  <si>
    <t>W513211005B14243</t>
  </si>
  <si>
    <t>3211005B142435</t>
  </si>
  <si>
    <t>W513211005B142435</t>
  </si>
  <si>
    <t>3211005B14244</t>
  </si>
  <si>
    <t>W513211005B14244</t>
  </si>
  <si>
    <t>3211005B142445</t>
  </si>
  <si>
    <t>W513211005B142445</t>
  </si>
  <si>
    <t>3211005B14245</t>
  </si>
  <si>
    <t>W513211005B14245</t>
  </si>
  <si>
    <t>3211008M25140</t>
  </si>
  <si>
    <t>W513211008M25140</t>
  </si>
  <si>
    <t>3211008M25141</t>
  </si>
  <si>
    <t>W513211008M25141</t>
  </si>
  <si>
    <t>3211008M251415</t>
  </si>
  <si>
    <t>W513211008M251415</t>
  </si>
  <si>
    <t>3211008M25142</t>
  </si>
  <si>
    <t>W513211008M25142</t>
  </si>
  <si>
    <t>3211008M251425</t>
  </si>
  <si>
    <t>W513211008M251425</t>
  </si>
  <si>
    <t>3211008M25143</t>
  </si>
  <si>
    <t>W513211008M25143</t>
  </si>
  <si>
    <t>3211008M25144</t>
  </si>
  <si>
    <t>W513211008M25144</t>
  </si>
  <si>
    <t>3211008M251445</t>
  </si>
  <si>
    <t>W513211008M251445</t>
  </si>
  <si>
    <t>3211011CM4741</t>
  </si>
  <si>
    <t>W513211011CM4741</t>
  </si>
  <si>
    <t>3211011CM47415</t>
  </si>
  <si>
    <t>W513211011CM47415</t>
  </si>
  <si>
    <t>3211011CM4742</t>
  </si>
  <si>
    <t>W513211011CM4742</t>
  </si>
  <si>
    <t>3211011CM47425</t>
  </si>
  <si>
    <t>W513211011CM47425</t>
  </si>
  <si>
    <t>3211011CM4743</t>
  </si>
  <si>
    <t>W513211011CM4743</t>
  </si>
  <si>
    <t>3211011CM47435</t>
  </si>
  <si>
    <t>W513211011CM47435</t>
  </si>
  <si>
    <t>3211011CM4744</t>
  </si>
  <si>
    <t>W513211011CM4744</t>
  </si>
  <si>
    <t>3211011CM47445</t>
  </si>
  <si>
    <t>W513211011CM47445</t>
  </si>
  <si>
    <t>3211035BK0140</t>
  </si>
  <si>
    <t>W513211035BK0140</t>
  </si>
  <si>
    <t>3211035BK0141</t>
  </si>
  <si>
    <t>W513211035BK0141</t>
  </si>
  <si>
    <t>3211035BK01415</t>
  </si>
  <si>
    <t>W513211035BK01415</t>
  </si>
  <si>
    <t>3211035BK0142</t>
  </si>
  <si>
    <t>W513211035BK0142</t>
  </si>
  <si>
    <t>3211035BK01425</t>
  </si>
  <si>
    <t>W513211035BK01425</t>
  </si>
  <si>
    <t>3211035BK0143</t>
  </si>
  <si>
    <t>W513211035BK0143</t>
  </si>
  <si>
    <t>3211035BK01435</t>
  </si>
  <si>
    <t>W513211035BK01435</t>
  </si>
  <si>
    <t>3211035BK0144</t>
  </si>
  <si>
    <t>W513211035BK0144</t>
  </si>
  <si>
    <t>3211035BK01445</t>
  </si>
  <si>
    <t>W513211035BK01445</t>
  </si>
  <si>
    <t>3211036J796405</t>
  </si>
  <si>
    <t>W513211036J796405</t>
  </si>
  <si>
    <t>3211036J79641</t>
  </si>
  <si>
    <t>W513211036J79641</t>
  </si>
  <si>
    <t>3211036J796415</t>
  </si>
  <si>
    <t>W513211036J796415</t>
  </si>
  <si>
    <t>3211036J79642</t>
  </si>
  <si>
    <t>W513211036J79642</t>
  </si>
  <si>
    <t>3211036J796425</t>
  </si>
  <si>
    <t>W513211036J796425</t>
  </si>
  <si>
    <t>3211036J79643</t>
  </si>
  <si>
    <t>W513211036J79643</t>
  </si>
  <si>
    <t>3211036J796435</t>
  </si>
  <si>
    <t>W513211036J796435</t>
  </si>
  <si>
    <t>3211036J796445</t>
  </si>
  <si>
    <t>W513211036J796445</t>
  </si>
  <si>
    <t>3211038H23040</t>
  </si>
  <si>
    <t>W513211038H23040</t>
  </si>
  <si>
    <t>3211038H23041</t>
  </si>
  <si>
    <t>W513211038H23041</t>
  </si>
  <si>
    <t>3211038H230415</t>
  </si>
  <si>
    <t>W513211038H230415</t>
  </si>
  <si>
    <t>3211038H23042</t>
  </si>
  <si>
    <t>W513211038H23042</t>
  </si>
  <si>
    <t>3211038H230425</t>
  </si>
  <si>
    <t>W513211038H230425</t>
  </si>
  <si>
    <t>3211038H23043</t>
  </si>
  <si>
    <t>W513211038H23043</t>
  </si>
  <si>
    <t>3211038H23044</t>
  </si>
  <si>
    <t>W513211038H23044</t>
  </si>
  <si>
    <t>3211049U79840</t>
  </si>
  <si>
    <t>W513211049U79840</t>
  </si>
  <si>
    <t>3211049U798405</t>
  </si>
  <si>
    <t>W513211049U798405</t>
  </si>
  <si>
    <t>3211049U79841</t>
  </si>
  <si>
    <t>W513211049U79841</t>
  </si>
  <si>
    <t>3211049U798415</t>
  </si>
  <si>
    <t>W513211049U798415</t>
  </si>
  <si>
    <t>3211049U79842</t>
  </si>
  <si>
    <t>W513211049U79842</t>
  </si>
  <si>
    <t>3211049U798425</t>
  </si>
  <si>
    <t>W513211049U798425</t>
  </si>
  <si>
    <t>3211049U79843</t>
  </si>
  <si>
    <t>W513211049U79843</t>
  </si>
  <si>
    <t>3211049U798435</t>
  </si>
  <si>
    <t>W513211049U798435</t>
  </si>
  <si>
    <t>3211049U79844</t>
  </si>
  <si>
    <t>W513211049U79844</t>
  </si>
  <si>
    <t>3211049U798445</t>
  </si>
  <si>
    <t>W513211049U798445</t>
  </si>
  <si>
    <t>3211049U79845</t>
  </si>
  <si>
    <t>W513211049U79845</t>
  </si>
  <si>
    <t xml:space="preserve">41             </t>
  </si>
  <si>
    <t>1201016E39241</t>
  </si>
  <si>
    <t>W511201016E39241</t>
  </si>
  <si>
    <t xml:space="preserve">43             </t>
  </si>
  <si>
    <t>1201016J34943</t>
  </si>
  <si>
    <t>W511201016J34943</t>
  </si>
  <si>
    <t>38</t>
  </si>
  <si>
    <t>1140505BK0138</t>
  </si>
  <si>
    <t>W511140505BK0138</t>
  </si>
  <si>
    <t>39</t>
  </si>
  <si>
    <t>1140505BK0139</t>
  </si>
  <si>
    <t>W511140505BK0139</t>
  </si>
  <si>
    <t>37.5</t>
  </si>
  <si>
    <t>3140495PK1A375</t>
  </si>
  <si>
    <t>W513140495PK1A375</t>
  </si>
  <si>
    <t>3140495PK1A38</t>
  </si>
  <si>
    <t>W513140495PK1A38</t>
  </si>
  <si>
    <t>38.5</t>
  </si>
  <si>
    <t>3140495PK1A385</t>
  </si>
  <si>
    <t>W513140495PK1A385</t>
  </si>
  <si>
    <t>3140495PK1A39</t>
  </si>
  <si>
    <t>W513140495PK1A39</t>
  </si>
  <si>
    <t xml:space="preserve">36             </t>
  </si>
  <si>
    <t>1210631BK0136</t>
  </si>
  <si>
    <t>W511210631BK0136</t>
  </si>
  <si>
    <t xml:space="preserve">36.5           </t>
  </si>
  <si>
    <t>1210631BK01365</t>
  </si>
  <si>
    <t>W511210631BK01365</t>
  </si>
  <si>
    <t xml:space="preserve">34             </t>
  </si>
  <si>
    <t>1210655P55234</t>
  </si>
  <si>
    <t>W511210655P55234</t>
  </si>
  <si>
    <t xml:space="preserve">42             </t>
  </si>
  <si>
    <t>1210902N25542</t>
  </si>
  <si>
    <t>W511210902N25542</t>
  </si>
  <si>
    <t xml:space="preserve">38             </t>
  </si>
  <si>
    <t>1210906CM4738</t>
  </si>
  <si>
    <t>W511210906CM4738</t>
  </si>
  <si>
    <t xml:space="preserve">39.5           </t>
  </si>
  <si>
    <t>3190690W256395</t>
  </si>
  <si>
    <t>W513190690W256395</t>
  </si>
  <si>
    <t>2800582N022405</t>
  </si>
  <si>
    <t>W522800582N022405</t>
  </si>
  <si>
    <t>36</t>
  </si>
  <si>
    <t>3211216J66636</t>
  </si>
  <si>
    <t>W523211216J66636</t>
  </si>
  <si>
    <t>36.5</t>
  </si>
  <si>
    <t>3211216J666365</t>
  </si>
  <si>
    <t>W523211216J666365</t>
  </si>
  <si>
    <t>37</t>
  </si>
  <si>
    <t>3211216J66637</t>
  </si>
  <si>
    <t>W523211216J66637</t>
  </si>
  <si>
    <t>3211216J666375</t>
  </si>
  <si>
    <t>W523211216J666375</t>
  </si>
  <si>
    <t>3211216J66638</t>
  </si>
  <si>
    <t>W523211216J66638</t>
  </si>
  <si>
    <t>3211216J666385</t>
  </si>
  <si>
    <t>W523211216J666385</t>
  </si>
  <si>
    <t>3211216J66639</t>
  </si>
  <si>
    <t>W523211216J66639</t>
  </si>
  <si>
    <t>39.5</t>
  </si>
  <si>
    <t>3211216J666395</t>
  </si>
  <si>
    <t>W523211216J666395</t>
  </si>
  <si>
    <t>3211216J66640</t>
  </si>
  <si>
    <t>W523211216J66640</t>
  </si>
  <si>
    <t>3211216J666405</t>
  </si>
  <si>
    <t>W523211216J666405</t>
  </si>
  <si>
    <t>3211216J66641</t>
  </si>
  <si>
    <t>W523211216J66641</t>
  </si>
  <si>
    <t>3211216J666415</t>
  </si>
  <si>
    <t>W523211216J666415</t>
  </si>
  <si>
    <t>3211216J66642</t>
  </si>
  <si>
    <t>W523211216J66642</t>
  </si>
  <si>
    <t xml:space="preserve">37             </t>
  </si>
  <si>
    <t>3210675B43937</t>
  </si>
  <si>
    <t>W523210675B43937</t>
  </si>
  <si>
    <t>3210734B43937</t>
  </si>
  <si>
    <t>W523210734B43937</t>
  </si>
  <si>
    <t>3210734B43938</t>
  </si>
  <si>
    <t>W523210734B43938</t>
  </si>
  <si>
    <t>TU</t>
  </si>
  <si>
    <t>3205187BK01TU</t>
  </si>
  <si>
    <t>W533205187BK01TU</t>
  </si>
  <si>
    <t>3205192BK01TU</t>
  </si>
  <si>
    <t>W533205192BK01TU</t>
  </si>
  <si>
    <t>1130573CM5344</t>
  </si>
  <si>
    <t>W531130573CM5344</t>
  </si>
  <si>
    <t xml:space="preserve">39             </t>
  </si>
  <si>
    <t>1211121W14639</t>
  </si>
  <si>
    <t>W531211121W14639</t>
  </si>
  <si>
    <t>1211121W14641</t>
  </si>
  <si>
    <t>W531211121W14641</t>
  </si>
  <si>
    <t>1211121W14642</t>
  </si>
  <si>
    <t>W531211121W14642</t>
  </si>
  <si>
    <t>1211121W14643</t>
  </si>
  <si>
    <t>W531211121W14643</t>
  </si>
  <si>
    <t xml:space="preserve">44             </t>
  </si>
  <si>
    <t>1211121W14644</t>
  </si>
  <si>
    <t>W531211121W14644</t>
  </si>
  <si>
    <t xml:space="preserve">45             </t>
  </si>
  <si>
    <t>1211121W14645</t>
  </si>
  <si>
    <t>W531211121W14645</t>
  </si>
  <si>
    <t xml:space="preserve">46             </t>
  </si>
  <si>
    <t>1211121W14646</t>
  </si>
  <si>
    <t>W531211121W14646</t>
  </si>
  <si>
    <t xml:space="preserve">35.5           </t>
  </si>
  <si>
    <t>28004153118355</t>
  </si>
  <si>
    <t>W5428004153118355</t>
  </si>
  <si>
    <t>3210604BK0137</t>
  </si>
  <si>
    <t>W573210604BK0137</t>
  </si>
  <si>
    <t>Retour client</t>
  </si>
  <si>
    <t>4. Si multi raison, alors consommer stock avant, et partager reliquat (en sécurisant un nombre)</t>
  </si>
  <si>
    <t>Stock produits cuisine</t>
  </si>
  <si>
    <t>Stock produits chambre</t>
  </si>
  <si>
    <t>Ancien Total</t>
  </si>
  <si>
    <t>Nb de colonnes avec une raison &gt; 0</t>
  </si>
  <si>
    <t>surstock avant projet jaja</t>
  </si>
  <si>
    <t>Stock produits SDB</t>
  </si>
  <si>
    <t>Si nombre de raison = 2 , alors consommer "surstock avant projet jaja" d'abors et partager le reliquat sur d'autres raisons</t>
  </si>
  <si>
    <t>Ancien STOCK</t>
  </si>
  <si>
    <t>Nouveau stock</t>
  </si>
  <si>
    <t xml:space="preserve">Ce que j'aimerais que l'algo fasse : </t>
  </si>
  <si>
    <t xml:space="preserve">NB : LA SOMME DES RAISONS = à l'ancien total !! On cherche à determiné les valeurs pour les raisons du nouveau mois ! </t>
  </si>
  <si>
    <t>SURSTOCK FORCEMENT &gt; 0</t>
  </si>
  <si>
    <t>CAS INTERESSANT (si la soustraction donne un résultat normalament négatif pour surtock avant jaja)</t>
  </si>
  <si>
    <t>On consomme 'surstock jaja' jusqu’à à puis on consomme l'autre 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</si>
</sst>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theme="4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/>
  </cellStyleXfs>
  <cellXfs count="24">
    <xf numFmtId="0" fontId="0" fillId="0" borderId="0" xfId="0"/>
    <xf numFmtId="0" fontId="0" fillId="0" borderId="0" xfId="0" pivotButton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0" fontId="4" fillId="0" borderId="0" xfId="0" applyFont="1"/>
    <xf numFmtId="0" fontId="1" fillId="3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5" borderId="0" xfId="0" applyFont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0" fontId="0" fillId="6" borderId="0" xfId="0" applyFill="1" applyAlignment="1">
      <alignment horizontal="left"/>
    </xf>
    <xf numFmtId="0" fontId="0" fillId="5" borderId="0" xfId="0" applyNumberFormat="1" applyFill="1" applyAlignment="1">
      <alignment horizontal="center" vertical="center"/>
    </xf>
  </cellXfs>
  <cellStyles count="2">
    <cellStyle name="Normal" xfId="0" builtinId="0"/>
    <cellStyle name="Normal 2" xfId="1" xr:uid="{2356758B-3559-479F-8A52-BC75D4844187}"/>
  </cellStyles>
  <dxfs count="0"/>
  <tableStyles count="0" defaultTableStyle="TableStyleMedium2" defaultPivotStyle="PivotStyleLight16"/>
  <colors>
    <mruColors>
      <color rgb="FFE951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5" Type="http://schemas.microsoft.com/office/2006/relationships/vbaProject" Target="vbaProject.bin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hristianlouboutin.sharepoint.com/sites/CH-H00DLI737/_vti_history/25600/Documents%20partages/General/Approvisionnement/KPI/Working%20files/Analyse%20surstock/May%20%202021%20-%20Surstock%20analysis%20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Emma Charvet" refreshedDate="44349.558198263891" createdVersion="7" refreshedVersion="7" minRefreshableVersion="3" recordCount="168" xr:uid="{53E23FAB-B126-4895-BBB3-EA13E3A483B2}">
  <cacheSource type="worksheet">
    <worksheetSource ref="A1:N169" sheet="Liste analyse" r:id="rId2"/>
  </cacheSource>
  <cacheFields count="14">
    <cacheField name="Warehouse Code" numFmtId="0">
      <sharedItems count="6">
        <s v="W51"/>
        <s v="W52"/>
        <s v="W53"/>
        <s v="W54"/>
        <s v="W57"/>
        <s v="W01" u="1"/>
      </sharedItems>
    </cacheField>
    <cacheField name="Product Hierarchy 2" numFmtId="0">
      <sharedItems count="7">
        <s v="BAGWOM         "/>
        <s v="SHOMEN"/>
        <s v="SHOMEN         "/>
        <s v="SHOWOM"/>
        <s v="SHOWOM         "/>
        <s v="BAGWOM"/>
        <s v="BAGMEN" u="1"/>
      </sharedItems>
    </cacheField>
    <cacheField name="Style Code" numFmtId="0">
      <sharedItems count="42">
        <s v="3205197        "/>
        <s v="1130548"/>
        <s v="1140458"/>
        <s v="1170725"/>
        <s v="1201293"/>
        <s v="1210164"/>
        <s v="3160934"/>
        <s v="3190797"/>
        <s v="3210358"/>
        <s v="3210360"/>
        <s v="3210920"/>
        <s v="3211005"/>
        <s v="3211008"/>
        <s v="3211011"/>
        <s v="3211035"/>
        <s v="3211036"/>
        <s v="3211038"/>
        <s v="3211049"/>
        <s v="1201016        "/>
        <s v="1140505"/>
        <s v="3140495"/>
        <s v="1210631        "/>
        <s v="1210655        "/>
        <s v="1210902        "/>
        <s v="1210906        "/>
        <s v="3190690        "/>
        <s v="2800582"/>
        <s v="3211216"/>
        <s v="3210675        "/>
        <s v="3210734        "/>
        <s v="3205187"/>
        <s v="3205192"/>
        <s v="1130573"/>
        <s v="1211121        "/>
        <s v="2800415        "/>
        <s v="3210604"/>
        <s v="1225087" u="1"/>
        <s v="1225112" u="1"/>
        <s v="1225155" u="1"/>
        <s v="1225053" u="1"/>
        <s v="1220383" u="1"/>
        <s v="1225048" u="1"/>
      </sharedItems>
    </cacheField>
    <cacheField name="Style Name" numFmtId="0">
      <sharedItems count="39">
        <s v="LOUBI54  PATENT/MET"/>
        <s v="LOUIS JUNIOR FLAT CALF"/>
        <s v="LOU SPIKES FLAT SUEDE"/>
        <s v="LOU SPIKES ORLATO FLAT VEAU VE"/>
        <s v="POOL FUN FLAT CALF"/>
        <s v="HAPPYRUI SPIKES FLAT SUEDE"/>
        <s v="LOUIS JUNIOR SPIKES ORLATO FLA"/>
        <s v="SEAVASTE 2 ORLATO FLAT VEAU VE"/>
        <s v="FUN LOUIS FLAT PAT/SUE PRF/SUE"/>
        <s v="FUN LOUIS JUNIOR SPIKES FLAT C"/>
        <s v="LOU SPIKES ORLATO FLAT CALF/JE"/>
        <s v="LOU SPIKES ORLATO FLAT CLF/PAT"/>
        <s v="LOUIS ORLATO FLAT CLF/VEL PEIN"/>
        <s v="LOUIS JUNIOR ORLATO FLAT CALF/"/>
        <s v="LOU SPIKES ORLATO FLAT CLF/MES"/>
        <s v="LOUBI FLIP FLAT RUBB"/>
        <s v="SO KATE BOOTY 100 CALF"/>
        <s v="PIGALLE FOLLIES 100 PATENT"/>
        <s v="MARMELA 55 NAPPA"/>
        <s v="LOUBI FLIP DONNA FLAT RUBB"/>
        <s v="HALL SLING FLAT VV PERF/NAPPA/"/>
        <s v="HALL SLING FLAT NAPPA PERF/GG"/>
        <s v="POOL FUN DONNA FLAT CALF"/>
        <s v="PIGALLE FOLLIES STRASS 100 SUE"/>
        <s v="SUOLA LOUBI QUEEN 120 PATENT/L"/>
        <s v="JUST WALKING 85 PATENT/PVC IMP"/>
        <s v="HOTTIE WALKIE 100 KID/LINING"/>
        <s v="CABAROCK LARGE CALF EMPIRE"/>
        <s v="CABAROCK SMALL CALF EMPIRE"/>
        <s v="LOUIS JUNIOR SPIKES FLAT CALF"/>
        <s v="LOUBI FLIP FLAT RUBB/BENGALE"/>
        <s v="BIANCA 120 PATENT"/>
        <s v="PATROUILLE 85 CALF/ELASTIQUE"/>
        <s v="LOUBITOWN  CALF CAMOU LOUBI/GO" u="1"/>
        <s v="LOUBI54  PATENT BIRD/MET" u="1"/>
        <s v="ARPOADOR FLAT VV CAMOULOUBI/CL" u="1"/>
        <s v="CABATA N/S MINI CALF EMPIRE/SP" u="1"/>
        <s v="LOUBI54 SMALL SATIN/MET-STRASS" u="1"/>
        <s v="CABATA SMALL CALF EMPIRE/SPIKE" u="1"/>
      </sharedItems>
    </cacheField>
    <cacheField name="Color Code" numFmtId="0">
      <sharedItems count="38">
        <s v="B078           "/>
        <s v="BG4Z           "/>
        <s v="WH01"/>
        <s v="B049"/>
        <s v="U788"/>
        <s v="BK58"/>
        <s v="E428"/>
        <s v="U734"/>
        <s v="R331"/>
        <s v="U749"/>
        <s v="U750"/>
        <s v="M251"/>
        <s v="B142"/>
        <s v="CM47"/>
        <s v="BK01"/>
        <s v="J796"/>
        <s v="H230"/>
        <s v="U798"/>
        <s v="E392           "/>
        <s v="J349           "/>
        <s v="PK1A"/>
        <s v="BK01           "/>
        <s v="P552           "/>
        <s v="N255           "/>
        <s v="CM47           "/>
        <s v="W256           "/>
        <s v="N022"/>
        <s v="J666"/>
        <s v="B439           "/>
        <s v="CM53"/>
        <s v="W146           "/>
        <s v="3118           "/>
        <s v="F537" u="1"/>
        <s v="M039" u="1"/>
        <s v="T016" u="1"/>
        <s v="M024" u="1"/>
        <s v="B078" u="1"/>
        <s v="B574" u="1"/>
      </sharedItems>
    </cacheField>
    <cacheField name="Color" numFmtId="0">
      <sharedItems count="35">
        <s v="BLACK/GUN METAL"/>
        <s v="NUDE/SILVER"/>
        <s v="WHITE"/>
        <s v="BLACK/BLACK/BK"/>
        <s v="ECUME/ECUME MAT"/>
        <s v="BLACK/GUN"/>
        <s v="OMBRE/OMBRE MAT"/>
        <s v="LUDWIG/LUDWIG MAT"/>
        <s v="LOUBI/LOUBI METAL"/>
        <s v="VERSION LUDWIG/BLU SCURO"/>
        <s v="VERSION BLU SCURO/LUDWIG"/>
        <s v="MULTI/SILVER"/>
        <s v="BLACK/BLACK GUN"/>
        <s v="VERSION BLACK"/>
        <s v="BLACK"/>
        <s v="BLU ARGENTO-BIANCO"/>
        <s v="VERSION BLACK/SILVER"/>
        <s v="VERS BLU ARGENTO/MARINE MAT"/>
        <s v="ALPINO"/>
        <s v="BLACK/MOGADOR"/>
        <s v="NUDE"/>
        <s v="OPERETTE"/>
        <s v="VERSION BISCOTTO"/>
        <s v="BIANCO/BIANCO MAT"/>
        <s v="VERSION DOUDOU"/>
        <s v="BLACK/LIN PSY LOUBI"/>
        <s v="BLACK/LIN BLACK"/>
        <s v="BLACK/BLACK"/>
        <s v="WHITE/MULTI"/>
        <s v="BLUSH N°3"/>
        <s v="FEVE/MULTI" u="1"/>
        <s v="MULTI" u="1"/>
        <s v="BLACK/MULTI" u="1"/>
        <s v="MULTI/LOUBI/BLACK" u="1"/>
        <s v="BLACK/SILVER-CRISTAL" u="1"/>
      </sharedItems>
    </cacheField>
    <cacheField name="Size" numFmtId="0">
      <sharedItems/>
    </cacheField>
    <cacheField name="Sku Code" numFmtId="0">
      <sharedItems/>
    </cacheField>
    <cacheField name="Key" numFmtId="0">
      <sharedItems/>
    </cacheField>
    <cacheField name="Surstock incoming" numFmtId="0">
      <sharedItems containsString="0" containsBlank="1" containsNumber="1" containsInteger="1" minValue="1" maxValue="8"/>
    </cacheField>
    <cacheField name="Surstock phyisque" numFmtId="0">
      <sharedItems containsString="0" containsBlank="1" containsNumber="1" containsInteger="1" minValue="1" maxValue="10"/>
    </cacheField>
    <cacheField name="Total général" numFmtId="0">
      <sharedItems containsSemiMixedTypes="0" containsString="0" containsNumber="1" containsInteger="1" minValue="1" maxValue="10"/>
    </cacheField>
    <cacheField name="M-1" numFmtId="0">
      <sharedItems containsSemiMixedTypes="0" containsString="0" containsNumber="1" containsInteger="1" minValue="0" maxValue="1"/>
    </cacheField>
    <cacheField name="Evolution" numFmtId="0">
      <sharedItems containsSemiMixedTypes="0" containsString="0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8">
  <r>
    <x v="0"/>
    <x v="0"/>
    <x v="0"/>
    <x v="0"/>
    <x v="0"/>
    <x v="0"/>
    <s v="TU             "/>
    <s v="3205197B078TU"/>
    <s v="W513205197B078TU"/>
    <m/>
    <n v="1"/>
    <n v="1"/>
    <n v="0"/>
    <n v="1"/>
  </r>
  <r>
    <x v="0"/>
    <x v="0"/>
    <x v="0"/>
    <x v="0"/>
    <x v="1"/>
    <x v="1"/>
    <s v="TU             "/>
    <s v="3205197BG4ZTU"/>
    <s v="W513205197BG4ZTU"/>
    <m/>
    <n v="1"/>
    <n v="1"/>
    <n v="0"/>
    <n v="1"/>
  </r>
  <r>
    <x v="0"/>
    <x v="1"/>
    <x v="1"/>
    <x v="1"/>
    <x v="2"/>
    <x v="2"/>
    <s v="43"/>
    <s v="1130548WH0143"/>
    <s v="W511130548WH0143"/>
    <n v="3"/>
    <m/>
    <n v="3"/>
    <n v="0"/>
    <n v="3"/>
  </r>
  <r>
    <x v="0"/>
    <x v="1"/>
    <x v="1"/>
    <x v="1"/>
    <x v="2"/>
    <x v="2"/>
    <s v="44"/>
    <s v="1130548WH0144"/>
    <s v="W511130548WH0144"/>
    <n v="2"/>
    <m/>
    <n v="2"/>
    <n v="0"/>
    <n v="2"/>
  </r>
  <r>
    <x v="0"/>
    <x v="1"/>
    <x v="2"/>
    <x v="2"/>
    <x v="3"/>
    <x v="3"/>
    <s v="42"/>
    <s v="1140458B04942"/>
    <s v="W511140458B04942"/>
    <n v="1"/>
    <m/>
    <n v="1"/>
    <n v="0"/>
    <n v="1"/>
  </r>
  <r>
    <x v="0"/>
    <x v="1"/>
    <x v="3"/>
    <x v="3"/>
    <x v="4"/>
    <x v="4"/>
    <s v="41.5"/>
    <s v="1170725U788415"/>
    <s v="W511170725U788415"/>
    <n v="1"/>
    <m/>
    <n v="1"/>
    <n v="0"/>
    <n v="1"/>
  </r>
  <r>
    <x v="0"/>
    <x v="1"/>
    <x v="3"/>
    <x v="3"/>
    <x v="4"/>
    <x v="4"/>
    <s v="42"/>
    <s v="1170725U78842"/>
    <s v="W511170725U78842"/>
    <n v="1"/>
    <m/>
    <n v="1"/>
    <n v="0"/>
    <n v="1"/>
  </r>
  <r>
    <x v="0"/>
    <x v="1"/>
    <x v="3"/>
    <x v="3"/>
    <x v="4"/>
    <x v="4"/>
    <s v="42.5"/>
    <s v="1170725U788425"/>
    <s v="W511170725U788425"/>
    <n v="1"/>
    <m/>
    <n v="1"/>
    <n v="0"/>
    <n v="1"/>
  </r>
  <r>
    <x v="0"/>
    <x v="1"/>
    <x v="3"/>
    <x v="3"/>
    <x v="4"/>
    <x v="4"/>
    <s v="43"/>
    <s v="1170725U78843"/>
    <s v="W511170725U78843"/>
    <n v="1"/>
    <m/>
    <n v="1"/>
    <n v="0"/>
    <n v="1"/>
  </r>
  <r>
    <x v="0"/>
    <x v="1"/>
    <x v="3"/>
    <x v="3"/>
    <x v="4"/>
    <x v="4"/>
    <s v="43.5"/>
    <s v="1170725U788435"/>
    <s v="W511170725U788435"/>
    <n v="1"/>
    <m/>
    <n v="1"/>
    <n v="0"/>
    <n v="1"/>
  </r>
  <r>
    <x v="0"/>
    <x v="1"/>
    <x v="3"/>
    <x v="3"/>
    <x v="4"/>
    <x v="4"/>
    <s v="44.5"/>
    <s v="1170725U788445"/>
    <s v="W511170725U788445"/>
    <n v="1"/>
    <m/>
    <n v="1"/>
    <n v="0"/>
    <n v="1"/>
  </r>
  <r>
    <x v="0"/>
    <x v="1"/>
    <x v="4"/>
    <x v="4"/>
    <x v="5"/>
    <x v="5"/>
    <s v="43"/>
    <s v="1201293BK5843"/>
    <s v="W511201293BK5843"/>
    <n v="8"/>
    <m/>
    <n v="8"/>
    <n v="0"/>
    <n v="8"/>
  </r>
  <r>
    <x v="0"/>
    <x v="1"/>
    <x v="4"/>
    <x v="4"/>
    <x v="5"/>
    <x v="5"/>
    <s v="44"/>
    <s v="1201293BK5844"/>
    <s v="W511201293BK5844"/>
    <n v="6"/>
    <m/>
    <n v="6"/>
    <n v="0"/>
    <n v="6"/>
  </r>
  <r>
    <x v="0"/>
    <x v="1"/>
    <x v="4"/>
    <x v="4"/>
    <x v="5"/>
    <x v="5"/>
    <s v="45"/>
    <s v="1201293BK5845"/>
    <s v="W511201293BK5845"/>
    <n v="3"/>
    <m/>
    <n v="3"/>
    <n v="0"/>
    <n v="3"/>
  </r>
  <r>
    <x v="0"/>
    <x v="1"/>
    <x v="4"/>
    <x v="4"/>
    <x v="5"/>
    <x v="5"/>
    <s v="47"/>
    <s v="1201293BK5847"/>
    <s v="W511201293BK5847"/>
    <n v="1"/>
    <m/>
    <n v="1"/>
    <n v="0"/>
    <n v="1"/>
  </r>
  <r>
    <x v="0"/>
    <x v="1"/>
    <x v="5"/>
    <x v="5"/>
    <x v="6"/>
    <x v="6"/>
    <s v="41"/>
    <s v="1210164E42841"/>
    <s v="W511210164E42841"/>
    <n v="1"/>
    <m/>
    <n v="1"/>
    <n v="0"/>
    <n v="1"/>
  </r>
  <r>
    <x v="0"/>
    <x v="1"/>
    <x v="5"/>
    <x v="5"/>
    <x v="6"/>
    <x v="6"/>
    <s v="42"/>
    <s v="1210164E42842"/>
    <s v="W511210164E42842"/>
    <n v="1"/>
    <m/>
    <n v="1"/>
    <n v="0"/>
    <n v="1"/>
  </r>
  <r>
    <x v="0"/>
    <x v="1"/>
    <x v="5"/>
    <x v="5"/>
    <x v="6"/>
    <x v="6"/>
    <s v="42.5"/>
    <s v="1210164E428425"/>
    <s v="W511210164E428425"/>
    <n v="1"/>
    <m/>
    <n v="1"/>
    <n v="0"/>
    <n v="1"/>
  </r>
  <r>
    <x v="0"/>
    <x v="1"/>
    <x v="5"/>
    <x v="5"/>
    <x v="6"/>
    <x v="6"/>
    <s v="43"/>
    <s v="1210164E42843"/>
    <s v="W511210164E42843"/>
    <n v="2"/>
    <m/>
    <n v="2"/>
    <n v="0"/>
    <n v="2"/>
  </r>
  <r>
    <x v="0"/>
    <x v="1"/>
    <x v="6"/>
    <x v="6"/>
    <x v="7"/>
    <x v="7"/>
    <s v="42.5"/>
    <s v="3160934U734425"/>
    <s v="W513160934U734425"/>
    <n v="1"/>
    <m/>
    <n v="1"/>
    <n v="0"/>
    <n v="1"/>
  </r>
  <r>
    <x v="0"/>
    <x v="1"/>
    <x v="6"/>
    <x v="6"/>
    <x v="7"/>
    <x v="7"/>
    <s v="43"/>
    <s v="3160934U73443"/>
    <s v="W513160934U73443"/>
    <n v="1"/>
    <m/>
    <n v="1"/>
    <n v="0"/>
    <n v="1"/>
  </r>
  <r>
    <x v="0"/>
    <x v="1"/>
    <x v="6"/>
    <x v="6"/>
    <x v="4"/>
    <x v="4"/>
    <s v="40"/>
    <s v="3160934U78840"/>
    <s v="W513160934U78840"/>
    <n v="1"/>
    <m/>
    <n v="1"/>
    <n v="0"/>
    <n v="1"/>
  </r>
  <r>
    <x v="0"/>
    <x v="1"/>
    <x v="6"/>
    <x v="6"/>
    <x v="4"/>
    <x v="4"/>
    <s v="41"/>
    <s v="3160934U78841"/>
    <s v="W513160934U78841"/>
    <n v="1"/>
    <m/>
    <n v="1"/>
    <n v="0"/>
    <n v="1"/>
  </r>
  <r>
    <x v="0"/>
    <x v="1"/>
    <x v="6"/>
    <x v="6"/>
    <x v="4"/>
    <x v="4"/>
    <s v="42"/>
    <s v="3160934U78842"/>
    <s v="W513160934U78842"/>
    <n v="1"/>
    <m/>
    <n v="1"/>
    <n v="0"/>
    <n v="1"/>
  </r>
  <r>
    <x v="0"/>
    <x v="1"/>
    <x v="6"/>
    <x v="6"/>
    <x v="4"/>
    <x v="4"/>
    <s v="42.5"/>
    <s v="3160934U788425"/>
    <s v="W513160934U788425"/>
    <n v="1"/>
    <m/>
    <n v="1"/>
    <n v="0"/>
    <n v="1"/>
  </r>
  <r>
    <x v="0"/>
    <x v="1"/>
    <x v="6"/>
    <x v="6"/>
    <x v="4"/>
    <x v="4"/>
    <s v="43"/>
    <s v="3160934U78843"/>
    <s v="W513160934U78843"/>
    <n v="1"/>
    <m/>
    <n v="1"/>
    <n v="0"/>
    <n v="1"/>
  </r>
  <r>
    <x v="0"/>
    <x v="1"/>
    <x v="6"/>
    <x v="6"/>
    <x v="4"/>
    <x v="4"/>
    <s v="44"/>
    <s v="3160934U78844"/>
    <s v="W513160934U78844"/>
    <n v="1"/>
    <m/>
    <n v="1"/>
    <n v="0"/>
    <n v="1"/>
  </r>
  <r>
    <x v="0"/>
    <x v="1"/>
    <x v="7"/>
    <x v="7"/>
    <x v="8"/>
    <x v="8"/>
    <s v="40"/>
    <s v="3190797R33140"/>
    <s v="W513190797R33140"/>
    <n v="1"/>
    <m/>
    <n v="1"/>
    <n v="0"/>
    <n v="1"/>
  </r>
  <r>
    <x v="0"/>
    <x v="1"/>
    <x v="7"/>
    <x v="7"/>
    <x v="8"/>
    <x v="8"/>
    <s v="41"/>
    <s v="3190797R33141"/>
    <s v="W513190797R33141"/>
    <n v="1"/>
    <m/>
    <n v="1"/>
    <n v="0"/>
    <n v="1"/>
  </r>
  <r>
    <x v="0"/>
    <x v="1"/>
    <x v="7"/>
    <x v="7"/>
    <x v="8"/>
    <x v="8"/>
    <s v="41.5"/>
    <s v="3190797R331415"/>
    <s v="W513190797R331415"/>
    <n v="1"/>
    <m/>
    <n v="1"/>
    <n v="0"/>
    <n v="1"/>
  </r>
  <r>
    <x v="0"/>
    <x v="1"/>
    <x v="7"/>
    <x v="7"/>
    <x v="8"/>
    <x v="8"/>
    <s v="42"/>
    <s v="3190797R33142"/>
    <s v="W513190797R33142"/>
    <n v="1"/>
    <m/>
    <n v="1"/>
    <n v="0"/>
    <n v="1"/>
  </r>
  <r>
    <x v="0"/>
    <x v="1"/>
    <x v="7"/>
    <x v="7"/>
    <x v="8"/>
    <x v="8"/>
    <s v="42.5"/>
    <s v="3190797R331425"/>
    <s v="W513190797R331425"/>
    <n v="2"/>
    <m/>
    <n v="2"/>
    <n v="0"/>
    <n v="2"/>
  </r>
  <r>
    <x v="0"/>
    <x v="1"/>
    <x v="7"/>
    <x v="7"/>
    <x v="8"/>
    <x v="8"/>
    <s v="43"/>
    <s v="3190797R33143"/>
    <s v="W513190797R33143"/>
    <n v="1"/>
    <m/>
    <n v="1"/>
    <n v="0"/>
    <n v="1"/>
  </r>
  <r>
    <x v="0"/>
    <x v="1"/>
    <x v="7"/>
    <x v="7"/>
    <x v="8"/>
    <x v="8"/>
    <s v="43.5"/>
    <s v="3190797R331435"/>
    <s v="W513190797R331435"/>
    <n v="1"/>
    <m/>
    <n v="1"/>
    <n v="0"/>
    <n v="1"/>
  </r>
  <r>
    <x v="0"/>
    <x v="1"/>
    <x v="7"/>
    <x v="7"/>
    <x v="8"/>
    <x v="8"/>
    <s v="44"/>
    <s v="3190797R33144"/>
    <s v="W513190797R33144"/>
    <n v="1"/>
    <m/>
    <n v="1"/>
    <n v="0"/>
    <n v="1"/>
  </r>
  <r>
    <x v="0"/>
    <x v="1"/>
    <x v="7"/>
    <x v="7"/>
    <x v="8"/>
    <x v="8"/>
    <s v="44.5"/>
    <s v="3190797R331445"/>
    <s v="W513190797R331445"/>
    <n v="1"/>
    <m/>
    <n v="1"/>
    <n v="0"/>
    <n v="1"/>
  </r>
  <r>
    <x v="0"/>
    <x v="1"/>
    <x v="8"/>
    <x v="8"/>
    <x v="9"/>
    <x v="9"/>
    <s v="40"/>
    <s v="3210358U74940"/>
    <s v="W513210358U74940"/>
    <n v="1"/>
    <m/>
    <n v="1"/>
    <n v="0"/>
    <n v="1"/>
  </r>
  <r>
    <x v="0"/>
    <x v="1"/>
    <x v="8"/>
    <x v="8"/>
    <x v="9"/>
    <x v="9"/>
    <s v="40.5"/>
    <s v="3210358U749405"/>
    <s v="W513210358U749405"/>
    <n v="1"/>
    <m/>
    <n v="1"/>
    <n v="0"/>
    <n v="1"/>
  </r>
  <r>
    <x v="0"/>
    <x v="1"/>
    <x v="8"/>
    <x v="8"/>
    <x v="9"/>
    <x v="9"/>
    <s v="41"/>
    <s v="3210358U74941"/>
    <s v="W513210358U74941"/>
    <n v="1"/>
    <m/>
    <n v="1"/>
    <n v="0"/>
    <n v="1"/>
  </r>
  <r>
    <x v="0"/>
    <x v="1"/>
    <x v="8"/>
    <x v="8"/>
    <x v="9"/>
    <x v="9"/>
    <s v="41.5"/>
    <s v="3210358U749415"/>
    <s v="W513210358U749415"/>
    <n v="1"/>
    <m/>
    <n v="1"/>
    <n v="0"/>
    <n v="1"/>
  </r>
  <r>
    <x v="0"/>
    <x v="1"/>
    <x v="8"/>
    <x v="8"/>
    <x v="9"/>
    <x v="9"/>
    <s v="42"/>
    <s v="3210358U74942"/>
    <s v="W513210358U74942"/>
    <n v="2"/>
    <m/>
    <n v="2"/>
    <n v="0"/>
    <n v="2"/>
  </r>
  <r>
    <x v="0"/>
    <x v="1"/>
    <x v="8"/>
    <x v="8"/>
    <x v="9"/>
    <x v="9"/>
    <s v="42.5"/>
    <s v="3210358U749425"/>
    <s v="W513210358U749425"/>
    <n v="1"/>
    <m/>
    <n v="1"/>
    <n v="0"/>
    <n v="1"/>
  </r>
  <r>
    <x v="0"/>
    <x v="1"/>
    <x v="8"/>
    <x v="8"/>
    <x v="9"/>
    <x v="9"/>
    <s v="43"/>
    <s v="3210358U74943"/>
    <s v="W513210358U74943"/>
    <n v="1"/>
    <m/>
    <n v="1"/>
    <n v="0"/>
    <n v="1"/>
  </r>
  <r>
    <x v="0"/>
    <x v="1"/>
    <x v="8"/>
    <x v="8"/>
    <x v="9"/>
    <x v="9"/>
    <s v="43.5"/>
    <s v="3210358U749435"/>
    <s v="W513210358U749435"/>
    <n v="2"/>
    <m/>
    <n v="2"/>
    <n v="0"/>
    <n v="2"/>
  </r>
  <r>
    <x v="0"/>
    <x v="1"/>
    <x v="8"/>
    <x v="8"/>
    <x v="9"/>
    <x v="9"/>
    <s v="44"/>
    <s v="3210358U74944"/>
    <s v="W513210358U74944"/>
    <n v="2"/>
    <m/>
    <n v="2"/>
    <n v="0"/>
    <n v="2"/>
  </r>
  <r>
    <x v="0"/>
    <x v="1"/>
    <x v="8"/>
    <x v="8"/>
    <x v="9"/>
    <x v="9"/>
    <s v="44.5"/>
    <s v="3210358U749445"/>
    <s v="W513210358U749445"/>
    <n v="1"/>
    <m/>
    <n v="1"/>
    <n v="0"/>
    <n v="1"/>
  </r>
  <r>
    <x v="0"/>
    <x v="1"/>
    <x v="8"/>
    <x v="8"/>
    <x v="9"/>
    <x v="9"/>
    <s v="45"/>
    <s v="3210358U74945"/>
    <s v="W513210358U74945"/>
    <n v="1"/>
    <m/>
    <n v="1"/>
    <n v="0"/>
    <n v="1"/>
  </r>
  <r>
    <x v="0"/>
    <x v="1"/>
    <x v="9"/>
    <x v="9"/>
    <x v="10"/>
    <x v="10"/>
    <s v="40.5"/>
    <s v="3210360U750405"/>
    <s v="W513210360U750405"/>
    <n v="1"/>
    <m/>
    <n v="1"/>
    <n v="0"/>
    <n v="1"/>
  </r>
  <r>
    <x v="0"/>
    <x v="1"/>
    <x v="9"/>
    <x v="9"/>
    <x v="10"/>
    <x v="10"/>
    <s v="41"/>
    <s v="3210360U75041"/>
    <s v="W513210360U75041"/>
    <n v="1"/>
    <m/>
    <n v="1"/>
    <n v="0"/>
    <n v="1"/>
  </r>
  <r>
    <x v="0"/>
    <x v="1"/>
    <x v="9"/>
    <x v="9"/>
    <x v="10"/>
    <x v="10"/>
    <s v="41.5"/>
    <s v="3210360U750415"/>
    <s v="W513210360U750415"/>
    <n v="1"/>
    <m/>
    <n v="1"/>
    <n v="0"/>
    <n v="1"/>
  </r>
  <r>
    <x v="0"/>
    <x v="1"/>
    <x v="9"/>
    <x v="9"/>
    <x v="10"/>
    <x v="10"/>
    <s v="42"/>
    <s v="3210360U75042"/>
    <s v="W513210360U75042"/>
    <n v="2"/>
    <m/>
    <n v="2"/>
    <n v="0"/>
    <n v="2"/>
  </r>
  <r>
    <x v="0"/>
    <x v="1"/>
    <x v="9"/>
    <x v="9"/>
    <x v="10"/>
    <x v="10"/>
    <s v="42.5"/>
    <s v="3210360U750425"/>
    <s v="W513210360U750425"/>
    <n v="2"/>
    <m/>
    <n v="2"/>
    <n v="0"/>
    <n v="2"/>
  </r>
  <r>
    <x v="0"/>
    <x v="1"/>
    <x v="9"/>
    <x v="9"/>
    <x v="10"/>
    <x v="10"/>
    <s v="43"/>
    <s v="3210360U75043"/>
    <s v="W513210360U75043"/>
    <n v="1"/>
    <m/>
    <n v="1"/>
    <n v="0"/>
    <n v="1"/>
  </r>
  <r>
    <x v="0"/>
    <x v="1"/>
    <x v="9"/>
    <x v="9"/>
    <x v="10"/>
    <x v="10"/>
    <s v="43.5"/>
    <s v="3210360U750435"/>
    <s v="W513210360U750435"/>
    <n v="1"/>
    <m/>
    <n v="1"/>
    <n v="0"/>
    <n v="1"/>
  </r>
  <r>
    <x v="0"/>
    <x v="1"/>
    <x v="9"/>
    <x v="9"/>
    <x v="10"/>
    <x v="10"/>
    <s v="44.5"/>
    <s v="3210360U750445"/>
    <s v="W513210360U750445"/>
    <n v="1"/>
    <m/>
    <n v="1"/>
    <n v="0"/>
    <n v="1"/>
  </r>
  <r>
    <x v="0"/>
    <x v="1"/>
    <x v="10"/>
    <x v="6"/>
    <x v="11"/>
    <x v="11"/>
    <s v="40"/>
    <s v="3210920M25140"/>
    <s v="W513210920M25140"/>
    <n v="1"/>
    <m/>
    <n v="1"/>
    <n v="0"/>
    <n v="1"/>
  </r>
  <r>
    <x v="0"/>
    <x v="1"/>
    <x v="10"/>
    <x v="6"/>
    <x v="11"/>
    <x v="11"/>
    <s v="41"/>
    <s v="3210920M25141"/>
    <s v="W513210920M25141"/>
    <n v="1"/>
    <m/>
    <n v="1"/>
    <n v="0"/>
    <n v="1"/>
  </r>
  <r>
    <x v="0"/>
    <x v="1"/>
    <x v="10"/>
    <x v="6"/>
    <x v="11"/>
    <x v="11"/>
    <s v="41.5"/>
    <s v="3210920M251415"/>
    <s v="W513210920M251415"/>
    <n v="1"/>
    <m/>
    <n v="1"/>
    <n v="0"/>
    <n v="1"/>
  </r>
  <r>
    <x v="0"/>
    <x v="1"/>
    <x v="10"/>
    <x v="6"/>
    <x v="11"/>
    <x v="11"/>
    <s v="42"/>
    <s v="3210920M25142"/>
    <s v="W513210920M25142"/>
    <n v="1"/>
    <m/>
    <n v="1"/>
    <n v="0"/>
    <n v="1"/>
  </r>
  <r>
    <x v="0"/>
    <x v="1"/>
    <x v="10"/>
    <x v="6"/>
    <x v="11"/>
    <x v="11"/>
    <s v="42.5"/>
    <s v="3210920M251425"/>
    <s v="W513210920M251425"/>
    <n v="1"/>
    <m/>
    <n v="1"/>
    <n v="0"/>
    <n v="1"/>
  </r>
  <r>
    <x v="0"/>
    <x v="1"/>
    <x v="10"/>
    <x v="6"/>
    <x v="11"/>
    <x v="11"/>
    <s v="43"/>
    <s v="3210920M25143"/>
    <s v="W513210920M25143"/>
    <n v="1"/>
    <m/>
    <n v="1"/>
    <n v="0"/>
    <n v="1"/>
  </r>
  <r>
    <x v="0"/>
    <x v="1"/>
    <x v="10"/>
    <x v="6"/>
    <x v="11"/>
    <x v="11"/>
    <s v="43.5"/>
    <s v="3210920M251435"/>
    <s v="W513210920M251435"/>
    <n v="1"/>
    <m/>
    <n v="1"/>
    <n v="0"/>
    <n v="1"/>
  </r>
  <r>
    <x v="0"/>
    <x v="1"/>
    <x v="10"/>
    <x v="6"/>
    <x v="11"/>
    <x v="11"/>
    <s v="44"/>
    <s v="3210920M25144"/>
    <s v="W513210920M25144"/>
    <n v="1"/>
    <m/>
    <n v="1"/>
    <n v="0"/>
    <n v="1"/>
  </r>
  <r>
    <x v="0"/>
    <x v="1"/>
    <x v="11"/>
    <x v="10"/>
    <x v="12"/>
    <x v="12"/>
    <s v="40"/>
    <s v="3211005B14240"/>
    <s v="W513211005B14240"/>
    <n v="1"/>
    <m/>
    <n v="1"/>
    <n v="0"/>
    <n v="1"/>
  </r>
  <r>
    <x v="0"/>
    <x v="1"/>
    <x v="11"/>
    <x v="10"/>
    <x v="12"/>
    <x v="12"/>
    <s v="40.5"/>
    <s v="3211005B142405"/>
    <s v="W513211005B142405"/>
    <n v="1"/>
    <m/>
    <n v="1"/>
    <n v="0"/>
    <n v="1"/>
  </r>
  <r>
    <x v="0"/>
    <x v="1"/>
    <x v="11"/>
    <x v="10"/>
    <x v="12"/>
    <x v="12"/>
    <s v="41"/>
    <s v="3211005B14241"/>
    <s v="W513211005B14241"/>
    <n v="1"/>
    <m/>
    <n v="1"/>
    <n v="0"/>
    <n v="1"/>
  </r>
  <r>
    <x v="0"/>
    <x v="1"/>
    <x v="11"/>
    <x v="10"/>
    <x v="12"/>
    <x v="12"/>
    <s v="41.5"/>
    <s v="3211005B142415"/>
    <s v="W513211005B142415"/>
    <n v="2"/>
    <m/>
    <n v="2"/>
    <n v="0"/>
    <n v="2"/>
  </r>
  <r>
    <x v="0"/>
    <x v="1"/>
    <x v="11"/>
    <x v="10"/>
    <x v="12"/>
    <x v="12"/>
    <s v="42"/>
    <s v="3211005B14242"/>
    <s v="W513211005B14242"/>
    <n v="2"/>
    <m/>
    <n v="2"/>
    <n v="0"/>
    <n v="2"/>
  </r>
  <r>
    <x v="0"/>
    <x v="1"/>
    <x v="11"/>
    <x v="10"/>
    <x v="12"/>
    <x v="12"/>
    <s v="42.5"/>
    <s v="3211005B142425"/>
    <s v="W513211005B142425"/>
    <n v="2"/>
    <m/>
    <n v="2"/>
    <n v="0"/>
    <n v="2"/>
  </r>
  <r>
    <x v="0"/>
    <x v="1"/>
    <x v="11"/>
    <x v="10"/>
    <x v="12"/>
    <x v="12"/>
    <s v="43"/>
    <s v="3211005B14243"/>
    <s v="W513211005B14243"/>
    <n v="2"/>
    <m/>
    <n v="2"/>
    <n v="0"/>
    <n v="2"/>
  </r>
  <r>
    <x v="0"/>
    <x v="1"/>
    <x v="11"/>
    <x v="10"/>
    <x v="12"/>
    <x v="12"/>
    <s v="43.5"/>
    <s v="3211005B142435"/>
    <s v="W513211005B142435"/>
    <n v="1"/>
    <m/>
    <n v="1"/>
    <n v="0"/>
    <n v="1"/>
  </r>
  <r>
    <x v="0"/>
    <x v="1"/>
    <x v="11"/>
    <x v="10"/>
    <x v="12"/>
    <x v="12"/>
    <s v="44"/>
    <s v="3211005B14244"/>
    <s v="W513211005B14244"/>
    <n v="1"/>
    <m/>
    <n v="1"/>
    <n v="0"/>
    <n v="1"/>
  </r>
  <r>
    <x v="0"/>
    <x v="1"/>
    <x v="11"/>
    <x v="10"/>
    <x v="12"/>
    <x v="12"/>
    <s v="44.5"/>
    <s v="3211005B142445"/>
    <s v="W513211005B142445"/>
    <n v="1"/>
    <m/>
    <n v="1"/>
    <n v="0"/>
    <n v="1"/>
  </r>
  <r>
    <x v="0"/>
    <x v="1"/>
    <x v="11"/>
    <x v="10"/>
    <x v="12"/>
    <x v="12"/>
    <s v="45"/>
    <s v="3211005B14245"/>
    <s v="W513211005B14245"/>
    <n v="1"/>
    <m/>
    <n v="1"/>
    <n v="0"/>
    <n v="1"/>
  </r>
  <r>
    <x v="0"/>
    <x v="1"/>
    <x v="12"/>
    <x v="11"/>
    <x v="11"/>
    <x v="11"/>
    <s v="40"/>
    <s v="3211008M25140"/>
    <s v="W513211008M25140"/>
    <n v="1"/>
    <m/>
    <n v="1"/>
    <n v="0"/>
    <n v="1"/>
  </r>
  <r>
    <x v="0"/>
    <x v="1"/>
    <x v="12"/>
    <x v="11"/>
    <x v="11"/>
    <x v="11"/>
    <s v="41"/>
    <s v="3211008M25141"/>
    <s v="W513211008M25141"/>
    <n v="1"/>
    <m/>
    <n v="1"/>
    <n v="0"/>
    <n v="1"/>
  </r>
  <r>
    <x v="0"/>
    <x v="1"/>
    <x v="12"/>
    <x v="11"/>
    <x v="11"/>
    <x v="11"/>
    <s v="41.5"/>
    <s v="3211008M251415"/>
    <s v="W513211008M251415"/>
    <n v="1"/>
    <m/>
    <n v="1"/>
    <n v="0"/>
    <n v="1"/>
  </r>
  <r>
    <x v="0"/>
    <x v="1"/>
    <x v="12"/>
    <x v="11"/>
    <x v="11"/>
    <x v="11"/>
    <s v="42"/>
    <s v="3211008M25142"/>
    <s v="W513211008M25142"/>
    <n v="1"/>
    <m/>
    <n v="1"/>
    <n v="0"/>
    <n v="1"/>
  </r>
  <r>
    <x v="0"/>
    <x v="1"/>
    <x v="12"/>
    <x v="11"/>
    <x v="11"/>
    <x v="11"/>
    <s v="42.5"/>
    <s v="3211008M251425"/>
    <s v="W513211008M251425"/>
    <n v="1"/>
    <m/>
    <n v="1"/>
    <n v="0"/>
    <n v="1"/>
  </r>
  <r>
    <x v="0"/>
    <x v="1"/>
    <x v="12"/>
    <x v="11"/>
    <x v="11"/>
    <x v="11"/>
    <s v="43"/>
    <s v="3211008M25143"/>
    <s v="W513211008M25143"/>
    <n v="1"/>
    <m/>
    <n v="1"/>
    <n v="0"/>
    <n v="1"/>
  </r>
  <r>
    <x v="0"/>
    <x v="1"/>
    <x v="12"/>
    <x v="11"/>
    <x v="11"/>
    <x v="11"/>
    <s v="44"/>
    <s v="3211008M25144"/>
    <s v="W513211008M25144"/>
    <n v="1"/>
    <m/>
    <n v="1"/>
    <n v="0"/>
    <n v="1"/>
  </r>
  <r>
    <x v="0"/>
    <x v="1"/>
    <x v="12"/>
    <x v="11"/>
    <x v="11"/>
    <x v="11"/>
    <s v="44.5"/>
    <s v="3211008M251445"/>
    <s v="W513211008M251445"/>
    <n v="1"/>
    <m/>
    <n v="1"/>
    <n v="0"/>
    <n v="1"/>
  </r>
  <r>
    <x v="0"/>
    <x v="1"/>
    <x v="13"/>
    <x v="12"/>
    <x v="13"/>
    <x v="13"/>
    <s v="41"/>
    <s v="3211011CM4741"/>
    <s v="W513211011CM4741"/>
    <n v="1"/>
    <m/>
    <n v="1"/>
    <n v="0"/>
    <n v="1"/>
  </r>
  <r>
    <x v="0"/>
    <x v="1"/>
    <x v="13"/>
    <x v="12"/>
    <x v="13"/>
    <x v="13"/>
    <s v="41.5"/>
    <s v="3211011CM47415"/>
    <s v="W513211011CM47415"/>
    <n v="1"/>
    <m/>
    <n v="1"/>
    <n v="0"/>
    <n v="1"/>
  </r>
  <r>
    <x v="0"/>
    <x v="1"/>
    <x v="13"/>
    <x v="12"/>
    <x v="13"/>
    <x v="13"/>
    <s v="42"/>
    <s v="3211011CM4742"/>
    <s v="W513211011CM4742"/>
    <n v="2"/>
    <m/>
    <n v="2"/>
    <n v="0"/>
    <n v="2"/>
  </r>
  <r>
    <x v="0"/>
    <x v="1"/>
    <x v="13"/>
    <x v="12"/>
    <x v="13"/>
    <x v="13"/>
    <s v="42.5"/>
    <s v="3211011CM47425"/>
    <s v="W513211011CM47425"/>
    <n v="2"/>
    <m/>
    <n v="2"/>
    <n v="0"/>
    <n v="2"/>
  </r>
  <r>
    <x v="0"/>
    <x v="1"/>
    <x v="13"/>
    <x v="12"/>
    <x v="13"/>
    <x v="13"/>
    <s v="43"/>
    <s v="3211011CM4743"/>
    <s v="W513211011CM4743"/>
    <n v="1"/>
    <m/>
    <n v="1"/>
    <n v="0"/>
    <n v="1"/>
  </r>
  <r>
    <x v="0"/>
    <x v="1"/>
    <x v="13"/>
    <x v="12"/>
    <x v="13"/>
    <x v="13"/>
    <s v="43.5"/>
    <s v="3211011CM47435"/>
    <s v="W513211011CM47435"/>
    <n v="1"/>
    <m/>
    <n v="1"/>
    <n v="0"/>
    <n v="1"/>
  </r>
  <r>
    <x v="0"/>
    <x v="1"/>
    <x v="13"/>
    <x v="12"/>
    <x v="13"/>
    <x v="13"/>
    <s v="44"/>
    <s v="3211011CM4744"/>
    <s v="W513211011CM4744"/>
    <n v="1"/>
    <m/>
    <n v="1"/>
    <n v="0"/>
    <n v="1"/>
  </r>
  <r>
    <x v="0"/>
    <x v="1"/>
    <x v="13"/>
    <x v="12"/>
    <x v="13"/>
    <x v="13"/>
    <s v="44.5"/>
    <s v="3211011CM47445"/>
    <s v="W513211011CM47445"/>
    <n v="1"/>
    <m/>
    <n v="1"/>
    <n v="0"/>
    <n v="1"/>
  </r>
  <r>
    <x v="0"/>
    <x v="1"/>
    <x v="14"/>
    <x v="13"/>
    <x v="14"/>
    <x v="14"/>
    <s v="40"/>
    <s v="3211035BK0140"/>
    <s v="W513211035BK0140"/>
    <n v="1"/>
    <m/>
    <n v="1"/>
    <n v="0"/>
    <n v="1"/>
  </r>
  <r>
    <x v="0"/>
    <x v="1"/>
    <x v="14"/>
    <x v="13"/>
    <x v="14"/>
    <x v="14"/>
    <s v="41"/>
    <s v="3211035BK0141"/>
    <s v="W513211035BK0141"/>
    <n v="2"/>
    <m/>
    <n v="2"/>
    <n v="0"/>
    <n v="2"/>
  </r>
  <r>
    <x v="0"/>
    <x v="1"/>
    <x v="14"/>
    <x v="13"/>
    <x v="14"/>
    <x v="14"/>
    <s v="41.5"/>
    <s v="3211035BK01415"/>
    <s v="W513211035BK01415"/>
    <n v="1"/>
    <m/>
    <n v="1"/>
    <n v="0"/>
    <n v="1"/>
  </r>
  <r>
    <x v="0"/>
    <x v="1"/>
    <x v="14"/>
    <x v="13"/>
    <x v="14"/>
    <x v="14"/>
    <s v="42"/>
    <s v="3211035BK0142"/>
    <s v="W513211035BK0142"/>
    <n v="1"/>
    <m/>
    <n v="1"/>
    <n v="0"/>
    <n v="1"/>
  </r>
  <r>
    <x v="0"/>
    <x v="1"/>
    <x v="14"/>
    <x v="13"/>
    <x v="14"/>
    <x v="14"/>
    <s v="42.5"/>
    <s v="3211035BK01425"/>
    <s v="W513211035BK01425"/>
    <n v="2"/>
    <m/>
    <n v="2"/>
    <n v="0"/>
    <n v="2"/>
  </r>
  <r>
    <x v="0"/>
    <x v="1"/>
    <x v="14"/>
    <x v="13"/>
    <x v="14"/>
    <x v="14"/>
    <s v="43"/>
    <s v="3211035BK0143"/>
    <s v="W513211035BK0143"/>
    <n v="1"/>
    <m/>
    <n v="1"/>
    <n v="0"/>
    <n v="1"/>
  </r>
  <r>
    <x v="0"/>
    <x v="1"/>
    <x v="14"/>
    <x v="13"/>
    <x v="14"/>
    <x v="14"/>
    <s v="43.5"/>
    <s v="3211035BK01435"/>
    <s v="W513211035BK01435"/>
    <n v="1"/>
    <m/>
    <n v="1"/>
    <n v="0"/>
    <n v="1"/>
  </r>
  <r>
    <x v="0"/>
    <x v="1"/>
    <x v="14"/>
    <x v="13"/>
    <x v="14"/>
    <x v="14"/>
    <s v="44"/>
    <s v="3211035BK0144"/>
    <s v="W513211035BK0144"/>
    <n v="1"/>
    <m/>
    <n v="1"/>
    <n v="0"/>
    <n v="1"/>
  </r>
  <r>
    <x v="0"/>
    <x v="1"/>
    <x v="14"/>
    <x v="13"/>
    <x v="14"/>
    <x v="14"/>
    <s v="44.5"/>
    <s v="3211035BK01445"/>
    <s v="W513211035BK01445"/>
    <n v="1"/>
    <m/>
    <n v="1"/>
    <n v="0"/>
    <n v="1"/>
  </r>
  <r>
    <x v="0"/>
    <x v="1"/>
    <x v="15"/>
    <x v="13"/>
    <x v="15"/>
    <x v="15"/>
    <s v="40.5"/>
    <s v="3211036J796405"/>
    <s v="W513211036J796405"/>
    <n v="1"/>
    <m/>
    <n v="1"/>
    <n v="0"/>
    <n v="1"/>
  </r>
  <r>
    <x v="0"/>
    <x v="1"/>
    <x v="15"/>
    <x v="13"/>
    <x v="15"/>
    <x v="15"/>
    <s v="41"/>
    <s v="3211036J79641"/>
    <s v="W513211036J79641"/>
    <n v="1"/>
    <m/>
    <n v="1"/>
    <n v="0"/>
    <n v="1"/>
  </r>
  <r>
    <x v="0"/>
    <x v="1"/>
    <x v="15"/>
    <x v="13"/>
    <x v="15"/>
    <x v="15"/>
    <s v="41.5"/>
    <s v="3211036J796415"/>
    <s v="W513211036J796415"/>
    <n v="1"/>
    <m/>
    <n v="1"/>
    <n v="0"/>
    <n v="1"/>
  </r>
  <r>
    <x v="0"/>
    <x v="1"/>
    <x v="15"/>
    <x v="13"/>
    <x v="15"/>
    <x v="15"/>
    <s v="42"/>
    <s v="3211036J79642"/>
    <s v="W513211036J79642"/>
    <n v="1"/>
    <m/>
    <n v="1"/>
    <n v="0"/>
    <n v="1"/>
  </r>
  <r>
    <x v="0"/>
    <x v="1"/>
    <x v="15"/>
    <x v="13"/>
    <x v="15"/>
    <x v="15"/>
    <s v="42.5"/>
    <s v="3211036J796425"/>
    <s v="W513211036J796425"/>
    <n v="1"/>
    <m/>
    <n v="1"/>
    <n v="0"/>
    <n v="1"/>
  </r>
  <r>
    <x v="0"/>
    <x v="1"/>
    <x v="15"/>
    <x v="13"/>
    <x v="15"/>
    <x v="15"/>
    <s v="43"/>
    <s v="3211036J79643"/>
    <s v="W513211036J79643"/>
    <n v="1"/>
    <m/>
    <n v="1"/>
    <n v="0"/>
    <n v="1"/>
  </r>
  <r>
    <x v="0"/>
    <x v="1"/>
    <x v="15"/>
    <x v="13"/>
    <x v="15"/>
    <x v="15"/>
    <s v="43.5"/>
    <s v="3211036J796435"/>
    <s v="W513211036J796435"/>
    <n v="1"/>
    <m/>
    <n v="1"/>
    <n v="0"/>
    <n v="1"/>
  </r>
  <r>
    <x v="0"/>
    <x v="1"/>
    <x v="15"/>
    <x v="13"/>
    <x v="15"/>
    <x v="15"/>
    <s v="44.5"/>
    <s v="3211036J796445"/>
    <s v="W513211036J796445"/>
    <n v="1"/>
    <m/>
    <n v="1"/>
    <n v="0"/>
    <n v="1"/>
  </r>
  <r>
    <x v="0"/>
    <x v="1"/>
    <x v="16"/>
    <x v="6"/>
    <x v="16"/>
    <x v="16"/>
    <s v="40"/>
    <s v="3211038H23040"/>
    <s v="W513211038H23040"/>
    <n v="1"/>
    <m/>
    <n v="1"/>
    <n v="0"/>
    <n v="1"/>
  </r>
  <r>
    <x v="0"/>
    <x v="1"/>
    <x v="16"/>
    <x v="6"/>
    <x v="16"/>
    <x v="16"/>
    <s v="41"/>
    <s v="3211038H23041"/>
    <s v="W513211038H23041"/>
    <n v="1"/>
    <m/>
    <n v="1"/>
    <n v="0"/>
    <n v="1"/>
  </r>
  <r>
    <x v="0"/>
    <x v="1"/>
    <x v="16"/>
    <x v="6"/>
    <x v="16"/>
    <x v="16"/>
    <s v="41.5"/>
    <s v="3211038H230415"/>
    <s v="W513211038H230415"/>
    <n v="1"/>
    <m/>
    <n v="1"/>
    <n v="0"/>
    <n v="1"/>
  </r>
  <r>
    <x v="0"/>
    <x v="1"/>
    <x v="16"/>
    <x v="6"/>
    <x v="16"/>
    <x v="16"/>
    <s v="42"/>
    <s v="3211038H23042"/>
    <s v="W513211038H23042"/>
    <n v="2"/>
    <m/>
    <n v="2"/>
    <n v="0"/>
    <n v="2"/>
  </r>
  <r>
    <x v="0"/>
    <x v="1"/>
    <x v="16"/>
    <x v="6"/>
    <x v="16"/>
    <x v="16"/>
    <s v="42.5"/>
    <s v="3211038H230425"/>
    <s v="W513211038H230425"/>
    <n v="1"/>
    <m/>
    <n v="1"/>
    <n v="0"/>
    <n v="1"/>
  </r>
  <r>
    <x v="0"/>
    <x v="1"/>
    <x v="16"/>
    <x v="6"/>
    <x v="16"/>
    <x v="16"/>
    <s v="43"/>
    <s v="3211038H23043"/>
    <s v="W513211038H23043"/>
    <n v="1"/>
    <m/>
    <n v="1"/>
    <n v="0"/>
    <n v="1"/>
  </r>
  <r>
    <x v="0"/>
    <x v="1"/>
    <x v="16"/>
    <x v="6"/>
    <x v="16"/>
    <x v="16"/>
    <s v="44"/>
    <s v="3211038H23044"/>
    <s v="W513211038H23044"/>
    <n v="1"/>
    <m/>
    <n v="1"/>
    <n v="0"/>
    <n v="1"/>
  </r>
  <r>
    <x v="0"/>
    <x v="1"/>
    <x v="17"/>
    <x v="14"/>
    <x v="17"/>
    <x v="17"/>
    <s v="40"/>
    <s v="3211049U79840"/>
    <s v="W513211049U79840"/>
    <n v="1"/>
    <m/>
    <n v="1"/>
    <n v="0"/>
    <n v="1"/>
  </r>
  <r>
    <x v="0"/>
    <x v="1"/>
    <x v="17"/>
    <x v="14"/>
    <x v="17"/>
    <x v="17"/>
    <s v="40.5"/>
    <s v="3211049U798405"/>
    <s v="W513211049U798405"/>
    <n v="1"/>
    <m/>
    <n v="1"/>
    <n v="0"/>
    <n v="1"/>
  </r>
  <r>
    <x v="0"/>
    <x v="1"/>
    <x v="17"/>
    <x v="14"/>
    <x v="17"/>
    <x v="17"/>
    <s v="41"/>
    <s v="3211049U79841"/>
    <s v="W513211049U79841"/>
    <n v="1"/>
    <m/>
    <n v="1"/>
    <n v="0"/>
    <n v="1"/>
  </r>
  <r>
    <x v="0"/>
    <x v="1"/>
    <x v="17"/>
    <x v="14"/>
    <x v="17"/>
    <x v="17"/>
    <s v="41.5"/>
    <s v="3211049U798415"/>
    <s v="W513211049U798415"/>
    <n v="1"/>
    <m/>
    <n v="1"/>
    <n v="0"/>
    <n v="1"/>
  </r>
  <r>
    <x v="0"/>
    <x v="1"/>
    <x v="17"/>
    <x v="14"/>
    <x v="17"/>
    <x v="17"/>
    <s v="42"/>
    <s v="3211049U79842"/>
    <s v="W513211049U79842"/>
    <n v="1"/>
    <m/>
    <n v="1"/>
    <n v="0"/>
    <n v="1"/>
  </r>
  <r>
    <x v="0"/>
    <x v="1"/>
    <x v="17"/>
    <x v="14"/>
    <x v="17"/>
    <x v="17"/>
    <s v="42.5"/>
    <s v="3211049U798425"/>
    <s v="W513211049U798425"/>
    <n v="2"/>
    <m/>
    <n v="2"/>
    <n v="0"/>
    <n v="2"/>
  </r>
  <r>
    <x v="0"/>
    <x v="1"/>
    <x v="17"/>
    <x v="14"/>
    <x v="17"/>
    <x v="17"/>
    <s v="43"/>
    <s v="3211049U79843"/>
    <s v="W513211049U79843"/>
    <n v="1"/>
    <m/>
    <n v="1"/>
    <n v="0"/>
    <n v="1"/>
  </r>
  <r>
    <x v="0"/>
    <x v="1"/>
    <x v="17"/>
    <x v="14"/>
    <x v="17"/>
    <x v="17"/>
    <s v="43.5"/>
    <s v="3211049U798435"/>
    <s v="W513211049U798435"/>
    <n v="1"/>
    <m/>
    <n v="1"/>
    <n v="0"/>
    <n v="1"/>
  </r>
  <r>
    <x v="0"/>
    <x v="1"/>
    <x v="17"/>
    <x v="14"/>
    <x v="17"/>
    <x v="17"/>
    <s v="44"/>
    <s v="3211049U79844"/>
    <s v="W513211049U79844"/>
    <n v="1"/>
    <m/>
    <n v="1"/>
    <n v="0"/>
    <n v="1"/>
  </r>
  <r>
    <x v="0"/>
    <x v="1"/>
    <x v="17"/>
    <x v="14"/>
    <x v="17"/>
    <x v="17"/>
    <s v="44.5"/>
    <s v="3211049U798445"/>
    <s v="W513211049U798445"/>
    <n v="1"/>
    <m/>
    <n v="1"/>
    <n v="0"/>
    <n v="1"/>
  </r>
  <r>
    <x v="0"/>
    <x v="1"/>
    <x v="17"/>
    <x v="14"/>
    <x v="17"/>
    <x v="17"/>
    <s v="45"/>
    <s v="3211049U79845"/>
    <s v="W513211049U79845"/>
    <n v="1"/>
    <m/>
    <n v="1"/>
    <n v="0"/>
    <n v="1"/>
  </r>
  <r>
    <x v="0"/>
    <x v="2"/>
    <x v="18"/>
    <x v="15"/>
    <x v="18"/>
    <x v="18"/>
    <s v="41             "/>
    <s v="1201016E39241"/>
    <s v="W511201016E39241"/>
    <m/>
    <n v="3"/>
    <n v="3"/>
    <n v="0"/>
    <n v="3"/>
  </r>
  <r>
    <x v="0"/>
    <x v="2"/>
    <x v="18"/>
    <x v="15"/>
    <x v="19"/>
    <x v="19"/>
    <s v="43             "/>
    <s v="1201016J34943"/>
    <s v="W511201016J34943"/>
    <m/>
    <n v="3"/>
    <n v="3"/>
    <n v="0"/>
    <n v="3"/>
  </r>
  <r>
    <x v="0"/>
    <x v="3"/>
    <x v="19"/>
    <x v="16"/>
    <x v="14"/>
    <x v="14"/>
    <s v="38"/>
    <s v="1140505BK0138"/>
    <s v="W511140505BK0138"/>
    <n v="2"/>
    <m/>
    <n v="2"/>
    <n v="0"/>
    <n v="2"/>
  </r>
  <r>
    <x v="0"/>
    <x v="3"/>
    <x v="19"/>
    <x v="16"/>
    <x v="14"/>
    <x v="14"/>
    <s v="39"/>
    <s v="1140505BK0139"/>
    <s v="W511140505BK0139"/>
    <n v="2"/>
    <m/>
    <n v="2"/>
    <n v="0"/>
    <n v="2"/>
  </r>
  <r>
    <x v="0"/>
    <x v="3"/>
    <x v="20"/>
    <x v="17"/>
    <x v="20"/>
    <x v="20"/>
    <s v="37.5"/>
    <s v="3140495PK1A375"/>
    <s v="W513140495PK1A375"/>
    <n v="1"/>
    <m/>
    <n v="1"/>
    <n v="0"/>
    <n v="1"/>
  </r>
  <r>
    <x v="0"/>
    <x v="3"/>
    <x v="20"/>
    <x v="17"/>
    <x v="20"/>
    <x v="20"/>
    <s v="38"/>
    <s v="3140495PK1A38"/>
    <s v="W513140495PK1A38"/>
    <n v="1"/>
    <m/>
    <n v="1"/>
    <n v="0"/>
    <n v="1"/>
  </r>
  <r>
    <x v="0"/>
    <x v="3"/>
    <x v="20"/>
    <x v="17"/>
    <x v="20"/>
    <x v="20"/>
    <s v="38.5"/>
    <s v="3140495PK1A385"/>
    <s v="W513140495PK1A385"/>
    <n v="1"/>
    <m/>
    <n v="1"/>
    <n v="0"/>
    <n v="1"/>
  </r>
  <r>
    <x v="0"/>
    <x v="3"/>
    <x v="20"/>
    <x v="17"/>
    <x v="20"/>
    <x v="20"/>
    <s v="39"/>
    <s v="3140495PK1A39"/>
    <s v="W513140495PK1A39"/>
    <n v="1"/>
    <m/>
    <n v="1"/>
    <n v="0"/>
    <n v="1"/>
  </r>
  <r>
    <x v="0"/>
    <x v="4"/>
    <x v="21"/>
    <x v="18"/>
    <x v="21"/>
    <x v="14"/>
    <s v="36             "/>
    <s v="1210631BK0136"/>
    <s v="W511210631BK0136"/>
    <m/>
    <n v="1"/>
    <n v="1"/>
    <n v="0"/>
    <n v="1"/>
  </r>
  <r>
    <x v="0"/>
    <x v="4"/>
    <x v="21"/>
    <x v="18"/>
    <x v="21"/>
    <x v="14"/>
    <s v="36.5           "/>
    <s v="1210631BK01365"/>
    <s v="W511210631BK01365"/>
    <m/>
    <n v="1"/>
    <n v="1"/>
    <n v="0"/>
    <n v="1"/>
  </r>
  <r>
    <x v="0"/>
    <x v="4"/>
    <x v="22"/>
    <x v="19"/>
    <x v="22"/>
    <x v="21"/>
    <s v="34             "/>
    <s v="1210655P55234"/>
    <s v="W511210655P55234"/>
    <m/>
    <n v="2"/>
    <n v="2"/>
    <n v="1"/>
    <n v="1"/>
  </r>
  <r>
    <x v="0"/>
    <x v="4"/>
    <x v="23"/>
    <x v="20"/>
    <x v="23"/>
    <x v="22"/>
    <s v="42             "/>
    <s v="1210902N25542"/>
    <s v="W511210902N25542"/>
    <m/>
    <n v="1"/>
    <n v="1"/>
    <n v="0"/>
    <n v="1"/>
  </r>
  <r>
    <x v="0"/>
    <x v="4"/>
    <x v="24"/>
    <x v="21"/>
    <x v="24"/>
    <x v="13"/>
    <s v="38             "/>
    <s v="1210906CM4738"/>
    <s v="W511210906CM4738"/>
    <m/>
    <n v="1"/>
    <n v="1"/>
    <n v="0"/>
    <n v="1"/>
  </r>
  <r>
    <x v="0"/>
    <x v="4"/>
    <x v="25"/>
    <x v="22"/>
    <x v="25"/>
    <x v="23"/>
    <s v="39.5           "/>
    <s v="3190690W256395"/>
    <s v="W513190690W256395"/>
    <m/>
    <n v="1"/>
    <n v="1"/>
    <n v="0"/>
    <n v="1"/>
  </r>
  <r>
    <x v="1"/>
    <x v="3"/>
    <x v="26"/>
    <x v="23"/>
    <x v="26"/>
    <x v="24"/>
    <s v="40.5"/>
    <s v="2800582N022405"/>
    <s v="W522800582N022405"/>
    <n v="1"/>
    <m/>
    <n v="1"/>
    <n v="0"/>
    <n v="1"/>
  </r>
  <r>
    <x v="1"/>
    <x v="3"/>
    <x v="27"/>
    <x v="24"/>
    <x v="27"/>
    <x v="25"/>
    <s v="36"/>
    <s v="3211216J66636"/>
    <s v="W523211216J66636"/>
    <n v="3"/>
    <m/>
    <n v="3"/>
    <n v="0"/>
    <n v="3"/>
  </r>
  <r>
    <x v="1"/>
    <x v="3"/>
    <x v="27"/>
    <x v="24"/>
    <x v="27"/>
    <x v="25"/>
    <s v="36.5"/>
    <s v="3211216J666365"/>
    <s v="W523211216J666365"/>
    <n v="2"/>
    <m/>
    <n v="2"/>
    <n v="0"/>
    <n v="2"/>
  </r>
  <r>
    <x v="1"/>
    <x v="3"/>
    <x v="27"/>
    <x v="24"/>
    <x v="27"/>
    <x v="25"/>
    <s v="37"/>
    <s v="3211216J66637"/>
    <s v="W523211216J66637"/>
    <n v="6"/>
    <m/>
    <n v="6"/>
    <n v="0"/>
    <n v="6"/>
  </r>
  <r>
    <x v="1"/>
    <x v="3"/>
    <x v="27"/>
    <x v="24"/>
    <x v="27"/>
    <x v="25"/>
    <s v="37.5"/>
    <s v="3211216J666375"/>
    <s v="W523211216J666375"/>
    <n v="4"/>
    <m/>
    <n v="4"/>
    <n v="0"/>
    <n v="4"/>
  </r>
  <r>
    <x v="1"/>
    <x v="3"/>
    <x v="27"/>
    <x v="24"/>
    <x v="27"/>
    <x v="25"/>
    <s v="38"/>
    <s v="3211216J66638"/>
    <s v="W523211216J66638"/>
    <n v="6"/>
    <m/>
    <n v="6"/>
    <n v="0"/>
    <n v="6"/>
  </r>
  <r>
    <x v="1"/>
    <x v="3"/>
    <x v="27"/>
    <x v="24"/>
    <x v="27"/>
    <x v="25"/>
    <s v="38.5"/>
    <s v="3211216J666385"/>
    <s v="W523211216J666385"/>
    <n v="4"/>
    <m/>
    <n v="4"/>
    <n v="0"/>
    <n v="4"/>
  </r>
  <r>
    <x v="1"/>
    <x v="3"/>
    <x v="27"/>
    <x v="24"/>
    <x v="27"/>
    <x v="25"/>
    <s v="39"/>
    <s v="3211216J66639"/>
    <s v="W523211216J66639"/>
    <n v="5"/>
    <m/>
    <n v="5"/>
    <n v="0"/>
    <n v="5"/>
  </r>
  <r>
    <x v="1"/>
    <x v="3"/>
    <x v="27"/>
    <x v="24"/>
    <x v="27"/>
    <x v="25"/>
    <s v="39.5"/>
    <s v="3211216J666395"/>
    <s v="W523211216J666395"/>
    <n v="4"/>
    <m/>
    <n v="4"/>
    <n v="0"/>
    <n v="4"/>
  </r>
  <r>
    <x v="1"/>
    <x v="3"/>
    <x v="27"/>
    <x v="24"/>
    <x v="27"/>
    <x v="25"/>
    <s v="40"/>
    <s v="3211216J66640"/>
    <s v="W523211216J66640"/>
    <n v="3"/>
    <m/>
    <n v="3"/>
    <n v="0"/>
    <n v="3"/>
  </r>
  <r>
    <x v="1"/>
    <x v="3"/>
    <x v="27"/>
    <x v="24"/>
    <x v="27"/>
    <x v="25"/>
    <s v="40.5"/>
    <s v="3211216J666405"/>
    <s v="W523211216J666405"/>
    <n v="2"/>
    <m/>
    <n v="2"/>
    <n v="0"/>
    <n v="2"/>
  </r>
  <r>
    <x v="1"/>
    <x v="3"/>
    <x v="27"/>
    <x v="24"/>
    <x v="27"/>
    <x v="25"/>
    <s v="41"/>
    <s v="3211216J66641"/>
    <s v="W523211216J66641"/>
    <n v="3"/>
    <m/>
    <n v="3"/>
    <n v="0"/>
    <n v="3"/>
  </r>
  <r>
    <x v="1"/>
    <x v="3"/>
    <x v="27"/>
    <x v="24"/>
    <x v="27"/>
    <x v="25"/>
    <s v="41.5"/>
    <s v="3211216J666415"/>
    <s v="W523211216J666415"/>
    <n v="1"/>
    <m/>
    <n v="1"/>
    <n v="0"/>
    <n v="1"/>
  </r>
  <r>
    <x v="1"/>
    <x v="3"/>
    <x v="27"/>
    <x v="24"/>
    <x v="27"/>
    <x v="25"/>
    <s v="42"/>
    <s v="3211216J66642"/>
    <s v="W523211216J66642"/>
    <n v="2"/>
    <m/>
    <n v="2"/>
    <n v="0"/>
    <n v="2"/>
  </r>
  <r>
    <x v="1"/>
    <x v="4"/>
    <x v="28"/>
    <x v="25"/>
    <x v="28"/>
    <x v="26"/>
    <s v="37             "/>
    <s v="3210675B43937"/>
    <s v="W523210675B43937"/>
    <m/>
    <n v="1"/>
    <n v="1"/>
    <n v="0"/>
    <n v="1"/>
  </r>
  <r>
    <x v="1"/>
    <x v="4"/>
    <x v="29"/>
    <x v="26"/>
    <x v="28"/>
    <x v="26"/>
    <s v="37             "/>
    <s v="3210734B43937"/>
    <s v="W523210734B43937"/>
    <m/>
    <n v="7"/>
    <n v="7"/>
    <n v="1"/>
    <n v="6"/>
  </r>
  <r>
    <x v="1"/>
    <x v="4"/>
    <x v="29"/>
    <x v="26"/>
    <x v="28"/>
    <x v="26"/>
    <s v="38             "/>
    <s v="3210734B43938"/>
    <s v="W523210734B43938"/>
    <m/>
    <n v="9"/>
    <n v="9"/>
    <n v="1"/>
    <n v="8"/>
  </r>
  <r>
    <x v="2"/>
    <x v="5"/>
    <x v="30"/>
    <x v="27"/>
    <x v="14"/>
    <x v="14"/>
    <s v="TU"/>
    <s v="3205187BK01TU"/>
    <s v="W533205187BK01TU"/>
    <n v="2"/>
    <m/>
    <n v="2"/>
    <n v="0"/>
    <n v="2"/>
  </r>
  <r>
    <x v="2"/>
    <x v="5"/>
    <x v="31"/>
    <x v="28"/>
    <x v="14"/>
    <x v="14"/>
    <s v="TU"/>
    <s v="3205192BK01TU"/>
    <s v="W533205192BK01TU"/>
    <n v="1"/>
    <m/>
    <n v="1"/>
    <n v="0"/>
    <n v="1"/>
  </r>
  <r>
    <x v="2"/>
    <x v="1"/>
    <x v="32"/>
    <x v="29"/>
    <x v="29"/>
    <x v="27"/>
    <s v="44"/>
    <s v="1130573CM5344"/>
    <s v="W531130573CM5344"/>
    <n v="3"/>
    <m/>
    <n v="3"/>
    <n v="0"/>
    <n v="3"/>
  </r>
  <r>
    <x v="2"/>
    <x v="2"/>
    <x v="33"/>
    <x v="30"/>
    <x v="30"/>
    <x v="28"/>
    <s v="39             "/>
    <s v="1211121W14639"/>
    <s v="W531211121W14639"/>
    <m/>
    <n v="1"/>
    <n v="1"/>
    <n v="0"/>
    <n v="1"/>
  </r>
  <r>
    <x v="2"/>
    <x v="2"/>
    <x v="33"/>
    <x v="30"/>
    <x v="30"/>
    <x v="28"/>
    <s v="41             "/>
    <s v="1211121W14641"/>
    <s v="W531211121W14641"/>
    <m/>
    <n v="4"/>
    <n v="4"/>
    <n v="0"/>
    <n v="4"/>
  </r>
  <r>
    <x v="2"/>
    <x v="2"/>
    <x v="33"/>
    <x v="30"/>
    <x v="30"/>
    <x v="28"/>
    <s v="42             "/>
    <s v="1211121W14642"/>
    <s v="W531211121W14642"/>
    <m/>
    <n v="10"/>
    <n v="10"/>
    <n v="0"/>
    <n v="10"/>
  </r>
  <r>
    <x v="2"/>
    <x v="2"/>
    <x v="33"/>
    <x v="30"/>
    <x v="30"/>
    <x v="28"/>
    <s v="43             "/>
    <s v="1211121W14643"/>
    <s v="W531211121W14643"/>
    <m/>
    <n v="10"/>
    <n v="10"/>
    <n v="0"/>
    <n v="10"/>
  </r>
  <r>
    <x v="2"/>
    <x v="2"/>
    <x v="33"/>
    <x v="30"/>
    <x v="30"/>
    <x v="28"/>
    <s v="44             "/>
    <s v="1211121W14644"/>
    <s v="W531211121W14644"/>
    <m/>
    <n v="4"/>
    <n v="4"/>
    <n v="0"/>
    <n v="4"/>
  </r>
  <r>
    <x v="2"/>
    <x v="2"/>
    <x v="33"/>
    <x v="30"/>
    <x v="30"/>
    <x v="28"/>
    <s v="45             "/>
    <s v="1211121W14645"/>
    <s v="W531211121W14645"/>
    <m/>
    <n v="7"/>
    <n v="7"/>
    <n v="0"/>
    <n v="7"/>
  </r>
  <r>
    <x v="2"/>
    <x v="2"/>
    <x v="33"/>
    <x v="30"/>
    <x v="30"/>
    <x v="28"/>
    <s v="46             "/>
    <s v="1211121W14646"/>
    <s v="W531211121W14646"/>
    <m/>
    <n v="6"/>
    <n v="6"/>
    <n v="0"/>
    <n v="6"/>
  </r>
  <r>
    <x v="3"/>
    <x v="4"/>
    <x v="34"/>
    <x v="31"/>
    <x v="31"/>
    <x v="29"/>
    <s v="35.5           "/>
    <s v="28004153118355"/>
    <s v="W5428004153118355"/>
    <m/>
    <n v="1"/>
    <n v="1"/>
    <n v="0"/>
    <n v="1"/>
  </r>
  <r>
    <x v="4"/>
    <x v="3"/>
    <x v="35"/>
    <x v="32"/>
    <x v="14"/>
    <x v="14"/>
    <s v="37"/>
    <s v="3210604BK0137"/>
    <s v="W573210604BK0137"/>
    <n v="1"/>
    <m/>
    <n v="1"/>
    <n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1C9812-15F8-4552-BAB5-20508E7F63A3}" name="Tableau croisé dynamique15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3:I43" firstHeaderRow="0" firstDataRow="1" firstDataCol="6"/>
  <pivotFields count="14">
    <pivotField axis="axisRow" compact="0" outline="0" showAll="0" defaultSubtotal="0">
      <items count="6">
        <item m="1" x="5"/>
        <item x="0"/>
        <item x="1"/>
        <item x="2"/>
        <item x="3"/>
        <item x="4"/>
      </items>
    </pivotField>
    <pivotField axis="axisRow" compact="0" outline="0" showAll="0" defaultSubtotal="0">
      <items count="7">
        <item m="1" x="6"/>
        <item x="5"/>
        <item x="0"/>
        <item x="1"/>
        <item x="2"/>
        <item x="3"/>
        <item x="4"/>
      </items>
    </pivotField>
    <pivotField axis="axisRow" compact="0" outline="0" showAll="0" defaultSubtotal="0">
      <items count="42">
        <item x="1"/>
        <item x="32"/>
        <item x="2"/>
        <item x="19"/>
        <item x="3"/>
        <item x="18"/>
        <item x="4"/>
        <item x="5"/>
        <item x="21"/>
        <item x="22"/>
        <item x="23"/>
        <item x="24"/>
        <item x="33"/>
        <item m="1" x="40"/>
        <item m="1" x="41"/>
        <item m="1" x="39"/>
        <item m="1" x="36"/>
        <item m="1" x="37"/>
        <item m="1" x="38"/>
        <item x="34"/>
        <item x="26"/>
        <item x="20"/>
        <item x="6"/>
        <item x="25"/>
        <item x="7"/>
        <item x="30"/>
        <item x="31"/>
        <item x="0"/>
        <item x="8"/>
        <item x="9"/>
        <item x="35"/>
        <item x="28"/>
        <item x="29"/>
        <item x="10"/>
        <item x="11"/>
        <item x="12"/>
        <item x="13"/>
        <item x="14"/>
        <item x="15"/>
        <item x="16"/>
        <item x="17"/>
        <item x="27"/>
      </items>
    </pivotField>
    <pivotField axis="axisRow" compact="0" outline="0" showAll="0" defaultSubtotal="0">
      <items count="39">
        <item m="1" x="35"/>
        <item x="31"/>
        <item x="27"/>
        <item x="28"/>
        <item m="1" x="36"/>
        <item m="1" x="38"/>
        <item x="8"/>
        <item x="9"/>
        <item x="21"/>
        <item x="20"/>
        <item x="5"/>
        <item x="26"/>
        <item x="25"/>
        <item x="2"/>
        <item x="10"/>
        <item x="14"/>
        <item x="11"/>
        <item x="3"/>
        <item x="19"/>
        <item x="15"/>
        <item x="30"/>
        <item m="1" x="34"/>
        <item x="0"/>
        <item m="1" x="37"/>
        <item m="1" x="33"/>
        <item x="1"/>
        <item x="13"/>
        <item x="29"/>
        <item x="6"/>
        <item x="12"/>
        <item x="18"/>
        <item x="32"/>
        <item x="17"/>
        <item x="23"/>
        <item x="22"/>
        <item x="4"/>
        <item x="7"/>
        <item x="16"/>
        <item x="24"/>
      </items>
    </pivotField>
    <pivotField axis="axisRow" compact="0" outline="0" showAll="0" defaultSubtotal="0">
      <items count="38">
        <item x="31"/>
        <item x="3"/>
        <item m="1" x="36"/>
        <item x="0"/>
        <item x="12"/>
        <item x="28"/>
        <item m="1" x="37"/>
        <item x="1"/>
        <item x="14"/>
        <item x="21"/>
        <item x="5"/>
        <item x="13"/>
        <item x="24"/>
        <item x="29"/>
        <item x="18"/>
        <item x="6"/>
        <item m="1" x="32"/>
        <item x="16"/>
        <item x="19"/>
        <item x="27"/>
        <item x="15"/>
        <item m="1" x="35"/>
        <item m="1" x="33"/>
        <item x="11"/>
        <item x="26"/>
        <item x="23"/>
        <item x="22"/>
        <item x="20"/>
        <item x="8"/>
        <item m="1" x="34"/>
        <item x="7"/>
        <item x="9"/>
        <item x="10"/>
        <item x="4"/>
        <item x="17"/>
        <item x="30"/>
        <item x="25"/>
        <item x="2"/>
      </items>
    </pivotField>
    <pivotField axis="axisRow" compact="0" outline="0" showAll="0" defaultSubtotal="0">
      <items count="35">
        <item x="18"/>
        <item x="23"/>
        <item x="14"/>
        <item x="27"/>
        <item x="12"/>
        <item x="3"/>
        <item x="5"/>
        <item x="0"/>
        <item x="26"/>
        <item x="25"/>
        <item x="19"/>
        <item m="1" x="32"/>
        <item m="1" x="34"/>
        <item x="15"/>
        <item x="29"/>
        <item x="4"/>
        <item m="1" x="30"/>
        <item x="8"/>
        <item x="7"/>
        <item m="1" x="31"/>
        <item m="1" x="33"/>
        <item x="11"/>
        <item x="20"/>
        <item x="1"/>
        <item x="6"/>
        <item x="21"/>
        <item x="17"/>
        <item x="22"/>
        <item x="13"/>
        <item x="16"/>
        <item x="10"/>
        <item x="24"/>
        <item x="9"/>
        <item x="2"/>
        <item x="28"/>
      </items>
    </pivotField>
    <pivotField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</pivotFields>
  <rowFields count="6">
    <field x="0"/>
    <field x="1"/>
    <field x="2"/>
    <field x="3"/>
    <field x="4"/>
    <field x="5"/>
  </rowFields>
  <rowItems count="40">
    <i>
      <x v="1"/>
      <x v="2"/>
      <x v="27"/>
      <x v="22"/>
      <x v="3"/>
      <x v="7"/>
    </i>
    <i r="4">
      <x v="7"/>
      <x v="23"/>
    </i>
    <i r="1">
      <x v="3"/>
      <x/>
      <x v="25"/>
      <x v="37"/>
      <x v="33"/>
    </i>
    <i r="2">
      <x v="2"/>
      <x v="13"/>
      <x v="1"/>
      <x v="5"/>
    </i>
    <i r="2">
      <x v="4"/>
      <x v="17"/>
      <x v="33"/>
      <x v="15"/>
    </i>
    <i r="2">
      <x v="6"/>
      <x v="35"/>
      <x v="10"/>
      <x v="6"/>
    </i>
    <i r="2">
      <x v="7"/>
      <x v="10"/>
      <x v="15"/>
      <x v="24"/>
    </i>
    <i r="2">
      <x v="22"/>
      <x v="28"/>
      <x v="30"/>
      <x v="18"/>
    </i>
    <i r="4">
      <x v="33"/>
      <x v="15"/>
    </i>
    <i r="2">
      <x v="24"/>
      <x v="36"/>
      <x v="28"/>
      <x v="17"/>
    </i>
    <i r="2">
      <x v="28"/>
      <x v="6"/>
      <x v="31"/>
      <x v="32"/>
    </i>
    <i r="2">
      <x v="29"/>
      <x v="7"/>
      <x v="32"/>
      <x v="30"/>
    </i>
    <i r="2">
      <x v="33"/>
      <x v="28"/>
      <x v="23"/>
      <x v="21"/>
    </i>
    <i r="2">
      <x v="34"/>
      <x v="14"/>
      <x v="4"/>
      <x v="4"/>
    </i>
    <i r="2">
      <x v="35"/>
      <x v="16"/>
      <x v="23"/>
      <x v="21"/>
    </i>
    <i r="2">
      <x v="36"/>
      <x v="29"/>
      <x v="11"/>
      <x v="28"/>
    </i>
    <i r="2">
      <x v="37"/>
      <x v="26"/>
      <x v="8"/>
      <x v="2"/>
    </i>
    <i r="2">
      <x v="38"/>
      <x v="26"/>
      <x v="20"/>
      <x v="13"/>
    </i>
    <i r="2">
      <x v="39"/>
      <x v="28"/>
      <x v="17"/>
      <x v="29"/>
    </i>
    <i r="2">
      <x v="40"/>
      <x v="15"/>
      <x v="34"/>
      <x v="26"/>
    </i>
    <i r="1">
      <x v="4"/>
      <x v="5"/>
      <x v="19"/>
      <x v="14"/>
      <x/>
    </i>
    <i r="4">
      <x v="18"/>
      <x v="10"/>
    </i>
    <i r="1">
      <x v="5"/>
      <x v="3"/>
      <x v="37"/>
      <x v="8"/>
      <x v="2"/>
    </i>
    <i r="2">
      <x v="21"/>
      <x v="32"/>
      <x v="27"/>
      <x v="22"/>
    </i>
    <i r="1">
      <x v="6"/>
      <x v="8"/>
      <x v="30"/>
      <x v="9"/>
      <x v="2"/>
    </i>
    <i r="2">
      <x v="9"/>
      <x v="18"/>
      <x v="26"/>
      <x v="25"/>
    </i>
    <i r="2">
      <x v="10"/>
      <x v="9"/>
      <x v="25"/>
      <x v="27"/>
    </i>
    <i r="2">
      <x v="11"/>
      <x v="8"/>
      <x v="12"/>
      <x v="28"/>
    </i>
    <i r="2">
      <x v="23"/>
      <x v="34"/>
      <x v="36"/>
      <x v="1"/>
    </i>
    <i>
      <x v="2"/>
      <x v="5"/>
      <x v="20"/>
      <x v="33"/>
      <x v="24"/>
      <x v="31"/>
    </i>
    <i r="2">
      <x v="41"/>
      <x v="38"/>
      <x v="19"/>
      <x v="9"/>
    </i>
    <i r="1">
      <x v="6"/>
      <x v="31"/>
      <x v="12"/>
      <x v="5"/>
      <x v="8"/>
    </i>
    <i r="2">
      <x v="32"/>
      <x v="11"/>
      <x v="5"/>
      <x v="8"/>
    </i>
    <i>
      <x v="3"/>
      <x v="1"/>
      <x v="25"/>
      <x v="2"/>
      <x v="8"/>
      <x v="2"/>
    </i>
    <i r="2">
      <x v="26"/>
      <x v="3"/>
      <x v="8"/>
      <x v="2"/>
    </i>
    <i r="1">
      <x v="3"/>
      <x v="1"/>
      <x v="27"/>
      <x v="13"/>
      <x v="3"/>
    </i>
    <i r="1">
      <x v="4"/>
      <x v="12"/>
      <x v="20"/>
      <x v="35"/>
      <x v="34"/>
    </i>
    <i>
      <x v="4"/>
      <x v="6"/>
      <x v="19"/>
      <x v="1"/>
      <x/>
      <x v="14"/>
    </i>
    <i>
      <x v="5"/>
      <x v="5"/>
      <x v="30"/>
      <x v="31"/>
      <x v="8"/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Surstock incoming" fld="9" baseField="0" baseItem="0"/>
    <dataField name="Somme de Surstock phyisque" fld="10" baseField="0" baseItem="0"/>
    <dataField name="Somme de Evolution" fld="1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FF1265-7732-4BA1-8B0D-58E433DFB84C}">
  <sheetPr codeName="Feuil1"/>
  <dimension ref="A1:A2"/>
  <sheetViews>
    <sheetView workbookViewId="0"/>
  </sheetViews>
  <sheetFormatPr baseColWidth="10" defaultColWidth="11.44140625" defaultRowHeight="14.4" x14ac:dyDescent="0.3"/>
  <cols>
    <col min="1" max="1" width="110.21875" bestFit="1" customWidth="1"/>
  </cols>
  <sheetData>
    <row r="1" spans="1:1" x14ac:dyDescent="0.3">
      <c r="A1" t="s">
        <v>0</v>
      </c>
    </row>
    <row r="2" spans="1:1" x14ac:dyDescent="0.3">
      <c r="A2" t="s">
        <v>533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54B67-6F7A-4367-8209-E48B62F88729}">
  <sheetPr codeName="Feuil2"/>
  <dimension ref="A3:I43"/>
  <sheetViews>
    <sheetView workbookViewId="0">
      <selection activeCell="D1" sqref="D1"/>
    </sheetView>
  </sheetViews>
  <sheetFormatPr baseColWidth="10" defaultColWidth="11.44140625" defaultRowHeight="14.4" x14ac:dyDescent="0.3"/>
  <cols>
    <col min="1" max="1" width="18.77734375" bestFit="1" customWidth="1"/>
    <col min="2" max="3" width="27.21875" bestFit="1" customWidth="1"/>
    <col min="4" max="4" width="19.44140625" bestFit="1" customWidth="1"/>
    <col min="6" max="6" width="31" bestFit="1" customWidth="1"/>
    <col min="7" max="8" width="27.21875" bestFit="1" customWidth="1"/>
    <col min="9" max="9" width="19.44140625" bestFit="1" customWidth="1"/>
  </cols>
  <sheetData>
    <row r="3" spans="1:9" x14ac:dyDescent="0.3">
      <c r="A3" s="1" t="s">
        <v>1</v>
      </c>
      <c r="B3" s="1" t="s">
        <v>2</v>
      </c>
      <c r="C3" s="1" t="s">
        <v>3</v>
      </c>
      <c r="D3" s="1" t="s">
        <v>4</v>
      </c>
      <c r="E3" s="1" t="s">
        <v>5</v>
      </c>
      <c r="F3" s="1" t="s">
        <v>6</v>
      </c>
      <c r="G3" t="s">
        <v>7</v>
      </c>
      <c r="H3" t="s">
        <v>8</v>
      </c>
      <c r="I3" t="s">
        <v>9</v>
      </c>
    </row>
    <row r="4" spans="1:9" x14ac:dyDescent="0.3">
      <c r="A4" t="s">
        <v>10</v>
      </c>
      <c r="B4" t="s">
        <v>11</v>
      </c>
      <c r="C4" t="s">
        <v>12</v>
      </c>
      <c r="D4" t="s">
        <v>13</v>
      </c>
      <c r="E4" t="s">
        <v>14</v>
      </c>
      <c r="F4" t="s">
        <v>15</v>
      </c>
      <c r="H4">
        <v>1</v>
      </c>
      <c r="I4">
        <v>1</v>
      </c>
    </row>
    <row r="5" spans="1:9" x14ac:dyDescent="0.3">
      <c r="E5" t="s">
        <v>16</v>
      </c>
      <c r="F5" t="s">
        <v>17</v>
      </c>
      <c r="H5">
        <v>1</v>
      </c>
      <c r="I5">
        <v>1</v>
      </c>
    </row>
    <row r="6" spans="1:9" x14ac:dyDescent="0.3">
      <c r="B6" t="s">
        <v>18</v>
      </c>
      <c r="C6" t="s">
        <v>19</v>
      </c>
      <c r="D6" t="s">
        <v>20</v>
      </c>
      <c r="E6" t="s">
        <v>21</v>
      </c>
      <c r="F6" t="s">
        <v>22</v>
      </c>
      <c r="G6">
        <v>5</v>
      </c>
      <c r="I6">
        <v>5</v>
      </c>
    </row>
    <row r="7" spans="1:9" x14ac:dyDescent="0.3">
      <c r="C7" t="s">
        <v>23</v>
      </c>
      <c r="D7" t="s">
        <v>24</v>
      </c>
      <c r="E7" t="s">
        <v>25</v>
      </c>
      <c r="F7" t="s">
        <v>26</v>
      </c>
      <c r="G7">
        <v>1</v>
      </c>
      <c r="I7">
        <v>1</v>
      </c>
    </row>
    <row r="8" spans="1:9" x14ac:dyDescent="0.3">
      <c r="C8" t="s">
        <v>27</v>
      </c>
      <c r="D8" t="s">
        <v>28</v>
      </c>
      <c r="E8" t="s">
        <v>29</v>
      </c>
      <c r="F8" t="s">
        <v>30</v>
      </c>
      <c r="G8">
        <v>6</v>
      </c>
      <c r="I8">
        <v>6</v>
      </c>
    </row>
    <row r="9" spans="1:9" x14ac:dyDescent="0.3">
      <c r="C9" t="s">
        <v>31</v>
      </c>
      <c r="D9" t="s">
        <v>32</v>
      </c>
      <c r="E9" t="s">
        <v>33</v>
      </c>
      <c r="F9" t="s">
        <v>34</v>
      </c>
      <c r="G9">
        <v>18</v>
      </c>
      <c r="I9">
        <v>18</v>
      </c>
    </row>
    <row r="10" spans="1:9" x14ac:dyDescent="0.3">
      <c r="C10" t="s">
        <v>35</v>
      </c>
      <c r="D10" t="s">
        <v>36</v>
      </c>
      <c r="E10" t="s">
        <v>37</v>
      </c>
      <c r="F10" t="s">
        <v>38</v>
      </c>
      <c r="G10">
        <v>5</v>
      </c>
      <c r="I10">
        <v>5</v>
      </c>
    </row>
    <row r="11" spans="1:9" x14ac:dyDescent="0.3">
      <c r="C11" t="s">
        <v>39</v>
      </c>
      <c r="D11" t="s">
        <v>40</v>
      </c>
      <c r="E11" t="s">
        <v>41</v>
      </c>
      <c r="F11" t="s">
        <v>42</v>
      </c>
      <c r="G11">
        <v>2</v>
      </c>
      <c r="I11">
        <v>2</v>
      </c>
    </row>
    <row r="12" spans="1:9" x14ac:dyDescent="0.3">
      <c r="E12" t="s">
        <v>29</v>
      </c>
      <c r="F12" t="s">
        <v>30</v>
      </c>
      <c r="G12">
        <v>6</v>
      </c>
      <c r="I12">
        <v>6</v>
      </c>
    </row>
    <row r="13" spans="1:9" x14ac:dyDescent="0.3">
      <c r="C13" t="s">
        <v>43</v>
      </c>
      <c r="D13" t="s">
        <v>44</v>
      </c>
      <c r="E13" t="s">
        <v>45</v>
      </c>
      <c r="F13" t="s">
        <v>46</v>
      </c>
      <c r="G13">
        <v>10</v>
      </c>
      <c r="I13">
        <v>10</v>
      </c>
    </row>
    <row r="14" spans="1:9" x14ac:dyDescent="0.3">
      <c r="C14" t="s">
        <v>47</v>
      </c>
      <c r="D14" t="s">
        <v>48</v>
      </c>
      <c r="E14" t="s">
        <v>49</v>
      </c>
      <c r="F14" t="s">
        <v>50</v>
      </c>
      <c r="G14">
        <v>14</v>
      </c>
      <c r="I14">
        <v>14</v>
      </c>
    </row>
    <row r="15" spans="1:9" x14ac:dyDescent="0.3">
      <c r="C15" t="s">
        <v>51</v>
      </c>
      <c r="D15" t="s">
        <v>52</v>
      </c>
      <c r="E15" t="s">
        <v>53</v>
      </c>
      <c r="F15" t="s">
        <v>54</v>
      </c>
      <c r="G15">
        <v>10</v>
      </c>
      <c r="I15">
        <v>10</v>
      </c>
    </row>
    <row r="16" spans="1:9" x14ac:dyDescent="0.3">
      <c r="C16" t="s">
        <v>55</v>
      </c>
      <c r="D16" t="s">
        <v>40</v>
      </c>
      <c r="E16" t="s">
        <v>56</v>
      </c>
      <c r="F16" t="s">
        <v>57</v>
      </c>
      <c r="G16">
        <v>8</v>
      </c>
      <c r="I16">
        <v>8</v>
      </c>
    </row>
    <row r="17" spans="2:9" x14ac:dyDescent="0.3">
      <c r="C17" t="s">
        <v>58</v>
      </c>
      <c r="D17" t="s">
        <v>59</v>
      </c>
      <c r="E17" t="s">
        <v>60</v>
      </c>
      <c r="F17" t="s">
        <v>61</v>
      </c>
      <c r="G17">
        <v>15</v>
      </c>
      <c r="I17">
        <v>15</v>
      </c>
    </row>
    <row r="18" spans="2:9" x14ac:dyDescent="0.3">
      <c r="C18" t="s">
        <v>62</v>
      </c>
      <c r="D18" t="s">
        <v>63</v>
      </c>
      <c r="E18" t="s">
        <v>56</v>
      </c>
      <c r="F18" t="s">
        <v>57</v>
      </c>
      <c r="G18">
        <v>8</v>
      </c>
      <c r="I18">
        <v>8</v>
      </c>
    </row>
    <row r="19" spans="2:9" x14ac:dyDescent="0.3">
      <c r="C19" t="s">
        <v>64</v>
      </c>
      <c r="D19" t="s">
        <v>65</v>
      </c>
      <c r="E19" t="s">
        <v>66</v>
      </c>
      <c r="F19" t="s">
        <v>67</v>
      </c>
      <c r="G19">
        <v>10</v>
      </c>
      <c r="I19">
        <v>10</v>
      </c>
    </row>
    <row r="20" spans="2:9" x14ac:dyDescent="0.3">
      <c r="C20" t="s">
        <v>68</v>
      </c>
      <c r="D20" t="s">
        <v>69</v>
      </c>
      <c r="E20" t="s">
        <v>70</v>
      </c>
      <c r="F20" t="s">
        <v>71</v>
      </c>
      <c r="G20">
        <v>11</v>
      </c>
      <c r="I20">
        <v>11</v>
      </c>
    </row>
    <row r="21" spans="2:9" x14ac:dyDescent="0.3">
      <c r="C21" t="s">
        <v>72</v>
      </c>
      <c r="D21" t="s">
        <v>69</v>
      </c>
      <c r="E21" t="s">
        <v>73</v>
      </c>
      <c r="F21" t="s">
        <v>74</v>
      </c>
      <c r="G21">
        <v>8</v>
      </c>
      <c r="I21">
        <v>8</v>
      </c>
    </row>
    <row r="22" spans="2:9" x14ac:dyDescent="0.3">
      <c r="C22" t="s">
        <v>75</v>
      </c>
      <c r="D22" t="s">
        <v>40</v>
      </c>
      <c r="E22" t="s">
        <v>76</v>
      </c>
      <c r="F22" t="s">
        <v>77</v>
      </c>
      <c r="G22">
        <v>8</v>
      </c>
      <c r="I22">
        <v>8</v>
      </c>
    </row>
    <row r="23" spans="2:9" x14ac:dyDescent="0.3">
      <c r="C23" t="s">
        <v>78</v>
      </c>
      <c r="D23" t="s">
        <v>79</v>
      </c>
      <c r="E23" t="s">
        <v>80</v>
      </c>
      <c r="F23" t="s">
        <v>81</v>
      </c>
      <c r="G23">
        <v>12</v>
      </c>
      <c r="I23">
        <v>12</v>
      </c>
    </row>
    <row r="24" spans="2:9" x14ac:dyDescent="0.3">
      <c r="B24" t="s">
        <v>82</v>
      </c>
      <c r="C24" t="s">
        <v>83</v>
      </c>
      <c r="D24" t="s">
        <v>84</v>
      </c>
      <c r="E24" t="s">
        <v>85</v>
      </c>
      <c r="F24" t="s">
        <v>86</v>
      </c>
      <c r="H24">
        <v>3</v>
      </c>
      <c r="I24">
        <v>3</v>
      </c>
    </row>
    <row r="25" spans="2:9" x14ac:dyDescent="0.3">
      <c r="E25" t="s">
        <v>87</v>
      </c>
      <c r="F25" t="s">
        <v>88</v>
      </c>
      <c r="H25">
        <v>3</v>
      </c>
      <c r="I25">
        <v>3</v>
      </c>
    </row>
    <row r="26" spans="2:9" x14ac:dyDescent="0.3">
      <c r="B26" t="s">
        <v>89</v>
      </c>
      <c r="C26" t="s">
        <v>90</v>
      </c>
      <c r="D26" t="s">
        <v>91</v>
      </c>
      <c r="E26" t="s">
        <v>70</v>
      </c>
      <c r="F26" t="s">
        <v>71</v>
      </c>
      <c r="G26">
        <v>4</v>
      </c>
      <c r="I26">
        <v>4</v>
      </c>
    </row>
    <row r="27" spans="2:9" x14ac:dyDescent="0.3">
      <c r="C27" t="s">
        <v>92</v>
      </c>
      <c r="D27" t="s">
        <v>93</v>
      </c>
      <c r="E27" t="s">
        <v>94</v>
      </c>
      <c r="F27" t="s">
        <v>95</v>
      </c>
      <c r="G27">
        <v>4</v>
      </c>
      <c r="I27">
        <v>4</v>
      </c>
    </row>
    <row r="28" spans="2:9" x14ac:dyDescent="0.3">
      <c r="B28" t="s">
        <v>96</v>
      </c>
      <c r="C28" t="s">
        <v>97</v>
      </c>
      <c r="D28" t="s">
        <v>98</v>
      </c>
      <c r="E28" t="s">
        <v>99</v>
      </c>
      <c r="F28" t="s">
        <v>71</v>
      </c>
      <c r="H28">
        <v>2</v>
      </c>
      <c r="I28">
        <v>2</v>
      </c>
    </row>
    <row r="29" spans="2:9" x14ac:dyDescent="0.3">
      <c r="C29" t="s">
        <v>100</v>
      </c>
      <c r="D29" t="s">
        <v>101</v>
      </c>
      <c r="E29" t="s">
        <v>102</v>
      </c>
      <c r="F29" t="s">
        <v>103</v>
      </c>
      <c r="H29">
        <v>2</v>
      </c>
      <c r="I29">
        <v>1</v>
      </c>
    </row>
    <row r="30" spans="2:9" x14ac:dyDescent="0.3">
      <c r="C30" t="s">
        <v>104</v>
      </c>
      <c r="D30" t="s">
        <v>105</v>
      </c>
      <c r="E30" t="s">
        <v>106</v>
      </c>
      <c r="F30" t="s">
        <v>107</v>
      </c>
      <c r="H30">
        <v>1</v>
      </c>
      <c r="I30">
        <v>1</v>
      </c>
    </row>
    <row r="31" spans="2:9" x14ac:dyDescent="0.3">
      <c r="C31" t="s">
        <v>108</v>
      </c>
      <c r="D31" t="s">
        <v>109</v>
      </c>
      <c r="E31" t="s">
        <v>110</v>
      </c>
      <c r="F31" t="s">
        <v>67</v>
      </c>
      <c r="H31">
        <v>1</v>
      </c>
      <c r="I31">
        <v>1</v>
      </c>
    </row>
    <row r="32" spans="2:9" x14ac:dyDescent="0.3">
      <c r="C32" t="s">
        <v>111</v>
      </c>
      <c r="D32" t="s">
        <v>112</v>
      </c>
      <c r="E32" t="s">
        <v>113</v>
      </c>
      <c r="F32" t="s">
        <v>114</v>
      </c>
      <c r="H32">
        <v>1</v>
      </c>
      <c r="I32">
        <v>1</v>
      </c>
    </row>
    <row r="33" spans="1:9" x14ac:dyDescent="0.3">
      <c r="A33" t="s">
        <v>115</v>
      </c>
      <c r="B33" t="s">
        <v>89</v>
      </c>
      <c r="C33" t="s">
        <v>116</v>
      </c>
      <c r="D33" t="s">
        <v>117</v>
      </c>
      <c r="E33" t="s">
        <v>118</v>
      </c>
      <c r="F33" t="s">
        <v>119</v>
      </c>
      <c r="G33">
        <v>1</v>
      </c>
      <c r="I33">
        <v>1</v>
      </c>
    </row>
    <row r="34" spans="1:9" x14ac:dyDescent="0.3">
      <c r="C34" t="s">
        <v>120</v>
      </c>
      <c r="D34" t="s">
        <v>121</v>
      </c>
      <c r="E34" t="s">
        <v>122</v>
      </c>
      <c r="F34" t="s">
        <v>123</v>
      </c>
      <c r="G34">
        <v>45</v>
      </c>
      <c r="I34">
        <v>45</v>
      </c>
    </row>
    <row r="35" spans="1:9" x14ac:dyDescent="0.3">
      <c r="B35" t="s">
        <v>96</v>
      </c>
      <c r="C35" t="s">
        <v>124</v>
      </c>
      <c r="D35" t="s">
        <v>125</v>
      </c>
      <c r="E35" t="s">
        <v>126</v>
      </c>
      <c r="F35" t="s">
        <v>127</v>
      </c>
      <c r="H35">
        <v>1</v>
      </c>
      <c r="I35">
        <v>1</v>
      </c>
    </row>
    <row r="36" spans="1:9" x14ac:dyDescent="0.3">
      <c r="C36" t="s">
        <v>128</v>
      </c>
      <c r="D36" t="s">
        <v>129</v>
      </c>
      <c r="E36" t="s">
        <v>126</v>
      </c>
      <c r="F36" t="s">
        <v>127</v>
      </c>
      <c r="H36">
        <v>16</v>
      </c>
      <c r="I36">
        <v>14</v>
      </c>
    </row>
    <row r="37" spans="1:9" x14ac:dyDescent="0.3">
      <c r="A37" t="s">
        <v>130</v>
      </c>
      <c r="B37" t="s">
        <v>131</v>
      </c>
      <c r="C37" t="s">
        <v>132</v>
      </c>
      <c r="D37" t="s">
        <v>133</v>
      </c>
      <c r="E37" t="s">
        <v>70</v>
      </c>
      <c r="F37" t="s">
        <v>71</v>
      </c>
      <c r="G37">
        <v>2</v>
      </c>
      <c r="I37">
        <v>2</v>
      </c>
    </row>
    <row r="38" spans="1:9" x14ac:dyDescent="0.3">
      <c r="C38" t="s">
        <v>134</v>
      </c>
      <c r="D38" t="s">
        <v>135</v>
      </c>
      <c r="E38" t="s">
        <v>70</v>
      </c>
      <c r="F38" t="s">
        <v>71</v>
      </c>
      <c r="G38">
        <v>1</v>
      </c>
      <c r="I38">
        <v>1</v>
      </c>
    </row>
    <row r="39" spans="1:9" x14ac:dyDescent="0.3">
      <c r="B39" t="s">
        <v>18</v>
      </c>
      <c r="C39" t="s">
        <v>136</v>
      </c>
      <c r="D39" t="s">
        <v>137</v>
      </c>
      <c r="E39" t="s">
        <v>138</v>
      </c>
      <c r="F39" t="s">
        <v>139</v>
      </c>
      <c r="G39">
        <v>3</v>
      </c>
      <c r="I39">
        <v>3</v>
      </c>
    </row>
    <row r="40" spans="1:9" x14ac:dyDescent="0.3">
      <c r="B40" t="s">
        <v>82</v>
      </c>
      <c r="C40" t="s">
        <v>140</v>
      </c>
      <c r="D40" t="s">
        <v>141</v>
      </c>
      <c r="E40" t="s">
        <v>142</v>
      </c>
      <c r="F40" t="s">
        <v>143</v>
      </c>
      <c r="H40">
        <v>42</v>
      </c>
      <c r="I40">
        <v>42</v>
      </c>
    </row>
    <row r="41" spans="1:9" x14ac:dyDescent="0.3">
      <c r="A41" t="s">
        <v>144</v>
      </c>
      <c r="B41" t="s">
        <v>96</v>
      </c>
      <c r="C41" t="s">
        <v>145</v>
      </c>
      <c r="D41" t="s">
        <v>146</v>
      </c>
      <c r="E41" t="s">
        <v>147</v>
      </c>
      <c r="F41" t="s">
        <v>148</v>
      </c>
      <c r="H41">
        <v>1</v>
      </c>
      <c r="I41">
        <v>1</v>
      </c>
    </row>
    <row r="42" spans="1:9" x14ac:dyDescent="0.3">
      <c r="A42" t="s">
        <v>149</v>
      </c>
      <c r="B42" t="s">
        <v>89</v>
      </c>
      <c r="C42" t="s">
        <v>150</v>
      </c>
      <c r="D42" t="s">
        <v>151</v>
      </c>
      <c r="E42" t="s">
        <v>70</v>
      </c>
      <c r="F42" t="s">
        <v>71</v>
      </c>
      <c r="G42">
        <v>1</v>
      </c>
      <c r="I42">
        <v>1</v>
      </c>
    </row>
    <row r="43" spans="1:9" x14ac:dyDescent="0.3">
      <c r="A43" t="s">
        <v>152</v>
      </c>
      <c r="G43">
        <v>218</v>
      </c>
      <c r="H43">
        <v>75</v>
      </c>
      <c r="I43">
        <v>290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622A87-F684-4547-8083-01551C57C626}">
  <sheetPr codeName="Feuil3"/>
  <dimension ref="A1:N169"/>
  <sheetViews>
    <sheetView topLeftCell="A7" workbookViewId="0">
      <selection activeCell="D1" sqref="D1"/>
    </sheetView>
  </sheetViews>
  <sheetFormatPr baseColWidth="10" defaultColWidth="11.44140625" defaultRowHeight="14.4" x14ac:dyDescent="0.3"/>
  <cols>
    <col min="1" max="1" width="15" bestFit="1" customWidth="1"/>
    <col min="2" max="2" width="17.21875" bestFit="1" customWidth="1"/>
    <col min="4" max="4" width="31" bestFit="1" customWidth="1"/>
    <col min="5" max="5" width="10.77734375" bestFit="1" customWidth="1"/>
    <col min="6" max="6" width="29.5546875" bestFit="1" customWidth="1"/>
    <col min="7" max="7" width="9.44140625" bestFit="1" customWidth="1"/>
    <col min="8" max="8" width="15.77734375" bestFit="1" customWidth="1"/>
    <col min="9" max="9" width="19.77734375" bestFit="1" customWidth="1"/>
    <col min="10" max="10" width="15.77734375" bestFit="1" customWidth="1"/>
    <col min="11" max="11" width="15.44140625" bestFit="1" customWidth="1"/>
    <col min="12" max="12" width="11.77734375" bestFit="1" customWidth="1"/>
    <col min="13" max="13" width="4.21875" bestFit="1" customWidth="1"/>
    <col min="14" max="14" width="8.77734375" bestFit="1" customWidth="1"/>
  </cols>
  <sheetData>
    <row r="1" spans="1:14" x14ac:dyDescent="0.3">
      <c r="A1" t="s">
        <v>1</v>
      </c>
      <c r="B1" t="s">
        <v>2</v>
      </c>
      <c r="C1" t="s">
        <v>3</v>
      </c>
      <c r="D1" t="s">
        <v>4</v>
      </c>
      <c r="E1" t="s">
        <v>5</v>
      </c>
      <c r="F1" t="s">
        <v>6</v>
      </c>
      <c r="G1" t="s">
        <v>153</v>
      </c>
      <c r="H1" t="s">
        <v>154</v>
      </c>
      <c r="I1" t="s">
        <v>155</v>
      </c>
      <c r="J1" t="s">
        <v>156</v>
      </c>
      <c r="K1" t="s">
        <v>157</v>
      </c>
      <c r="L1" t="s">
        <v>152</v>
      </c>
      <c r="M1" t="s">
        <v>158</v>
      </c>
      <c r="N1" t="s">
        <v>159</v>
      </c>
    </row>
    <row r="2" spans="1:14" x14ac:dyDescent="0.3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160</v>
      </c>
      <c r="H2" t="s">
        <v>161</v>
      </c>
      <c r="I2" t="s">
        <v>162</v>
      </c>
      <c r="K2">
        <v>1</v>
      </c>
      <c r="L2">
        <v>1</v>
      </c>
      <c r="M2">
        <v>0</v>
      </c>
      <c r="N2">
        <v>1</v>
      </c>
    </row>
    <row r="3" spans="1:14" x14ac:dyDescent="0.3">
      <c r="A3" t="s">
        <v>10</v>
      </c>
      <c r="B3" t="s">
        <v>11</v>
      </c>
      <c r="C3" t="s">
        <v>12</v>
      </c>
      <c r="D3" t="s">
        <v>13</v>
      </c>
      <c r="E3" t="s">
        <v>16</v>
      </c>
      <c r="F3" t="s">
        <v>17</v>
      </c>
      <c r="G3" t="s">
        <v>160</v>
      </c>
      <c r="H3" t="s">
        <v>163</v>
      </c>
      <c r="I3" t="s">
        <v>164</v>
      </c>
      <c r="K3">
        <v>1</v>
      </c>
      <c r="L3">
        <v>1</v>
      </c>
      <c r="M3">
        <v>0</v>
      </c>
      <c r="N3">
        <v>1</v>
      </c>
    </row>
    <row r="4" spans="1:14" x14ac:dyDescent="0.3">
      <c r="A4" t="s">
        <v>10</v>
      </c>
      <c r="B4" t="s">
        <v>18</v>
      </c>
      <c r="C4" t="s">
        <v>19</v>
      </c>
      <c r="D4" t="s">
        <v>20</v>
      </c>
      <c r="E4" t="s">
        <v>21</v>
      </c>
      <c r="F4" t="s">
        <v>22</v>
      </c>
      <c r="G4" t="s">
        <v>165</v>
      </c>
      <c r="H4" t="s">
        <v>166</v>
      </c>
      <c r="I4" t="s">
        <v>167</v>
      </c>
      <c r="J4">
        <v>3</v>
      </c>
      <c r="L4">
        <v>3</v>
      </c>
      <c r="M4">
        <v>0</v>
      </c>
      <c r="N4">
        <v>3</v>
      </c>
    </row>
    <row r="5" spans="1:14" x14ac:dyDescent="0.3">
      <c r="A5" t="s">
        <v>10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168</v>
      </c>
      <c r="H5" t="s">
        <v>169</v>
      </c>
      <c r="I5" t="s">
        <v>170</v>
      </c>
      <c r="J5">
        <v>2</v>
      </c>
      <c r="L5">
        <v>2</v>
      </c>
      <c r="M5">
        <v>0</v>
      </c>
      <c r="N5">
        <v>2</v>
      </c>
    </row>
    <row r="6" spans="1:14" x14ac:dyDescent="0.3">
      <c r="A6" t="s">
        <v>10</v>
      </c>
      <c r="B6" t="s">
        <v>18</v>
      </c>
      <c r="C6" t="s">
        <v>23</v>
      </c>
      <c r="D6" t="s">
        <v>24</v>
      </c>
      <c r="E6" t="s">
        <v>25</v>
      </c>
      <c r="F6" t="s">
        <v>26</v>
      </c>
      <c r="G6" t="s">
        <v>171</v>
      </c>
      <c r="H6" t="s">
        <v>172</v>
      </c>
      <c r="I6" t="s">
        <v>173</v>
      </c>
      <c r="J6">
        <v>1</v>
      </c>
      <c r="L6">
        <v>1</v>
      </c>
      <c r="M6">
        <v>0</v>
      </c>
      <c r="N6">
        <v>1</v>
      </c>
    </row>
    <row r="7" spans="1:14" x14ac:dyDescent="0.3">
      <c r="A7" t="s">
        <v>10</v>
      </c>
      <c r="B7" t="s">
        <v>18</v>
      </c>
      <c r="C7" t="s">
        <v>27</v>
      </c>
      <c r="D7" t="s">
        <v>28</v>
      </c>
      <c r="E7" t="s">
        <v>29</v>
      </c>
      <c r="F7" t="s">
        <v>30</v>
      </c>
      <c r="G7" t="s">
        <v>174</v>
      </c>
      <c r="H7" t="s">
        <v>175</v>
      </c>
      <c r="I7" t="s">
        <v>176</v>
      </c>
      <c r="J7">
        <v>1</v>
      </c>
      <c r="L7">
        <v>1</v>
      </c>
      <c r="M7">
        <v>0</v>
      </c>
      <c r="N7">
        <v>1</v>
      </c>
    </row>
    <row r="8" spans="1:14" x14ac:dyDescent="0.3">
      <c r="A8" t="s">
        <v>10</v>
      </c>
      <c r="B8" t="s">
        <v>18</v>
      </c>
      <c r="C8" t="s">
        <v>27</v>
      </c>
      <c r="D8" t="s">
        <v>28</v>
      </c>
      <c r="E8" t="s">
        <v>29</v>
      </c>
      <c r="F8" t="s">
        <v>30</v>
      </c>
      <c r="G8" t="s">
        <v>171</v>
      </c>
      <c r="H8" t="s">
        <v>177</v>
      </c>
      <c r="I8" t="s">
        <v>178</v>
      </c>
      <c r="J8">
        <v>1</v>
      </c>
      <c r="L8">
        <v>1</v>
      </c>
      <c r="M8">
        <v>0</v>
      </c>
      <c r="N8">
        <v>1</v>
      </c>
    </row>
    <row r="9" spans="1:14" x14ac:dyDescent="0.3">
      <c r="A9" t="s">
        <v>10</v>
      </c>
      <c r="B9" t="s">
        <v>18</v>
      </c>
      <c r="C9" t="s">
        <v>27</v>
      </c>
      <c r="D9" t="s">
        <v>28</v>
      </c>
      <c r="E9" t="s">
        <v>29</v>
      </c>
      <c r="F9" t="s">
        <v>30</v>
      </c>
      <c r="G9" t="s">
        <v>179</v>
      </c>
      <c r="H9" t="s">
        <v>180</v>
      </c>
      <c r="I9" t="s">
        <v>181</v>
      </c>
      <c r="J9">
        <v>1</v>
      </c>
      <c r="L9">
        <v>1</v>
      </c>
      <c r="M9">
        <v>0</v>
      </c>
      <c r="N9">
        <v>1</v>
      </c>
    </row>
    <row r="10" spans="1:14" x14ac:dyDescent="0.3">
      <c r="A10" t="s">
        <v>10</v>
      </c>
      <c r="B10" t="s">
        <v>18</v>
      </c>
      <c r="C10" t="s">
        <v>27</v>
      </c>
      <c r="D10" t="s">
        <v>28</v>
      </c>
      <c r="E10" t="s">
        <v>29</v>
      </c>
      <c r="F10" t="s">
        <v>30</v>
      </c>
      <c r="G10" t="s">
        <v>165</v>
      </c>
      <c r="H10" t="s">
        <v>182</v>
      </c>
      <c r="I10" t="s">
        <v>183</v>
      </c>
      <c r="J10">
        <v>1</v>
      </c>
      <c r="L10">
        <v>1</v>
      </c>
      <c r="M10">
        <v>0</v>
      </c>
      <c r="N10">
        <v>1</v>
      </c>
    </row>
    <row r="11" spans="1:14" x14ac:dyDescent="0.3">
      <c r="A11" t="s">
        <v>10</v>
      </c>
      <c r="B11" t="s">
        <v>18</v>
      </c>
      <c r="C11" t="s">
        <v>27</v>
      </c>
      <c r="D11" t="s">
        <v>28</v>
      </c>
      <c r="E11" t="s">
        <v>29</v>
      </c>
      <c r="F11" t="s">
        <v>30</v>
      </c>
      <c r="G11" t="s">
        <v>184</v>
      </c>
      <c r="H11" t="s">
        <v>185</v>
      </c>
      <c r="I11" t="s">
        <v>186</v>
      </c>
      <c r="J11">
        <v>1</v>
      </c>
      <c r="L11">
        <v>1</v>
      </c>
      <c r="M11">
        <v>0</v>
      </c>
      <c r="N11">
        <v>1</v>
      </c>
    </row>
    <row r="12" spans="1:14" x14ac:dyDescent="0.3">
      <c r="A12" t="s">
        <v>10</v>
      </c>
      <c r="B12" t="s">
        <v>18</v>
      </c>
      <c r="C12" t="s">
        <v>27</v>
      </c>
      <c r="D12" t="s">
        <v>28</v>
      </c>
      <c r="E12" t="s">
        <v>29</v>
      </c>
      <c r="F12" t="s">
        <v>30</v>
      </c>
      <c r="G12" t="s">
        <v>187</v>
      </c>
      <c r="H12" t="s">
        <v>188</v>
      </c>
      <c r="I12" t="s">
        <v>189</v>
      </c>
      <c r="J12">
        <v>1</v>
      </c>
      <c r="L12">
        <v>1</v>
      </c>
      <c r="M12">
        <v>0</v>
      </c>
      <c r="N12">
        <v>1</v>
      </c>
    </row>
    <row r="13" spans="1:14" x14ac:dyDescent="0.3">
      <c r="A13" t="s">
        <v>10</v>
      </c>
      <c r="B13" t="s">
        <v>18</v>
      </c>
      <c r="C13" t="s">
        <v>31</v>
      </c>
      <c r="D13" t="s">
        <v>32</v>
      </c>
      <c r="E13" t="s">
        <v>33</v>
      </c>
      <c r="F13" t="s">
        <v>34</v>
      </c>
      <c r="G13" t="s">
        <v>165</v>
      </c>
      <c r="H13" t="s">
        <v>190</v>
      </c>
      <c r="I13" t="s">
        <v>191</v>
      </c>
      <c r="J13">
        <v>8</v>
      </c>
      <c r="L13">
        <v>8</v>
      </c>
      <c r="M13">
        <v>0</v>
      </c>
      <c r="N13">
        <v>8</v>
      </c>
    </row>
    <row r="14" spans="1:14" x14ac:dyDescent="0.3">
      <c r="A14" t="s">
        <v>10</v>
      </c>
      <c r="B14" t="s">
        <v>18</v>
      </c>
      <c r="C14" t="s">
        <v>31</v>
      </c>
      <c r="D14" t="s">
        <v>32</v>
      </c>
      <c r="E14" t="s">
        <v>33</v>
      </c>
      <c r="F14" t="s">
        <v>34</v>
      </c>
      <c r="G14" t="s">
        <v>168</v>
      </c>
      <c r="H14" t="s">
        <v>192</v>
      </c>
      <c r="I14" t="s">
        <v>193</v>
      </c>
      <c r="J14">
        <v>6</v>
      </c>
      <c r="L14">
        <v>6</v>
      </c>
      <c r="M14">
        <v>0</v>
      </c>
      <c r="N14">
        <v>6</v>
      </c>
    </row>
    <row r="15" spans="1:14" x14ac:dyDescent="0.3">
      <c r="A15" t="s">
        <v>10</v>
      </c>
      <c r="B15" t="s">
        <v>18</v>
      </c>
      <c r="C15" t="s">
        <v>31</v>
      </c>
      <c r="D15" t="s">
        <v>32</v>
      </c>
      <c r="E15" t="s">
        <v>33</v>
      </c>
      <c r="F15" t="s">
        <v>34</v>
      </c>
      <c r="G15" t="s">
        <v>194</v>
      </c>
      <c r="H15" t="s">
        <v>195</v>
      </c>
      <c r="I15" t="s">
        <v>196</v>
      </c>
      <c r="J15">
        <v>3</v>
      </c>
      <c r="L15">
        <v>3</v>
      </c>
      <c r="M15">
        <v>0</v>
      </c>
      <c r="N15">
        <v>3</v>
      </c>
    </row>
    <row r="16" spans="1:14" x14ac:dyDescent="0.3">
      <c r="A16" t="s">
        <v>10</v>
      </c>
      <c r="B16" t="s">
        <v>18</v>
      </c>
      <c r="C16" t="s">
        <v>31</v>
      </c>
      <c r="D16" t="s">
        <v>32</v>
      </c>
      <c r="E16" t="s">
        <v>33</v>
      </c>
      <c r="F16" t="s">
        <v>34</v>
      </c>
      <c r="G16" t="s">
        <v>197</v>
      </c>
      <c r="H16" t="s">
        <v>198</v>
      </c>
      <c r="I16" t="s">
        <v>199</v>
      </c>
      <c r="J16">
        <v>1</v>
      </c>
      <c r="L16">
        <v>1</v>
      </c>
      <c r="M16">
        <v>0</v>
      </c>
      <c r="N16">
        <v>1</v>
      </c>
    </row>
    <row r="17" spans="1:14" x14ac:dyDescent="0.3">
      <c r="A17" t="s">
        <v>10</v>
      </c>
      <c r="B17" t="s">
        <v>18</v>
      </c>
      <c r="C17" t="s">
        <v>35</v>
      </c>
      <c r="D17" t="s">
        <v>36</v>
      </c>
      <c r="E17" t="s">
        <v>37</v>
      </c>
      <c r="F17" t="s">
        <v>38</v>
      </c>
      <c r="G17" t="s">
        <v>200</v>
      </c>
      <c r="H17" t="s">
        <v>201</v>
      </c>
      <c r="I17" t="s">
        <v>202</v>
      </c>
      <c r="J17">
        <v>1</v>
      </c>
      <c r="L17">
        <v>1</v>
      </c>
      <c r="M17">
        <v>0</v>
      </c>
      <c r="N17">
        <v>1</v>
      </c>
    </row>
    <row r="18" spans="1:14" x14ac:dyDescent="0.3">
      <c r="A18" t="s">
        <v>10</v>
      </c>
      <c r="B18" t="s">
        <v>18</v>
      </c>
      <c r="C18" t="s">
        <v>35</v>
      </c>
      <c r="D18" t="s">
        <v>36</v>
      </c>
      <c r="E18" t="s">
        <v>37</v>
      </c>
      <c r="F18" t="s">
        <v>38</v>
      </c>
      <c r="G18" t="s">
        <v>171</v>
      </c>
      <c r="H18" t="s">
        <v>203</v>
      </c>
      <c r="I18" t="s">
        <v>204</v>
      </c>
      <c r="J18">
        <v>1</v>
      </c>
      <c r="L18">
        <v>1</v>
      </c>
      <c r="M18">
        <v>0</v>
      </c>
      <c r="N18">
        <v>1</v>
      </c>
    </row>
    <row r="19" spans="1:14" x14ac:dyDescent="0.3">
      <c r="A19" t="s">
        <v>10</v>
      </c>
      <c r="B19" t="s">
        <v>18</v>
      </c>
      <c r="C19" t="s">
        <v>35</v>
      </c>
      <c r="D19" t="s">
        <v>36</v>
      </c>
      <c r="E19" t="s">
        <v>37</v>
      </c>
      <c r="F19" t="s">
        <v>38</v>
      </c>
      <c r="G19" t="s">
        <v>179</v>
      </c>
      <c r="H19" t="s">
        <v>205</v>
      </c>
      <c r="I19" t="s">
        <v>206</v>
      </c>
      <c r="J19">
        <v>1</v>
      </c>
      <c r="L19">
        <v>1</v>
      </c>
      <c r="M19">
        <v>0</v>
      </c>
      <c r="N19">
        <v>1</v>
      </c>
    </row>
    <row r="20" spans="1:14" x14ac:dyDescent="0.3">
      <c r="A20" t="s">
        <v>10</v>
      </c>
      <c r="B20" t="s">
        <v>18</v>
      </c>
      <c r="C20" t="s">
        <v>35</v>
      </c>
      <c r="D20" t="s">
        <v>36</v>
      </c>
      <c r="E20" t="s">
        <v>37</v>
      </c>
      <c r="F20" t="s">
        <v>38</v>
      </c>
      <c r="G20" t="s">
        <v>165</v>
      </c>
      <c r="H20" t="s">
        <v>207</v>
      </c>
      <c r="I20" t="s">
        <v>208</v>
      </c>
      <c r="J20">
        <v>2</v>
      </c>
      <c r="L20">
        <v>2</v>
      </c>
      <c r="M20">
        <v>0</v>
      </c>
      <c r="N20">
        <v>2</v>
      </c>
    </row>
    <row r="21" spans="1:14" x14ac:dyDescent="0.3">
      <c r="A21" t="s">
        <v>10</v>
      </c>
      <c r="B21" t="s">
        <v>18</v>
      </c>
      <c r="C21" t="s">
        <v>39</v>
      </c>
      <c r="D21" t="s">
        <v>40</v>
      </c>
      <c r="E21" t="s">
        <v>41</v>
      </c>
      <c r="F21" t="s">
        <v>42</v>
      </c>
      <c r="G21" t="s">
        <v>179</v>
      </c>
      <c r="H21" t="s">
        <v>209</v>
      </c>
      <c r="I21" t="s">
        <v>210</v>
      </c>
      <c r="J21">
        <v>1</v>
      </c>
      <c r="L21">
        <v>1</v>
      </c>
      <c r="M21">
        <v>0</v>
      </c>
      <c r="N21">
        <v>1</v>
      </c>
    </row>
    <row r="22" spans="1:14" x14ac:dyDescent="0.3">
      <c r="A22" t="s">
        <v>10</v>
      </c>
      <c r="B22" t="s">
        <v>18</v>
      </c>
      <c r="C22" t="s">
        <v>39</v>
      </c>
      <c r="D22" t="s">
        <v>40</v>
      </c>
      <c r="E22" t="s">
        <v>41</v>
      </c>
      <c r="F22" t="s">
        <v>42</v>
      </c>
      <c r="G22" t="s">
        <v>165</v>
      </c>
      <c r="H22" t="s">
        <v>211</v>
      </c>
      <c r="I22" t="s">
        <v>212</v>
      </c>
      <c r="J22">
        <v>1</v>
      </c>
      <c r="L22">
        <v>1</v>
      </c>
      <c r="M22">
        <v>0</v>
      </c>
      <c r="N22">
        <v>1</v>
      </c>
    </row>
    <row r="23" spans="1:14" x14ac:dyDescent="0.3">
      <c r="A23" t="s">
        <v>10</v>
      </c>
      <c r="B23" t="s">
        <v>18</v>
      </c>
      <c r="C23" t="s">
        <v>39</v>
      </c>
      <c r="D23" t="s">
        <v>40</v>
      </c>
      <c r="E23" t="s">
        <v>29</v>
      </c>
      <c r="F23" t="s">
        <v>30</v>
      </c>
      <c r="G23" t="s">
        <v>213</v>
      </c>
      <c r="H23" t="s">
        <v>214</v>
      </c>
      <c r="I23" t="s">
        <v>215</v>
      </c>
      <c r="J23">
        <v>1</v>
      </c>
      <c r="L23">
        <v>1</v>
      </c>
      <c r="M23">
        <v>0</v>
      </c>
      <c r="N23">
        <v>1</v>
      </c>
    </row>
    <row r="24" spans="1:14" x14ac:dyDescent="0.3">
      <c r="A24" t="s">
        <v>10</v>
      </c>
      <c r="B24" t="s">
        <v>18</v>
      </c>
      <c r="C24" t="s">
        <v>39</v>
      </c>
      <c r="D24" t="s">
        <v>40</v>
      </c>
      <c r="E24" t="s">
        <v>29</v>
      </c>
      <c r="F24" t="s">
        <v>30</v>
      </c>
      <c r="G24" t="s">
        <v>200</v>
      </c>
      <c r="H24" t="s">
        <v>216</v>
      </c>
      <c r="I24" t="s">
        <v>217</v>
      </c>
      <c r="J24">
        <v>1</v>
      </c>
      <c r="L24">
        <v>1</v>
      </c>
      <c r="M24">
        <v>0</v>
      </c>
      <c r="N24">
        <v>1</v>
      </c>
    </row>
    <row r="25" spans="1:14" x14ac:dyDescent="0.3">
      <c r="A25" t="s">
        <v>10</v>
      </c>
      <c r="B25" t="s">
        <v>18</v>
      </c>
      <c r="C25" t="s">
        <v>39</v>
      </c>
      <c r="D25" t="s">
        <v>40</v>
      </c>
      <c r="E25" t="s">
        <v>29</v>
      </c>
      <c r="F25" t="s">
        <v>30</v>
      </c>
      <c r="G25" t="s">
        <v>171</v>
      </c>
      <c r="H25" t="s">
        <v>218</v>
      </c>
      <c r="I25" t="s">
        <v>219</v>
      </c>
      <c r="J25">
        <v>1</v>
      </c>
      <c r="L25">
        <v>1</v>
      </c>
      <c r="M25">
        <v>0</v>
      </c>
      <c r="N25">
        <v>1</v>
      </c>
    </row>
    <row r="26" spans="1:14" x14ac:dyDescent="0.3">
      <c r="A26" t="s">
        <v>10</v>
      </c>
      <c r="B26" t="s">
        <v>18</v>
      </c>
      <c r="C26" t="s">
        <v>39</v>
      </c>
      <c r="D26" t="s">
        <v>40</v>
      </c>
      <c r="E26" t="s">
        <v>29</v>
      </c>
      <c r="F26" t="s">
        <v>30</v>
      </c>
      <c r="G26" t="s">
        <v>179</v>
      </c>
      <c r="H26" t="s">
        <v>220</v>
      </c>
      <c r="I26" t="s">
        <v>221</v>
      </c>
      <c r="J26">
        <v>1</v>
      </c>
      <c r="L26">
        <v>1</v>
      </c>
      <c r="M26">
        <v>0</v>
      </c>
      <c r="N26">
        <v>1</v>
      </c>
    </row>
    <row r="27" spans="1:14" x14ac:dyDescent="0.3">
      <c r="A27" t="s">
        <v>10</v>
      </c>
      <c r="B27" t="s">
        <v>18</v>
      </c>
      <c r="C27" t="s">
        <v>39</v>
      </c>
      <c r="D27" t="s">
        <v>40</v>
      </c>
      <c r="E27" t="s">
        <v>29</v>
      </c>
      <c r="F27" t="s">
        <v>30</v>
      </c>
      <c r="G27" t="s">
        <v>165</v>
      </c>
      <c r="H27" t="s">
        <v>222</v>
      </c>
      <c r="I27" t="s">
        <v>223</v>
      </c>
      <c r="J27">
        <v>1</v>
      </c>
      <c r="L27">
        <v>1</v>
      </c>
      <c r="M27">
        <v>0</v>
      </c>
      <c r="N27">
        <v>1</v>
      </c>
    </row>
    <row r="28" spans="1:14" x14ac:dyDescent="0.3">
      <c r="A28" t="s">
        <v>10</v>
      </c>
      <c r="B28" t="s">
        <v>18</v>
      </c>
      <c r="C28" t="s">
        <v>39</v>
      </c>
      <c r="D28" t="s">
        <v>40</v>
      </c>
      <c r="E28" t="s">
        <v>29</v>
      </c>
      <c r="F28" t="s">
        <v>30</v>
      </c>
      <c r="G28" t="s">
        <v>168</v>
      </c>
      <c r="H28" t="s">
        <v>224</v>
      </c>
      <c r="I28" t="s">
        <v>225</v>
      </c>
      <c r="J28">
        <v>1</v>
      </c>
      <c r="L28">
        <v>1</v>
      </c>
      <c r="M28">
        <v>0</v>
      </c>
      <c r="N28">
        <v>1</v>
      </c>
    </row>
    <row r="29" spans="1:14" x14ac:dyDescent="0.3">
      <c r="A29" t="s">
        <v>10</v>
      </c>
      <c r="B29" t="s">
        <v>18</v>
      </c>
      <c r="C29" t="s">
        <v>43</v>
      </c>
      <c r="D29" t="s">
        <v>44</v>
      </c>
      <c r="E29" t="s">
        <v>45</v>
      </c>
      <c r="F29" t="s">
        <v>46</v>
      </c>
      <c r="G29" t="s">
        <v>213</v>
      </c>
      <c r="H29" t="s">
        <v>226</v>
      </c>
      <c r="I29" t="s">
        <v>227</v>
      </c>
      <c r="J29">
        <v>1</v>
      </c>
      <c r="L29">
        <v>1</v>
      </c>
      <c r="M29">
        <v>0</v>
      </c>
      <c r="N29">
        <v>1</v>
      </c>
    </row>
    <row r="30" spans="1:14" x14ac:dyDescent="0.3">
      <c r="A30" t="s">
        <v>10</v>
      </c>
      <c r="B30" t="s">
        <v>18</v>
      </c>
      <c r="C30" t="s">
        <v>43</v>
      </c>
      <c r="D30" t="s">
        <v>44</v>
      </c>
      <c r="E30" t="s">
        <v>45</v>
      </c>
      <c r="F30" t="s">
        <v>46</v>
      </c>
      <c r="G30" t="s">
        <v>200</v>
      </c>
      <c r="H30" t="s">
        <v>228</v>
      </c>
      <c r="I30" t="s">
        <v>229</v>
      </c>
      <c r="J30">
        <v>1</v>
      </c>
      <c r="L30">
        <v>1</v>
      </c>
      <c r="M30">
        <v>0</v>
      </c>
      <c r="N30">
        <v>1</v>
      </c>
    </row>
    <row r="31" spans="1:14" x14ac:dyDescent="0.3">
      <c r="A31" t="s">
        <v>10</v>
      </c>
      <c r="B31" t="s">
        <v>18</v>
      </c>
      <c r="C31" t="s">
        <v>43</v>
      </c>
      <c r="D31" t="s">
        <v>44</v>
      </c>
      <c r="E31" t="s">
        <v>45</v>
      </c>
      <c r="F31" t="s">
        <v>46</v>
      </c>
      <c r="G31" t="s">
        <v>174</v>
      </c>
      <c r="H31" t="s">
        <v>230</v>
      </c>
      <c r="I31" t="s">
        <v>231</v>
      </c>
      <c r="J31">
        <v>1</v>
      </c>
      <c r="L31">
        <v>1</v>
      </c>
      <c r="M31">
        <v>0</v>
      </c>
      <c r="N31">
        <v>1</v>
      </c>
    </row>
    <row r="32" spans="1:14" x14ac:dyDescent="0.3">
      <c r="A32" t="s">
        <v>10</v>
      </c>
      <c r="B32" t="s">
        <v>18</v>
      </c>
      <c r="C32" t="s">
        <v>43</v>
      </c>
      <c r="D32" t="s">
        <v>44</v>
      </c>
      <c r="E32" t="s">
        <v>45</v>
      </c>
      <c r="F32" t="s">
        <v>46</v>
      </c>
      <c r="G32" t="s">
        <v>171</v>
      </c>
      <c r="H32" t="s">
        <v>232</v>
      </c>
      <c r="I32" t="s">
        <v>233</v>
      </c>
      <c r="J32">
        <v>1</v>
      </c>
      <c r="L32">
        <v>1</v>
      </c>
      <c r="M32">
        <v>0</v>
      </c>
      <c r="N32">
        <v>1</v>
      </c>
    </row>
    <row r="33" spans="1:14" x14ac:dyDescent="0.3">
      <c r="A33" t="s">
        <v>10</v>
      </c>
      <c r="B33" t="s">
        <v>18</v>
      </c>
      <c r="C33" t="s">
        <v>43</v>
      </c>
      <c r="D33" t="s">
        <v>44</v>
      </c>
      <c r="E33" t="s">
        <v>45</v>
      </c>
      <c r="F33" t="s">
        <v>46</v>
      </c>
      <c r="G33" t="s">
        <v>179</v>
      </c>
      <c r="H33" t="s">
        <v>234</v>
      </c>
      <c r="I33" t="s">
        <v>235</v>
      </c>
      <c r="J33">
        <v>2</v>
      </c>
      <c r="L33">
        <v>2</v>
      </c>
      <c r="M33">
        <v>0</v>
      </c>
      <c r="N33">
        <v>2</v>
      </c>
    </row>
    <row r="34" spans="1:14" x14ac:dyDescent="0.3">
      <c r="A34" t="s">
        <v>10</v>
      </c>
      <c r="B34" t="s">
        <v>18</v>
      </c>
      <c r="C34" t="s">
        <v>43</v>
      </c>
      <c r="D34" t="s">
        <v>44</v>
      </c>
      <c r="E34" t="s">
        <v>45</v>
      </c>
      <c r="F34" t="s">
        <v>46</v>
      </c>
      <c r="G34" t="s">
        <v>165</v>
      </c>
      <c r="H34" t="s">
        <v>236</v>
      </c>
      <c r="I34" t="s">
        <v>237</v>
      </c>
      <c r="J34">
        <v>1</v>
      </c>
      <c r="L34">
        <v>1</v>
      </c>
      <c r="M34">
        <v>0</v>
      </c>
      <c r="N34">
        <v>1</v>
      </c>
    </row>
    <row r="35" spans="1:14" x14ac:dyDescent="0.3">
      <c r="A35" t="s">
        <v>10</v>
      </c>
      <c r="B35" t="s">
        <v>18</v>
      </c>
      <c r="C35" t="s">
        <v>43</v>
      </c>
      <c r="D35" t="s">
        <v>44</v>
      </c>
      <c r="E35" t="s">
        <v>45</v>
      </c>
      <c r="F35" t="s">
        <v>46</v>
      </c>
      <c r="G35" t="s">
        <v>184</v>
      </c>
      <c r="H35" t="s">
        <v>238</v>
      </c>
      <c r="I35" t="s">
        <v>239</v>
      </c>
      <c r="J35">
        <v>1</v>
      </c>
      <c r="L35">
        <v>1</v>
      </c>
      <c r="M35">
        <v>0</v>
      </c>
      <c r="N35">
        <v>1</v>
      </c>
    </row>
    <row r="36" spans="1:14" x14ac:dyDescent="0.3">
      <c r="A36" t="s">
        <v>10</v>
      </c>
      <c r="B36" t="s">
        <v>18</v>
      </c>
      <c r="C36" t="s">
        <v>43</v>
      </c>
      <c r="D36" t="s">
        <v>44</v>
      </c>
      <c r="E36" t="s">
        <v>45</v>
      </c>
      <c r="F36" t="s">
        <v>46</v>
      </c>
      <c r="G36" t="s">
        <v>168</v>
      </c>
      <c r="H36" t="s">
        <v>240</v>
      </c>
      <c r="I36" t="s">
        <v>241</v>
      </c>
      <c r="J36">
        <v>1</v>
      </c>
      <c r="L36">
        <v>1</v>
      </c>
      <c r="M36">
        <v>0</v>
      </c>
      <c r="N36">
        <v>1</v>
      </c>
    </row>
    <row r="37" spans="1:14" x14ac:dyDescent="0.3">
      <c r="A37" t="s">
        <v>10</v>
      </c>
      <c r="B37" t="s">
        <v>18</v>
      </c>
      <c r="C37" t="s">
        <v>43</v>
      </c>
      <c r="D37" t="s">
        <v>44</v>
      </c>
      <c r="E37" t="s">
        <v>45</v>
      </c>
      <c r="F37" t="s">
        <v>46</v>
      </c>
      <c r="G37" t="s">
        <v>187</v>
      </c>
      <c r="H37" t="s">
        <v>242</v>
      </c>
      <c r="I37" t="s">
        <v>243</v>
      </c>
      <c r="J37">
        <v>1</v>
      </c>
      <c r="L37">
        <v>1</v>
      </c>
      <c r="M37">
        <v>0</v>
      </c>
      <c r="N37">
        <v>1</v>
      </c>
    </row>
    <row r="38" spans="1:14" x14ac:dyDescent="0.3">
      <c r="A38" t="s">
        <v>10</v>
      </c>
      <c r="B38" t="s">
        <v>18</v>
      </c>
      <c r="C38" t="s">
        <v>47</v>
      </c>
      <c r="D38" t="s">
        <v>48</v>
      </c>
      <c r="E38" t="s">
        <v>49</v>
      </c>
      <c r="F38" t="s">
        <v>50</v>
      </c>
      <c r="G38" t="s">
        <v>213</v>
      </c>
      <c r="H38" t="s">
        <v>244</v>
      </c>
      <c r="I38" t="s">
        <v>245</v>
      </c>
      <c r="J38">
        <v>1</v>
      </c>
      <c r="L38">
        <v>1</v>
      </c>
      <c r="M38">
        <v>0</v>
      </c>
      <c r="N38">
        <v>1</v>
      </c>
    </row>
    <row r="39" spans="1:14" x14ac:dyDescent="0.3">
      <c r="A39" t="s">
        <v>10</v>
      </c>
      <c r="B39" t="s">
        <v>18</v>
      </c>
      <c r="C39" t="s">
        <v>47</v>
      </c>
      <c r="D39" t="s">
        <v>48</v>
      </c>
      <c r="E39" t="s">
        <v>49</v>
      </c>
      <c r="F39" t="s">
        <v>50</v>
      </c>
      <c r="G39" t="s">
        <v>246</v>
      </c>
      <c r="H39" t="s">
        <v>247</v>
      </c>
      <c r="I39" t="s">
        <v>248</v>
      </c>
      <c r="J39">
        <v>1</v>
      </c>
      <c r="L39">
        <v>1</v>
      </c>
      <c r="M39">
        <v>0</v>
      </c>
      <c r="N39">
        <v>1</v>
      </c>
    </row>
    <row r="40" spans="1:14" x14ac:dyDescent="0.3">
      <c r="A40" t="s">
        <v>10</v>
      </c>
      <c r="B40" t="s">
        <v>18</v>
      </c>
      <c r="C40" t="s">
        <v>47</v>
      </c>
      <c r="D40" t="s">
        <v>48</v>
      </c>
      <c r="E40" t="s">
        <v>49</v>
      </c>
      <c r="F40" t="s">
        <v>50</v>
      </c>
      <c r="G40" t="s">
        <v>200</v>
      </c>
      <c r="H40" t="s">
        <v>249</v>
      </c>
      <c r="I40" t="s">
        <v>250</v>
      </c>
      <c r="J40">
        <v>1</v>
      </c>
      <c r="L40">
        <v>1</v>
      </c>
      <c r="M40">
        <v>0</v>
      </c>
      <c r="N40">
        <v>1</v>
      </c>
    </row>
    <row r="41" spans="1:14" x14ac:dyDescent="0.3">
      <c r="A41" t="s">
        <v>10</v>
      </c>
      <c r="B41" t="s">
        <v>18</v>
      </c>
      <c r="C41" t="s">
        <v>47</v>
      </c>
      <c r="D41" t="s">
        <v>48</v>
      </c>
      <c r="E41" t="s">
        <v>49</v>
      </c>
      <c r="F41" t="s">
        <v>50</v>
      </c>
      <c r="G41" t="s">
        <v>174</v>
      </c>
      <c r="H41" t="s">
        <v>251</v>
      </c>
      <c r="I41" t="s">
        <v>252</v>
      </c>
      <c r="J41">
        <v>1</v>
      </c>
      <c r="L41">
        <v>1</v>
      </c>
      <c r="M41">
        <v>0</v>
      </c>
      <c r="N41">
        <v>1</v>
      </c>
    </row>
    <row r="42" spans="1:14" x14ac:dyDescent="0.3">
      <c r="A42" t="s">
        <v>10</v>
      </c>
      <c r="B42" t="s">
        <v>18</v>
      </c>
      <c r="C42" t="s">
        <v>47</v>
      </c>
      <c r="D42" t="s">
        <v>48</v>
      </c>
      <c r="E42" t="s">
        <v>49</v>
      </c>
      <c r="F42" t="s">
        <v>50</v>
      </c>
      <c r="G42" t="s">
        <v>171</v>
      </c>
      <c r="H42" t="s">
        <v>253</v>
      </c>
      <c r="I42" t="s">
        <v>254</v>
      </c>
      <c r="J42">
        <v>2</v>
      </c>
      <c r="L42">
        <v>2</v>
      </c>
      <c r="M42">
        <v>0</v>
      </c>
      <c r="N42">
        <v>2</v>
      </c>
    </row>
    <row r="43" spans="1:14" x14ac:dyDescent="0.3">
      <c r="A43" t="s">
        <v>10</v>
      </c>
      <c r="B43" t="s">
        <v>18</v>
      </c>
      <c r="C43" t="s">
        <v>47</v>
      </c>
      <c r="D43" t="s">
        <v>48</v>
      </c>
      <c r="E43" t="s">
        <v>49</v>
      </c>
      <c r="F43" t="s">
        <v>50</v>
      </c>
      <c r="G43" t="s">
        <v>179</v>
      </c>
      <c r="H43" t="s">
        <v>255</v>
      </c>
      <c r="I43" t="s">
        <v>256</v>
      </c>
      <c r="J43">
        <v>1</v>
      </c>
      <c r="L43">
        <v>1</v>
      </c>
      <c r="M43">
        <v>0</v>
      </c>
      <c r="N43">
        <v>1</v>
      </c>
    </row>
    <row r="44" spans="1:14" x14ac:dyDescent="0.3">
      <c r="A44" t="s">
        <v>10</v>
      </c>
      <c r="B44" t="s">
        <v>18</v>
      </c>
      <c r="C44" t="s">
        <v>47</v>
      </c>
      <c r="D44" t="s">
        <v>48</v>
      </c>
      <c r="E44" t="s">
        <v>49</v>
      </c>
      <c r="F44" t="s">
        <v>50</v>
      </c>
      <c r="G44" t="s">
        <v>165</v>
      </c>
      <c r="H44" t="s">
        <v>257</v>
      </c>
      <c r="I44" t="s">
        <v>258</v>
      </c>
      <c r="J44">
        <v>1</v>
      </c>
      <c r="L44">
        <v>1</v>
      </c>
      <c r="M44">
        <v>0</v>
      </c>
      <c r="N44">
        <v>1</v>
      </c>
    </row>
    <row r="45" spans="1:14" x14ac:dyDescent="0.3">
      <c r="A45" t="s">
        <v>10</v>
      </c>
      <c r="B45" t="s">
        <v>18</v>
      </c>
      <c r="C45" t="s">
        <v>47</v>
      </c>
      <c r="D45" t="s">
        <v>48</v>
      </c>
      <c r="E45" t="s">
        <v>49</v>
      </c>
      <c r="F45" t="s">
        <v>50</v>
      </c>
      <c r="G45" t="s">
        <v>184</v>
      </c>
      <c r="H45" t="s">
        <v>259</v>
      </c>
      <c r="I45" t="s">
        <v>260</v>
      </c>
      <c r="J45">
        <v>2</v>
      </c>
      <c r="L45">
        <v>2</v>
      </c>
      <c r="M45">
        <v>0</v>
      </c>
      <c r="N45">
        <v>2</v>
      </c>
    </row>
    <row r="46" spans="1:14" x14ac:dyDescent="0.3">
      <c r="A46" t="s">
        <v>10</v>
      </c>
      <c r="B46" t="s">
        <v>18</v>
      </c>
      <c r="C46" t="s">
        <v>47</v>
      </c>
      <c r="D46" t="s">
        <v>48</v>
      </c>
      <c r="E46" t="s">
        <v>49</v>
      </c>
      <c r="F46" t="s">
        <v>50</v>
      </c>
      <c r="G46" t="s">
        <v>168</v>
      </c>
      <c r="H46" t="s">
        <v>261</v>
      </c>
      <c r="I46" t="s">
        <v>262</v>
      </c>
      <c r="J46">
        <v>2</v>
      </c>
      <c r="L46">
        <v>2</v>
      </c>
      <c r="M46">
        <v>0</v>
      </c>
      <c r="N46">
        <v>2</v>
      </c>
    </row>
    <row r="47" spans="1:14" x14ac:dyDescent="0.3">
      <c r="A47" t="s">
        <v>10</v>
      </c>
      <c r="B47" t="s">
        <v>18</v>
      </c>
      <c r="C47" t="s">
        <v>47</v>
      </c>
      <c r="D47" t="s">
        <v>48</v>
      </c>
      <c r="E47" t="s">
        <v>49</v>
      </c>
      <c r="F47" t="s">
        <v>50</v>
      </c>
      <c r="G47" t="s">
        <v>187</v>
      </c>
      <c r="H47" t="s">
        <v>263</v>
      </c>
      <c r="I47" t="s">
        <v>264</v>
      </c>
      <c r="J47">
        <v>1</v>
      </c>
      <c r="L47">
        <v>1</v>
      </c>
      <c r="M47">
        <v>0</v>
      </c>
      <c r="N47">
        <v>1</v>
      </c>
    </row>
    <row r="48" spans="1:14" x14ac:dyDescent="0.3">
      <c r="A48" t="s">
        <v>10</v>
      </c>
      <c r="B48" t="s">
        <v>18</v>
      </c>
      <c r="C48" t="s">
        <v>47</v>
      </c>
      <c r="D48" t="s">
        <v>48</v>
      </c>
      <c r="E48" t="s">
        <v>49</v>
      </c>
      <c r="F48" t="s">
        <v>50</v>
      </c>
      <c r="G48" t="s">
        <v>194</v>
      </c>
      <c r="H48" t="s">
        <v>265</v>
      </c>
      <c r="I48" t="s">
        <v>266</v>
      </c>
      <c r="J48">
        <v>1</v>
      </c>
      <c r="L48">
        <v>1</v>
      </c>
      <c r="M48">
        <v>0</v>
      </c>
      <c r="N48">
        <v>1</v>
      </c>
    </row>
    <row r="49" spans="1:14" x14ac:dyDescent="0.3">
      <c r="A49" t="s">
        <v>10</v>
      </c>
      <c r="B49" t="s">
        <v>18</v>
      </c>
      <c r="C49" t="s">
        <v>51</v>
      </c>
      <c r="D49" t="s">
        <v>52</v>
      </c>
      <c r="E49" t="s">
        <v>53</v>
      </c>
      <c r="F49" t="s">
        <v>54</v>
      </c>
      <c r="G49" t="s">
        <v>246</v>
      </c>
      <c r="H49" t="s">
        <v>267</v>
      </c>
      <c r="I49" t="s">
        <v>268</v>
      </c>
      <c r="J49">
        <v>1</v>
      </c>
      <c r="L49">
        <v>1</v>
      </c>
      <c r="M49">
        <v>0</v>
      </c>
      <c r="N49">
        <v>1</v>
      </c>
    </row>
    <row r="50" spans="1:14" x14ac:dyDescent="0.3">
      <c r="A50" t="s">
        <v>10</v>
      </c>
      <c r="B50" t="s">
        <v>18</v>
      </c>
      <c r="C50" t="s">
        <v>51</v>
      </c>
      <c r="D50" t="s">
        <v>52</v>
      </c>
      <c r="E50" t="s">
        <v>53</v>
      </c>
      <c r="F50" t="s">
        <v>54</v>
      </c>
      <c r="G50" t="s">
        <v>200</v>
      </c>
      <c r="H50" t="s">
        <v>269</v>
      </c>
      <c r="I50" t="s">
        <v>270</v>
      </c>
      <c r="J50">
        <v>1</v>
      </c>
      <c r="L50">
        <v>1</v>
      </c>
      <c r="M50">
        <v>0</v>
      </c>
      <c r="N50">
        <v>1</v>
      </c>
    </row>
    <row r="51" spans="1:14" x14ac:dyDescent="0.3">
      <c r="A51" t="s">
        <v>10</v>
      </c>
      <c r="B51" t="s">
        <v>18</v>
      </c>
      <c r="C51" t="s">
        <v>51</v>
      </c>
      <c r="D51" t="s">
        <v>52</v>
      </c>
      <c r="E51" t="s">
        <v>53</v>
      </c>
      <c r="F51" t="s">
        <v>54</v>
      </c>
      <c r="G51" t="s">
        <v>174</v>
      </c>
      <c r="H51" t="s">
        <v>271</v>
      </c>
      <c r="I51" t="s">
        <v>272</v>
      </c>
      <c r="J51">
        <v>1</v>
      </c>
      <c r="L51">
        <v>1</v>
      </c>
      <c r="M51">
        <v>0</v>
      </c>
      <c r="N51">
        <v>1</v>
      </c>
    </row>
    <row r="52" spans="1:14" x14ac:dyDescent="0.3">
      <c r="A52" t="s">
        <v>10</v>
      </c>
      <c r="B52" t="s">
        <v>18</v>
      </c>
      <c r="C52" t="s">
        <v>51</v>
      </c>
      <c r="D52" t="s">
        <v>52</v>
      </c>
      <c r="E52" t="s">
        <v>53</v>
      </c>
      <c r="F52" t="s">
        <v>54</v>
      </c>
      <c r="G52" t="s">
        <v>171</v>
      </c>
      <c r="H52" t="s">
        <v>273</v>
      </c>
      <c r="I52" t="s">
        <v>274</v>
      </c>
      <c r="J52">
        <v>2</v>
      </c>
      <c r="L52">
        <v>2</v>
      </c>
      <c r="M52">
        <v>0</v>
      </c>
      <c r="N52">
        <v>2</v>
      </c>
    </row>
    <row r="53" spans="1:14" x14ac:dyDescent="0.3">
      <c r="A53" t="s">
        <v>10</v>
      </c>
      <c r="B53" t="s">
        <v>18</v>
      </c>
      <c r="C53" t="s">
        <v>51</v>
      </c>
      <c r="D53" t="s">
        <v>52</v>
      </c>
      <c r="E53" t="s">
        <v>53</v>
      </c>
      <c r="F53" t="s">
        <v>54</v>
      </c>
      <c r="G53" t="s">
        <v>179</v>
      </c>
      <c r="H53" t="s">
        <v>275</v>
      </c>
      <c r="I53" t="s">
        <v>276</v>
      </c>
      <c r="J53">
        <v>2</v>
      </c>
      <c r="L53">
        <v>2</v>
      </c>
      <c r="M53">
        <v>0</v>
      </c>
      <c r="N53">
        <v>2</v>
      </c>
    </row>
    <row r="54" spans="1:14" x14ac:dyDescent="0.3">
      <c r="A54" t="s">
        <v>10</v>
      </c>
      <c r="B54" t="s">
        <v>18</v>
      </c>
      <c r="C54" t="s">
        <v>51</v>
      </c>
      <c r="D54" t="s">
        <v>52</v>
      </c>
      <c r="E54" t="s">
        <v>53</v>
      </c>
      <c r="F54" t="s">
        <v>54</v>
      </c>
      <c r="G54" t="s">
        <v>165</v>
      </c>
      <c r="H54" t="s">
        <v>277</v>
      </c>
      <c r="I54" t="s">
        <v>278</v>
      </c>
      <c r="J54">
        <v>1</v>
      </c>
      <c r="L54">
        <v>1</v>
      </c>
      <c r="M54">
        <v>0</v>
      </c>
      <c r="N54">
        <v>1</v>
      </c>
    </row>
    <row r="55" spans="1:14" x14ac:dyDescent="0.3">
      <c r="A55" t="s">
        <v>10</v>
      </c>
      <c r="B55" t="s">
        <v>18</v>
      </c>
      <c r="C55" t="s">
        <v>51</v>
      </c>
      <c r="D55" t="s">
        <v>52</v>
      </c>
      <c r="E55" t="s">
        <v>53</v>
      </c>
      <c r="F55" t="s">
        <v>54</v>
      </c>
      <c r="G55" t="s">
        <v>184</v>
      </c>
      <c r="H55" t="s">
        <v>279</v>
      </c>
      <c r="I55" t="s">
        <v>280</v>
      </c>
      <c r="J55">
        <v>1</v>
      </c>
      <c r="L55">
        <v>1</v>
      </c>
      <c r="M55">
        <v>0</v>
      </c>
      <c r="N55">
        <v>1</v>
      </c>
    </row>
    <row r="56" spans="1:14" x14ac:dyDescent="0.3">
      <c r="A56" t="s">
        <v>10</v>
      </c>
      <c r="B56" t="s">
        <v>18</v>
      </c>
      <c r="C56" t="s">
        <v>51</v>
      </c>
      <c r="D56" t="s">
        <v>52</v>
      </c>
      <c r="E56" t="s">
        <v>53</v>
      </c>
      <c r="F56" t="s">
        <v>54</v>
      </c>
      <c r="G56" t="s">
        <v>187</v>
      </c>
      <c r="H56" t="s">
        <v>281</v>
      </c>
      <c r="I56" t="s">
        <v>282</v>
      </c>
      <c r="J56">
        <v>1</v>
      </c>
      <c r="L56">
        <v>1</v>
      </c>
      <c r="M56">
        <v>0</v>
      </c>
      <c r="N56">
        <v>1</v>
      </c>
    </row>
    <row r="57" spans="1:14" x14ac:dyDescent="0.3">
      <c r="A57" t="s">
        <v>10</v>
      </c>
      <c r="B57" t="s">
        <v>18</v>
      </c>
      <c r="C57" t="s">
        <v>55</v>
      </c>
      <c r="D57" t="s">
        <v>40</v>
      </c>
      <c r="E57" t="s">
        <v>56</v>
      </c>
      <c r="F57" t="s">
        <v>57</v>
      </c>
      <c r="G57" t="s">
        <v>213</v>
      </c>
      <c r="H57" t="s">
        <v>283</v>
      </c>
      <c r="I57" t="s">
        <v>284</v>
      </c>
      <c r="J57">
        <v>1</v>
      </c>
      <c r="L57">
        <v>1</v>
      </c>
      <c r="M57">
        <v>0</v>
      </c>
      <c r="N57">
        <v>1</v>
      </c>
    </row>
    <row r="58" spans="1:14" x14ac:dyDescent="0.3">
      <c r="A58" t="s">
        <v>10</v>
      </c>
      <c r="B58" t="s">
        <v>18</v>
      </c>
      <c r="C58" t="s">
        <v>55</v>
      </c>
      <c r="D58" t="s">
        <v>40</v>
      </c>
      <c r="E58" t="s">
        <v>56</v>
      </c>
      <c r="F58" t="s">
        <v>57</v>
      </c>
      <c r="G58" t="s">
        <v>200</v>
      </c>
      <c r="H58" t="s">
        <v>285</v>
      </c>
      <c r="I58" t="s">
        <v>286</v>
      </c>
      <c r="J58">
        <v>1</v>
      </c>
      <c r="L58">
        <v>1</v>
      </c>
      <c r="M58">
        <v>0</v>
      </c>
      <c r="N58">
        <v>1</v>
      </c>
    </row>
    <row r="59" spans="1:14" x14ac:dyDescent="0.3">
      <c r="A59" t="s">
        <v>10</v>
      </c>
      <c r="B59" t="s">
        <v>18</v>
      </c>
      <c r="C59" t="s">
        <v>55</v>
      </c>
      <c r="D59" t="s">
        <v>40</v>
      </c>
      <c r="E59" t="s">
        <v>56</v>
      </c>
      <c r="F59" t="s">
        <v>57</v>
      </c>
      <c r="G59" t="s">
        <v>174</v>
      </c>
      <c r="H59" t="s">
        <v>287</v>
      </c>
      <c r="I59" t="s">
        <v>288</v>
      </c>
      <c r="J59">
        <v>1</v>
      </c>
      <c r="L59">
        <v>1</v>
      </c>
      <c r="M59">
        <v>0</v>
      </c>
      <c r="N59">
        <v>1</v>
      </c>
    </row>
    <row r="60" spans="1:14" x14ac:dyDescent="0.3">
      <c r="A60" t="s">
        <v>10</v>
      </c>
      <c r="B60" t="s">
        <v>18</v>
      </c>
      <c r="C60" t="s">
        <v>55</v>
      </c>
      <c r="D60" t="s">
        <v>40</v>
      </c>
      <c r="E60" t="s">
        <v>56</v>
      </c>
      <c r="F60" t="s">
        <v>57</v>
      </c>
      <c r="G60" t="s">
        <v>171</v>
      </c>
      <c r="H60" t="s">
        <v>289</v>
      </c>
      <c r="I60" t="s">
        <v>290</v>
      </c>
      <c r="J60">
        <v>1</v>
      </c>
      <c r="L60">
        <v>1</v>
      </c>
      <c r="M60">
        <v>0</v>
      </c>
      <c r="N60">
        <v>1</v>
      </c>
    </row>
    <row r="61" spans="1:14" x14ac:dyDescent="0.3">
      <c r="A61" t="s">
        <v>10</v>
      </c>
      <c r="B61" t="s">
        <v>18</v>
      </c>
      <c r="C61" t="s">
        <v>55</v>
      </c>
      <c r="D61" t="s">
        <v>40</v>
      </c>
      <c r="E61" t="s">
        <v>56</v>
      </c>
      <c r="F61" t="s">
        <v>57</v>
      </c>
      <c r="G61" t="s">
        <v>179</v>
      </c>
      <c r="H61" t="s">
        <v>291</v>
      </c>
      <c r="I61" t="s">
        <v>292</v>
      </c>
      <c r="J61">
        <v>1</v>
      </c>
      <c r="L61">
        <v>1</v>
      </c>
      <c r="M61">
        <v>0</v>
      </c>
      <c r="N61">
        <v>1</v>
      </c>
    </row>
    <row r="62" spans="1:14" x14ac:dyDescent="0.3">
      <c r="A62" t="s">
        <v>10</v>
      </c>
      <c r="B62" t="s">
        <v>18</v>
      </c>
      <c r="C62" t="s">
        <v>55</v>
      </c>
      <c r="D62" t="s">
        <v>40</v>
      </c>
      <c r="E62" t="s">
        <v>56</v>
      </c>
      <c r="F62" t="s">
        <v>57</v>
      </c>
      <c r="G62" t="s">
        <v>165</v>
      </c>
      <c r="H62" t="s">
        <v>293</v>
      </c>
      <c r="I62" t="s">
        <v>294</v>
      </c>
      <c r="J62">
        <v>1</v>
      </c>
      <c r="L62">
        <v>1</v>
      </c>
      <c r="M62">
        <v>0</v>
      </c>
      <c r="N62">
        <v>1</v>
      </c>
    </row>
    <row r="63" spans="1:14" x14ac:dyDescent="0.3">
      <c r="A63" t="s">
        <v>10</v>
      </c>
      <c r="B63" t="s">
        <v>18</v>
      </c>
      <c r="C63" t="s">
        <v>55</v>
      </c>
      <c r="D63" t="s">
        <v>40</v>
      </c>
      <c r="E63" t="s">
        <v>56</v>
      </c>
      <c r="F63" t="s">
        <v>57</v>
      </c>
      <c r="G63" t="s">
        <v>184</v>
      </c>
      <c r="H63" t="s">
        <v>295</v>
      </c>
      <c r="I63" t="s">
        <v>296</v>
      </c>
      <c r="J63">
        <v>1</v>
      </c>
      <c r="L63">
        <v>1</v>
      </c>
      <c r="M63">
        <v>0</v>
      </c>
      <c r="N63">
        <v>1</v>
      </c>
    </row>
    <row r="64" spans="1:14" x14ac:dyDescent="0.3">
      <c r="A64" t="s">
        <v>10</v>
      </c>
      <c r="B64" t="s">
        <v>18</v>
      </c>
      <c r="C64" t="s">
        <v>55</v>
      </c>
      <c r="D64" t="s">
        <v>40</v>
      </c>
      <c r="E64" t="s">
        <v>56</v>
      </c>
      <c r="F64" t="s">
        <v>57</v>
      </c>
      <c r="G64" t="s">
        <v>168</v>
      </c>
      <c r="H64" t="s">
        <v>297</v>
      </c>
      <c r="I64" t="s">
        <v>298</v>
      </c>
      <c r="J64">
        <v>1</v>
      </c>
      <c r="L64">
        <v>1</v>
      </c>
      <c r="M64">
        <v>0</v>
      </c>
      <c r="N64">
        <v>1</v>
      </c>
    </row>
    <row r="65" spans="1:14" x14ac:dyDescent="0.3">
      <c r="A65" t="s">
        <v>10</v>
      </c>
      <c r="B65" t="s">
        <v>18</v>
      </c>
      <c r="C65" t="s">
        <v>58</v>
      </c>
      <c r="D65" t="s">
        <v>59</v>
      </c>
      <c r="E65" t="s">
        <v>60</v>
      </c>
      <c r="F65" t="s">
        <v>61</v>
      </c>
      <c r="G65" t="s">
        <v>213</v>
      </c>
      <c r="H65" t="s">
        <v>299</v>
      </c>
      <c r="I65" t="s">
        <v>300</v>
      </c>
      <c r="J65">
        <v>1</v>
      </c>
      <c r="L65">
        <v>1</v>
      </c>
      <c r="M65">
        <v>0</v>
      </c>
      <c r="N65">
        <v>1</v>
      </c>
    </row>
    <row r="66" spans="1:14" x14ac:dyDescent="0.3">
      <c r="A66" t="s">
        <v>10</v>
      </c>
      <c r="B66" t="s">
        <v>18</v>
      </c>
      <c r="C66" t="s">
        <v>58</v>
      </c>
      <c r="D66" t="s">
        <v>59</v>
      </c>
      <c r="E66" t="s">
        <v>60</v>
      </c>
      <c r="F66" t="s">
        <v>61</v>
      </c>
      <c r="G66" t="s">
        <v>246</v>
      </c>
      <c r="H66" t="s">
        <v>301</v>
      </c>
      <c r="I66" t="s">
        <v>302</v>
      </c>
      <c r="J66">
        <v>1</v>
      </c>
      <c r="L66">
        <v>1</v>
      </c>
      <c r="M66">
        <v>0</v>
      </c>
      <c r="N66">
        <v>1</v>
      </c>
    </row>
    <row r="67" spans="1:14" x14ac:dyDescent="0.3">
      <c r="A67" t="s">
        <v>10</v>
      </c>
      <c r="B67" t="s">
        <v>18</v>
      </c>
      <c r="C67" t="s">
        <v>58</v>
      </c>
      <c r="D67" t="s">
        <v>59</v>
      </c>
      <c r="E67" t="s">
        <v>60</v>
      </c>
      <c r="F67" t="s">
        <v>61</v>
      </c>
      <c r="G67" t="s">
        <v>200</v>
      </c>
      <c r="H67" t="s">
        <v>303</v>
      </c>
      <c r="I67" t="s">
        <v>304</v>
      </c>
      <c r="J67">
        <v>1</v>
      </c>
      <c r="L67">
        <v>1</v>
      </c>
      <c r="M67">
        <v>0</v>
      </c>
      <c r="N67">
        <v>1</v>
      </c>
    </row>
    <row r="68" spans="1:14" x14ac:dyDescent="0.3">
      <c r="A68" t="s">
        <v>10</v>
      </c>
      <c r="B68" t="s">
        <v>18</v>
      </c>
      <c r="C68" t="s">
        <v>58</v>
      </c>
      <c r="D68" t="s">
        <v>59</v>
      </c>
      <c r="E68" t="s">
        <v>60</v>
      </c>
      <c r="F68" t="s">
        <v>61</v>
      </c>
      <c r="G68" t="s">
        <v>174</v>
      </c>
      <c r="H68" t="s">
        <v>305</v>
      </c>
      <c r="I68" t="s">
        <v>306</v>
      </c>
      <c r="J68">
        <v>2</v>
      </c>
      <c r="L68">
        <v>2</v>
      </c>
      <c r="M68">
        <v>0</v>
      </c>
      <c r="N68">
        <v>2</v>
      </c>
    </row>
    <row r="69" spans="1:14" x14ac:dyDescent="0.3">
      <c r="A69" t="s">
        <v>10</v>
      </c>
      <c r="B69" t="s">
        <v>18</v>
      </c>
      <c r="C69" t="s">
        <v>58</v>
      </c>
      <c r="D69" t="s">
        <v>59</v>
      </c>
      <c r="E69" t="s">
        <v>60</v>
      </c>
      <c r="F69" t="s">
        <v>61</v>
      </c>
      <c r="G69" t="s">
        <v>171</v>
      </c>
      <c r="H69" t="s">
        <v>307</v>
      </c>
      <c r="I69" t="s">
        <v>308</v>
      </c>
      <c r="J69">
        <v>2</v>
      </c>
      <c r="L69">
        <v>2</v>
      </c>
      <c r="M69">
        <v>0</v>
      </c>
      <c r="N69">
        <v>2</v>
      </c>
    </row>
    <row r="70" spans="1:14" x14ac:dyDescent="0.3">
      <c r="A70" t="s">
        <v>10</v>
      </c>
      <c r="B70" t="s">
        <v>18</v>
      </c>
      <c r="C70" t="s">
        <v>58</v>
      </c>
      <c r="D70" t="s">
        <v>59</v>
      </c>
      <c r="E70" t="s">
        <v>60</v>
      </c>
      <c r="F70" t="s">
        <v>61</v>
      </c>
      <c r="G70" t="s">
        <v>179</v>
      </c>
      <c r="H70" t="s">
        <v>309</v>
      </c>
      <c r="I70" t="s">
        <v>310</v>
      </c>
      <c r="J70">
        <v>2</v>
      </c>
      <c r="L70">
        <v>2</v>
      </c>
      <c r="M70">
        <v>0</v>
      </c>
      <c r="N70">
        <v>2</v>
      </c>
    </row>
    <row r="71" spans="1:14" x14ac:dyDescent="0.3">
      <c r="A71" t="s">
        <v>10</v>
      </c>
      <c r="B71" t="s">
        <v>18</v>
      </c>
      <c r="C71" t="s">
        <v>58</v>
      </c>
      <c r="D71" t="s">
        <v>59</v>
      </c>
      <c r="E71" t="s">
        <v>60</v>
      </c>
      <c r="F71" t="s">
        <v>61</v>
      </c>
      <c r="G71" t="s">
        <v>165</v>
      </c>
      <c r="H71" t="s">
        <v>311</v>
      </c>
      <c r="I71" t="s">
        <v>312</v>
      </c>
      <c r="J71">
        <v>2</v>
      </c>
      <c r="L71">
        <v>2</v>
      </c>
      <c r="M71">
        <v>0</v>
      </c>
      <c r="N71">
        <v>2</v>
      </c>
    </row>
    <row r="72" spans="1:14" x14ac:dyDescent="0.3">
      <c r="A72" t="s">
        <v>10</v>
      </c>
      <c r="B72" t="s">
        <v>18</v>
      </c>
      <c r="C72" t="s">
        <v>58</v>
      </c>
      <c r="D72" t="s">
        <v>59</v>
      </c>
      <c r="E72" t="s">
        <v>60</v>
      </c>
      <c r="F72" t="s">
        <v>61</v>
      </c>
      <c r="G72" t="s">
        <v>184</v>
      </c>
      <c r="H72" t="s">
        <v>313</v>
      </c>
      <c r="I72" t="s">
        <v>314</v>
      </c>
      <c r="J72">
        <v>1</v>
      </c>
      <c r="L72">
        <v>1</v>
      </c>
      <c r="M72">
        <v>0</v>
      </c>
      <c r="N72">
        <v>1</v>
      </c>
    </row>
    <row r="73" spans="1:14" x14ac:dyDescent="0.3">
      <c r="A73" t="s">
        <v>10</v>
      </c>
      <c r="B73" t="s">
        <v>18</v>
      </c>
      <c r="C73" t="s">
        <v>58</v>
      </c>
      <c r="D73" t="s">
        <v>59</v>
      </c>
      <c r="E73" t="s">
        <v>60</v>
      </c>
      <c r="F73" t="s">
        <v>61</v>
      </c>
      <c r="G73" t="s">
        <v>168</v>
      </c>
      <c r="H73" t="s">
        <v>315</v>
      </c>
      <c r="I73" t="s">
        <v>316</v>
      </c>
      <c r="J73">
        <v>1</v>
      </c>
      <c r="L73">
        <v>1</v>
      </c>
      <c r="M73">
        <v>0</v>
      </c>
      <c r="N73">
        <v>1</v>
      </c>
    </row>
    <row r="74" spans="1:14" x14ac:dyDescent="0.3">
      <c r="A74" t="s">
        <v>10</v>
      </c>
      <c r="B74" t="s">
        <v>18</v>
      </c>
      <c r="C74" t="s">
        <v>58</v>
      </c>
      <c r="D74" t="s">
        <v>59</v>
      </c>
      <c r="E74" t="s">
        <v>60</v>
      </c>
      <c r="F74" t="s">
        <v>61</v>
      </c>
      <c r="G74" t="s">
        <v>187</v>
      </c>
      <c r="H74" t="s">
        <v>317</v>
      </c>
      <c r="I74" t="s">
        <v>318</v>
      </c>
      <c r="J74">
        <v>1</v>
      </c>
      <c r="L74">
        <v>1</v>
      </c>
      <c r="M74">
        <v>0</v>
      </c>
      <c r="N74">
        <v>1</v>
      </c>
    </row>
    <row r="75" spans="1:14" x14ac:dyDescent="0.3">
      <c r="A75" t="s">
        <v>10</v>
      </c>
      <c r="B75" t="s">
        <v>18</v>
      </c>
      <c r="C75" t="s">
        <v>58</v>
      </c>
      <c r="D75" t="s">
        <v>59</v>
      </c>
      <c r="E75" t="s">
        <v>60</v>
      </c>
      <c r="F75" t="s">
        <v>61</v>
      </c>
      <c r="G75" t="s">
        <v>194</v>
      </c>
      <c r="H75" t="s">
        <v>319</v>
      </c>
      <c r="I75" t="s">
        <v>320</v>
      </c>
      <c r="J75">
        <v>1</v>
      </c>
      <c r="L75">
        <v>1</v>
      </c>
      <c r="M75">
        <v>0</v>
      </c>
      <c r="N75">
        <v>1</v>
      </c>
    </row>
    <row r="76" spans="1:14" x14ac:dyDescent="0.3">
      <c r="A76" t="s">
        <v>10</v>
      </c>
      <c r="B76" t="s">
        <v>18</v>
      </c>
      <c r="C76" t="s">
        <v>62</v>
      </c>
      <c r="D76" t="s">
        <v>63</v>
      </c>
      <c r="E76" t="s">
        <v>56</v>
      </c>
      <c r="F76" t="s">
        <v>57</v>
      </c>
      <c r="G76" t="s">
        <v>213</v>
      </c>
      <c r="H76" t="s">
        <v>321</v>
      </c>
      <c r="I76" t="s">
        <v>322</v>
      </c>
      <c r="J76">
        <v>1</v>
      </c>
      <c r="L76">
        <v>1</v>
      </c>
      <c r="M76">
        <v>0</v>
      </c>
      <c r="N76">
        <v>1</v>
      </c>
    </row>
    <row r="77" spans="1:14" x14ac:dyDescent="0.3">
      <c r="A77" t="s">
        <v>10</v>
      </c>
      <c r="B77" t="s">
        <v>18</v>
      </c>
      <c r="C77" t="s">
        <v>62</v>
      </c>
      <c r="D77" t="s">
        <v>63</v>
      </c>
      <c r="E77" t="s">
        <v>56</v>
      </c>
      <c r="F77" t="s">
        <v>57</v>
      </c>
      <c r="G77" t="s">
        <v>200</v>
      </c>
      <c r="H77" t="s">
        <v>323</v>
      </c>
      <c r="I77" t="s">
        <v>324</v>
      </c>
      <c r="J77">
        <v>1</v>
      </c>
      <c r="L77">
        <v>1</v>
      </c>
      <c r="M77">
        <v>0</v>
      </c>
      <c r="N77">
        <v>1</v>
      </c>
    </row>
    <row r="78" spans="1:14" x14ac:dyDescent="0.3">
      <c r="A78" t="s">
        <v>10</v>
      </c>
      <c r="B78" t="s">
        <v>18</v>
      </c>
      <c r="C78" t="s">
        <v>62</v>
      </c>
      <c r="D78" t="s">
        <v>63</v>
      </c>
      <c r="E78" t="s">
        <v>56</v>
      </c>
      <c r="F78" t="s">
        <v>57</v>
      </c>
      <c r="G78" t="s">
        <v>174</v>
      </c>
      <c r="H78" t="s">
        <v>325</v>
      </c>
      <c r="I78" t="s">
        <v>326</v>
      </c>
      <c r="J78">
        <v>1</v>
      </c>
      <c r="L78">
        <v>1</v>
      </c>
      <c r="M78">
        <v>0</v>
      </c>
      <c r="N78">
        <v>1</v>
      </c>
    </row>
    <row r="79" spans="1:14" x14ac:dyDescent="0.3">
      <c r="A79" t="s">
        <v>10</v>
      </c>
      <c r="B79" t="s">
        <v>18</v>
      </c>
      <c r="C79" t="s">
        <v>62</v>
      </c>
      <c r="D79" t="s">
        <v>63</v>
      </c>
      <c r="E79" t="s">
        <v>56</v>
      </c>
      <c r="F79" t="s">
        <v>57</v>
      </c>
      <c r="G79" t="s">
        <v>171</v>
      </c>
      <c r="H79" t="s">
        <v>327</v>
      </c>
      <c r="I79" t="s">
        <v>328</v>
      </c>
      <c r="J79">
        <v>1</v>
      </c>
      <c r="L79">
        <v>1</v>
      </c>
      <c r="M79">
        <v>0</v>
      </c>
      <c r="N79">
        <v>1</v>
      </c>
    </row>
    <row r="80" spans="1:14" x14ac:dyDescent="0.3">
      <c r="A80" t="s">
        <v>10</v>
      </c>
      <c r="B80" t="s">
        <v>18</v>
      </c>
      <c r="C80" t="s">
        <v>62</v>
      </c>
      <c r="D80" t="s">
        <v>63</v>
      </c>
      <c r="E80" t="s">
        <v>56</v>
      </c>
      <c r="F80" t="s">
        <v>57</v>
      </c>
      <c r="G80" t="s">
        <v>179</v>
      </c>
      <c r="H80" t="s">
        <v>329</v>
      </c>
      <c r="I80" t="s">
        <v>330</v>
      </c>
      <c r="J80">
        <v>1</v>
      </c>
      <c r="L80">
        <v>1</v>
      </c>
      <c r="M80">
        <v>0</v>
      </c>
      <c r="N80">
        <v>1</v>
      </c>
    </row>
    <row r="81" spans="1:14" x14ac:dyDescent="0.3">
      <c r="A81" t="s">
        <v>10</v>
      </c>
      <c r="B81" t="s">
        <v>18</v>
      </c>
      <c r="C81" t="s">
        <v>62</v>
      </c>
      <c r="D81" t="s">
        <v>63</v>
      </c>
      <c r="E81" t="s">
        <v>56</v>
      </c>
      <c r="F81" t="s">
        <v>57</v>
      </c>
      <c r="G81" t="s">
        <v>165</v>
      </c>
      <c r="H81" t="s">
        <v>331</v>
      </c>
      <c r="I81" t="s">
        <v>332</v>
      </c>
      <c r="J81">
        <v>1</v>
      </c>
      <c r="L81">
        <v>1</v>
      </c>
      <c r="M81">
        <v>0</v>
      </c>
      <c r="N81">
        <v>1</v>
      </c>
    </row>
    <row r="82" spans="1:14" x14ac:dyDescent="0.3">
      <c r="A82" t="s">
        <v>10</v>
      </c>
      <c r="B82" t="s">
        <v>18</v>
      </c>
      <c r="C82" t="s">
        <v>62</v>
      </c>
      <c r="D82" t="s">
        <v>63</v>
      </c>
      <c r="E82" t="s">
        <v>56</v>
      </c>
      <c r="F82" t="s">
        <v>57</v>
      </c>
      <c r="G82" t="s">
        <v>168</v>
      </c>
      <c r="H82" t="s">
        <v>333</v>
      </c>
      <c r="I82" t="s">
        <v>334</v>
      </c>
      <c r="J82">
        <v>1</v>
      </c>
      <c r="L82">
        <v>1</v>
      </c>
      <c r="M82">
        <v>0</v>
      </c>
      <c r="N82">
        <v>1</v>
      </c>
    </row>
    <row r="83" spans="1:14" x14ac:dyDescent="0.3">
      <c r="A83" t="s">
        <v>10</v>
      </c>
      <c r="B83" t="s">
        <v>18</v>
      </c>
      <c r="C83" t="s">
        <v>62</v>
      </c>
      <c r="D83" t="s">
        <v>63</v>
      </c>
      <c r="E83" t="s">
        <v>56</v>
      </c>
      <c r="F83" t="s">
        <v>57</v>
      </c>
      <c r="G83" t="s">
        <v>187</v>
      </c>
      <c r="H83" t="s">
        <v>335</v>
      </c>
      <c r="I83" t="s">
        <v>336</v>
      </c>
      <c r="J83">
        <v>1</v>
      </c>
      <c r="L83">
        <v>1</v>
      </c>
      <c r="M83">
        <v>0</v>
      </c>
      <c r="N83">
        <v>1</v>
      </c>
    </row>
    <row r="84" spans="1:14" x14ac:dyDescent="0.3">
      <c r="A84" t="s">
        <v>10</v>
      </c>
      <c r="B84" t="s">
        <v>18</v>
      </c>
      <c r="C84" t="s">
        <v>64</v>
      </c>
      <c r="D84" t="s">
        <v>65</v>
      </c>
      <c r="E84" t="s">
        <v>66</v>
      </c>
      <c r="F84" t="s">
        <v>67</v>
      </c>
      <c r="G84" t="s">
        <v>200</v>
      </c>
      <c r="H84" t="s">
        <v>337</v>
      </c>
      <c r="I84" t="s">
        <v>338</v>
      </c>
      <c r="J84">
        <v>1</v>
      </c>
      <c r="L84">
        <v>1</v>
      </c>
      <c r="M84">
        <v>0</v>
      </c>
      <c r="N84">
        <v>1</v>
      </c>
    </row>
    <row r="85" spans="1:14" x14ac:dyDescent="0.3">
      <c r="A85" t="s">
        <v>10</v>
      </c>
      <c r="B85" t="s">
        <v>18</v>
      </c>
      <c r="C85" t="s">
        <v>64</v>
      </c>
      <c r="D85" t="s">
        <v>65</v>
      </c>
      <c r="E85" t="s">
        <v>66</v>
      </c>
      <c r="F85" t="s">
        <v>67</v>
      </c>
      <c r="G85" t="s">
        <v>174</v>
      </c>
      <c r="H85" t="s">
        <v>339</v>
      </c>
      <c r="I85" t="s">
        <v>340</v>
      </c>
      <c r="J85">
        <v>1</v>
      </c>
      <c r="L85">
        <v>1</v>
      </c>
      <c r="M85">
        <v>0</v>
      </c>
      <c r="N85">
        <v>1</v>
      </c>
    </row>
    <row r="86" spans="1:14" x14ac:dyDescent="0.3">
      <c r="A86" t="s">
        <v>10</v>
      </c>
      <c r="B86" t="s">
        <v>18</v>
      </c>
      <c r="C86" t="s">
        <v>64</v>
      </c>
      <c r="D86" t="s">
        <v>65</v>
      </c>
      <c r="E86" t="s">
        <v>66</v>
      </c>
      <c r="F86" t="s">
        <v>67</v>
      </c>
      <c r="G86" t="s">
        <v>171</v>
      </c>
      <c r="H86" t="s">
        <v>341</v>
      </c>
      <c r="I86" t="s">
        <v>342</v>
      </c>
      <c r="J86">
        <v>2</v>
      </c>
      <c r="L86">
        <v>2</v>
      </c>
      <c r="M86">
        <v>0</v>
      </c>
      <c r="N86">
        <v>2</v>
      </c>
    </row>
    <row r="87" spans="1:14" x14ac:dyDescent="0.3">
      <c r="A87" t="s">
        <v>10</v>
      </c>
      <c r="B87" t="s">
        <v>18</v>
      </c>
      <c r="C87" t="s">
        <v>64</v>
      </c>
      <c r="D87" t="s">
        <v>65</v>
      </c>
      <c r="E87" t="s">
        <v>66</v>
      </c>
      <c r="F87" t="s">
        <v>67</v>
      </c>
      <c r="G87" t="s">
        <v>179</v>
      </c>
      <c r="H87" t="s">
        <v>343</v>
      </c>
      <c r="I87" t="s">
        <v>344</v>
      </c>
      <c r="J87">
        <v>2</v>
      </c>
      <c r="L87">
        <v>2</v>
      </c>
      <c r="M87">
        <v>0</v>
      </c>
      <c r="N87">
        <v>2</v>
      </c>
    </row>
    <row r="88" spans="1:14" x14ac:dyDescent="0.3">
      <c r="A88" t="s">
        <v>10</v>
      </c>
      <c r="B88" t="s">
        <v>18</v>
      </c>
      <c r="C88" t="s">
        <v>64</v>
      </c>
      <c r="D88" t="s">
        <v>65</v>
      </c>
      <c r="E88" t="s">
        <v>66</v>
      </c>
      <c r="F88" t="s">
        <v>67</v>
      </c>
      <c r="G88" t="s">
        <v>165</v>
      </c>
      <c r="H88" t="s">
        <v>345</v>
      </c>
      <c r="I88" t="s">
        <v>346</v>
      </c>
      <c r="J88">
        <v>1</v>
      </c>
      <c r="L88">
        <v>1</v>
      </c>
      <c r="M88">
        <v>0</v>
      </c>
      <c r="N88">
        <v>1</v>
      </c>
    </row>
    <row r="89" spans="1:14" x14ac:dyDescent="0.3">
      <c r="A89" t="s">
        <v>10</v>
      </c>
      <c r="B89" t="s">
        <v>18</v>
      </c>
      <c r="C89" t="s">
        <v>64</v>
      </c>
      <c r="D89" t="s">
        <v>65</v>
      </c>
      <c r="E89" t="s">
        <v>66</v>
      </c>
      <c r="F89" t="s">
        <v>67</v>
      </c>
      <c r="G89" t="s">
        <v>184</v>
      </c>
      <c r="H89" t="s">
        <v>347</v>
      </c>
      <c r="I89" t="s">
        <v>348</v>
      </c>
      <c r="J89">
        <v>1</v>
      </c>
      <c r="L89">
        <v>1</v>
      </c>
      <c r="M89">
        <v>0</v>
      </c>
      <c r="N89">
        <v>1</v>
      </c>
    </row>
    <row r="90" spans="1:14" x14ac:dyDescent="0.3">
      <c r="A90" t="s">
        <v>10</v>
      </c>
      <c r="B90" t="s">
        <v>18</v>
      </c>
      <c r="C90" t="s">
        <v>64</v>
      </c>
      <c r="D90" t="s">
        <v>65</v>
      </c>
      <c r="E90" t="s">
        <v>66</v>
      </c>
      <c r="F90" t="s">
        <v>67</v>
      </c>
      <c r="G90" t="s">
        <v>168</v>
      </c>
      <c r="H90" t="s">
        <v>349</v>
      </c>
      <c r="I90" t="s">
        <v>350</v>
      </c>
      <c r="J90">
        <v>1</v>
      </c>
      <c r="L90">
        <v>1</v>
      </c>
      <c r="M90">
        <v>0</v>
      </c>
      <c r="N90">
        <v>1</v>
      </c>
    </row>
    <row r="91" spans="1:14" x14ac:dyDescent="0.3">
      <c r="A91" t="s">
        <v>10</v>
      </c>
      <c r="B91" t="s">
        <v>18</v>
      </c>
      <c r="C91" t="s">
        <v>64</v>
      </c>
      <c r="D91" t="s">
        <v>65</v>
      </c>
      <c r="E91" t="s">
        <v>66</v>
      </c>
      <c r="F91" t="s">
        <v>67</v>
      </c>
      <c r="G91" t="s">
        <v>187</v>
      </c>
      <c r="H91" t="s">
        <v>351</v>
      </c>
      <c r="I91" t="s">
        <v>352</v>
      </c>
      <c r="J91">
        <v>1</v>
      </c>
      <c r="L91">
        <v>1</v>
      </c>
      <c r="M91">
        <v>0</v>
      </c>
      <c r="N91">
        <v>1</v>
      </c>
    </row>
    <row r="92" spans="1:14" x14ac:dyDescent="0.3">
      <c r="A92" t="s">
        <v>10</v>
      </c>
      <c r="B92" t="s">
        <v>18</v>
      </c>
      <c r="C92" t="s">
        <v>68</v>
      </c>
      <c r="D92" t="s">
        <v>69</v>
      </c>
      <c r="E92" t="s">
        <v>70</v>
      </c>
      <c r="F92" t="s">
        <v>71</v>
      </c>
      <c r="G92" t="s">
        <v>213</v>
      </c>
      <c r="H92" t="s">
        <v>353</v>
      </c>
      <c r="I92" t="s">
        <v>354</v>
      </c>
      <c r="J92">
        <v>1</v>
      </c>
      <c r="L92">
        <v>1</v>
      </c>
      <c r="M92">
        <v>0</v>
      </c>
      <c r="N92">
        <v>1</v>
      </c>
    </row>
    <row r="93" spans="1:14" x14ac:dyDescent="0.3">
      <c r="A93" t="s">
        <v>10</v>
      </c>
      <c r="B93" t="s">
        <v>18</v>
      </c>
      <c r="C93" t="s">
        <v>68</v>
      </c>
      <c r="D93" t="s">
        <v>69</v>
      </c>
      <c r="E93" t="s">
        <v>70</v>
      </c>
      <c r="F93" t="s">
        <v>71</v>
      </c>
      <c r="G93" t="s">
        <v>200</v>
      </c>
      <c r="H93" t="s">
        <v>355</v>
      </c>
      <c r="I93" t="s">
        <v>356</v>
      </c>
      <c r="J93">
        <v>2</v>
      </c>
      <c r="L93">
        <v>2</v>
      </c>
      <c r="M93">
        <v>0</v>
      </c>
      <c r="N93">
        <v>2</v>
      </c>
    </row>
    <row r="94" spans="1:14" x14ac:dyDescent="0.3">
      <c r="A94" t="s">
        <v>10</v>
      </c>
      <c r="B94" t="s">
        <v>18</v>
      </c>
      <c r="C94" t="s">
        <v>68</v>
      </c>
      <c r="D94" t="s">
        <v>69</v>
      </c>
      <c r="E94" t="s">
        <v>70</v>
      </c>
      <c r="F94" t="s">
        <v>71</v>
      </c>
      <c r="G94" t="s">
        <v>174</v>
      </c>
      <c r="H94" t="s">
        <v>357</v>
      </c>
      <c r="I94" t="s">
        <v>358</v>
      </c>
      <c r="J94">
        <v>1</v>
      </c>
      <c r="L94">
        <v>1</v>
      </c>
      <c r="M94">
        <v>0</v>
      </c>
      <c r="N94">
        <v>1</v>
      </c>
    </row>
    <row r="95" spans="1:14" x14ac:dyDescent="0.3">
      <c r="A95" t="s">
        <v>10</v>
      </c>
      <c r="B95" t="s">
        <v>18</v>
      </c>
      <c r="C95" t="s">
        <v>68</v>
      </c>
      <c r="D95" t="s">
        <v>69</v>
      </c>
      <c r="E95" t="s">
        <v>70</v>
      </c>
      <c r="F95" t="s">
        <v>71</v>
      </c>
      <c r="G95" t="s">
        <v>171</v>
      </c>
      <c r="H95" t="s">
        <v>359</v>
      </c>
      <c r="I95" t="s">
        <v>360</v>
      </c>
      <c r="J95">
        <v>1</v>
      </c>
      <c r="L95">
        <v>1</v>
      </c>
      <c r="M95">
        <v>0</v>
      </c>
      <c r="N95">
        <v>1</v>
      </c>
    </row>
    <row r="96" spans="1:14" x14ac:dyDescent="0.3">
      <c r="A96" t="s">
        <v>10</v>
      </c>
      <c r="B96" t="s">
        <v>18</v>
      </c>
      <c r="C96" t="s">
        <v>68</v>
      </c>
      <c r="D96" t="s">
        <v>69</v>
      </c>
      <c r="E96" t="s">
        <v>70</v>
      </c>
      <c r="F96" t="s">
        <v>71</v>
      </c>
      <c r="G96" t="s">
        <v>179</v>
      </c>
      <c r="H96" t="s">
        <v>361</v>
      </c>
      <c r="I96" t="s">
        <v>362</v>
      </c>
      <c r="J96">
        <v>2</v>
      </c>
      <c r="L96">
        <v>2</v>
      </c>
      <c r="M96">
        <v>0</v>
      </c>
      <c r="N96">
        <v>2</v>
      </c>
    </row>
    <row r="97" spans="1:14" x14ac:dyDescent="0.3">
      <c r="A97" t="s">
        <v>10</v>
      </c>
      <c r="B97" t="s">
        <v>18</v>
      </c>
      <c r="C97" t="s">
        <v>68</v>
      </c>
      <c r="D97" t="s">
        <v>69</v>
      </c>
      <c r="E97" t="s">
        <v>70</v>
      </c>
      <c r="F97" t="s">
        <v>71</v>
      </c>
      <c r="G97" t="s">
        <v>165</v>
      </c>
      <c r="H97" t="s">
        <v>363</v>
      </c>
      <c r="I97" t="s">
        <v>364</v>
      </c>
      <c r="J97">
        <v>1</v>
      </c>
      <c r="L97">
        <v>1</v>
      </c>
      <c r="M97">
        <v>0</v>
      </c>
      <c r="N97">
        <v>1</v>
      </c>
    </row>
    <row r="98" spans="1:14" x14ac:dyDescent="0.3">
      <c r="A98" t="s">
        <v>10</v>
      </c>
      <c r="B98" t="s">
        <v>18</v>
      </c>
      <c r="C98" t="s">
        <v>68</v>
      </c>
      <c r="D98" t="s">
        <v>69</v>
      </c>
      <c r="E98" t="s">
        <v>70</v>
      </c>
      <c r="F98" t="s">
        <v>71</v>
      </c>
      <c r="G98" t="s">
        <v>184</v>
      </c>
      <c r="H98" t="s">
        <v>365</v>
      </c>
      <c r="I98" t="s">
        <v>366</v>
      </c>
      <c r="J98">
        <v>1</v>
      </c>
      <c r="L98">
        <v>1</v>
      </c>
      <c r="M98">
        <v>0</v>
      </c>
      <c r="N98">
        <v>1</v>
      </c>
    </row>
    <row r="99" spans="1:14" x14ac:dyDescent="0.3">
      <c r="A99" t="s">
        <v>10</v>
      </c>
      <c r="B99" t="s">
        <v>18</v>
      </c>
      <c r="C99" t="s">
        <v>68</v>
      </c>
      <c r="D99" t="s">
        <v>69</v>
      </c>
      <c r="E99" t="s">
        <v>70</v>
      </c>
      <c r="F99" t="s">
        <v>71</v>
      </c>
      <c r="G99" t="s">
        <v>168</v>
      </c>
      <c r="H99" t="s">
        <v>367</v>
      </c>
      <c r="I99" t="s">
        <v>368</v>
      </c>
      <c r="J99">
        <v>1</v>
      </c>
      <c r="L99">
        <v>1</v>
      </c>
      <c r="M99">
        <v>0</v>
      </c>
      <c r="N99">
        <v>1</v>
      </c>
    </row>
    <row r="100" spans="1:14" x14ac:dyDescent="0.3">
      <c r="A100" t="s">
        <v>10</v>
      </c>
      <c r="B100" t="s">
        <v>18</v>
      </c>
      <c r="C100" t="s">
        <v>68</v>
      </c>
      <c r="D100" t="s">
        <v>69</v>
      </c>
      <c r="E100" t="s">
        <v>70</v>
      </c>
      <c r="F100" t="s">
        <v>71</v>
      </c>
      <c r="G100" t="s">
        <v>187</v>
      </c>
      <c r="H100" t="s">
        <v>369</v>
      </c>
      <c r="I100" t="s">
        <v>370</v>
      </c>
      <c r="J100">
        <v>1</v>
      </c>
      <c r="L100">
        <v>1</v>
      </c>
      <c r="M100">
        <v>0</v>
      </c>
      <c r="N100">
        <v>1</v>
      </c>
    </row>
    <row r="101" spans="1:14" x14ac:dyDescent="0.3">
      <c r="A101" t="s">
        <v>10</v>
      </c>
      <c r="B101" t="s">
        <v>18</v>
      </c>
      <c r="C101" t="s">
        <v>72</v>
      </c>
      <c r="D101" t="s">
        <v>69</v>
      </c>
      <c r="E101" t="s">
        <v>73</v>
      </c>
      <c r="F101" t="s">
        <v>74</v>
      </c>
      <c r="G101" t="s">
        <v>246</v>
      </c>
      <c r="H101" t="s">
        <v>371</v>
      </c>
      <c r="I101" t="s">
        <v>372</v>
      </c>
      <c r="J101">
        <v>1</v>
      </c>
      <c r="L101">
        <v>1</v>
      </c>
      <c r="M101">
        <v>0</v>
      </c>
      <c r="N101">
        <v>1</v>
      </c>
    </row>
    <row r="102" spans="1:14" x14ac:dyDescent="0.3">
      <c r="A102" t="s">
        <v>10</v>
      </c>
      <c r="B102" t="s">
        <v>18</v>
      </c>
      <c r="C102" t="s">
        <v>72</v>
      </c>
      <c r="D102" t="s">
        <v>69</v>
      </c>
      <c r="E102" t="s">
        <v>73</v>
      </c>
      <c r="F102" t="s">
        <v>74</v>
      </c>
      <c r="G102" t="s">
        <v>200</v>
      </c>
      <c r="H102" t="s">
        <v>373</v>
      </c>
      <c r="I102" t="s">
        <v>374</v>
      </c>
      <c r="J102">
        <v>1</v>
      </c>
      <c r="L102">
        <v>1</v>
      </c>
      <c r="M102">
        <v>0</v>
      </c>
      <c r="N102">
        <v>1</v>
      </c>
    </row>
    <row r="103" spans="1:14" x14ac:dyDescent="0.3">
      <c r="A103" t="s">
        <v>10</v>
      </c>
      <c r="B103" t="s">
        <v>18</v>
      </c>
      <c r="C103" t="s">
        <v>72</v>
      </c>
      <c r="D103" t="s">
        <v>69</v>
      </c>
      <c r="E103" t="s">
        <v>73</v>
      </c>
      <c r="F103" t="s">
        <v>74</v>
      </c>
      <c r="G103" t="s">
        <v>174</v>
      </c>
      <c r="H103" t="s">
        <v>375</v>
      </c>
      <c r="I103" t="s">
        <v>376</v>
      </c>
      <c r="J103">
        <v>1</v>
      </c>
      <c r="L103">
        <v>1</v>
      </c>
      <c r="M103">
        <v>0</v>
      </c>
      <c r="N103">
        <v>1</v>
      </c>
    </row>
    <row r="104" spans="1:14" x14ac:dyDescent="0.3">
      <c r="A104" t="s">
        <v>10</v>
      </c>
      <c r="B104" t="s">
        <v>18</v>
      </c>
      <c r="C104" t="s">
        <v>72</v>
      </c>
      <c r="D104" t="s">
        <v>69</v>
      </c>
      <c r="E104" t="s">
        <v>73</v>
      </c>
      <c r="F104" t="s">
        <v>74</v>
      </c>
      <c r="G104" t="s">
        <v>171</v>
      </c>
      <c r="H104" t="s">
        <v>377</v>
      </c>
      <c r="I104" t="s">
        <v>378</v>
      </c>
      <c r="J104">
        <v>1</v>
      </c>
      <c r="L104">
        <v>1</v>
      </c>
      <c r="M104">
        <v>0</v>
      </c>
      <c r="N104">
        <v>1</v>
      </c>
    </row>
    <row r="105" spans="1:14" x14ac:dyDescent="0.3">
      <c r="A105" t="s">
        <v>10</v>
      </c>
      <c r="B105" t="s">
        <v>18</v>
      </c>
      <c r="C105" t="s">
        <v>72</v>
      </c>
      <c r="D105" t="s">
        <v>69</v>
      </c>
      <c r="E105" t="s">
        <v>73</v>
      </c>
      <c r="F105" t="s">
        <v>74</v>
      </c>
      <c r="G105" t="s">
        <v>179</v>
      </c>
      <c r="H105" t="s">
        <v>379</v>
      </c>
      <c r="I105" t="s">
        <v>380</v>
      </c>
      <c r="J105">
        <v>1</v>
      </c>
      <c r="L105">
        <v>1</v>
      </c>
      <c r="M105">
        <v>0</v>
      </c>
      <c r="N105">
        <v>1</v>
      </c>
    </row>
    <row r="106" spans="1:14" x14ac:dyDescent="0.3">
      <c r="A106" t="s">
        <v>10</v>
      </c>
      <c r="B106" t="s">
        <v>18</v>
      </c>
      <c r="C106" t="s">
        <v>72</v>
      </c>
      <c r="D106" t="s">
        <v>69</v>
      </c>
      <c r="E106" t="s">
        <v>73</v>
      </c>
      <c r="F106" t="s">
        <v>74</v>
      </c>
      <c r="G106" t="s">
        <v>165</v>
      </c>
      <c r="H106" t="s">
        <v>381</v>
      </c>
      <c r="I106" t="s">
        <v>382</v>
      </c>
      <c r="J106">
        <v>1</v>
      </c>
      <c r="L106">
        <v>1</v>
      </c>
      <c r="M106">
        <v>0</v>
      </c>
      <c r="N106">
        <v>1</v>
      </c>
    </row>
    <row r="107" spans="1:14" x14ac:dyDescent="0.3">
      <c r="A107" t="s">
        <v>10</v>
      </c>
      <c r="B107" t="s">
        <v>18</v>
      </c>
      <c r="C107" t="s">
        <v>72</v>
      </c>
      <c r="D107" t="s">
        <v>69</v>
      </c>
      <c r="E107" t="s">
        <v>73</v>
      </c>
      <c r="F107" t="s">
        <v>74</v>
      </c>
      <c r="G107" t="s">
        <v>184</v>
      </c>
      <c r="H107" t="s">
        <v>383</v>
      </c>
      <c r="I107" t="s">
        <v>384</v>
      </c>
      <c r="J107">
        <v>1</v>
      </c>
      <c r="L107">
        <v>1</v>
      </c>
      <c r="M107">
        <v>0</v>
      </c>
      <c r="N107">
        <v>1</v>
      </c>
    </row>
    <row r="108" spans="1:14" x14ac:dyDescent="0.3">
      <c r="A108" t="s">
        <v>10</v>
      </c>
      <c r="B108" t="s">
        <v>18</v>
      </c>
      <c r="C108" t="s">
        <v>72</v>
      </c>
      <c r="D108" t="s">
        <v>69</v>
      </c>
      <c r="E108" t="s">
        <v>73</v>
      </c>
      <c r="F108" t="s">
        <v>74</v>
      </c>
      <c r="G108" t="s">
        <v>187</v>
      </c>
      <c r="H108" t="s">
        <v>385</v>
      </c>
      <c r="I108" t="s">
        <v>386</v>
      </c>
      <c r="J108">
        <v>1</v>
      </c>
      <c r="L108">
        <v>1</v>
      </c>
      <c r="M108">
        <v>0</v>
      </c>
      <c r="N108">
        <v>1</v>
      </c>
    </row>
    <row r="109" spans="1:14" x14ac:dyDescent="0.3">
      <c r="A109" t="s">
        <v>10</v>
      </c>
      <c r="B109" t="s">
        <v>18</v>
      </c>
      <c r="C109" t="s">
        <v>75</v>
      </c>
      <c r="D109" t="s">
        <v>40</v>
      </c>
      <c r="E109" t="s">
        <v>76</v>
      </c>
      <c r="F109" t="s">
        <v>77</v>
      </c>
      <c r="G109" t="s">
        <v>213</v>
      </c>
      <c r="H109" t="s">
        <v>387</v>
      </c>
      <c r="I109" t="s">
        <v>388</v>
      </c>
      <c r="J109">
        <v>1</v>
      </c>
      <c r="L109">
        <v>1</v>
      </c>
      <c r="M109">
        <v>0</v>
      </c>
      <c r="N109">
        <v>1</v>
      </c>
    </row>
    <row r="110" spans="1:14" x14ac:dyDescent="0.3">
      <c r="A110" t="s">
        <v>10</v>
      </c>
      <c r="B110" t="s">
        <v>18</v>
      </c>
      <c r="C110" t="s">
        <v>75</v>
      </c>
      <c r="D110" t="s">
        <v>40</v>
      </c>
      <c r="E110" t="s">
        <v>76</v>
      </c>
      <c r="F110" t="s">
        <v>77</v>
      </c>
      <c r="G110" t="s">
        <v>200</v>
      </c>
      <c r="H110" t="s">
        <v>389</v>
      </c>
      <c r="I110" t="s">
        <v>390</v>
      </c>
      <c r="J110">
        <v>1</v>
      </c>
      <c r="L110">
        <v>1</v>
      </c>
      <c r="M110">
        <v>0</v>
      </c>
      <c r="N110">
        <v>1</v>
      </c>
    </row>
    <row r="111" spans="1:14" x14ac:dyDescent="0.3">
      <c r="A111" t="s">
        <v>10</v>
      </c>
      <c r="B111" t="s">
        <v>18</v>
      </c>
      <c r="C111" t="s">
        <v>75</v>
      </c>
      <c r="D111" t="s">
        <v>40</v>
      </c>
      <c r="E111" t="s">
        <v>76</v>
      </c>
      <c r="F111" t="s">
        <v>77</v>
      </c>
      <c r="G111" t="s">
        <v>174</v>
      </c>
      <c r="H111" t="s">
        <v>391</v>
      </c>
      <c r="I111" t="s">
        <v>392</v>
      </c>
      <c r="J111">
        <v>1</v>
      </c>
      <c r="L111">
        <v>1</v>
      </c>
      <c r="M111">
        <v>0</v>
      </c>
      <c r="N111">
        <v>1</v>
      </c>
    </row>
    <row r="112" spans="1:14" x14ac:dyDescent="0.3">
      <c r="A112" t="s">
        <v>10</v>
      </c>
      <c r="B112" t="s">
        <v>18</v>
      </c>
      <c r="C112" t="s">
        <v>75</v>
      </c>
      <c r="D112" t="s">
        <v>40</v>
      </c>
      <c r="E112" t="s">
        <v>76</v>
      </c>
      <c r="F112" t="s">
        <v>77</v>
      </c>
      <c r="G112" t="s">
        <v>171</v>
      </c>
      <c r="H112" t="s">
        <v>393</v>
      </c>
      <c r="I112" t="s">
        <v>394</v>
      </c>
      <c r="J112">
        <v>2</v>
      </c>
      <c r="L112">
        <v>2</v>
      </c>
      <c r="M112">
        <v>0</v>
      </c>
      <c r="N112">
        <v>2</v>
      </c>
    </row>
    <row r="113" spans="1:14" x14ac:dyDescent="0.3">
      <c r="A113" t="s">
        <v>10</v>
      </c>
      <c r="B113" t="s">
        <v>18</v>
      </c>
      <c r="C113" t="s">
        <v>75</v>
      </c>
      <c r="D113" t="s">
        <v>40</v>
      </c>
      <c r="E113" t="s">
        <v>76</v>
      </c>
      <c r="F113" t="s">
        <v>77</v>
      </c>
      <c r="G113" t="s">
        <v>179</v>
      </c>
      <c r="H113" t="s">
        <v>395</v>
      </c>
      <c r="I113" t="s">
        <v>396</v>
      </c>
      <c r="J113">
        <v>1</v>
      </c>
      <c r="L113">
        <v>1</v>
      </c>
      <c r="M113">
        <v>0</v>
      </c>
      <c r="N113">
        <v>1</v>
      </c>
    </row>
    <row r="114" spans="1:14" x14ac:dyDescent="0.3">
      <c r="A114" t="s">
        <v>10</v>
      </c>
      <c r="B114" t="s">
        <v>18</v>
      </c>
      <c r="C114" t="s">
        <v>75</v>
      </c>
      <c r="D114" t="s">
        <v>40</v>
      </c>
      <c r="E114" t="s">
        <v>76</v>
      </c>
      <c r="F114" t="s">
        <v>77</v>
      </c>
      <c r="G114" t="s">
        <v>165</v>
      </c>
      <c r="H114" t="s">
        <v>397</v>
      </c>
      <c r="I114" t="s">
        <v>398</v>
      </c>
      <c r="J114">
        <v>1</v>
      </c>
      <c r="L114">
        <v>1</v>
      </c>
      <c r="M114">
        <v>0</v>
      </c>
      <c r="N114">
        <v>1</v>
      </c>
    </row>
    <row r="115" spans="1:14" x14ac:dyDescent="0.3">
      <c r="A115" t="s">
        <v>10</v>
      </c>
      <c r="B115" t="s">
        <v>18</v>
      </c>
      <c r="C115" t="s">
        <v>75</v>
      </c>
      <c r="D115" t="s">
        <v>40</v>
      </c>
      <c r="E115" t="s">
        <v>76</v>
      </c>
      <c r="F115" t="s">
        <v>77</v>
      </c>
      <c r="G115" t="s">
        <v>168</v>
      </c>
      <c r="H115" t="s">
        <v>399</v>
      </c>
      <c r="I115" t="s">
        <v>400</v>
      </c>
      <c r="J115">
        <v>1</v>
      </c>
      <c r="L115">
        <v>1</v>
      </c>
      <c r="M115">
        <v>0</v>
      </c>
      <c r="N115">
        <v>1</v>
      </c>
    </row>
    <row r="116" spans="1:14" x14ac:dyDescent="0.3">
      <c r="A116" t="s">
        <v>10</v>
      </c>
      <c r="B116" t="s">
        <v>18</v>
      </c>
      <c r="C116" t="s">
        <v>78</v>
      </c>
      <c r="D116" t="s">
        <v>79</v>
      </c>
      <c r="E116" t="s">
        <v>80</v>
      </c>
      <c r="F116" t="s">
        <v>81</v>
      </c>
      <c r="G116" t="s">
        <v>213</v>
      </c>
      <c r="H116" t="s">
        <v>401</v>
      </c>
      <c r="I116" t="s">
        <v>402</v>
      </c>
      <c r="J116">
        <v>1</v>
      </c>
      <c r="L116">
        <v>1</v>
      </c>
      <c r="M116">
        <v>0</v>
      </c>
      <c r="N116">
        <v>1</v>
      </c>
    </row>
    <row r="117" spans="1:14" x14ac:dyDescent="0.3">
      <c r="A117" t="s">
        <v>10</v>
      </c>
      <c r="B117" t="s">
        <v>18</v>
      </c>
      <c r="C117" t="s">
        <v>78</v>
      </c>
      <c r="D117" t="s">
        <v>79</v>
      </c>
      <c r="E117" t="s">
        <v>80</v>
      </c>
      <c r="F117" t="s">
        <v>81</v>
      </c>
      <c r="G117" t="s">
        <v>246</v>
      </c>
      <c r="H117" t="s">
        <v>403</v>
      </c>
      <c r="I117" t="s">
        <v>404</v>
      </c>
      <c r="J117">
        <v>1</v>
      </c>
      <c r="L117">
        <v>1</v>
      </c>
      <c r="M117">
        <v>0</v>
      </c>
      <c r="N117">
        <v>1</v>
      </c>
    </row>
    <row r="118" spans="1:14" x14ac:dyDescent="0.3">
      <c r="A118" t="s">
        <v>10</v>
      </c>
      <c r="B118" t="s">
        <v>18</v>
      </c>
      <c r="C118" t="s">
        <v>78</v>
      </c>
      <c r="D118" t="s">
        <v>79</v>
      </c>
      <c r="E118" t="s">
        <v>80</v>
      </c>
      <c r="F118" t="s">
        <v>81</v>
      </c>
      <c r="G118" t="s">
        <v>200</v>
      </c>
      <c r="H118" t="s">
        <v>405</v>
      </c>
      <c r="I118" t="s">
        <v>406</v>
      </c>
      <c r="J118">
        <v>1</v>
      </c>
      <c r="L118">
        <v>1</v>
      </c>
      <c r="M118">
        <v>0</v>
      </c>
      <c r="N118">
        <v>1</v>
      </c>
    </row>
    <row r="119" spans="1:14" x14ac:dyDescent="0.3">
      <c r="A119" t="s">
        <v>10</v>
      </c>
      <c r="B119" t="s">
        <v>18</v>
      </c>
      <c r="C119" t="s">
        <v>78</v>
      </c>
      <c r="D119" t="s">
        <v>79</v>
      </c>
      <c r="E119" t="s">
        <v>80</v>
      </c>
      <c r="F119" t="s">
        <v>81</v>
      </c>
      <c r="G119" t="s">
        <v>174</v>
      </c>
      <c r="H119" t="s">
        <v>407</v>
      </c>
      <c r="I119" t="s">
        <v>408</v>
      </c>
      <c r="J119">
        <v>1</v>
      </c>
      <c r="L119">
        <v>1</v>
      </c>
      <c r="M119">
        <v>0</v>
      </c>
      <c r="N119">
        <v>1</v>
      </c>
    </row>
    <row r="120" spans="1:14" x14ac:dyDescent="0.3">
      <c r="A120" t="s">
        <v>10</v>
      </c>
      <c r="B120" t="s">
        <v>18</v>
      </c>
      <c r="C120" t="s">
        <v>78</v>
      </c>
      <c r="D120" t="s">
        <v>79</v>
      </c>
      <c r="E120" t="s">
        <v>80</v>
      </c>
      <c r="F120" t="s">
        <v>81</v>
      </c>
      <c r="G120" t="s">
        <v>171</v>
      </c>
      <c r="H120" t="s">
        <v>409</v>
      </c>
      <c r="I120" t="s">
        <v>410</v>
      </c>
      <c r="J120">
        <v>1</v>
      </c>
      <c r="L120">
        <v>1</v>
      </c>
      <c r="M120">
        <v>0</v>
      </c>
      <c r="N120">
        <v>1</v>
      </c>
    </row>
    <row r="121" spans="1:14" x14ac:dyDescent="0.3">
      <c r="A121" t="s">
        <v>10</v>
      </c>
      <c r="B121" t="s">
        <v>18</v>
      </c>
      <c r="C121" t="s">
        <v>78</v>
      </c>
      <c r="D121" t="s">
        <v>79</v>
      </c>
      <c r="E121" t="s">
        <v>80</v>
      </c>
      <c r="F121" t="s">
        <v>81</v>
      </c>
      <c r="G121" t="s">
        <v>179</v>
      </c>
      <c r="H121" t="s">
        <v>411</v>
      </c>
      <c r="I121" t="s">
        <v>412</v>
      </c>
      <c r="J121">
        <v>2</v>
      </c>
      <c r="L121">
        <v>2</v>
      </c>
      <c r="M121">
        <v>0</v>
      </c>
      <c r="N121">
        <v>2</v>
      </c>
    </row>
    <row r="122" spans="1:14" x14ac:dyDescent="0.3">
      <c r="A122" t="s">
        <v>10</v>
      </c>
      <c r="B122" t="s">
        <v>18</v>
      </c>
      <c r="C122" t="s">
        <v>78</v>
      </c>
      <c r="D122" t="s">
        <v>79</v>
      </c>
      <c r="E122" t="s">
        <v>80</v>
      </c>
      <c r="F122" t="s">
        <v>81</v>
      </c>
      <c r="G122" t="s">
        <v>165</v>
      </c>
      <c r="H122" t="s">
        <v>413</v>
      </c>
      <c r="I122" t="s">
        <v>414</v>
      </c>
      <c r="J122">
        <v>1</v>
      </c>
      <c r="L122">
        <v>1</v>
      </c>
      <c r="M122">
        <v>0</v>
      </c>
      <c r="N122">
        <v>1</v>
      </c>
    </row>
    <row r="123" spans="1:14" x14ac:dyDescent="0.3">
      <c r="A123" t="s">
        <v>10</v>
      </c>
      <c r="B123" t="s">
        <v>18</v>
      </c>
      <c r="C123" t="s">
        <v>78</v>
      </c>
      <c r="D123" t="s">
        <v>79</v>
      </c>
      <c r="E123" t="s">
        <v>80</v>
      </c>
      <c r="F123" t="s">
        <v>81</v>
      </c>
      <c r="G123" t="s">
        <v>184</v>
      </c>
      <c r="H123" t="s">
        <v>415</v>
      </c>
      <c r="I123" t="s">
        <v>416</v>
      </c>
      <c r="J123">
        <v>1</v>
      </c>
      <c r="L123">
        <v>1</v>
      </c>
      <c r="M123">
        <v>0</v>
      </c>
      <c r="N123">
        <v>1</v>
      </c>
    </row>
    <row r="124" spans="1:14" x14ac:dyDescent="0.3">
      <c r="A124" t="s">
        <v>10</v>
      </c>
      <c r="B124" t="s">
        <v>18</v>
      </c>
      <c r="C124" t="s">
        <v>78</v>
      </c>
      <c r="D124" t="s">
        <v>79</v>
      </c>
      <c r="E124" t="s">
        <v>80</v>
      </c>
      <c r="F124" t="s">
        <v>81</v>
      </c>
      <c r="G124" t="s">
        <v>168</v>
      </c>
      <c r="H124" t="s">
        <v>417</v>
      </c>
      <c r="I124" t="s">
        <v>418</v>
      </c>
      <c r="J124">
        <v>1</v>
      </c>
      <c r="L124">
        <v>1</v>
      </c>
      <c r="M124">
        <v>0</v>
      </c>
      <c r="N124">
        <v>1</v>
      </c>
    </row>
    <row r="125" spans="1:14" x14ac:dyDescent="0.3">
      <c r="A125" t="s">
        <v>10</v>
      </c>
      <c r="B125" t="s">
        <v>18</v>
      </c>
      <c r="C125" t="s">
        <v>78</v>
      </c>
      <c r="D125" t="s">
        <v>79</v>
      </c>
      <c r="E125" t="s">
        <v>80</v>
      </c>
      <c r="F125" t="s">
        <v>81</v>
      </c>
      <c r="G125" t="s">
        <v>187</v>
      </c>
      <c r="H125" t="s">
        <v>419</v>
      </c>
      <c r="I125" t="s">
        <v>420</v>
      </c>
      <c r="J125">
        <v>1</v>
      </c>
      <c r="L125">
        <v>1</v>
      </c>
      <c r="M125">
        <v>0</v>
      </c>
      <c r="N125">
        <v>1</v>
      </c>
    </row>
    <row r="126" spans="1:14" x14ac:dyDescent="0.3">
      <c r="A126" t="s">
        <v>10</v>
      </c>
      <c r="B126" t="s">
        <v>18</v>
      </c>
      <c r="C126" t="s">
        <v>78</v>
      </c>
      <c r="D126" t="s">
        <v>79</v>
      </c>
      <c r="E126" t="s">
        <v>80</v>
      </c>
      <c r="F126" t="s">
        <v>81</v>
      </c>
      <c r="G126" t="s">
        <v>194</v>
      </c>
      <c r="H126" t="s">
        <v>421</v>
      </c>
      <c r="I126" t="s">
        <v>422</v>
      </c>
      <c r="J126">
        <v>1</v>
      </c>
      <c r="L126">
        <v>1</v>
      </c>
      <c r="M126">
        <v>0</v>
      </c>
      <c r="N126">
        <v>1</v>
      </c>
    </row>
    <row r="127" spans="1:14" x14ac:dyDescent="0.3">
      <c r="A127" t="s">
        <v>10</v>
      </c>
      <c r="B127" t="s">
        <v>82</v>
      </c>
      <c r="C127" t="s">
        <v>83</v>
      </c>
      <c r="D127" t="s">
        <v>84</v>
      </c>
      <c r="E127" t="s">
        <v>85</v>
      </c>
      <c r="F127" t="s">
        <v>86</v>
      </c>
      <c r="G127" t="s">
        <v>423</v>
      </c>
      <c r="H127" t="s">
        <v>424</v>
      </c>
      <c r="I127" t="s">
        <v>425</v>
      </c>
      <c r="K127">
        <v>3</v>
      </c>
      <c r="L127">
        <v>3</v>
      </c>
      <c r="M127">
        <v>0</v>
      </c>
      <c r="N127">
        <v>3</v>
      </c>
    </row>
    <row r="128" spans="1:14" x14ac:dyDescent="0.3">
      <c r="A128" t="s">
        <v>10</v>
      </c>
      <c r="B128" t="s">
        <v>82</v>
      </c>
      <c r="C128" t="s">
        <v>83</v>
      </c>
      <c r="D128" t="s">
        <v>84</v>
      </c>
      <c r="E128" t="s">
        <v>87</v>
      </c>
      <c r="F128" t="s">
        <v>88</v>
      </c>
      <c r="G128" t="s">
        <v>426</v>
      </c>
      <c r="H128" t="s">
        <v>427</v>
      </c>
      <c r="I128" t="s">
        <v>428</v>
      </c>
      <c r="K128">
        <v>3</v>
      </c>
      <c r="L128">
        <v>3</v>
      </c>
      <c r="M128">
        <v>0</v>
      </c>
      <c r="N128">
        <v>3</v>
      </c>
    </row>
    <row r="129" spans="1:14" x14ac:dyDescent="0.3">
      <c r="A129" t="s">
        <v>10</v>
      </c>
      <c r="B129" t="s">
        <v>89</v>
      </c>
      <c r="C129" t="s">
        <v>90</v>
      </c>
      <c r="D129" t="s">
        <v>91</v>
      </c>
      <c r="E129" t="s">
        <v>70</v>
      </c>
      <c r="F129" t="s">
        <v>71</v>
      </c>
      <c r="G129" t="s">
        <v>429</v>
      </c>
      <c r="H129" t="s">
        <v>430</v>
      </c>
      <c r="I129" t="s">
        <v>431</v>
      </c>
      <c r="J129">
        <v>2</v>
      </c>
      <c r="L129">
        <v>2</v>
      </c>
      <c r="M129">
        <v>0</v>
      </c>
      <c r="N129">
        <v>2</v>
      </c>
    </row>
    <row r="130" spans="1:14" x14ac:dyDescent="0.3">
      <c r="A130" t="s">
        <v>10</v>
      </c>
      <c r="B130" t="s">
        <v>89</v>
      </c>
      <c r="C130" t="s">
        <v>90</v>
      </c>
      <c r="D130" t="s">
        <v>91</v>
      </c>
      <c r="E130" t="s">
        <v>70</v>
      </c>
      <c r="F130" t="s">
        <v>71</v>
      </c>
      <c r="G130" t="s">
        <v>432</v>
      </c>
      <c r="H130" t="s">
        <v>433</v>
      </c>
      <c r="I130" t="s">
        <v>434</v>
      </c>
      <c r="J130">
        <v>2</v>
      </c>
      <c r="L130">
        <v>2</v>
      </c>
      <c r="M130">
        <v>0</v>
      </c>
      <c r="N130">
        <v>2</v>
      </c>
    </row>
    <row r="131" spans="1:14" x14ac:dyDescent="0.3">
      <c r="A131" t="s">
        <v>10</v>
      </c>
      <c r="B131" t="s">
        <v>89</v>
      </c>
      <c r="C131" t="s">
        <v>92</v>
      </c>
      <c r="D131" t="s">
        <v>93</v>
      </c>
      <c r="E131" t="s">
        <v>94</v>
      </c>
      <c r="F131" t="s">
        <v>95</v>
      </c>
      <c r="G131" t="s">
        <v>435</v>
      </c>
      <c r="H131" t="s">
        <v>436</v>
      </c>
      <c r="I131" t="s">
        <v>437</v>
      </c>
      <c r="J131">
        <v>1</v>
      </c>
      <c r="L131">
        <v>1</v>
      </c>
      <c r="M131">
        <v>0</v>
      </c>
      <c r="N131">
        <v>1</v>
      </c>
    </row>
    <row r="132" spans="1:14" x14ac:dyDescent="0.3">
      <c r="A132" t="s">
        <v>10</v>
      </c>
      <c r="B132" t="s">
        <v>89</v>
      </c>
      <c r="C132" t="s">
        <v>92</v>
      </c>
      <c r="D132" t="s">
        <v>93</v>
      </c>
      <c r="E132" t="s">
        <v>94</v>
      </c>
      <c r="F132" t="s">
        <v>95</v>
      </c>
      <c r="G132" t="s">
        <v>429</v>
      </c>
      <c r="H132" t="s">
        <v>438</v>
      </c>
      <c r="I132" t="s">
        <v>439</v>
      </c>
      <c r="J132">
        <v>1</v>
      </c>
      <c r="L132">
        <v>1</v>
      </c>
      <c r="M132">
        <v>0</v>
      </c>
      <c r="N132">
        <v>1</v>
      </c>
    </row>
    <row r="133" spans="1:14" x14ac:dyDescent="0.3">
      <c r="A133" t="s">
        <v>10</v>
      </c>
      <c r="B133" t="s">
        <v>89</v>
      </c>
      <c r="C133" t="s">
        <v>92</v>
      </c>
      <c r="D133" t="s">
        <v>93</v>
      </c>
      <c r="E133" t="s">
        <v>94</v>
      </c>
      <c r="F133" t="s">
        <v>95</v>
      </c>
      <c r="G133" t="s">
        <v>440</v>
      </c>
      <c r="H133" t="s">
        <v>441</v>
      </c>
      <c r="I133" t="s">
        <v>442</v>
      </c>
      <c r="J133">
        <v>1</v>
      </c>
      <c r="L133">
        <v>1</v>
      </c>
      <c r="M133">
        <v>0</v>
      </c>
      <c r="N133">
        <v>1</v>
      </c>
    </row>
    <row r="134" spans="1:14" x14ac:dyDescent="0.3">
      <c r="A134" t="s">
        <v>10</v>
      </c>
      <c r="B134" t="s">
        <v>89</v>
      </c>
      <c r="C134" t="s">
        <v>92</v>
      </c>
      <c r="D134" t="s">
        <v>93</v>
      </c>
      <c r="E134" t="s">
        <v>94</v>
      </c>
      <c r="F134" t="s">
        <v>95</v>
      </c>
      <c r="G134" t="s">
        <v>432</v>
      </c>
      <c r="H134" t="s">
        <v>443</v>
      </c>
      <c r="I134" t="s">
        <v>444</v>
      </c>
      <c r="J134">
        <v>1</v>
      </c>
      <c r="L134">
        <v>1</v>
      </c>
      <c r="M134">
        <v>0</v>
      </c>
      <c r="N134">
        <v>1</v>
      </c>
    </row>
    <row r="135" spans="1:14" x14ac:dyDescent="0.3">
      <c r="A135" t="s">
        <v>10</v>
      </c>
      <c r="B135" t="s">
        <v>96</v>
      </c>
      <c r="C135" t="s">
        <v>97</v>
      </c>
      <c r="D135" t="s">
        <v>98</v>
      </c>
      <c r="E135" t="s">
        <v>99</v>
      </c>
      <c r="F135" t="s">
        <v>71</v>
      </c>
      <c r="G135" t="s">
        <v>445</v>
      </c>
      <c r="H135" t="s">
        <v>446</v>
      </c>
      <c r="I135" t="s">
        <v>447</v>
      </c>
      <c r="K135">
        <v>1</v>
      </c>
      <c r="L135">
        <v>1</v>
      </c>
      <c r="M135">
        <v>0</v>
      </c>
      <c r="N135">
        <v>1</v>
      </c>
    </row>
    <row r="136" spans="1:14" x14ac:dyDescent="0.3">
      <c r="A136" t="s">
        <v>10</v>
      </c>
      <c r="B136" t="s">
        <v>96</v>
      </c>
      <c r="C136" t="s">
        <v>97</v>
      </c>
      <c r="D136" t="s">
        <v>98</v>
      </c>
      <c r="E136" t="s">
        <v>99</v>
      </c>
      <c r="F136" t="s">
        <v>71</v>
      </c>
      <c r="G136" t="s">
        <v>448</v>
      </c>
      <c r="H136" t="s">
        <v>449</v>
      </c>
      <c r="I136" t="s">
        <v>450</v>
      </c>
      <c r="K136">
        <v>1</v>
      </c>
      <c r="L136">
        <v>1</v>
      </c>
      <c r="M136">
        <v>0</v>
      </c>
      <c r="N136">
        <v>1</v>
      </c>
    </row>
    <row r="137" spans="1:14" x14ac:dyDescent="0.3">
      <c r="A137" t="s">
        <v>10</v>
      </c>
      <c r="B137" t="s">
        <v>96</v>
      </c>
      <c r="C137" t="s">
        <v>100</v>
      </c>
      <c r="D137" t="s">
        <v>101</v>
      </c>
      <c r="E137" t="s">
        <v>102</v>
      </c>
      <c r="F137" t="s">
        <v>103</v>
      </c>
      <c r="G137" t="s">
        <v>451</v>
      </c>
      <c r="H137" t="s">
        <v>452</v>
      </c>
      <c r="I137" t="s">
        <v>453</v>
      </c>
      <c r="K137">
        <v>2</v>
      </c>
      <c r="L137">
        <v>2</v>
      </c>
      <c r="M137">
        <v>1</v>
      </c>
      <c r="N137">
        <v>1</v>
      </c>
    </row>
    <row r="138" spans="1:14" x14ac:dyDescent="0.3">
      <c r="A138" t="s">
        <v>10</v>
      </c>
      <c r="B138" t="s">
        <v>96</v>
      </c>
      <c r="C138" t="s">
        <v>104</v>
      </c>
      <c r="D138" t="s">
        <v>105</v>
      </c>
      <c r="E138" t="s">
        <v>106</v>
      </c>
      <c r="F138" t="s">
        <v>107</v>
      </c>
      <c r="G138" t="s">
        <v>454</v>
      </c>
      <c r="H138" t="s">
        <v>455</v>
      </c>
      <c r="I138" t="s">
        <v>456</v>
      </c>
      <c r="K138">
        <v>1</v>
      </c>
      <c r="L138">
        <v>1</v>
      </c>
      <c r="M138">
        <v>0</v>
      </c>
      <c r="N138">
        <v>1</v>
      </c>
    </row>
    <row r="139" spans="1:14" x14ac:dyDescent="0.3">
      <c r="A139" t="s">
        <v>10</v>
      </c>
      <c r="B139" t="s">
        <v>96</v>
      </c>
      <c r="C139" t="s">
        <v>108</v>
      </c>
      <c r="D139" t="s">
        <v>109</v>
      </c>
      <c r="E139" t="s">
        <v>110</v>
      </c>
      <c r="F139" t="s">
        <v>67</v>
      </c>
      <c r="G139" t="s">
        <v>457</v>
      </c>
      <c r="H139" t="s">
        <v>458</v>
      </c>
      <c r="I139" t="s">
        <v>459</v>
      </c>
      <c r="K139">
        <v>1</v>
      </c>
      <c r="L139">
        <v>1</v>
      </c>
      <c r="M139">
        <v>0</v>
      </c>
      <c r="N139">
        <v>1</v>
      </c>
    </row>
    <row r="140" spans="1:14" x14ac:dyDescent="0.3">
      <c r="A140" t="s">
        <v>10</v>
      </c>
      <c r="B140" t="s">
        <v>96</v>
      </c>
      <c r="C140" t="s">
        <v>111</v>
      </c>
      <c r="D140" t="s">
        <v>112</v>
      </c>
      <c r="E140" t="s">
        <v>113</v>
      </c>
      <c r="F140" t="s">
        <v>114</v>
      </c>
      <c r="G140" t="s">
        <v>460</v>
      </c>
      <c r="H140" t="s">
        <v>461</v>
      </c>
      <c r="I140" t="s">
        <v>462</v>
      </c>
      <c r="K140">
        <v>1</v>
      </c>
      <c r="L140">
        <v>1</v>
      </c>
      <c r="M140">
        <v>0</v>
      </c>
      <c r="N140">
        <v>1</v>
      </c>
    </row>
    <row r="141" spans="1:14" x14ac:dyDescent="0.3">
      <c r="A141" t="s">
        <v>115</v>
      </c>
      <c r="B141" t="s">
        <v>89</v>
      </c>
      <c r="C141" t="s">
        <v>116</v>
      </c>
      <c r="D141" t="s">
        <v>117</v>
      </c>
      <c r="E141" t="s">
        <v>118</v>
      </c>
      <c r="F141" t="s">
        <v>119</v>
      </c>
      <c r="G141" t="s">
        <v>246</v>
      </c>
      <c r="H141" t="s">
        <v>463</v>
      </c>
      <c r="I141" t="s">
        <v>464</v>
      </c>
      <c r="J141">
        <v>1</v>
      </c>
      <c r="L141">
        <v>1</v>
      </c>
      <c r="M141">
        <v>0</v>
      </c>
      <c r="N141">
        <v>1</v>
      </c>
    </row>
    <row r="142" spans="1:14" x14ac:dyDescent="0.3">
      <c r="A142" t="s">
        <v>115</v>
      </c>
      <c r="B142" t="s">
        <v>89</v>
      </c>
      <c r="C142" t="s">
        <v>120</v>
      </c>
      <c r="D142" t="s">
        <v>121</v>
      </c>
      <c r="E142" t="s">
        <v>122</v>
      </c>
      <c r="F142" t="s">
        <v>123</v>
      </c>
      <c r="G142" t="s">
        <v>465</v>
      </c>
      <c r="H142" t="s">
        <v>466</v>
      </c>
      <c r="I142" t="s">
        <v>467</v>
      </c>
      <c r="J142">
        <v>3</v>
      </c>
      <c r="L142">
        <v>3</v>
      </c>
      <c r="M142">
        <v>0</v>
      </c>
      <c r="N142">
        <v>3</v>
      </c>
    </row>
    <row r="143" spans="1:14" x14ac:dyDescent="0.3">
      <c r="A143" t="s">
        <v>115</v>
      </c>
      <c r="B143" t="s">
        <v>89</v>
      </c>
      <c r="C143" t="s">
        <v>120</v>
      </c>
      <c r="D143" t="s">
        <v>121</v>
      </c>
      <c r="E143" t="s">
        <v>122</v>
      </c>
      <c r="F143" t="s">
        <v>123</v>
      </c>
      <c r="G143" t="s">
        <v>468</v>
      </c>
      <c r="H143" t="s">
        <v>469</v>
      </c>
      <c r="I143" t="s">
        <v>470</v>
      </c>
      <c r="J143">
        <v>2</v>
      </c>
      <c r="L143">
        <v>2</v>
      </c>
      <c r="M143">
        <v>0</v>
      </c>
      <c r="N143">
        <v>2</v>
      </c>
    </row>
    <row r="144" spans="1:14" x14ac:dyDescent="0.3">
      <c r="A144" t="s">
        <v>115</v>
      </c>
      <c r="B144" t="s">
        <v>89</v>
      </c>
      <c r="C144" t="s">
        <v>120</v>
      </c>
      <c r="D144" t="s">
        <v>121</v>
      </c>
      <c r="E144" t="s">
        <v>122</v>
      </c>
      <c r="F144" t="s">
        <v>123</v>
      </c>
      <c r="G144" t="s">
        <v>471</v>
      </c>
      <c r="H144" t="s">
        <v>472</v>
      </c>
      <c r="I144" t="s">
        <v>473</v>
      </c>
      <c r="J144">
        <v>6</v>
      </c>
      <c r="L144">
        <v>6</v>
      </c>
      <c r="M144">
        <v>0</v>
      </c>
      <c r="N144">
        <v>6</v>
      </c>
    </row>
    <row r="145" spans="1:14" x14ac:dyDescent="0.3">
      <c r="A145" t="s">
        <v>115</v>
      </c>
      <c r="B145" t="s">
        <v>89</v>
      </c>
      <c r="C145" t="s">
        <v>120</v>
      </c>
      <c r="D145" t="s">
        <v>121</v>
      </c>
      <c r="E145" t="s">
        <v>122</v>
      </c>
      <c r="F145" t="s">
        <v>123</v>
      </c>
      <c r="G145" t="s">
        <v>435</v>
      </c>
      <c r="H145" t="s">
        <v>474</v>
      </c>
      <c r="I145" t="s">
        <v>475</v>
      </c>
      <c r="J145">
        <v>4</v>
      </c>
      <c r="L145">
        <v>4</v>
      </c>
      <c r="M145">
        <v>0</v>
      </c>
      <c r="N145">
        <v>4</v>
      </c>
    </row>
    <row r="146" spans="1:14" x14ac:dyDescent="0.3">
      <c r="A146" t="s">
        <v>115</v>
      </c>
      <c r="B146" t="s">
        <v>89</v>
      </c>
      <c r="C146" t="s">
        <v>120</v>
      </c>
      <c r="D146" t="s">
        <v>121</v>
      </c>
      <c r="E146" t="s">
        <v>122</v>
      </c>
      <c r="F146" t="s">
        <v>123</v>
      </c>
      <c r="G146" t="s">
        <v>429</v>
      </c>
      <c r="H146" t="s">
        <v>476</v>
      </c>
      <c r="I146" t="s">
        <v>477</v>
      </c>
      <c r="J146">
        <v>6</v>
      </c>
      <c r="L146">
        <v>6</v>
      </c>
      <c r="M146">
        <v>0</v>
      </c>
      <c r="N146">
        <v>6</v>
      </c>
    </row>
    <row r="147" spans="1:14" x14ac:dyDescent="0.3">
      <c r="A147" t="s">
        <v>115</v>
      </c>
      <c r="B147" t="s">
        <v>89</v>
      </c>
      <c r="C147" t="s">
        <v>120</v>
      </c>
      <c r="D147" t="s">
        <v>121</v>
      </c>
      <c r="E147" t="s">
        <v>122</v>
      </c>
      <c r="F147" t="s">
        <v>123</v>
      </c>
      <c r="G147" t="s">
        <v>440</v>
      </c>
      <c r="H147" t="s">
        <v>478</v>
      </c>
      <c r="I147" t="s">
        <v>479</v>
      </c>
      <c r="J147">
        <v>4</v>
      </c>
      <c r="L147">
        <v>4</v>
      </c>
      <c r="M147">
        <v>0</v>
      </c>
      <c r="N147">
        <v>4</v>
      </c>
    </row>
    <row r="148" spans="1:14" x14ac:dyDescent="0.3">
      <c r="A148" t="s">
        <v>115</v>
      </c>
      <c r="B148" t="s">
        <v>89</v>
      </c>
      <c r="C148" t="s">
        <v>120</v>
      </c>
      <c r="D148" t="s">
        <v>121</v>
      </c>
      <c r="E148" t="s">
        <v>122</v>
      </c>
      <c r="F148" t="s">
        <v>123</v>
      </c>
      <c r="G148" t="s">
        <v>432</v>
      </c>
      <c r="H148" t="s">
        <v>480</v>
      </c>
      <c r="I148" t="s">
        <v>481</v>
      </c>
      <c r="J148">
        <v>5</v>
      </c>
      <c r="L148">
        <v>5</v>
      </c>
      <c r="M148">
        <v>0</v>
      </c>
      <c r="N148">
        <v>5</v>
      </c>
    </row>
    <row r="149" spans="1:14" x14ac:dyDescent="0.3">
      <c r="A149" t="s">
        <v>115</v>
      </c>
      <c r="B149" t="s">
        <v>89</v>
      </c>
      <c r="C149" t="s">
        <v>120</v>
      </c>
      <c r="D149" t="s">
        <v>121</v>
      </c>
      <c r="E149" t="s">
        <v>122</v>
      </c>
      <c r="F149" t="s">
        <v>123</v>
      </c>
      <c r="G149" t="s">
        <v>482</v>
      </c>
      <c r="H149" t="s">
        <v>483</v>
      </c>
      <c r="I149" t="s">
        <v>484</v>
      </c>
      <c r="J149">
        <v>4</v>
      </c>
      <c r="L149">
        <v>4</v>
      </c>
      <c r="M149">
        <v>0</v>
      </c>
      <c r="N149">
        <v>4</v>
      </c>
    </row>
    <row r="150" spans="1:14" x14ac:dyDescent="0.3">
      <c r="A150" t="s">
        <v>115</v>
      </c>
      <c r="B150" t="s">
        <v>89</v>
      </c>
      <c r="C150" t="s">
        <v>120</v>
      </c>
      <c r="D150" t="s">
        <v>121</v>
      </c>
      <c r="E150" t="s">
        <v>122</v>
      </c>
      <c r="F150" t="s">
        <v>123</v>
      </c>
      <c r="G150" t="s">
        <v>213</v>
      </c>
      <c r="H150" t="s">
        <v>485</v>
      </c>
      <c r="I150" t="s">
        <v>486</v>
      </c>
      <c r="J150">
        <v>3</v>
      </c>
      <c r="L150">
        <v>3</v>
      </c>
      <c r="M150">
        <v>0</v>
      </c>
      <c r="N150">
        <v>3</v>
      </c>
    </row>
    <row r="151" spans="1:14" x14ac:dyDescent="0.3">
      <c r="A151" t="s">
        <v>115</v>
      </c>
      <c r="B151" t="s">
        <v>89</v>
      </c>
      <c r="C151" t="s">
        <v>120</v>
      </c>
      <c r="D151" t="s">
        <v>121</v>
      </c>
      <c r="E151" t="s">
        <v>122</v>
      </c>
      <c r="F151" t="s">
        <v>123</v>
      </c>
      <c r="G151" t="s">
        <v>246</v>
      </c>
      <c r="H151" t="s">
        <v>487</v>
      </c>
      <c r="I151" t="s">
        <v>488</v>
      </c>
      <c r="J151">
        <v>2</v>
      </c>
      <c r="L151">
        <v>2</v>
      </c>
      <c r="M151">
        <v>0</v>
      </c>
      <c r="N151">
        <v>2</v>
      </c>
    </row>
    <row r="152" spans="1:14" x14ac:dyDescent="0.3">
      <c r="A152" t="s">
        <v>115</v>
      </c>
      <c r="B152" t="s">
        <v>89</v>
      </c>
      <c r="C152" t="s">
        <v>120</v>
      </c>
      <c r="D152" t="s">
        <v>121</v>
      </c>
      <c r="E152" t="s">
        <v>122</v>
      </c>
      <c r="F152" t="s">
        <v>123</v>
      </c>
      <c r="G152" t="s">
        <v>200</v>
      </c>
      <c r="H152" t="s">
        <v>489</v>
      </c>
      <c r="I152" t="s">
        <v>490</v>
      </c>
      <c r="J152">
        <v>3</v>
      </c>
      <c r="L152">
        <v>3</v>
      </c>
      <c r="M152">
        <v>0</v>
      </c>
      <c r="N152">
        <v>3</v>
      </c>
    </row>
    <row r="153" spans="1:14" x14ac:dyDescent="0.3">
      <c r="A153" t="s">
        <v>115</v>
      </c>
      <c r="B153" t="s">
        <v>89</v>
      </c>
      <c r="C153" t="s">
        <v>120</v>
      </c>
      <c r="D153" t="s">
        <v>121</v>
      </c>
      <c r="E153" t="s">
        <v>122</v>
      </c>
      <c r="F153" t="s">
        <v>123</v>
      </c>
      <c r="G153" t="s">
        <v>174</v>
      </c>
      <c r="H153" t="s">
        <v>491</v>
      </c>
      <c r="I153" t="s">
        <v>492</v>
      </c>
      <c r="J153">
        <v>1</v>
      </c>
      <c r="L153">
        <v>1</v>
      </c>
      <c r="M153">
        <v>0</v>
      </c>
      <c r="N153">
        <v>1</v>
      </c>
    </row>
    <row r="154" spans="1:14" x14ac:dyDescent="0.3">
      <c r="A154" t="s">
        <v>115</v>
      </c>
      <c r="B154" t="s">
        <v>89</v>
      </c>
      <c r="C154" t="s">
        <v>120</v>
      </c>
      <c r="D154" t="s">
        <v>121</v>
      </c>
      <c r="E154" t="s">
        <v>122</v>
      </c>
      <c r="F154" t="s">
        <v>123</v>
      </c>
      <c r="G154" t="s">
        <v>171</v>
      </c>
      <c r="H154" t="s">
        <v>493</v>
      </c>
      <c r="I154" t="s">
        <v>494</v>
      </c>
      <c r="J154">
        <v>2</v>
      </c>
      <c r="L154">
        <v>2</v>
      </c>
      <c r="M154">
        <v>0</v>
      </c>
      <c r="N154">
        <v>2</v>
      </c>
    </row>
    <row r="155" spans="1:14" x14ac:dyDescent="0.3">
      <c r="A155" t="s">
        <v>115</v>
      </c>
      <c r="B155" t="s">
        <v>96</v>
      </c>
      <c r="C155" t="s">
        <v>124</v>
      </c>
      <c r="D155" t="s">
        <v>125</v>
      </c>
      <c r="E155" t="s">
        <v>126</v>
      </c>
      <c r="F155" t="s">
        <v>127</v>
      </c>
      <c r="G155" t="s">
        <v>495</v>
      </c>
      <c r="H155" t="s">
        <v>496</v>
      </c>
      <c r="I155" t="s">
        <v>497</v>
      </c>
      <c r="K155">
        <v>1</v>
      </c>
      <c r="L155">
        <v>1</v>
      </c>
      <c r="M155">
        <v>0</v>
      </c>
      <c r="N155">
        <v>1</v>
      </c>
    </row>
    <row r="156" spans="1:14" x14ac:dyDescent="0.3">
      <c r="A156" t="s">
        <v>115</v>
      </c>
      <c r="B156" t="s">
        <v>96</v>
      </c>
      <c r="C156" t="s">
        <v>128</v>
      </c>
      <c r="D156" t="s">
        <v>129</v>
      </c>
      <c r="E156" t="s">
        <v>126</v>
      </c>
      <c r="F156" t="s">
        <v>127</v>
      </c>
      <c r="G156" t="s">
        <v>495</v>
      </c>
      <c r="H156" t="s">
        <v>498</v>
      </c>
      <c r="I156" t="s">
        <v>499</v>
      </c>
      <c r="K156">
        <v>7</v>
      </c>
      <c r="L156">
        <v>7</v>
      </c>
      <c r="M156">
        <v>1</v>
      </c>
      <c r="N156">
        <v>6</v>
      </c>
    </row>
    <row r="157" spans="1:14" x14ac:dyDescent="0.3">
      <c r="A157" t="s">
        <v>115</v>
      </c>
      <c r="B157" t="s">
        <v>96</v>
      </c>
      <c r="C157" t="s">
        <v>128</v>
      </c>
      <c r="D157" t="s">
        <v>129</v>
      </c>
      <c r="E157" t="s">
        <v>126</v>
      </c>
      <c r="F157" t="s">
        <v>127</v>
      </c>
      <c r="G157" t="s">
        <v>457</v>
      </c>
      <c r="H157" t="s">
        <v>500</v>
      </c>
      <c r="I157" t="s">
        <v>501</v>
      </c>
      <c r="K157">
        <v>9</v>
      </c>
      <c r="L157">
        <v>9</v>
      </c>
      <c r="M157">
        <v>1</v>
      </c>
      <c r="N157">
        <v>8</v>
      </c>
    </row>
    <row r="158" spans="1:14" x14ac:dyDescent="0.3">
      <c r="A158" t="s">
        <v>130</v>
      </c>
      <c r="B158" t="s">
        <v>131</v>
      </c>
      <c r="C158" t="s">
        <v>132</v>
      </c>
      <c r="D158" t="s">
        <v>133</v>
      </c>
      <c r="E158" t="s">
        <v>70</v>
      </c>
      <c r="F158" t="s">
        <v>71</v>
      </c>
      <c r="G158" t="s">
        <v>502</v>
      </c>
      <c r="H158" t="s">
        <v>503</v>
      </c>
      <c r="I158" t="s">
        <v>504</v>
      </c>
      <c r="J158">
        <v>2</v>
      </c>
      <c r="L158">
        <v>2</v>
      </c>
      <c r="M158">
        <v>0</v>
      </c>
      <c r="N158">
        <v>2</v>
      </c>
    </row>
    <row r="159" spans="1:14" x14ac:dyDescent="0.3">
      <c r="A159" t="s">
        <v>130</v>
      </c>
      <c r="B159" t="s">
        <v>131</v>
      </c>
      <c r="C159" t="s">
        <v>134</v>
      </c>
      <c r="D159" t="s">
        <v>135</v>
      </c>
      <c r="E159" t="s">
        <v>70</v>
      </c>
      <c r="F159" t="s">
        <v>71</v>
      </c>
      <c r="G159" t="s">
        <v>502</v>
      </c>
      <c r="H159" t="s">
        <v>505</v>
      </c>
      <c r="I159" t="s">
        <v>506</v>
      </c>
      <c r="J159">
        <v>1</v>
      </c>
      <c r="L159">
        <v>1</v>
      </c>
      <c r="M159">
        <v>0</v>
      </c>
      <c r="N159">
        <v>1</v>
      </c>
    </row>
    <row r="160" spans="1:14" x14ac:dyDescent="0.3">
      <c r="A160" t="s">
        <v>130</v>
      </c>
      <c r="B160" t="s">
        <v>18</v>
      </c>
      <c r="C160" t="s">
        <v>136</v>
      </c>
      <c r="D160" t="s">
        <v>137</v>
      </c>
      <c r="E160" t="s">
        <v>138</v>
      </c>
      <c r="F160" t="s">
        <v>139</v>
      </c>
      <c r="G160" t="s">
        <v>168</v>
      </c>
      <c r="H160" t="s">
        <v>507</v>
      </c>
      <c r="I160" t="s">
        <v>508</v>
      </c>
      <c r="J160">
        <v>3</v>
      </c>
      <c r="L160">
        <v>3</v>
      </c>
      <c r="M160">
        <v>0</v>
      </c>
      <c r="N160">
        <v>3</v>
      </c>
    </row>
    <row r="161" spans="1:14" x14ac:dyDescent="0.3">
      <c r="A161" t="s">
        <v>130</v>
      </c>
      <c r="B161" t="s">
        <v>82</v>
      </c>
      <c r="C161" t="s">
        <v>140</v>
      </c>
      <c r="D161" t="s">
        <v>141</v>
      </c>
      <c r="E161" t="s">
        <v>142</v>
      </c>
      <c r="F161" t="s">
        <v>143</v>
      </c>
      <c r="G161" t="s">
        <v>509</v>
      </c>
      <c r="H161" t="s">
        <v>510</v>
      </c>
      <c r="I161" t="s">
        <v>511</v>
      </c>
      <c r="K161">
        <v>1</v>
      </c>
      <c r="L161">
        <v>1</v>
      </c>
      <c r="M161">
        <v>0</v>
      </c>
      <c r="N161">
        <v>1</v>
      </c>
    </row>
    <row r="162" spans="1:14" x14ac:dyDescent="0.3">
      <c r="A162" t="s">
        <v>130</v>
      </c>
      <c r="B162" t="s">
        <v>82</v>
      </c>
      <c r="C162" t="s">
        <v>140</v>
      </c>
      <c r="D162" t="s">
        <v>141</v>
      </c>
      <c r="E162" t="s">
        <v>142</v>
      </c>
      <c r="F162" t="s">
        <v>143</v>
      </c>
      <c r="G162" t="s">
        <v>423</v>
      </c>
      <c r="H162" t="s">
        <v>512</v>
      </c>
      <c r="I162" t="s">
        <v>513</v>
      </c>
      <c r="K162">
        <v>4</v>
      </c>
      <c r="L162">
        <v>4</v>
      </c>
      <c r="M162">
        <v>0</v>
      </c>
      <c r="N162">
        <v>4</v>
      </c>
    </row>
    <row r="163" spans="1:14" x14ac:dyDescent="0.3">
      <c r="A163" t="s">
        <v>130</v>
      </c>
      <c r="B163" t="s">
        <v>82</v>
      </c>
      <c r="C163" t="s">
        <v>140</v>
      </c>
      <c r="D163" t="s">
        <v>141</v>
      </c>
      <c r="E163" t="s">
        <v>142</v>
      </c>
      <c r="F163" t="s">
        <v>143</v>
      </c>
      <c r="G163" t="s">
        <v>454</v>
      </c>
      <c r="H163" t="s">
        <v>514</v>
      </c>
      <c r="I163" t="s">
        <v>515</v>
      </c>
      <c r="K163">
        <v>10</v>
      </c>
      <c r="L163">
        <v>10</v>
      </c>
      <c r="M163">
        <v>0</v>
      </c>
      <c r="N163">
        <v>10</v>
      </c>
    </row>
    <row r="164" spans="1:14" x14ac:dyDescent="0.3">
      <c r="A164" t="s">
        <v>130</v>
      </c>
      <c r="B164" t="s">
        <v>82</v>
      </c>
      <c r="C164" t="s">
        <v>140</v>
      </c>
      <c r="D164" t="s">
        <v>141</v>
      </c>
      <c r="E164" t="s">
        <v>142</v>
      </c>
      <c r="F164" t="s">
        <v>143</v>
      </c>
      <c r="G164" t="s">
        <v>426</v>
      </c>
      <c r="H164" t="s">
        <v>516</v>
      </c>
      <c r="I164" t="s">
        <v>517</v>
      </c>
      <c r="K164">
        <v>10</v>
      </c>
      <c r="L164">
        <v>10</v>
      </c>
      <c r="M164">
        <v>0</v>
      </c>
      <c r="N164">
        <v>10</v>
      </c>
    </row>
    <row r="165" spans="1:14" x14ac:dyDescent="0.3">
      <c r="A165" t="s">
        <v>130</v>
      </c>
      <c r="B165" t="s">
        <v>82</v>
      </c>
      <c r="C165" t="s">
        <v>140</v>
      </c>
      <c r="D165" t="s">
        <v>141</v>
      </c>
      <c r="E165" t="s">
        <v>142</v>
      </c>
      <c r="F165" t="s">
        <v>143</v>
      </c>
      <c r="G165" t="s">
        <v>518</v>
      </c>
      <c r="H165" t="s">
        <v>519</v>
      </c>
      <c r="I165" t="s">
        <v>520</v>
      </c>
      <c r="K165">
        <v>4</v>
      </c>
      <c r="L165">
        <v>4</v>
      </c>
      <c r="M165">
        <v>0</v>
      </c>
      <c r="N165">
        <v>4</v>
      </c>
    </row>
    <row r="166" spans="1:14" x14ac:dyDescent="0.3">
      <c r="A166" t="s">
        <v>130</v>
      </c>
      <c r="B166" t="s">
        <v>82</v>
      </c>
      <c r="C166" t="s">
        <v>140</v>
      </c>
      <c r="D166" t="s">
        <v>141</v>
      </c>
      <c r="E166" t="s">
        <v>142</v>
      </c>
      <c r="F166" t="s">
        <v>143</v>
      </c>
      <c r="G166" t="s">
        <v>521</v>
      </c>
      <c r="H166" t="s">
        <v>522</v>
      </c>
      <c r="I166" t="s">
        <v>523</v>
      </c>
      <c r="K166">
        <v>7</v>
      </c>
      <c r="L166">
        <v>7</v>
      </c>
      <c r="M166">
        <v>0</v>
      </c>
      <c r="N166">
        <v>7</v>
      </c>
    </row>
    <row r="167" spans="1:14" x14ac:dyDescent="0.3">
      <c r="A167" t="s">
        <v>130</v>
      </c>
      <c r="B167" t="s">
        <v>82</v>
      </c>
      <c r="C167" t="s">
        <v>140</v>
      </c>
      <c r="D167" t="s">
        <v>141</v>
      </c>
      <c r="E167" t="s">
        <v>142</v>
      </c>
      <c r="F167" t="s">
        <v>143</v>
      </c>
      <c r="G167" t="s">
        <v>524</v>
      </c>
      <c r="H167" t="s">
        <v>525</v>
      </c>
      <c r="I167" t="s">
        <v>526</v>
      </c>
      <c r="K167">
        <v>6</v>
      </c>
      <c r="L167">
        <v>6</v>
      </c>
      <c r="M167">
        <v>0</v>
      </c>
      <c r="N167">
        <v>6</v>
      </c>
    </row>
    <row r="168" spans="1:14" x14ac:dyDescent="0.3">
      <c r="A168" t="s">
        <v>144</v>
      </c>
      <c r="B168" t="s">
        <v>96</v>
      </c>
      <c r="C168" t="s">
        <v>145</v>
      </c>
      <c r="D168" t="s">
        <v>146</v>
      </c>
      <c r="E168" t="s">
        <v>147</v>
      </c>
      <c r="F168" t="s">
        <v>148</v>
      </c>
      <c r="G168" t="s">
        <v>527</v>
      </c>
      <c r="H168" t="s">
        <v>528</v>
      </c>
      <c r="I168" t="s">
        <v>529</v>
      </c>
      <c r="K168">
        <v>1</v>
      </c>
      <c r="L168">
        <v>1</v>
      </c>
      <c r="M168">
        <v>0</v>
      </c>
      <c r="N168">
        <v>1</v>
      </c>
    </row>
    <row r="169" spans="1:14" x14ac:dyDescent="0.3">
      <c r="A169" t="s">
        <v>149</v>
      </c>
      <c r="B169" t="s">
        <v>89</v>
      </c>
      <c r="C169" t="s">
        <v>150</v>
      </c>
      <c r="D169" t="s">
        <v>151</v>
      </c>
      <c r="E169" t="s">
        <v>70</v>
      </c>
      <c r="F169" t="s">
        <v>71</v>
      </c>
      <c r="G169" t="s">
        <v>471</v>
      </c>
      <c r="H169" t="s">
        <v>530</v>
      </c>
      <c r="I169" t="s">
        <v>531</v>
      </c>
      <c r="J169">
        <v>1</v>
      </c>
      <c r="L169">
        <v>1</v>
      </c>
      <c r="M169">
        <v>0</v>
      </c>
      <c r="N169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936554-1983-4209-8EF6-19FBA2778D38}">
  <sheetPr codeName="Feuil6"/>
  <dimension ref="A1:L23"/>
  <sheetViews>
    <sheetView tabSelected="1" zoomScale="70" zoomScaleNormal="70" workbookViewId="0">
      <selection activeCell="E27" sqref="E27"/>
    </sheetView>
  </sheetViews>
  <sheetFormatPr baseColWidth="10" defaultColWidth="11.44140625" defaultRowHeight="14.4" x14ac:dyDescent="0.3"/>
  <cols>
    <col min="1" max="1" width="14.21875" style="7" customWidth="1"/>
    <col min="2" max="3" width="17.77734375" style="7" customWidth="1"/>
    <col min="4" max="4" width="21.77734375" style="7" bestFit="1" customWidth="1"/>
    <col min="5" max="5" width="23.21875" style="7" bestFit="1" customWidth="1"/>
    <col min="6" max="6" width="24.5546875" style="7" bestFit="1" customWidth="1"/>
    <col min="7" max="7" width="14.77734375" style="7" bestFit="1" customWidth="1"/>
    <col min="8" max="8" width="23.5546875" style="7" bestFit="1" customWidth="1"/>
    <col min="9" max="9" width="36.44140625" style="3" bestFit="1" customWidth="1"/>
    <col min="10" max="10" width="43.77734375" customWidth="1"/>
  </cols>
  <sheetData>
    <row r="1" spans="1:10" ht="72" x14ac:dyDescent="0.3">
      <c r="A1" s="14" t="s">
        <v>541</v>
      </c>
      <c r="B1" s="14" t="s">
        <v>542</v>
      </c>
      <c r="C1" s="14" t="s">
        <v>159</v>
      </c>
      <c r="D1" s="5" t="s">
        <v>534</v>
      </c>
      <c r="E1" s="5" t="s">
        <v>535</v>
      </c>
      <c r="F1" s="5" t="s">
        <v>538</v>
      </c>
      <c r="G1" s="5" t="s">
        <v>532</v>
      </c>
      <c r="H1" s="6" t="s">
        <v>539</v>
      </c>
      <c r="I1" s="9" t="s">
        <v>537</v>
      </c>
      <c r="J1" s="17" t="s">
        <v>544</v>
      </c>
    </row>
    <row r="2" spans="1:10" s="2" customFormat="1" x14ac:dyDescent="0.3">
      <c r="A2" s="8">
        <v>25</v>
      </c>
      <c r="B2" s="11">
        <v>10</v>
      </c>
      <c r="C2" s="11">
        <f>B2-A2</f>
        <v>-15</v>
      </c>
      <c r="D2" s="11">
        <v>0</v>
      </c>
      <c r="E2" s="11">
        <v>5</v>
      </c>
      <c r="F2" s="11">
        <v>20</v>
      </c>
      <c r="G2" s="11">
        <v>0</v>
      </c>
      <c r="H2" s="11">
        <v>0</v>
      </c>
      <c r="I2" s="10">
        <f>COUNTIF(D2:H2,"&gt;0")</f>
        <v>2</v>
      </c>
    </row>
    <row r="3" spans="1:10" s="2" customFormat="1" x14ac:dyDescent="0.3">
      <c r="A3" s="8">
        <v>40</v>
      </c>
      <c r="B3" s="11">
        <v>20</v>
      </c>
      <c r="C3" s="11">
        <f t="shared" ref="C3:C6" si="0">B3-A3</f>
        <v>-20</v>
      </c>
      <c r="D3" s="11">
        <v>0</v>
      </c>
      <c r="E3" s="11">
        <v>7</v>
      </c>
      <c r="F3" s="11">
        <v>33</v>
      </c>
      <c r="G3" s="11">
        <v>0</v>
      </c>
      <c r="H3" s="11">
        <v>0</v>
      </c>
      <c r="I3" s="10">
        <f>COUNTIF(D3:H3,"&gt;0")</f>
        <v>2</v>
      </c>
    </row>
    <row r="4" spans="1:10" s="2" customFormat="1" x14ac:dyDescent="0.3">
      <c r="A4" s="8">
        <v>11</v>
      </c>
      <c r="B4" s="11">
        <v>3</v>
      </c>
      <c r="C4" s="11">
        <f t="shared" si="0"/>
        <v>-8</v>
      </c>
      <c r="D4" s="11">
        <v>0</v>
      </c>
      <c r="E4" s="11">
        <v>0</v>
      </c>
      <c r="F4" s="11">
        <v>8</v>
      </c>
      <c r="G4" s="11">
        <v>3</v>
      </c>
      <c r="H4" s="11">
        <v>0</v>
      </c>
      <c r="I4" s="10">
        <f t="shared" ref="I3:I6" si="1">COUNTIF(D4:H4,"&gt;0")</f>
        <v>2</v>
      </c>
    </row>
    <row r="5" spans="1:10" s="2" customFormat="1" x14ac:dyDescent="0.3">
      <c r="A5" s="8">
        <v>150</v>
      </c>
      <c r="B5" s="11">
        <v>50</v>
      </c>
      <c r="C5" s="11">
        <f t="shared" si="0"/>
        <v>-100</v>
      </c>
      <c r="D5" s="11">
        <v>0</v>
      </c>
      <c r="E5" s="11">
        <v>100</v>
      </c>
      <c r="F5" s="11">
        <v>50</v>
      </c>
      <c r="G5" s="11">
        <v>0</v>
      </c>
      <c r="H5" s="11">
        <v>0</v>
      </c>
      <c r="I5" s="10">
        <f t="shared" si="1"/>
        <v>2</v>
      </c>
    </row>
    <row r="6" spans="1:10" s="2" customFormat="1" x14ac:dyDescent="0.3">
      <c r="A6" s="8">
        <v>17</v>
      </c>
      <c r="B6" s="11">
        <v>10</v>
      </c>
      <c r="C6" s="11">
        <f t="shared" si="0"/>
        <v>-7</v>
      </c>
      <c r="D6" s="11">
        <v>0</v>
      </c>
      <c r="E6" s="11">
        <v>15</v>
      </c>
      <c r="F6" s="11">
        <v>2</v>
      </c>
      <c r="G6" s="11">
        <v>0</v>
      </c>
      <c r="H6" s="11">
        <v>0</v>
      </c>
      <c r="I6" s="10">
        <f t="shared" si="1"/>
        <v>2</v>
      </c>
    </row>
    <row r="7" spans="1:10" x14ac:dyDescent="0.3">
      <c r="C7" s="11"/>
      <c r="I7" s="10"/>
    </row>
    <row r="8" spans="1:10" x14ac:dyDescent="0.3">
      <c r="C8" s="11"/>
      <c r="I8" s="10"/>
    </row>
    <row r="9" spans="1:10" ht="21" x14ac:dyDescent="0.4">
      <c r="A9" s="16"/>
      <c r="C9" s="11"/>
      <c r="H9" s="13" t="s">
        <v>540</v>
      </c>
      <c r="I9" s="12"/>
    </row>
    <row r="10" spans="1:10" x14ac:dyDescent="0.3">
      <c r="C10" s="11"/>
      <c r="I10" s="10"/>
    </row>
    <row r="11" spans="1:10" x14ac:dyDescent="0.3">
      <c r="C11" s="11"/>
      <c r="I11" s="10"/>
    </row>
    <row r="12" spans="1:10" x14ac:dyDescent="0.3">
      <c r="A12" s="18" t="s">
        <v>543</v>
      </c>
      <c r="B12" s="15"/>
      <c r="C12" s="11"/>
      <c r="I12" s="10"/>
    </row>
    <row r="13" spans="1:10" x14ac:dyDescent="0.3">
      <c r="C13" s="11"/>
      <c r="I13" s="10"/>
    </row>
    <row r="14" spans="1:10" x14ac:dyDescent="0.3">
      <c r="A14" s="14" t="s">
        <v>536</v>
      </c>
      <c r="B14" s="14" t="s">
        <v>152</v>
      </c>
      <c r="C14" s="14" t="s">
        <v>159</v>
      </c>
      <c r="D14" s="5" t="s">
        <v>534</v>
      </c>
      <c r="E14" s="5" t="s">
        <v>535</v>
      </c>
      <c r="F14" s="5" t="s">
        <v>538</v>
      </c>
      <c r="G14" s="5" t="s">
        <v>532</v>
      </c>
      <c r="H14" s="6" t="s">
        <v>539</v>
      </c>
      <c r="I14" s="10"/>
    </row>
    <row r="15" spans="1:10" x14ac:dyDescent="0.3">
      <c r="A15" s="8">
        <v>25</v>
      </c>
      <c r="B15" s="11">
        <v>10</v>
      </c>
      <c r="C15" s="11">
        <f>B15-A15</f>
        <v>-15</v>
      </c>
      <c r="D15" s="11">
        <v>0</v>
      </c>
      <c r="E15" s="11">
        <v>5</v>
      </c>
      <c r="F15" s="11">
        <v>5</v>
      </c>
      <c r="G15" s="11">
        <v>0</v>
      </c>
      <c r="H15" s="11">
        <v>0</v>
      </c>
      <c r="I15" s="10"/>
    </row>
    <row r="16" spans="1:10" x14ac:dyDescent="0.3">
      <c r="A16" s="8">
        <v>40</v>
      </c>
      <c r="B16" s="11">
        <v>20</v>
      </c>
      <c r="C16" s="11">
        <f t="shared" ref="C16:C19" si="2">B16-A16</f>
        <v>-20</v>
      </c>
      <c r="D16" s="11">
        <v>0</v>
      </c>
      <c r="E16" s="11">
        <v>7</v>
      </c>
      <c r="F16" s="11">
        <v>13</v>
      </c>
      <c r="G16" s="11">
        <v>0</v>
      </c>
      <c r="H16" s="11">
        <v>0</v>
      </c>
      <c r="I16" s="10"/>
    </row>
    <row r="17" spans="1:12" x14ac:dyDescent="0.3">
      <c r="A17" s="8">
        <v>11</v>
      </c>
      <c r="B17" s="11">
        <v>3</v>
      </c>
      <c r="C17" s="11">
        <f t="shared" si="2"/>
        <v>-8</v>
      </c>
      <c r="D17" s="11">
        <v>0</v>
      </c>
      <c r="E17" s="11">
        <v>0</v>
      </c>
      <c r="F17" s="11">
        <v>0</v>
      </c>
      <c r="G17" s="11">
        <v>3</v>
      </c>
      <c r="H17" s="11">
        <v>0</v>
      </c>
      <c r="I17" s="10"/>
    </row>
    <row r="18" spans="1:12" x14ac:dyDescent="0.3">
      <c r="A18" s="20">
        <v>150</v>
      </c>
      <c r="B18" s="21">
        <v>50</v>
      </c>
      <c r="C18" s="21">
        <f t="shared" si="2"/>
        <v>-100</v>
      </c>
      <c r="D18" s="21">
        <v>0</v>
      </c>
      <c r="E18" s="23">
        <v>50</v>
      </c>
      <c r="F18" s="23">
        <v>0</v>
      </c>
      <c r="G18" s="21">
        <v>0</v>
      </c>
      <c r="H18" s="21">
        <v>0</v>
      </c>
      <c r="I18" s="22" t="s">
        <v>546</v>
      </c>
      <c r="L18" t="s">
        <v>547</v>
      </c>
    </row>
    <row r="19" spans="1:12" ht="16.2" customHeight="1" x14ac:dyDescent="0.3">
      <c r="A19" s="20">
        <v>17</v>
      </c>
      <c r="B19" s="21">
        <v>10</v>
      </c>
      <c r="C19" s="21">
        <f t="shared" si="2"/>
        <v>-7</v>
      </c>
      <c r="D19" s="21">
        <v>0</v>
      </c>
      <c r="E19" s="23">
        <v>10</v>
      </c>
      <c r="F19" s="23">
        <v>0</v>
      </c>
      <c r="G19" s="21">
        <v>0</v>
      </c>
      <c r="H19" s="21">
        <v>0</v>
      </c>
      <c r="I19" s="22" t="s">
        <v>546</v>
      </c>
      <c r="L19" t="s">
        <v>547</v>
      </c>
    </row>
    <row r="20" spans="1:12" x14ac:dyDescent="0.3">
      <c r="I20" s="4"/>
    </row>
    <row r="21" spans="1:12" x14ac:dyDescent="0.3">
      <c r="I21" s="4"/>
    </row>
    <row r="22" spans="1:12" ht="21" x14ac:dyDescent="0.3">
      <c r="F22" s="19" t="s">
        <v>545</v>
      </c>
      <c r="I22" s="4"/>
    </row>
    <row r="23" spans="1:12" x14ac:dyDescent="0.3">
      <c r="I23" s="4"/>
    </row>
  </sheetData>
  <autoFilter ref="B1:H14642" xr:uid="{22AE64FE-F7C0-43D2-8BFE-D4A32BE333E6}"/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�� 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92f3cdce-c0bd-4548-84bf-c45b421fdfd1" xsi:nil="true"/>
    <SharedWithUsers xmlns="4a305539-9a14-4a1e-b99d-31590849744a">
      <UserInfo>
        <DisplayName>Sacha Reichenbach</DisplayName>
        <AccountId>42</AccountId>
        <AccountType/>
      </UserInfo>
    </SharedWithUsers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D7E596D3B34F74DB7E3D5EADE6F141B" ma:contentTypeVersion="13" ma:contentTypeDescription="Crée un document." ma:contentTypeScope="" ma:versionID="aeeb33b5c4384b094d970c1101a24148">
  <xsd:schema xmlns:xsd="http://www.w3.org/2001/XMLSchema" xmlns:xs="http://www.w3.org/2001/XMLSchema" xmlns:p="http://schemas.microsoft.com/office/2006/metadata/properties" xmlns:ns2="92f3cdce-c0bd-4548-84bf-c45b421fdfd1" xmlns:ns3="4a305539-9a14-4a1e-b99d-31590849744a" targetNamespace="http://schemas.microsoft.com/office/2006/metadata/properties" ma:root="true" ma:fieldsID="6a230aa5cf51a7ea522608acc3b99ad7" ns2:_="" ns3:_="">
    <xsd:import namespace="92f3cdce-c0bd-4548-84bf-c45b421fdfd1"/>
    <xsd:import namespace="4a305539-9a14-4a1e-b99d-31590849744a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AutoKeyPoints" minOccurs="0"/>
                <xsd:element ref="ns2:MediaServiceKeyPoints" minOccurs="0"/>
                <xsd:element ref="ns2:_Flow_SignoffStatus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2f3cdce-c0bd-4548-84bf-c45b421fdfd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_Flow_SignoffStatus" ma:index="12" nillable="true" ma:displayName="État de validation" ma:internalName="_x00c9_tat_x0020_de_x0020_validation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9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305539-9a14-4a1e-b99d-31590849744a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A6EBDF8-8BD3-4D41-921D-1FA6D7C26D59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4B984F86-7423-4745-82C8-2E91B4A808E3}">
  <ds:schemaRefs>
    <ds:schemaRef ds:uri="http://purl.org/dc/elements/1.1/"/>
    <ds:schemaRef ds:uri="http://schemas.microsoft.com/office/2006/metadata/properties"/>
    <ds:schemaRef ds:uri="4a305539-9a14-4a1e-b99d-31590849744a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92f3cdce-c0bd-4548-84bf-c45b421fdfd1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995AE2F0-3961-44C5-9053-309ABD29093A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8524D68-4287-40FA-A173-FF34BF70AB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2f3cdce-c0bd-4548-84bf-c45b421fdfd1"/>
    <ds:schemaRef ds:uri="4a305539-9a14-4a1e-b99d-31590849744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Comment</vt:lpstr>
      <vt:lpstr>A analyser +</vt:lpstr>
      <vt:lpstr>Liste analyse</vt:lpstr>
      <vt:lpstr>Stock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Emma Charvet</dc:creator>
  <cp:keywords/>
  <dc:description/>
  <cp:lastModifiedBy>Jack</cp:lastModifiedBy>
  <cp:revision/>
  <dcterms:created xsi:type="dcterms:W3CDTF">2015-06-05T18:17:20Z</dcterms:created>
  <dcterms:modified xsi:type="dcterms:W3CDTF">2022-01-04T17:44:01Z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0x0101004D7E596D3B34F74DB7E3D5EADE6F141B</vt:lpwstr>
  </property>
</Properties>
</file>