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ORCE YB\Desktop\"/>
    </mc:Choice>
  </mc:AlternateContent>
  <xr:revisionPtr revIDLastSave="0" documentId="13_ncr:1_{2483A2F2-3FE5-49D1-9AB9-FEFBBA580DB3}" xr6:coauthVersionLast="46" xr6:coauthVersionMax="46" xr10:uidLastSave="{00000000-0000-0000-0000-000000000000}"/>
  <bookViews>
    <workbookView xWindow="-120" yWindow="-120" windowWidth="24240" windowHeight="13290" xr2:uid="{DB4F477A-0F55-4AB3-A513-FFD1657E2D00}"/>
  </bookViews>
  <sheets>
    <sheet name="DEVIS" sheetId="2" r:id="rId1"/>
  </sheets>
  <externalReferences>
    <externalReference r:id="rId2"/>
    <externalReference r:id="rId3"/>
    <externalReference r:id="rId4"/>
  </externalReferences>
  <definedNames>
    <definedName name="_produit30000">#REF!</definedName>
    <definedName name="_utilisateur">'[1]Gestion des accès'!$B$3</definedName>
    <definedName name="ARABA">#REF!</definedName>
    <definedName name="AY">[2]Février!$BE$3:$BE$15</definedName>
    <definedName name="Aylar">#REF!</definedName>
    <definedName name="CalendarYear">#REF!</definedName>
    <definedName name="Destinataires_factures">[1]parametres!#REF!</definedName>
    <definedName name="EV">#REF!</definedName>
    <definedName name="HolidayListNamedRange">#REF!</definedName>
    <definedName name="idClients">OFFSET([3]Clients!$B$3,0,0,COUNTA([3]Clients!$B:$B)-1)</definedName>
    <definedName name="IQ_CH" hidden="1">110000</definedName>
    <definedName name="IQ_CQ" hidden="1">5000</definedName>
    <definedName name="IQ_CY" hidden="1">10000</definedName>
    <definedName name="IQ_DAILY" hidden="1">500000</definedName>
    <definedName name="IQ_DNTM" hidden="1">700000</definedName>
    <definedName name="IQ_FH" hidden="1">100000</definedName>
    <definedName name="IQ_FQ" hidden="1">500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Y" hidden="1">1000</definedName>
    <definedName name="IQ_LATESTK" hidden="1">1000</definedName>
    <definedName name="IQ_LATESTQ" hidden="1">500</definedName>
    <definedName name="IQ_LTM" hidden="1">2000</definedName>
    <definedName name="IQ_LTMMONTH" hidden="1">120000</definedName>
    <definedName name="IQ_MONTH" hidden="1">15000</definedName>
    <definedName name="IQ_MTD" hidden="1">800000</definedName>
    <definedName name="IQ_NAMES_REVISION_DATE_" hidden="1">41547.3902083333</definedName>
    <definedName name="IQ_NTM" hidden="1">6000</definedName>
    <definedName name="IQ_QTD" hidden="1">750000</definedName>
    <definedName name="IQ_TODAY" hidden="1">0</definedName>
    <definedName name="IQ_WEEK" hidden="1">50000</definedName>
    <definedName name="IQ_YTD" hidden="1">3000</definedName>
    <definedName name="IQ_YTDMONTH" hidden="1">130000</definedName>
    <definedName name="KeyAutreStiuation">#REF!</definedName>
    <definedName name="KeyChomageTech">#REF!</definedName>
    <definedName name="KeyCustom1">#REF!</definedName>
    <definedName name="KeyCustom1Label">#REF!</definedName>
    <definedName name="KeyCustom2">#REF!</definedName>
    <definedName name="KeyCustom2Label">#REF!</definedName>
    <definedName name="KeyNaissance">#REF!</definedName>
    <definedName name="KeyPersonal">#REF!</definedName>
    <definedName name="KeyPersonalLabel">#REF!</definedName>
    <definedName name="KeySick">#REF!</definedName>
    <definedName name="KeySickLabel">#REF!</definedName>
    <definedName name="KeyVacation">#REF!</definedName>
    <definedName name="KeyVacationLabel">#REF!</definedName>
    <definedName name="LigneTitreRégion1..C7">#REF!</definedName>
    <definedName name="LigneTitreRégion2..G5">#REF!</definedName>
    <definedName name="LigneTitreRégion3..G26">#REF!</definedName>
    <definedName name="liste_produits">[1]parametres!#REF!</definedName>
    <definedName name="MAAS">#REF!</definedName>
    <definedName name="nom_société">#REF!</definedName>
    <definedName name="Pourcentage">'[1]F PRODUIT'!$AA$1:$AA$5</definedName>
    <definedName name="references">[1]parametres!#REF!</definedName>
    <definedName name="RevenuNet">#REF!</definedName>
    <definedName name="tableau_clients">[1]parametres!#REF!</definedName>
    <definedName name="TitreColonne1">#REF!</definedName>
    <definedName name="TYPEFACTURE">[1]FACTURE!$AZ$1:$AZ$2</definedName>
    <definedName name="URUNLER">#REF!</definedName>
    <definedName name="_xlnm.Print_Area" localSheetId="0">DEVIS!$B$1:$F$40</definedName>
  </definedNames>
  <calcPr calcId="181029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8" i="2" l="1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30" i="2"/>
  <c r="F32" i="2"/>
  <c r="F35" i="2"/>
  <c r="B11" i="2"/>
</calcChain>
</file>

<file path=xl/sharedStrings.xml><?xml version="1.0" encoding="utf-8"?>
<sst xmlns="http://schemas.openxmlformats.org/spreadsheetml/2006/main" count="32" uniqueCount="32">
  <si>
    <t>DEVIS</t>
  </si>
  <si>
    <t>Numéro de Devis</t>
  </si>
  <si>
    <t>Destinataire</t>
  </si>
  <si>
    <t>Rue</t>
  </si>
  <si>
    <t>Code Postal - Ville</t>
  </si>
  <si>
    <t>Date d'émission</t>
  </si>
  <si>
    <t>No° TVA</t>
  </si>
  <si>
    <t>N° de Téléphone</t>
  </si>
  <si>
    <t>E-Mail</t>
  </si>
  <si>
    <t>Référence Produit</t>
  </si>
  <si>
    <t>Article</t>
  </si>
  <si>
    <t>Quantité</t>
  </si>
  <si>
    <t>Prix</t>
  </si>
  <si>
    <t>Montant HT</t>
  </si>
  <si>
    <t>Sous-total HT</t>
  </si>
  <si>
    <t>Taux TVA</t>
  </si>
  <si>
    <t>TVA</t>
  </si>
  <si>
    <t>Pour le client</t>
  </si>
  <si>
    <t>Autres</t>
  </si>
  <si>
    <t>Acompte reçu</t>
  </si>
  <si>
    <t>Total TTC</t>
  </si>
  <si>
    <t>ART001</t>
  </si>
  <si>
    <t>nom_prenom@gmail.com</t>
  </si>
  <si>
    <t>NOM CLIENT</t>
  </si>
  <si>
    <t>ART002</t>
  </si>
  <si>
    <t>ART003</t>
  </si>
  <si>
    <t>Jeu de spatules</t>
  </si>
  <si>
    <t>Marteau</t>
  </si>
  <si>
    <t>Brosse</t>
  </si>
  <si>
    <t>Adresse de la société ou personne</t>
  </si>
  <si>
    <t>Nom Société ou nom de la personne</t>
  </si>
  <si>
    <t>CP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</si>
</sst>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_(* #,##0.00_);_(* \(#,##0.00\);_(* &quot;-&quot;??_);_(@_)"/>
    <numFmt numFmtId="167" formatCode="_ * #,##0.00_)\ &quot;€&quot;_ ;_ * \(#,##0.00\)\ &quot;€&quot;_ ;_ * &quot;-&quot;??_)\ &quot;€&quot;_ ;_ @_ "/>
    <numFmt numFmtId="168" formatCode="#,##0.00\ &quot;€&quot;"/>
    <numFmt numFmtId="169" formatCode="_ * #,##0.00_)&quot;€&quot;_ ;_ * \(#,##0.00\)\ &quot;€&quot;_ ;_ * &quot;-&quot;??_)\ &quot;€&quot;_ ;_ @_ "/>
    <numFmt numFmtId="170" formatCode="_-* #,##0.00\ [$€-80C]_-;\-* #,##0.00\ [$€-80C]_-;_-* &quot;-&quot;??\ [$€-80C]_-;_-@_-"/>
    <numFmt numFmtId="171" formatCode="dd/mm/yyyy\ hh:mm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50"/>
      <color theme="4" tint="-0.249977111117893"/>
      <name val="Calibri"/>
      <family val="2"/>
      <scheme val="minor"/>
    </font>
    <font>
      <b/>
      <sz val="72"/>
      <color theme="4" tint="-0.249977111117893"/>
      <name val="Calibri"/>
      <family val="2"/>
      <scheme val="minor"/>
    </font>
    <font>
      <sz val="24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sz val="11"/>
      <color theme="5"/>
      <name val="Calibri"/>
      <family val="2"/>
      <scheme val="minor"/>
    </font>
    <font>
      <b/>
      <sz val="11"/>
      <color theme="5"/>
      <name val="Calibri"/>
      <family val="2"/>
      <scheme val="minor"/>
    </font>
    <font>
      <b/>
      <sz val="11"/>
      <color rgb="FFED7D31"/>
      <name val="Calibri"/>
      <family val="2"/>
      <scheme val="minor"/>
    </font>
    <font>
      <sz val="18"/>
      <color theme="5"/>
      <name val="Calibri"/>
      <family val="2"/>
      <scheme val="minor"/>
    </font>
    <font>
      <b/>
      <sz val="12.5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002060"/>
        <bgColor indexed="64"/>
      </patternFill>
    </fill>
  </fills>
  <borders count="15">
    <border>
      <left/>
      <right/>
      <top/>
      <bottom/>
      <diagonal/>
    </border>
    <border>
      <left style="medium">
        <color rgb="FF002060"/>
      </left>
      <right style="medium">
        <color rgb="FF002060"/>
      </right>
      <top style="medium">
        <color rgb="FF002060"/>
      </top>
      <bottom style="medium">
        <color rgb="FF002060"/>
      </bottom>
      <diagonal/>
    </border>
    <border>
      <left style="medium">
        <color rgb="FF002060"/>
      </left>
      <right/>
      <top style="medium">
        <color rgb="FF002060"/>
      </top>
      <bottom/>
      <diagonal/>
    </border>
    <border>
      <left style="thin">
        <color rgb="FF002060"/>
      </left>
      <right style="thin">
        <color rgb="FF002060"/>
      </right>
      <top style="medium">
        <color rgb="FF002060"/>
      </top>
      <bottom/>
      <diagonal/>
    </border>
    <border>
      <left/>
      <right style="medium">
        <color rgb="FF002060"/>
      </right>
      <top style="medium">
        <color rgb="FF002060"/>
      </top>
      <bottom/>
      <diagonal/>
    </border>
    <border>
      <left style="medium">
        <color rgb="FF002060"/>
      </left>
      <right/>
      <top/>
      <bottom/>
      <diagonal/>
    </border>
    <border>
      <left style="thin">
        <color rgb="FF002060"/>
      </left>
      <right style="thin">
        <color rgb="FF002060"/>
      </right>
      <top/>
      <bottom/>
      <diagonal/>
    </border>
    <border>
      <left/>
      <right style="medium">
        <color rgb="FF002060"/>
      </right>
      <top/>
      <bottom/>
      <diagonal/>
    </border>
    <border>
      <left style="medium">
        <color rgb="FF002060"/>
      </left>
      <right/>
      <top/>
      <bottom style="medium">
        <color rgb="FF002060"/>
      </bottom>
      <diagonal/>
    </border>
    <border>
      <left style="thin">
        <color rgb="FF002060"/>
      </left>
      <right style="thin">
        <color rgb="FF002060"/>
      </right>
      <top/>
      <bottom style="medium">
        <color rgb="FF002060"/>
      </bottom>
      <diagonal/>
    </border>
    <border>
      <left/>
      <right style="medium">
        <color rgb="FF002060"/>
      </right>
      <top/>
      <bottom style="medium">
        <color rgb="FF002060"/>
      </bottom>
      <diagonal/>
    </border>
    <border>
      <left style="medium">
        <color rgb="FF002060"/>
      </left>
      <right style="medium">
        <color rgb="FF002060"/>
      </right>
      <top style="medium">
        <color rgb="FF002060"/>
      </top>
      <bottom/>
      <diagonal/>
    </border>
    <border>
      <left style="medium">
        <color rgb="FF002060"/>
      </left>
      <right style="medium">
        <color rgb="FF002060"/>
      </right>
      <top/>
      <bottom/>
      <diagonal/>
    </border>
    <border>
      <left style="medium">
        <color rgb="FF002060"/>
      </left>
      <right style="medium">
        <color rgb="FF002060"/>
      </right>
      <top/>
      <bottom style="thin">
        <color rgb="FF002060"/>
      </bottom>
      <diagonal/>
    </border>
    <border>
      <left style="medium">
        <color rgb="FF002060"/>
      </left>
      <right style="medium">
        <color rgb="FF002060"/>
      </right>
      <top style="thin">
        <color rgb="FF002060"/>
      </top>
      <bottom style="medium">
        <color rgb="FF002060"/>
      </bottom>
      <diagonal/>
    </border>
  </borders>
  <cellStyleXfs count="6">
    <xf numFmtId="0" fontId="0" fillId="0" borderId="0"/>
    <xf numFmtId="0" fontId="2" fillId="0" borderId="0" applyNumberFormat="0" applyFill="0" applyBorder="0" applyAlignment="0" applyProtection="0"/>
    <xf numFmtId="0" fontId="3" fillId="0" borderId="0"/>
    <xf numFmtId="164" fontId="3" fillId="0" borderId="0" applyFont="0" applyFill="0" applyBorder="0" applyAlignment="0" applyProtection="0"/>
    <xf numFmtId="0" fontId="10" fillId="0" borderId="0" applyNumberFormat="0" applyFill="0" applyBorder="0" applyAlignment="0" applyProtection="0"/>
    <xf numFmtId="0" fontId="1" fillId="0" borderId="0"/>
  </cellStyleXfs>
  <cellXfs count="54">
    <xf numFmtId="0" fontId="0" fillId="0" borderId="0" xfId="0"/>
    <xf numFmtId="0" fontId="3" fillId="2" borderId="0" xfId="2" applyFill="1" applyProtection="1">
      <protection locked="0"/>
    </xf>
    <xf numFmtId="0" fontId="4" fillId="2" borderId="0" xfId="2" applyFont="1" applyFill="1" applyAlignment="1" applyProtection="1">
      <alignment horizontal="center" vertical="center"/>
      <protection locked="0"/>
    </xf>
    <xf numFmtId="0" fontId="5" fillId="2" borderId="0" xfId="2" applyFont="1" applyFill="1" applyAlignment="1" applyProtection="1">
      <alignment horizontal="center" vertical="center"/>
      <protection locked="0"/>
    </xf>
    <xf numFmtId="0" fontId="6" fillId="2" borderId="0" xfId="2" applyFont="1" applyFill="1" applyAlignment="1" applyProtection="1">
      <alignment horizontal="left" indent="8"/>
      <protection locked="0"/>
    </xf>
    <xf numFmtId="0" fontId="6" fillId="2" borderId="0" xfId="2" applyFont="1" applyFill="1" applyProtection="1">
      <protection locked="0"/>
    </xf>
    <xf numFmtId="0" fontId="3" fillId="3" borderId="0" xfId="2" applyFill="1" applyProtection="1">
      <protection locked="0"/>
    </xf>
    <xf numFmtId="0" fontId="3" fillId="2" borderId="0" xfId="2" applyFill="1" applyAlignment="1" applyProtection="1">
      <alignment horizontal="left"/>
      <protection locked="0"/>
    </xf>
    <xf numFmtId="0" fontId="3" fillId="2" borderId="0" xfId="2" applyFill="1" applyAlignment="1" applyProtection="1">
      <alignment horizontal="right"/>
      <protection locked="0"/>
    </xf>
    <xf numFmtId="14" fontId="3" fillId="2" borderId="0" xfId="2" applyNumberFormat="1" applyFill="1" applyAlignment="1" applyProtection="1">
      <alignment horizontal="left"/>
      <protection locked="0"/>
    </xf>
    <xf numFmtId="0" fontId="3" fillId="2" borderId="0" xfId="2" applyFill="1" applyAlignment="1" applyProtection="1">
      <alignment horizontal="left"/>
      <protection locked="0"/>
    </xf>
    <xf numFmtId="14" fontId="7" fillId="4" borderId="1" xfId="2" applyNumberFormat="1" applyFont="1" applyFill="1" applyBorder="1" applyAlignment="1" applyProtection="1">
      <alignment horizontal="left" indent="1"/>
      <protection locked="0"/>
    </xf>
    <xf numFmtId="0" fontId="8" fillId="2" borderId="0" xfId="2" applyFont="1" applyFill="1" applyAlignment="1" applyProtection="1">
      <alignment horizontal="left" indent="3"/>
      <protection locked="0"/>
    </xf>
    <xf numFmtId="0" fontId="8" fillId="2" borderId="0" xfId="3" applyNumberFormat="1" applyFont="1" applyFill="1" applyAlignment="1" applyProtection="1">
      <alignment horizontal="left"/>
    </xf>
    <xf numFmtId="14" fontId="8" fillId="2" borderId="0" xfId="2" applyNumberFormat="1" applyFont="1" applyFill="1" applyAlignment="1" applyProtection="1">
      <alignment horizontal="left" indent="1"/>
      <protection locked="0"/>
    </xf>
    <xf numFmtId="0" fontId="8" fillId="2" borderId="0" xfId="2" applyFont="1" applyFill="1" applyAlignment="1">
      <alignment horizontal="left" indent="3"/>
    </xf>
    <xf numFmtId="0" fontId="7" fillId="4" borderId="1" xfId="2" applyFont="1" applyFill="1" applyBorder="1" applyAlignment="1" applyProtection="1">
      <alignment horizontal="left" indent="1"/>
      <protection locked="0"/>
    </xf>
    <xf numFmtId="0" fontId="8" fillId="2" borderId="0" xfId="2" applyFont="1" applyFill="1" applyAlignment="1" applyProtection="1">
      <alignment horizontal="left" indent="1"/>
      <protection locked="0"/>
    </xf>
    <xf numFmtId="0" fontId="7" fillId="4" borderId="1" xfId="2" applyFont="1" applyFill="1" applyBorder="1" applyAlignment="1" applyProtection="1">
      <alignment horizontal="center"/>
      <protection locked="0"/>
    </xf>
    <xf numFmtId="0" fontId="0" fillId="2" borderId="2" xfId="2" applyFont="1" applyFill="1" applyBorder="1" applyAlignment="1" applyProtection="1">
      <alignment horizontal="center"/>
      <protection locked="0"/>
    </xf>
    <xf numFmtId="0" fontId="3" fillId="2" borderId="3" xfId="2" applyFill="1" applyBorder="1" applyAlignment="1">
      <alignment horizontal="left" vertical="center" indent="1"/>
    </xf>
    <xf numFmtId="0" fontId="3" fillId="2" borderId="3" xfId="2" applyFill="1" applyBorder="1" applyAlignment="1" applyProtection="1">
      <alignment horizontal="center"/>
      <protection locked="0"/>
    </xf>
    <xf numFmtId="167" fontId="3" fillId="2" borderId="3" xfId="2" applyNumberFormat="1" applyFill="1" applyBorder="1" applyAlignment="1">
      <alignment horizontal="center"/>
    </xf>
    <xf numFmtId="167" fontId="3" fillId="2" borderId="4" xfId="2" applyNumberFormat="1" applyFill="1" applyBorder="1" applyAlignment="1">
      <alignment horizontal="center"/>
    </xf>
    <xf numFmtId="0" fontId="8" fillId="2" borderId="0" xfId="2" applyFont="1" applyFill="1" applyProtection="1">
      <protection locked="0"/>
    </xf>
    <xf numFmtId="0" fontId="0" fillId="2" borderId="5" xfId="2" applyFont="1" applyFill="1" applyBorder="1" applyAlignment="1" applyProtection="1">
      <alignment horizontal="center"/>
      <protection locked="0"/>
    </xf>
    <xf numFmtId="0" fontId="3" fillId="2" borderId="6" xfId="2" applyFill="1" applyBorder="1" applyAlignment="1">
      <alignment horizontal="left" vertical="center" indent="1"/>
    </xf>
    <xf numFmtId="0" fontId="3" fillId="2" borderId="6" xfId="2" applyFill="1" applyBorder="1" applyAlignment="1" applyProtection="1">
      <alignment horizontal="center"/>
      <protection locked="0"/>
    </xf>
    <xf numFmtId="167" fontId="3" fillId="2" borderId="6" xfId="2" applyNumberFormat="1" applyFill="1" applyBorder="1" applyAlignment="1">
      <alignment horizontal="center"/>
    </xf>
    <xf numFmtId="167" fontId="3" fillId="2" borderId="7" xfId="2" applyNumberFormat="1" applyFill="1" applyBorder="1" applyAlignment="1">
      <alignment horizontal="center"/>
    </xf>
    <xf numFmtId="168" fontId="8" fillId="2" borderId="0" xfId="2" applyNumberFormat="1" applyFont="1" applyFill="1" applyProtection="1">
      <protection locked="0"/>
    </xf>
    <xf numFmtId="168" fontId="8" fillId="0" borderId="0" xfId="2" applyNumberFormat="1" applyFont="1" applyProtection="1">
      <protection locked="0"/>
    </xf>
    <xf numFmtId="0" fontId="0" fillId="2" borderId="8" xfId="2" applyFont="1" applyFill="1" applyBorder="1" applyAlignment="1" applyProtection="1">
      <alignment horizontal="center"/>
      <protection locked="0"/>
    </xf>
    <xf numFmtId="0" fontId="3" fillId="2" borderId="9" xfId="2" applyFill="1" applyBorder="1" applyAlignment="1">
      <alignment horizontal="left" vertical="center" indent="1"/>
    </xf>
    <xf numFmtId="0" fontId="3" fillId="2" borderId="9" xfId="2" applyFill="1" applyBorder="1" applyAlignment="1" applyProtection="1">
      <alignment horizontal="center"/>
      <protection locked="0"/>
    </xf>
    <xf numFmtId="167" fontId="3" fillId="2" borderId="9" xfId="2" applyNumberFormat="1" applyFill="1" applyBorder="1" applyAlignment="1">
      <alignment horizontal="center"/>
    </xf>
    <xf numFmtId="167" fontId="3" fillId="2" borderId="10" xfId="2" applyNumberFormat="1" applyFill="1" applyBorder="1" applyAlignment="1">
      <alignment horizontal="center"/>
    </xf>
    <xf numFmtId="0" fontId="8" fillId="2" borderId="0" xfId="2" applyFont="1" applyFill="1" applyAlignment="1" applyProtection="1">
      <alignment horizontal="center"/>
      <protection locked="0"/>
    </xf>
    <xf numFmtId="0" fontId="11" fillId="2" borderId="0" xfId="2" applyFont="1" applyFill="1" applyAlignment="1" applyProtection="1">
      <alignment horizontal="right" indent="1"/>
      <protection locked="0"/>
    </xf>
    <xf numFmtId="169" fontId="3" fillId="2" borderId="11" xfId="2" applyNumberFormat="1" applyFill="1" applyBorder="1" applyAlignment="1">
      <alignment horizontal="right" indent="1"/>
    </xf>
    <xf numFmtId="0" fontId="12" fillId="0" borderId="0" xfId="5" applyFont="1" applyProtection="1">
      <protection locked="0"/>
    </xf>
    <xf numFmtId="9" fontId="3" fillId="2" borderId="0" xfId="2" applyNumberFormat="1" applyFill="1" applyAlignment="1" applyProtection="1">
      <alignment horizontal="center"/>
      <protection locked="0"/>
    </xf>
    <xf numFmtId="10" fontId="3" fillId="2" borderId="12" xfId="2" applyNumberFormat="1" applyFill="1" applyBorder="1" applyAlignment="1" applyProtection="1">
      <alignment horizontal="right" indent="1"/>
      <protection locked="0"/>
    </xf>
    <xf numFmtId="0" fontId="1" fillId="0" borderId="0" xfId="5" applyProtection="1">
      <protection locked="0"/>
    </xf>
    <xf numFmtId="169" fontId="3" fillId="2" borderId="12" xfId="2" applyNumberFormat="1" applyFill="1" applyBorder="1" applyAlignment="1">
      <alignment horizontal="right" indent="1"/>
    </xf>
    <xf numFmtId="0" fontId="13" fillId="0" borderId="0" xfId="2" applyFont="1" applyAlignment="1" applyProtection="1">
      <alignment horizontal="left" vertical="top" indent="1"/>
      <protection locked="0"/>
    </xf>
    <xf numFmtId="170" fontId="3" fillId="2" borderId="12" xfId="2" applyNumberFormat="1" applyFill="1" applyBorder="1" applyAlignment="1" applyProtection="1">
      <alignment horizontal="right" indent="1"/>
      <protection locked="0"/>
    </xf>
    <xf numFmtId="170" fontId="3" fillId="2" borderId="13" xfId="2" applyNumberFormat="1" applyFill="1" applyBorder="1" applyAlignment="1" applyProtection="1">
      <alignment horizontal="right" indent="1"/>
      <protection locked="0"/>
    </xf>
    <xf numFmtId="0" fontId="14" fillId="2" borderId="0" xfId="2" applyFont="1" applyFill="1" applyAlignment="1" applyProtection="1">
      <alignment horizontal="right" indent="1"/>
      <protection locked="0"/>
    </xf>
    <xf numFmtId="168" fontId="15" fillId="4" borderId="14" xfId="2" applyNumberFormat="1" applyFont="1" applyFill="1" applyBorder="1" applyAlignment="1">
      <alignment horizontal="right"/>
    </xf>
    <xf numFmtId="0" fontId="2" fillId="2" borderId="0" xfId="1" applyFill="1" applyAlignment="1" applyProtection="1">
      <alignment horizontal="left"/>
      <protection locked="0"/>
    </xf>
    <xf numFmtId="0" fontId="2" fillId="2" borderId="0" xfId="1" applyFill="1" applyBorder="1" applyAlignment="1" applyProtection="1">
      <alignment horizontal="right"/>
    </xf>
    <xf numFmtId="171" fontId="8" fillId="2" borderId="0" xfId="2" applyNumberFormat="1" applyFont="1" applyFill="1" applyAlignment="1">
      <alignment horizontal="left"/>
    </xf>
    <xf numFmtId="1" fontId="9" fillId="2" borderId="0" xfId="2" applyNumberFormat="1" applyFont="1" applyFill="1" applyAlignment="1">
      <alignment horizontal="center"/>
    </xf>
  </cellXfs>
  <cellStyles count="6">
    <cellStyle name="Lien hypertexte" xfId="1" builtinId="8"/>
    <cellStyle name="Lien hypertexte 2" xfId="4" xr:uid="{C0BA42FE-AB1F-4789-A7B0-7E63C8273DB1}"/>
    <cellStyle name="Milliers 2" xfId="3" xr:uid="{02ADD800-7919-4912-AEB7-C1822069998F}"/>
    <cellStyle name="Normal" xfId="0" builtinId="0"/>
    <cellStyle name="Normal 2 2" xfId="2" xr:uid="{7C52144B-BB4D-44E8-830A-C62CA1B540CF}"/>
    <cellStyle name="Normal 3 2" xfId="5" xr:uid="{EE7F39A1-0EDE-40D3-8042-3EE74707C9E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71006</xdr:colOff>
      <xdr:row>33</xdr:row>
      <xdr:rowOff>14186</xdr:rowOff>
    </xdr:from>
    <xdr:to>
      <xdr:col>2</xdr:col>
      <xdr:colOff>1519672</xdr:colOff>
      <xdr:row>38</xdr:row>
      <xdr:rowOff>174048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id="{99CC1B78-4BD1-4EF0-A1FD-EE2D1D2AC80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2456" y="6872186"/>
          <a:ext cx="3325091" cy="1236187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523875</xdr:colOff>
          <xdr:row>1</xdr:row>
          <xdr:rowOff>38100</xdr:rowOff>
        </xdr:from>
        <xdr:to>
          <xdr:col>9</xdr:col>
          <xdr:colOff>0</xdr:colOff>
          <xdr:row>4</xdr:row>
          <xdr:rowOff>19050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0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Envoi devis Client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ALISMA1a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DENEME%20TAKVIM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FORCE%20YB/Downloads/gerer-factures-clients/gerer-factures-client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DEVIS"/>
      <sheetName val="FACTURE"/>
      <sheetName val="Stock"/>
      <sheetName val="Gestion Stock"/>
      <sheetName val="Historique_Facture"/>
      <sheetName val="F RECHERCHE FACTURE"/>
      <sheetName val="F PRODUIT"/>
      <sheetName val="PRODUIT"/>
      <sheetName val="F N CLIENT "/>
      <sheetName val="F PARAMETRES"/>
      <sheetName val="F RECHERCHE CLIENT"/>
      <sheetName val="Gestion des accès"/>
      <sheetName val="Genel"/>
      <sheetName val="TAUX TVA"/>
      <sheetName val="CLIENT"/>
      <sheetName val="parametres"/>
      <sheetName val="Calendrier"/>
      <sheetName val="Compte de résultat"/>
      <sheetName val="Chiffre d’affaires"/>
      <sheetName val="Charges d’exploitation"/>
      <sheetName val="Mdp"/>
      <sheetName val="Aylar"/>
      <sheetName val="CALISMA1a"/>
    </sheetNames>
    <sheetDataSet>
      <sheetData sheetId="0" refreshError="1"/>
      <sheetData sheetId="1"/>
      <sheetData sheetId="2">
        <row r="1">
          <cell r="AZ1" t="str">
            <v>FACTURE</v>
          </cell>
        </row>
        <row r="2">
          <cell r="AZ2" t="str">
            <v>NOTE DE CREDIT</v>
          </cell>
        </row>
      </sheetData>
      <sheetData sheetId="3" refreshError="1"/>
      <sheetData sheetId="4" refreshError="1"/>
      <sheetData sheetId="5" refreshError="1"/>
      <sheetData sheetId="6" refreshError="1"/>
      <sheetData sheetId="7">
        <row r="1">
          <cell r="AA1">
            <v>0</v>
          </cell>
        </row>
        <row r="2">
          <cell r="AA2">
            <v>0.03</v>
          </cell>
        </row>
        <row r="3">
          <cell r="AA3">
            <v>0.05</v>
          </cell>
        </row>
        <row r="4">
          <cell r="AA4">
            <v>7.0000000000000007E-2</v>
          </cell>
        </row>
        <row r="5">
          <cell r="AA5">
            <v>0.1</v>
          </cell>
        </row>
      </sheetData>
      <sheetData sheetId="8">
        <row r="1">
          <cell r="A1" t="str">
            <v>Référence Produit</v>
          </cell>
        </row>
      </sheetData>
      <sheetData sheetId="9" refreshError="1"/>
      <sheetData sheetId="10" refreshError="1"/>
      <sheetData sheetId="11" refreshError="1"/>
      <sheetData sheetId="12">
        <row r="3">
          <cell r="B3" t="str">
            <v>Invité</v>
          </cell>
        </row>
      </sheetData>
      <sheetData sheetId="13"/>
      <sheetData sheetId="14" refreshError="1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anvier"/>
      <sheetName val="Février"/>
      <sheetName val="Mars"/>
    </sheetNames>
    <sheetDataSet>
      <sheetData sheetId="0"/>
      <sheetData sheetId="1">
        <row r="4">
          <cell r="BE4" t="str">
            <v>Janvier</v>
          </cell>
        </row>
        <row r="5">
          <cell r="BE5" t="str">
            <v>Février</v>
          </cell>
        </row>
        <row r="6">
          <cell r="BE6" t="str">
            <v>Mars</v>
          </cell>
        </row>
        <row r="7">
          <cell r="BE7" t="str">
            <v>Avril</v>
          </cell>
        </row>
        <row r="8">
          <cell r="BE8" t="str">
            <v>Mai</v>
          </cell>
        </row>
        <row r="9">
          <cell r="BE9" t="str">
            <v>Juin</v>
          </cell>
        </row>
        <row r="10">
          <cell r="BE10" t="str">
            <v>Juillet</v>
          </cell>
        </row>
        <row r="11">
          <cell r="BE11" t="str">
            <v>Août</v>
          </cell>
        </row>
        <row r="12">
          <cell r="BE12" t="str">
            <v>Septembre</v>
          </cell>
        </row>
        <row r="13">
          <cell r="BE13" t="str">
            <v>Octobre</v>
          </cell>
        </row>
        <row r="14">
          <cell r="BE14" t="str">
            <v>Novembre</v>
          </cell>
        </row>
        <row r="15">
          <cell r="BE15" t="str">
            <v>Décembre</v>
          </cell>
        </row>
      </sheetData>
      <sheetData sheetId="2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stion"/>
      <sheetName val="Facture"/>
      <sheetName val="Catalogue"/>
      <sheetName val="Clients"/>
      <sheetName val="Communes"/>
      <sheetName val="Archives"/>
      <sheetName val="Reflet"/>
      <sheetName val="Copie"/>
    </sheetNames>
    <sheetDataSet>
      <sheetData sheetId="0"/>
      <sheetData sheetId="1"/>
      <sheetData sheetId="2"/>
      <sheetData sheetId="3">
        <row r="2">
          <cell r="B2" t="str">
            <v>Client_id</v>
          </cell>
        </row>
        <row r="3">
          <cell r="B3">
            <v>1</v>
          </cell>
        </row>
        <row r="4">
          <cell r="B4">
            <v>2</v>
          </cell>
        </row>
        <row r="5">
          <cell r="B5">
            <v>3</v>
          </cell>
        </row>
        <row r="6">
          <cell r="B6">
            <v>4</v>
          </cell>
        </row>
        <row r="7">
          <cell r="B7">
            <v>5</v>
          </cell>
        </row>
        <row r="8">
          <cell r="B8">
            <v>6</v>
          </cell>
        </row>
        <row r="9">
          <cell r="B9">
            <v>7</v>
          </cell>
        </row>
        <row r="10">
          <cell r="B10">
            <v>8</v>
          </cell>
        </row>
        <row r="11">
          <cell r="B11">
            <v>9</v>
          </cell>
        </row>
        <row r="12">
          <cell r="B12">
            <v>10</v>
          </cell>
        </row>
        <row r="13">
          <cell r="B13">
            <v>11</v>
          </cell>
        </row>
        <row r="14">
          <cell r="B14">
            <v>12</v>
          </cell>
        </row>
        <row r="15">
          <cell r="B15">
            <v>13</v>
          </cell>
        </row>
        <row r="16">
          <cell r="B16">
            <v>14</v>
          </cell>
        </row>
        <row r="17">
          <cell r="B17">
            <v>15</v>
          </cell>
        </row>
        <row r="18">
          <cell r="B18">
            <v>16</v>
          </cell>
        </row>
        <row r="19">
          <cell r="B19">
            <v>17</v>
          </cell>
        </row>
        <row r="20">
          <cell r="B20">
            <v>18</v>
          </cell>
        </row>
        <row r="21">
          <cell r="B21">
            <v>19</v>
          </cell>
        </row>
        <row r="22">
          <cell r="B22">
            <v>20</v>
          </cell>
        </row>
        <row r="23">
          <cell r="B23">
            <v>21</v>
          </cell>
        </row>
        <row r="24">
          <cell r="B24">
            <v>22</v>
          </cell>
        </row>
        <row r="25">
          <cell r="B25">
            <v>23</v>
          </cell>
        </row>
        <row r="26">
          <cell r="B26">
            <v>24</v>
          </cell>
        </row>
        <row r="27">
          <cell r="B27">
            <v>25</v>
          </cell>
        </row>
        <row r="28">
          <cell r="B28">
            <v>26</v>
          </cell>
        </row>
        <row r="29">
          <cell r="B29">
            <v>27</v>
          </cell>
        </row>
        <row r="30">
          <cell r="B30">
            <v>28</v>
          </cell>
        </row>
        <row r="31">
          <cell r="B31">
            <v>29</v>
          </cell>
        </row>
        <row r="32">
          <cell r="B32">
            <v>30</v>
          </cell>
        </row>
        <row r="33">
          <cell r="B33">
            <v>31</v>
          </cell>
        </row>
        <row r="34">
          <cell r="B34">
            <v>32</v>
          </cell>
        </row>
        <row r="35">
          <cell r="B35">
            <v>33</v>
          </cell>
        </row>
        <row r="36">
          <cell r="B36">
            <v>34</v>
          </cell>
        </row>
        <row r="37">
          <cell r="B37">
            <v>40</v>
          </cell>
        </row>
        <row r="38">
          <cell r="B38">
            <v>45</v>
          </cell>
        </row>
        <row r="39">
          <cell r="B39">
            <v>48</v>
          </cell>
        </row>
        <row r="40">
          <cell r="B40">
            <v>49</v>
          </cell>
        </row>
        <row r="41">
          <cell r="B41">
            <v>50</v>
          </cell>
        </row>
      </sheetData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nom_prenom@gmail.com" TargetMode="Externa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21657C-72CA-46CA-81F7-80E63BD055D8}">
  <sheetPr codeName="Feuil1">
    <tabColor rgb="FFFFC5C5"/>
  </sheetPr>
  <dimension ref="B1:H35"/>
  <sheetViews>
    <sheetView showGridLines="0" tabSelected="1" zoomScaleNormal="100" workbookViewId="0">
      <selection activeCell="H26" sqref="H26"/>
    </sheetView>
  </sheetViews>
  <sheetFormatPr baseColWidth="10" defaultColWidth="12.42578125" defaultRowHeight="15.75" x14ac:dyDescent="0.25"/>
  <cols>
    <col min="1" max="1" width="2.5703125" style="1" customWidth="1"/>
    <col min="2" max="2" width="28.140625" style="1" customWidth="1"/>
    <col min="3" max="3" width="32.7109375" style="1" customWidth="1"/>
    <col min="4" max="4" width="19" style="1" customWidth="1"/>
    <col min="5" max="5" width="14.42578125" style="1" customWidth="1"/>
    <col min="6" max="6" width="25" style="1" customWidth="1"/>
    <col min="7" max="16384" width="12.42578125" style="1"/>
  </cols>
  <sheetData>
    <row r="1" spans="2:8" ht="20.25" customHeight="1" x14ac:dyDescent="0.25">
      <c r="E1" s="2" t="s">
        <v>0</v>
      </c>
      <c r="F1" s="3"/>
    </row>
    <row r="2" spans="2:8" x14ac:dyDescent="0.25">
      <c r="E2" s="3"/>
      <c r="F2" s="3"/>
    </row>
    <row r="3" spans="2:8" ht="31.5" x14ac:dyDescent="0.5">
      <c r="B3" s="4" t="s">
        <v>23</v>
      </c>
      <c r="C3" s="5"/>
      <c r="E3" s="3"/>
      <c r="F3" s="3"/>
    </row>
    <row r="4" spans="2:8" ht="8.25" customHeight="1" x14ac:dyDescent="0.25">
      <c r="B4" s="6"/>
      <c r="C4" s="6"/>
      <c r="D4" s="6"/>
      <c r="E4" s="6"/>
      <c r="F4" s="6"/>
    </row>
    <row r="5" spans="2:8" x14ac:dyDescent="0.25">
      <c r="B5" s="50" t="s">
        <v>22</v>
      </c>
      <c r="C5" s="7"/>
      <c r="D5" s="7"/>
      <c r="E5" s="7"/>
      <c r="F5" s="7"/>
    </row>
    <row r="6" spans="2:8" ht="16.5" thickBot="1" x14ac:dyDescent="0.3">
      <c r="B6" s="8"/>
      <c r="C6" s="9"/>
    </row>
    <row r="7" spans="2:8" ht="16.5" thickBot="1" x14ac:dyDescent="0.3">
      <c r="B7" s="10" t="s">
        <v>1</v>
      </c>
      <c r="C7" s="11" t="s">
        <v>2</v>
      </c>
      <c r="D7" s="12" t="s">
        <v>30</v>
      </c>
      <c r="E7" s="12"/>
      <c r="F7" s="12"/>
    </row>
    <row r="8" spans="2:8" ht="16.5" thickBot="1" x14ac:dyDescent="0.3">
      <c r="B8" s="13" t="str">
        <f ca="1">"DEV/"&amp;YEAR(NOW())</f>
        <v>DEV/2022</v>
      </c>
      <c r="C8" s="14" t="s">
        <v>3</v>
      </c>
      <c r="D8" s="15" t="s">
        <v>29</v>
      </c>
      <c r="E8" s="15"/>
      <c r="F8" s="15"/>
    </row>
    <row r="9" spans="2:8" ht="16.5" thickBot="1" x14ac:dyDescent="0.3">
      <c r="C9" s="16" t="s">
        <v>4</v>
      </c>
      <c r="D9" s="15" t="s">
        <v>31</v>
      </c>
      <c r="E9" s="15"/>
      <c r="F9" s="15"/>
    </row>
    <row r="10" spans="2:8" ht="16.5" thickBot="1" x14ac:dyDescent="0.3">
      <c r="B10" s="1" t="s">
        <v>5</v>
      </c>
      <c r="C10" s="17" t="s">
        <v>6</v>
      </c>
      <c r="D10" s="15"/>
      <c r="E10" s="15"/>
      <c r="F10" s="15"/>
    </row>
    <row r="11" spans="2:8" ht="16.5" thickBot="1" x14ac:dyDescent="0.3">
      <c r="B11" s="52">
        <f ca="1">NOW()</f>
        <v>44776.487420254627</v>
      </c>
      <c r="C11" s="16" t="s">
        <v>7</v>
      </c>
      <c r="D11" s="53"/>
      <c r="E11" s="16" t="s">
        <v>8</v>
      </c>
      <c r="F11" s="51"/>
    </row>
    <row r="12" spans="2:8" ht="16.5" thickBot="1" x14ac:dyDescent="0.3"/>
    <row r="13" spans="2:8" ht="16.5" thickBot="1" x14ac:dyDescent="0.3">
      <c r="B13" s="18" t="s">
        <v>9</v>
      </c>
      <c r="C13" s="18" t="s">
        <v>10</v>
      </c>
      <c r="D13" s="18" t="s">
        <v>11</v>
      </c>
      <c r="E13" s="18" t="s">
        <v>12</v>
      </c>
      <c r="F13" s="18" t="s">
        <v>13</v>
      </c>
    </row>
    <row r="14" spans="2:8" x14ac:dyDescent="0.25">
      <c r="B14" s="19" t="s">
        <v>21</v>
      </c>
      <c r="C14" s="20" t="s">
        <v>27</v>
      </c>
      <c r="D14" s="21">
        <v>4</v>
      </c>
      <c r="E14" s="22">
        <v>25</v>
      </c>
      <c r="F14" s="23">
        <f>IFERROR(E14*D14,0)</f>
        <v>100</v>
      </c>
      <c r="H14" s="24"/>
    </row>
    <row r="15" spans="2:8" x14ac:dyDescent="0.25">
      <c r="B15" s="25" t="s">
        <v>24</v>
      </c>
      <c r="C15" s="26" t="s">
        <v>26</v>
      </c>
      <c r="D15" s="27">
        <v>2</v>
      </c>
      <c r="E15" s="28">
        <v>15</v>
      </c>
      <c r="F15" s="29">
        <f t="shared" ref="F15:F28" si="0">IFERROR(E15*D15,0)</f>
        <v>30</v>
      </c>
      <c r="H15" s="30"/>
    </row>
    <row r="16" spans="2:8" x14ac:dyDescent="0.25">
      <c r="B16" s="25" t="s">
        <v>25</v>
      </c>
      <c r="C16" s="26" t="s">
        <v>28</v>
      </c>
      <c r="D16" s="27">
        <v>3</v>
      </c>
      <c r="E16" s="28">
        <v>9</v>
      </c>
      <c r="F16" s="29">
        <f t="shared" si="0"/>
        <v>27</v>
      </c>
      <c r="H16" s="31"/>
    </row>
    <row r="17" spans="2:6" x14ac:dyDescent="0.25">
      <c r="B17" s="25"/>
      <c r="C17" s="26"/>
      <c r="D17" s="27"/>
      <c r="E17" s="28"/>
      <c r="F17" s="29">
        <f t="shared" si="0"/>
        <v>0</v>
      </c>
    </row>
    <row r="18" spans="2:6" x14ac:dyDescent="0.25">
      <c r="B18" s="25"/>
      <c r="C18" s="26"/>
      <c r="D18" s="27"/>
      <c r="E18" s="28"/>
      <c r="F18" s="29">
        <f t="shared" si="0"/>
        <v>0</v>
      </c>
    </row>
    <row r="19" spans="2:6" x14ac:dyDescent="0.25">
      <c r="B19" s="25"/>
      <c r="C19" s="26"/>
      <c r="D19" s="27"/>
      <c r="E19" s="28"/>
      <c r="F19" s="29">
        <f t="shared" si="0"/>
        <v>0</v>
      </c>
    </row>
    <row r="20" spans="2:6" x14ac:dyDescent="0.25">
      <c r="B20" s="25"/>
      <c r="C20" s="26"/>
      <c r="D20" s="27"/>
      <c r="E20" s="28"/>
      <c r="F20" s="29">
        <f t="shared" si="0"/>
        <v>0</v>
      </c>
    </row>
    <row r="21" spans="2:6" x14ac:dyDescent="0.25">
      <c r="B21" s="25"/>
      <c r="C21" s="26"/>
      <c r="D21" s="27"/>
      <c r="E21" s="28"/>
      <c r="F21" s="29">
        <f t="shared" si="0"/>
        <v>0</v>
      </c>
    </row>
    <row r="22" spans="2:6" x14ac:dyDescent="0.25">
      <c r="B22" s="25"/>
      <c r="C22" s="26"/>
      <c r="D22" s="27"/>
      <c r="E22" s="28"/>
      <c r="F22" s="29">
        <f t="shared" si="0"/>
        <v>0</v>
      </c>
    </row>
    <row r="23" spans="2:6" x14ac:dyDescent="0.25">
      <c r="B23" s="25"/>
      <c r="C23" s="26"/>
      <c r="D23" s="27"/>
      <c r="E23" s="28"/>
      <c r="F23" s="29">
        <f t="shared" si="0"/>
        <v>0</v>
      </c>
    </row>
    <row r="24" spans="2:6" x14ac:dyDescent="0.25">
      <c r="B24" s="25"/>
      <c r="C24" s="26"/>
      <c r="D24" s="27"/>
      <c r="E24" s="28"/>
      <c r="F24" s="29">
        <f t="shared" si="0"/>
        <v>0</v>
      </c>
    </row>
    <row r="25" spans="2:6" x14ac:dyDescent="0.25">
      <c r="B25" s="25"/>
      <c r="C25" s="26"/>
      <c r="D25" s="27"/>
      <c r="E25" s="28"/>
      <c r="F25" s="29">
        <f t="shared" si="0"/>
        <v>0</v>
      </c>
    </row>
    <row r="26" spans="2:6" x14ac:dyDescent="0.25">
      <c r="B26" s="25"/>
      <c r="C26" s="26"/>
      <c r="D26" s="27"/>
      <c r="E26" s="28"/>
      <c r="F26" s="29">
        <f t="shared" si="0"/>
        <v>0</v>
      </c>
    </row>
    <row r="27" spans="2:6" x14ac:dyDescent="0.25">
      <c r="B27" s="25"/>
      <c r="C27" s="26"/>
      <c r="D27" s="27"/>
      <c r="E27" s="28"/>
      <c r="F27" s="29">
        <f t="shared" si="0"/>
        <v>0</v>
      </c>
    </row>
    <row r="28" spans="2:6" ht="16.5" thickBot="1" x14ac:dyDescent="0.3">
      <c r="B28" s="32"/>
      <c r="C28" s="33"/>
      <c r="D28" s="34"/>
      <c r="E28" s="35"/>
      <c r="F28" s="36">
        <f t="shared" si="0"/>
        <v>0</v>
      </c>
    </row>
    <row r="29" spans="2:6" ht="16.5" thickBot="1" x14ac:dyDescent="0.3"/>
    <row r="30" spans="2:6" x14ac:dyDescent="0.25">
      <c r="C30" s="37"/>
      <c r="E30" s="38" t="s">
        <v>14</v>
      </c>
      <c r="F30" s="39">
        <f>+SUM(F14:F28)</f>
        <v>157</v>
      </c>
    </row>
    <row r="31" spans="2:6" x14ac:dyDescent="0.25">
      <c r="B31" s="40"/>
      <c r="C31" s="41"/>
      <c r="E31" s="38" t="s">
        <v>15</v>
      </c>
      <c r="F31" s="42">
        <v>0.1</v>
      </c>
    </row>
    <row r="32" spans="2:6" x14ac:dyDescent="0.25">
      <c r="B32" s="43"/>
      <c r="C32" s="41"/>
      <c r="E32" s="38" t="s">
        <v>16</v>
      </c>
      <c r="F32" s="44">
        <f>IFERROR(+F31*F30,"Choisir le taux de Tva?")</f>
        <v>15.700000000000001</v>
      </c>
    </row>
    <row r="33" spans="2:6" x14ac:dyDescent="0.25">
      <c r="B33" s="45" t="s">
        <v>17</v>
      </c>
      <c r="C33" s="41"/>
      <c r="E33" s="38" t="s">
        <v>18</v>
      </c>
      <c r="F33" s="46">
        <v>0</v>
      </c>
    </row>
    <row r="34" spans="2:6" x14ac:dyDescent="0.25">
      <c r="B34" s="45"/>
      <c r="C34" s="41"/>
      <c r="E34" s="38" t="s">
        <v>19</v>
      </c>
      <c r="F34" s="47">
        <v>0</v>
      </c>
    </row>
    <row r="35" spans="2:6" ht="21.75" customHeight="1" thickBot="1" x14ac:dyDescent="0.4">
      <c r="B35" s="45"/>
      <c r="E35" s="48" t="s">
        <v>20</v>
      </c>
      <c r="F35" s="49">
        <f>IFERROR((F30+F32+F33)-F34,F30)</f>
        <v>172.7</v>
      </c>
    </row>
  </sheetData>
  <sheetProtection selectLockedCells="1"/>
  <mergeCells count="6">
    <mergeCell ref="E1:F3"/>
    <mergeCell ref="B5:F5"/>
    <mergeCell ref="D7:F7"/>
    <mergeCell ref="D8:F8"/>
    <mergeCell ref="D9:F9"/>
    <mergeCell ref="D10:F10"/>
  </mergeCells>
  <dataValidations count="1">
    <dataValidation allowBlank="1" showInputMessage="1" showErrorMessage="1" prompt="Mettre à jour cette cellule avec les dus corrects au Nom de l’Entreprise" sqref="B31" xr:uid="{AD36FB80-1AD9-46C6-B452-A4753A921FCC}"/>
  </dataValidations>
  <hyperlinks>
    <hyperlink ref="B5" r:id="rId1" xr:uid="{AF558613-37CD-4575-BEB8-1B7F72D27790}"/>
  </hyperlinks>
  <printOptions horizontalCentered="1"/>
  <pageMargins left="0.31496062992125984" right="0.23622047244094491" top="0.62992125984251968" bottom="0" header="0.31496062992125984" footer="0.39370078740157483"/>
  <pageSetup paperSize="9" scale="85" orientation="portrait" r:id="rId2"/>
  <headerFooter scaleWithDoc="0" alignWithMargins="0">
    <oddFooter>&amp;L&amp;"+,Normal"+32 473 73 38 39&amp;C&amp;"+,Normal"COCO PP&amp;R&amp;"+,Normal" https://www.coco.com</oddFooter>
  </headerFooter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5" name="Button 2">
              <controlPr defaultSize="0" print="0" autoFill="0" autoPict="0" macro="[0]!EnvoiMailDevis">
                <anchor moveWithCells="1" sizeWithCells="1">
                  <from>
                    <xdr:col>6</xdr:col>
                    <xdr:colOff>523875</xdr:colOff>
                    <xdr:row>1</xdr:row>
                    <xdr:rowOff>38100</xdr:rowOff>
                  </from>
                  <to>
                    <xdr:col>9</xdr:col>
                    <xdr:colOff>0</xdr:colOff>
                    <xdr:row>4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DEVIS</vt:lpstr>
      <vt:lpstr>DEVIS!Zone_d_impression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FORCE YB</dc:creator>
  <cp:lastModifiedBy>FORCE YB</cp:lastModifiedBy>
  <dcterms:created xsi:type="dcterms:W3CDTF">2022-08-03T09:12:26Z</dcterms:created>
  <dcterms:modified xsi:type="dcterms:W3CDTF">2022-08-03T09:42:50Z</dcterms:modified>
</cp:coreProperties>
</file>