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Exemple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3" l="1"/>
  <c r="E11" i="3"/>
  <c r="E12" i="3"/>
  <c r="E13" i="3"/>
  <c r="G13" i="3" s="1"/>
  <c r="E14" i="3"/>
  <c r="E15" i="3"/>
  <c r="E9" i="3"/>
  <c r="G9" i="3" s="1"/>
  <c r="G10" i="3"/>
  <c r="G11" i="3"/>
  <c r="G12" i="3"/>
  <c r="G14" i="3"/>
  <c r="G15" i="3"/>
  <c r="F10" i="3"/>
  <c r="F11" i="3"/>
  <c r="F12" i="3"/>
  <c r="F13" i="3"/>
  <c r="F14" i="3"/>
  <c r="F15" i="3"/>
  <c r="F9" i="3"/>
  <c r="D10" i="3"/>
  <c r="D11" i="3"/>
  <c r="D12" i="3"/>
  <c r="D13" i="3"/>
  <c r="D14" i="3"/>
  <c r="D15" i="3"/>
  <c r="D9" i="3"/>
  <c r="C15" i="3" l="1"/>
  <c r="C14" i="3"/>
  <c r="C13" i="3"/>
  <c r="C12" i="3"/>
  <c r="C11" i="3"/>
  <c r="C10" i="3"/>
  <c r="C9" i="3"/>
</calcChain>
</file>

<file path=xl/sharedStrings.xml><?xml version="1.0" encoding="utf-8"?>
<sst xmlns="http://schemas.openxmlformats.org/spreadsheetml/2006/main" count="19" uniqueCount="19">
  <si>
    <t>Avril</t>
  </si>
  <si>
    <t>Mois</t>
  </si>
  <si>
    <t>Mai</t>
  </si>
  <si>
    <t>Juin</t>
  </si>
  <si>
    <t>Juillet</t>
  </si>
  <si>
    <t>Août</t>
  </si>
  <si>
    <t>Septembre</t>
  </si>
  <si>
    <t>Octobre</t>
  </si>
  <si>
    <t>Objectifs / commencial</t>
  </si>
  <si>
    <t>Objectif mensuel</t>
  </si>
  <si>
    <t>TOTAL DE COMMISSIONS</t>
  </si>
  <si>
    <t>% de commissions / Marge</t>
  </si>
  <si>
    <t>Commissions 
17%</t>
  </si>
  <si>
    <t>Commissions 
20%</t>
  </si>
  <si>
    <t>Commissions 
23%</t>
  </si>
  <si>
    <t>TOTO</t>
  </si>
  <si>
    <t>TABLEAU N° 1 : Resulta du Calcul automatique</t>
  </si>
  <si>
    <t>Ecart Marge
(réalisé / objectif)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</si>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</sst>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44" fontId="0" fillId="0" borderId="0" xfId="1" applyFont="1"/>
    <xf numFmtId="0" fontId="0" fillId="0" borderId="0" xfId="0" applyAlignment="1">
      <alignment horizontal="left"/>
    </xf>
    <xf numFmtId="0" fontId="3" fillId="0" borderId="5" xfId="0" applyFont="1" applyBorder="1" applyAlignment="1">
      <alignment horizontal="center" wrapText="1"/>
    </xf>
    <xf numFmtId="9" fontId="0" fillId="2" borderId="6" xfId="0" applyNumberFormat="1" applyFill="1" applyBorder="1" applyAlignment="1">
      <alignment horizontal="center" vertical="center"/>
    </xf>
    <xf numFmtId="0" fontId="3" fillId="0" borderId="1" xfId="0" applyFont="1" applyBorder="1" applyAlignment="1">
      <alignment horizontal="center" wrapText="1"/>
    </xf>
    <xf numFmtId="44" fontId="0" fillId="0" borderId="1" xfId="1" applyFont="1" applyBorder="1"/>
    <xf numFmtId="164" fontId="0" fillId="0" borderId="1" xfId="1" applyNumberFormat="1" applyFont="1" applyBorder="1" applyAlignment="1">
      <alignment horizontal="center"/>
    </xf>
    <xf numFmtId="164" fontId="0" fillId="0" borderId="1" xfId="0" applyNumberFormat="1" applyBorder="1"/>
    <xf numFmtId="164" fontId="0" fillId="0" borderId="1" xfId="1" applyNumberFormat="1" applyFont="1" applyFill="1" applyBorder="1" applyAlignment="1">
      <alignment horizontal="center" vertical="center"/>
    </xf>
    <xf numFmtId="164" fontId="3" fillId="0" borderId="5" xfId="1" applyNumberFormat="1" applyFont="1" applyBorder="1" applyAlignment="1">
      <alignment horizontal="center" wrapText="1"/>
    </xf>
    <xf numFmtId="0" fontId="0" fillId="0" borderId="0" xfId="0" applyAlignment="1">
      <alignment horizontal="center"/>
    </xf>
    <xf numFmtId="6" fontId="3" fillId="0" borderId="5" xfId="0" applyNumberFormat="1" applyFont="1" applyBorder="1" applyAlignment="1">
      <alignment horizontal="center" wrapText="1"/>
    </xf>
    <xf numFmtId="17" fontId="2" fillId="3" borderId="12" xfId="0" applyNumberFormat="1" applyFont="1" applyFill="1" applyBorder="1" applyAlignment="1">
      <alignment horizontal="center" vertical="center"/>
    </xf>
    <xf numFmtId="17" fontId="2" fillId="3" borderId="13" xfId="0" applyNumberFormat="1" applyFont="1" applyFill="1" applyBorder="1" applyAlignment="1">
      <alignment horizontal="center" vertical="center" wrapText="1"/>
    </xf>
    <xf numFmtId="17" fontId="2" fillId="3" borderId="9" xfId="0" applyNumberFormat="1" applyFont="1" applyFill="1" applyBorder="1" applyAlignment="1">
      <alignment horizontal="center" vertical="center" wrapText="1"/>
    </xf>
    <xf numFmtId="17" fontId="2" fillId="3" borderId="3" xfId="0" applyNumberFormat="1" applyFont="1" applyFill="1" applyBorder="1" applyAlignment="1">
      <alignment horizontal="left"/>
    </xf>
    <xf numFmtId="44" fontId="0" fillId="0" borderId="4" xfId="1" applyFont="1" applyBorder="1" applyAlignment="1">
      <alignment horizontal="center"/>
    </xf>
    <xf numFmtId="17" fontId="2" fillId="3" borderId="14" xfId="0" applyNumberFormat="1" applyFont="1" applyFill="1" applyBorder="1" applyAlignment="1">
      <alignment horizontal="left"/>
    </xf>
    <xf numFmtId="164" fontId="0" fillId="0" borderId="15" xfId="1" applyNumberFormat="1" applyFont="1" applyBorder="1" applyAlignment="1">
      <alignment horizontal="center"/>
    </xf>
    <xf numFmtId="164" fontId="0" fillId="0" borderId="15" xfId="0" applyNumberFormat="1" applyBorder="1"/>
    <xf numFmtId="0" fontId="3" fillId="5" borderId="8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/>
    </xf>
    <xf numFmtId="17" fontId="2" fillId="3" borderId="8" xfId="0" applyNumberFormat="1" applyFont="1" applyFill="1" applyBorder="1" applyAlignment="1">
      <alignment horizontal="center"/>
    </xf>
    <xf numFmtId="17" fontId="2" fillId="3" borderId="7" xfId="0" applyNumberFormat="1" applyFont="1" applyFill="1" applyBorder="1" applyAlignment="1">
      <alignment horizontal="center"/>
    </xf>
    <xf numFmtId="17" fontId="2" fillId="3" borderId="11" xfId="0" applyNumberFormat="1" applyFont="1" applyFill="1" applyBorder="1" applyAlignment="1">
      <alignment horizontal="center"/>
    </xf>
    <xf numFmtId="17" fontId="2" fillId="3" borderId="2" xfId="0" applyNumberFormat="1" applyFont="1" applyFill="1" applyBorder="1" applyAlignment="1">
      <alignment horizontal="center"/>
    </xf>
    <xf numFmtId="17" fontId="2" fillId="3" borderId="16" xfId="0" applyNumberFormat="1" applyFont="1" applyFill="1" applyBorder="1" applyAlignment="1">
      <alignment horizontal="center"/>
    </xf>
    <xf numFmtId="164" fontId="0" fillId="0" borderId="0" xfId="0" applyNumberFormat="1"/>
    <xf numFmtId="2" fontId="0" fillId="0" borderId="0" xfId="0" applyNumberFormat="1"/>
    <xf numFmtId="44" fontId="0" fillId="0" borderId="0" xfId="0" applyNumberFormat="1"/>
    <xf numFmtId="0" fontId="3" fillId="0" borderId="0" xfId="0" applyFont="1" applyFill="1" applyBorder="1" applyAlignment="1">
      <alignment horizontal="center" wrapText="1"/>
    </xf>
    <xf numFmtId="164" fontId="3" fillId="0" borderId="0" xfId="1" applyNumberFormat="1" applyFont="1" applyFill="1" applyBorder="1" applyAlignment="1">
      <alignment horizontal="center" wrapText="1"/>
    </xf>
    <xf numFmtId="9" fontId="0" fillId="0" borderId="0" xfId="0" applyNumberFormat="1" applyFill="1" applyBorder="1" applyAlignment="1">
      <alignment horizontal="center" vertical="center"/>
    </xf>
    <xf numFmtId="44" fontId="0" fillId="0" borderId="1" xfId="1" quotePrefix="1" applyFont="1" applyBorder="1"/>
    <xf numFmtId="0" fontId="3" fillId="0" borderId="0" xfId="0" applyFont="1" applyFill="1" applyBorder="1" applyAlignment="1">
      <alignment horizontal="center" vertical="center"/>
    </xf>
    <xf numFmtId="17" fontId="2" fillId="0" borderId="0" xfId="0" applyNumberFormat="1" applyFont="1" applyFill="1" applyBorder="1" applyAlignment="1">
      <alignment horizontal="center" vertical="center"/>
    </xf>
    <xf numFmtId="17" fontId="2" fillId="0" borderId="0" xfId="0" applyNumberFormat="1" applyFont="1" applyFill="1" applyBorder="1" applyAlignment="1">
      <alignment horizontal="center" vertical="center" wrapText="1"/>
    </xf>
    <xf numFmtId="17" fontId="2" fillId="0" borderId="0" xfId="0" applyNumberFormat="1" applyFont="1" applyFill="1" applyBorder="1" applyAlignment="1">
      <alignment horizontal="left"/>
    </xf>
    <xf numFmtId="164" fontId="0" fillId="0" borderId="0" xfId="1" applyNumberFormat="1" applyFont="1" applyFill="1" applyBorder="1" applyAlignment="1">
      <alignment horizontal="center"/>
    </xf>
    <xf numFmtId="164" fontId="0" fillId="0" borderId="0" xfId="0" applyNumberFormat="1" applyFill="1" applyBorder="1"/>
    <xf numFmtId="44" fontId="0" fillId="0" borderId="0" xfId="1" applyFont="1" applyFill="1" applyBorder="1"/>
    <xf numFmtId="44" fontId="0" fillId="0" borderId="0" xfId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4">
    <dxf>
      <fill>
        <patternFill>
          <bgColor rgb="FFFF7D7D"/>
        </patternFill>
      </fill>
    </dxf>
    <dxf>
      <fill>
        <patternFill>
          <bgColor theme="9" tint="0.59996337778862885"/>
        </patternFill>
      </fill>
    </dxf>
    <dxf>
      <fill>
        <patternFill>
          <bgColor rgb="FFFF7D7D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A2" zoomScaleNormal="100" workbookViewId="0">
      <selection activeCell="F9" sqref="F9"/>
    </sheetView>
  </sheetViews>
  <sheetFormatPr baseColWidth="10" defaultRowHeight="15" x14ac:dyDescent="0.25"/>
  <cols>
    <col min="1" max="1" width="16.42578125" style="2" bestFit="1" customWidth="1"/>
    <col min="2" max="2" width="12.7109375" bestFit="1" customWidth="1"/>
    <col min="3" max="3" width="16.42578125" customWidth="1"/>
    <col min="4" max="6" width="12.7109375" bestFit="1" customWidth="1"/>
    <col min="7" max="7" width="16.42578125" customWidth="1"/>
    <col min="8" max="8" width="20.140625" style="11" bestFit="1" customWidth="1"/>
  </cols>
  <sheetData>
    <row r="1" spans="1:12" ht="15.75" thickBot="1" x14ac:dyDescent="0.3">
      <c r="A1" s="24" t="s">
        <v>15</v>
      </c>
      <c r="B1" s="24"/>
      <c r="F1" s="25" t="s">
        <v>11</v>
      </c>
      <c r="G1" s="26"/>
      <c r="H1" s="27"/>
      <c r="I1" s="1"/>
    </row>
    <row r="2" spans="1:12" ht="15.75" thickBot="1" x14ac:dyDescent="0.3">
      <c r="A2" s="28" t="s">
        <v>8</v>
      </c>
      <c r="B2" s="29"/>
      <c r="F2" s="3">
        <v>0</v>
      </c>
      <c r="G2" s="10">
        <v>1999</v>
      </c>
      <c r="H2" s="4">
        <v>0.17</v>
      </c>
      <c r="I2" s="1"/>
    </row>
    <row r="3" spans="1:12" ht="15.75" thickBot="1" x14ac:dyDescent="0.3">
      <c r="A3" s="5" t="s">
        <v>9</v>
      </c>
      <c r="B3" s="9">
        <v>4000</v>
      </c>
      <c r="F3" s="12">
        <v>2000</v>
      </c>
      <c r="G3" s="10">
        <v>3999</v>
      </c>
      <c r="H3" s="4">
        <v>0.2</v>
      </c>
      <c r="I3" s="1"/>
    </row>
    <row r="4" spans="1:12" ht="15.75" thickBot="1" x14ac:dyDescent="0.3">
      <c r="A4"/>
      <c r="F4" s="12">
        <v>4000</v>
      </c>
      <c r="G4" s="10"/>
      <c r="H4" s="4">
        <v>0.23</v>
      </c>
      <c r="I4" s="1"/>
    </row>
    <row r="5" spans="1:12" x14ac:dyDescent="0.25">
      <c r="A5"/>
      <c r="F5" s="33"/>
      <c r="G5" s="34"/>
      <c r="H5" s="35"/>
      <c r="I5" s="1"/>
    </row>
    <row r="6" spans="1:12" ht="15.75" thickBot="1" x14ac:dyDescent="0.3">
      <c r="A6"/>
      <c r="I6" s="1"/>
    </row>
    <row r="7" spans="1:12" ht="15.75" thickBot="1" x14ac:dyDescent="0.3">
      <c r="A7" s="21" t="s">
        <v>16</v>
      </c>
      <c r="B7" s="22"/>
      <c r="C7" s="22"/>
      <c r="D7" s="22"/>
      <c r="E7" s="22"/>
      <c r="F7" s="22"/>
      <c r="G7" s="23"/>
    </row>
    <row r="8" spans="1:12" ht="40.5" customHeight="1" x14ac:dyDescent="0.25">
      <c r="A8" s="13" t="s">
        <v>1</v>
      </c>
      <c r="B8" s="14" t="s">
        <v>18</v>
      </c>
      <c r="C8" s="14" t="s">
        <v>17</v>
      </c>
      <c r="D8" s="14" t="s">
        <v>12</v>
      </c>
      <c r="E8" s="14" t="s">
        <v>13</v>
      </c>
      <c r="F8" s="14" t="s">
        <v>14</v>
      </c>
      <c r="G8" s="15" t="s">
        <v>10</v>
      </c>
    </row>
    <row r="9" spans="1:12" ht="14.45" customHeight="1" x14ac:dyDescent="0.25">
      <c r="A9" s="16" t="s">
        <v>0</v>
      </c>
      <c r="B9" s="7">
        <v>3000</v>
      </c>
      <c r="C9" s="8">
        <f>B9-$B$3</f>
        <v>-1000</v>
      </c>
      <c r="D9" s="6">
        <f>IF(AND(C9&gt;0,C9&lt;=1999),C9*17%,IF(C9&gt;1999,1999*17%,0))</f>
        <v>0</v>
      </c>
      <c r="E9" s="36">
        <f>IF(AND(C9&gt;1999,C9&lt;=5998),(C9-1999)*20%,IF(C9-3999&gt;3999,3999*20%,0))</f>
        <v>0</v>
      </c>
      <c r="F9" s="36">
        <f>IF(C9&gt;5999,(C9-6000)*23%,0)</f>
        <v>0</v>
      </c>
      <c r="G9" s="17">
        <f>SUM(D9:F9)</f>
        <v>0</v>
      </c>
      <c r="J9" s="32"/>
    </row>
    <row r="10" spans="1:12" x14ac:dyDescent="0.25">
      <c r="A10" s="16" t="s">
        <v>2</v>
      </c>
      <c r="B10" s="7">
        <v>5500</v>
      </c>
      <c r="C10" s="8">
        <f t="shared" ref="C10:C15" si="0">B10-$B$3</f>
        <v>1500</v>
      </c>
      <c r="D10" s="6">
        <f t="shared" ref="D10:D15" si="1">IF(AND(C10&gt;0,C10&lt;=1999),C10*17%,IF(C10&gt;1999,1999*17%,0))</f>
        <v>255.00000000000003</v>
      </c>
      <c r="E10" s="36">
        <f t="shared" ref="E10:E15" si="2">IF(AND(C10&gt;1999,C10&lt;=5998),(C10-1999)*20%,IF(C10-3999&gt;3999,3999*20%,0))</f>
        <v>0</v>
      </c>
      <c r="F10" s="36">
        <f t="shared" ref="F10:F15" si="3">IF(C10&gt;5999,(C10-6000)*23%,0)</f>
        <v>0</v>
      </c>
      <c r="G10" s="17">
        <f t="shared" ref="G10:G15" si="4">SUM(D10:F10)</f>
        <v>255.00000000000003</v>
      </c>
    </row>
    <row r="11" spans="1:12" x14ac:dyDescent="0.25">
      <c r="A11" s="16" t="s">
        <v>3</v>
      </c>
      <c r="B11" s="7">
        <v>8200</v>
      </c>
      <c r="C11" s="8">
        <f t="shared" si="0"/>
        <v>4200</v>
      </c>
      <c r="D11" s="6">
        <f t="shared" si="1"/>
        <v>339.83000000000004</v>
      </c>
      <c r="E11" s="36">
        <f t="shared" si="2"/>
        <v>440.20000000000005</v>
      </c>
      <c r="F11" s="36">
        <f t="shared" si="3"/>
        <v>0</v>
      </c>
      <c r="G11" s="17">
        <f t="shared" si="4"/>
        <v>780.03000000000009</v>
      </c>
    </row>
    <row r="12" spans="1:12" x14ac:dyDescent="0.25">
      <c r="A12" s="16" t="s">
        <v>4</v>
      </c>
      <c r="B12" s="7">
        <v>15000</v>
      </c>
      <c r="C12" s="8">
        <f t="shared" si="0"/>
        <v>11000</v>
      </c>
      <c r="D12" s="6">
        <f t="shared" si="1"/>
        <v>339.83000000000004</v>
      </c>
      <c r="E12" s="36">
        <f t="shared" si="2"/>
        <v>799.80000000000007</v>
      </c>
      <c r="F12" s="36">
        <f t="shared" si="3"/>
        <v>1150</v>
      </c>
      <c r="G12" s="17">
        <f t="shared" si="4"/>
        <v>2289.63</v>
      </c>
    </row>
    <row r="13" spans="1:12" x14ac:dyDescent="0.25">
      <c r="A13" s="16" t="s">
        <v>5</v>
      </c>
      <c r="B13" s="7">
        <v>8200</v>
      </c>
      <c r="C13" s="8">
        <f t="shared" si="0"/>
        <v>4200</v>
      </c>
      <c r="D13" s="6">
        <f t="shared" si="1"/>
        <v>339.83000000000004</v>
      </c>
      <c r="E13" s="36">
        <f t="shared" si="2"/>
        <v>440.20000000000005</v>
      </c>
      <c r="F13" s="36">
        <f t="shared" si="3"/>
        <v>0</v>
      </c>
      <c r="G13" s="17">
        <f t="shared" si="4"/>
        <v>780.03000000000009</v>
      </c>
    </row>
    <row r="14" spans="1:12" x14ac:dyDescent="0.25">
      <c r="A14" s="16" t="s">
        <v>6</v>
      </c>
      <c r="B14" s="7">
        <v>4700</v>
      </c>
      <c r="C14" s="8">
        <f t="shared" si="0"/>
        <v>700</v>
      </c>
      <c r="D14" s="6">
        <f t="shared" si="1"/>
        <v>119.00000000000001</v>
      </c>
      <c r="E14" s="36">
        <f t="shared" si="2"/>
        <v>0</v>
      </c>
      <c r="F14" s="36">
        <f t="shared" si="3"/>
        <v>0</v>
      </c>
      <c r="G14" s="17">
        <f t="shared" si="4"/>
        <v>119.00000000000001</v>
      </c>
    </row>
    <row r="15" spans="1:12" ht="15.75" thickBot="1" x14ac:dyDescent="0.3">
      <c r="A15" s="18" t="s">
        <v>7</v>
      </c>
      <c r="B15" s="19">
        <v>4000</v>
      </c>
      <c r="C15" s="20">
        <f t="shared" si="0"/>
        <v>0</v>
      </c>
      <c r="D15" s="6">
        <f t="shared" si="1"/>
        <v>0</v>
      </c>
      <c r="E15" s="36">
        <f t="shared" si="2"/>
        <v>0</v>
      </c>
      <c r="F15" s="36">
        <f t="shared" si="3"/>
        <v>0</v>
      </c>
      <c r="G15" s="17">
        <f t="shared" si="4"/>
        <v>0</v>
      </c>
      <c r="J15" s="32"/>
    </row>
    <row r="16" spans="1:12" x14ac:dyDescent="0.25">
      <c r="J16" s="32"/>
      <c r="K16" s="32"/>
      <c r="L16" s="32"/>
    </row>
    <row r="17" spans="1:13" x14ac:dyDescent="0.25">
      <c r="A17" s="37"/>
      <c r="B17" s="37"/>
      <c r="C17" s="37"/>
      <c r="D17" s="37"/>
      <c r="E17" s="37"/>
      <c r="F17" s="37"/>
      <c r="G17" s="37"/>
    </row>
    <row r="18" spans="1:13" x14ac:dyDescent="0.25">
      <c r="A18" s="38"/>
      <c r="B18" s="39"/>
      <c r="C18" s="39"/>
      <c r="D18" s="39"/>
      <c r="E18" s="39"/>
      <c r="F18" s="39"/>
      <c r="G18" s="39"/>
      <c r="I18" s="30"/>
    </row>
    <row r="19" spans="1:13" x14ac:dyDescent="0.25">
      <c r="A19" s="40"/>
      <c r="B19" s="41"/>
      <c r="C19" s="42"/>
      <c r="D19" s="43"/>
      <c r="E19" s="43"/>
      <c r="F19" s="43"/>
      <c r="G19" s="44"/>
      <c r="I19" s="30"/>
      <c r="K19" s="32"/>
      <c r="L19" s="32"/>
      <c r="M19" s="32"/>
    </row>
    <row r="20" spans="1:13" x14ac:dyDescent="0.25">
      <c r="A20" s="40"/>
      <c r="B20" s="41"/>
      <c r="C20" s="42"/>
      <c r="D20" s="43"/>
      <c r="E20" s="43"/>
      <c r="F20" s="43"/>
      <c r="G20" s="44"/>
      <c r="I20" s="30"/>
    </row>
    <row r="21" spans="1:13" x14ac:dyDescent="0.25">
      <c r="A21" s="40"/>
      <c r="B21" s="41"/>
      <c r="C21" s="42"/>
      <c r="D21" s="43"/>
      <c r="E21" s="43"/>
      <c r="F21" s="43"/>
      <c r="G21" s="44"/>
      <c r="I21" s="31"/>
    </row>
    <row r="22" spans="1:13" x14ac:dyDescent="0.25">
      <c r="A22" s="40"/>
      <c r="B22" s="41"/>
      <c r="C22" s="42"/>
      <c r="D22" s="43"/>
      <c r="E22" s="43"/>
      <c r="F22" s="43"/>
      <c r="G22" s="44"/>
      <c r="K22" s="32"/>
    </row>
    <row r="23" spans="1:13" x14ac:dyDescent="0.25">
      <c r="A23" s="40"/>
      <c r="B23" s="41"/>
      <c r="C23" s="42"/>
      <c r="D23" s="43"/>
      <c r="E23" s="43"/>
      <c r="F23" s="43"/>
      <c r="G23" s="44"/>
    </row>
    <row r="24" spans="1:13" x14ac:dyDescent="0.25">
      <c r="A24" s="40"/>
      <c r="B24" s="41"/>
      <c r="C24" s="42"/>
      <c r="D24" s="43"/>
      <c r="E24" s="43"/>
      <c r="F24" s="43"/>
      <c r="G24" s="44"/>
      <c r="I24" s="32"/>
      <c r="K24" s="32"/>
    </row>
    <row r="25" spans="1:13" x14ac:dyDescent="0.25">
      <c r="A25" s="40"/>
      <c r="B25" s="41"/>
      <c r="C25" s="42"/>
      <c r="D25" s="43"/>
      <c r="E25" s="43"/>
      <c r="F25" s="43"/>
      <c r="G25" s="44"/>
      <c r="I25" s="32"/>
    </row>
  </sheetData>
  <mergeCells count="5">
    <mergeCell ref="A7:G7"/>
    <mergeCell ref="A17:G17"/>
    <mergeCell ref="A1:B1"/>
    <mergeCell ref="F1:H1"/>
    <mergeCell ref="A2:B2"/>
  </mergeCells>
  <conditionalFormatting sqref="C9:C15">
    <cfRule type="cellIs" dxfId="3" priority="3" operator="greaterThanOrEqual">
      <formula>0</formula>
    </cfRule>
    <cfRule type="cellIs" dxfId="2" priority="4" operator="lessThan">
      <formula>2999</formula>
    </cfRule>
  </conditionalFormatting>
  <conditionalFormatting sqref="C19:C25">
    <cfRule type="cellIs" dxfId="1" priority="1" operator="greaterThanOrEqual">
      <formula>0</formula>
    </cfRule>
    <cfRule type="cellIs" dxfId="0" priority="2" operator="lessThan">
      <formula>2999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SERVE</dc:creator>
  <cp:lastModifiedBy>Wolfenstein</cp:lastModifiedBy>
  <dcterms:created xsi:type="dcterms:W3CDTF">2022-02-08T12:15:41Z</dcterms:created>
  <dcterms:modified xsi:type="dcterms:W3CDTF">2022-04-29T11:14:33Z</dcterms:modified>
</cp:coreProperties>
</file>