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Deadline commande TVI" sheetId="1" r:id="rId1"/>
    <sheet name="Base de 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2" i="1"/>
  <c r="C2" i="1"/>
  <c r="B2" i="1"/>
  <c r="E17" i="1"/>
  <c r="D13" i="1"/>
  <c r="C9" i="1"/>
  <c r="B6" i="1"/>
</calcChain>
</file>

<file path=xl/sharedStrings.xml><?xml version="1.0" encoding="utf-8"?>
<sst xmlns="http://schemas.openxmlformats.org/spreadsheetml/2006/main" count="79" uniqueCount="31">
  <si>
    <t>Désignation article</t>
  </si>
  <si>
    <t>N° SAP</t>
  </si>
  <si>
    <t>Jour de livraison chez client</t>
  </si>
  <si>
    <t>Fournisseur</t>
  </si>
  <si>
    <t>poupée</t>
  </si>
  <si>
    <t>Marc</t>
  </si>
  <si>
    <t>Lu</t>
  </si>
  <si>
    <t>Jour de commande TVI</t>
  </si>
  <si>
    <t>Jour de commande SA</t>
  </si>
  <si>
    <t>Ma</t>
  </si>
  <si>
    <t>Ve</t>
  </si>
  <si>
    <t>Jour de livraison BB</t>
  </si>
  <si>
    <t>pas de commande ce jour</t>
  </si>
  <si>
    <t>pas de livraison ce jour</t>
  </si>
  <si>
    <t>Me</t>
  </si>
  <si>
    <t>Je</t>
  </si>
  <si>
    <t>livraison ce jour</t>
  </si>
  <si>
    <t xml:space="preserve">livraison ce jour </t>
  </si>
  <si>
    <t>chocolat</t>
  </si>
  <si>
    <t>Jean</t>
  </si>
  <si>
    <t>Remarque</t>
  </si>
  <si>
    <t>la TVI peut typer ce jour, mais le SA passe commande le Ma, reçoit la marchandise Je, et le client peu être livré le ve</t>
  </si>
  <si>
    <t>pas de livraison chez le client</t>
  </si>
  <si>
    <t>la TVI peut typer ce jour, le SA passe commande le Lu, reçoit la marchandise Lu, et le client peu être livré le ma</t>
  </si>
  <si>
    <t xml:space="preserve">livraison ce jour de la commande passée la veille </t>
  </si>
  <si>
    <t>sugus</t>
  </si>
  <si>
    <t>Paul</t>
  </si>
  <si>
    <t>recoit marchandise commandée le vendredi de la semaine dernière</t>
  </si>
  <si>
    <t>recoit marchandise commandée le lundi de cette semaine</t>
  </si>
  <si>
    <t>recoit marchandise commandée le mercredi de cette semaine</t>
  </si>
  <si>
    <t>v/explication dans dicussion 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</si>
</sst>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E8" sqref="E8"/>
    </sheetView>
  </sheetViews>
  <sheetFormatPr baseColWidth="10" defaultRowHeight="15" x14ac:dyDescent="0.25"/>
  <cols>
    <col min="1" max="1" width="14" customWidth="1"/>
    <col min="2" max="3" width="24.140625" customWidth="1"/>
    <col min="4" max="5" width="44.42578125" bestFit="1" customWidth="1"/>
  </cols>
  <sheetData>
    <row r="1" spans="1:5" ht="30" customHeight="1" x14ac:dyDescent="0.25">
      <c r="A1" s="5" t="s">
        <v>1</v>
      </c>
      <c r="B1" s="5" t="s">
        <v>0</v>
      </c>
      <c r="C1" s="5" t="s">
        <v>7</v>
      </c>
      <c r="D1" s="5" t="s">
        <v>8</v>
      </c>
      <c r="E1" s="5" t="s">
        <v>2</v>
      </c>
    </row>
    <row r="2" spans="1:5" x14ac:dyDescent="0.25">
      <c r="A2" s="4">
        <v>123456</v>
      </c>
      <c r="B2" s="4" t="str">
        <f>VLOOKUP(A2,'Base de données'!A1:H16,2,0)</f>
        <v>poupée</v>
      </c>
      <c r="C2" s="4" t="str">
        <f>VLOOKUP(A2,'Base de données'!A1:H16,4,0)</f>
        <v>Lu</v>
      </c>
      <c r="D2" s="4" t="str">
        <f>VLOOKUP(A2,'Base de données'!A1:H16,5,0)</f>
        <v>pas de commande ce jour</v>
      </c>
      <c r="E2" s="4" t="str">
        <f>VLOOKUP(A2,'Base de données'!A1:H16,7,0)</f>
        <v>pas de livraison chez le client</v>
      </c>
    </row>
    <row r="6" spans="1:5" x14ac:dyDescent="0.25">
      <c r="B6" t="str">
        <f ca="1">_xlfn.FORMULATEXT(B2)</f>
        <v>=RECHERCHEV(A2;'Base de données'!A1:H16;2;0)</v>
      </c>
    </row>
    <row r="9" spans="1:5" x14ac:dyDescent="0.25">
      <c r="C9" t="str">
        <f ca="1">_xlfn.FORMULATEXT(C2)</f>
        <v>=RECHERCHEV(A2;'Base de données'!A1:H16;4;0)</v>
      </c>
    </row>
    <row r="13" spans="1:5" x14ac:dyDescent="0.25">
      <c r="D13" t="str">
        <f ca="1">_xlfn.FORMULATEXT(D2)</f>
        <v>=RECHERCHEV(A2;'Base de données'!A1:H16;5;0)</v>
      </c>
    </row>
    <row r="17" spans="5:5" x14ac:dyDescent="0.25">
      <c r="E17" t="str">
        <f ca="1">_xlfn.FORMULATEXT(E2)</f>
        <v>=RECHERCHEV(A2;'Base de données'!A1:H16;7;0)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A2" sqref="A2"/>
    </sheetView>
  </sheetViews>
  <sheetFormatPr baseColWidth="10" defaultRowHeight="15" x14ac:dyDescent="0.25"/>
  <cols>
    <col min="1" max="1" width="7" bestFit="1" customWidth="1"/>
    <col min="2" max="2" width="16.28515625" bestFit="1" customWidth="1"/>
    <col min="4" max="4" width="21.28515625" bestFit="1" customWidth="1"/>
    <col min="5" max="5" width="23.7109375" bestFit="1" customWidth="1"/>
    <col min="6" max="6" width="56.140625" bestFit="1" customWidth="1"/>
    <col min="7" max="7" width="41.28515625" bestFit="1" customWidth="1"/>
    <col min="8" max="8" width="95.7109375" bestFit="1" customWidth="1"/>
  </cols>
  <sheetData>
    <row r="1" spans="1:8" x14ac:dyDescent="0.25">
      <c r="A1" t="s">
        <v>1</v>
      </c>
      <c r="B1" t="s">
        <v>0</v>
      </c>
      <c r="C1" t="s">
        <v>3</v>
      </c>
      <c r="D1" t="s">
        <v>7</v>
      </c>
      <c r="E1" t="s">
        <v>8</v>
      </c>
      <c r="F1" t="s">
        <v>11</v>
      </c>
      <c r="G1" t="s">
        <v>2</v>
      </c>
      <c r="H1" t="s">
        <v>20</v>
      </c>
    </row>
    <row r="2" spans="1:8" x14ac:dyDescent="0.25">
      <c r="A2" s="1">
        <v>123456</v>
      </c>
      <c r="B2" s="1" t="s">
        <v>4</v>
      </c>
      <c r="C2" t="s">
        <v>5</v>
      </c>
      <c r="D2" t="s">
        <v>6</v>
      </c>
      <c r="E2" t="s">
        <v>12</v>
      </c>
      <c r="F2" t="s">
        <v>13</v>
      </c>
      <c r="G2" t="s">
        <v>22</v>
      </c>
      <c r="H2" t="s">
        <v>21</v>
      </c>
    </row>
    <row r="3" spans="1:8" x14ac:dyDescent="0.25">
      <c r="D3" t="s">
        <v>9</v>
      </c>
      <c r="E3" t="s">
        <v>9</v>
      </c>
      <c r="F3" t="s">
        <v>13</v>
      </c>
      <c r="G3" t="s">
        <v>22</v>
      </c>
    </row>
    <row r="4" spans="1:8" x14ac:dyDescent="0.25">
      <c r="D4" t="s">
        <v>14</v>
      </c>
      <c r="E4" t="s">
        <v>12</v>
      </c>
      <c r="F4" t="s">
        <v>13</v>
      </c>
      <c r="G4" t="s">
        <v>22</v>
      </c>
    </row>
    <row r="5" spans="1:8" x14ac:dyDescent="0.25">
      <c r="D5" t="s">
        <v>15</v>
      </c>
      <c r="E5" t="s">
        <v>12</v>
      </c>
      <c r="F5" t="s">
        <v>16</v>
      </c>
      <c r="G5" t="s">
        <v>22</v>
      </c>
    </row>
    <row r="6" spans="1:8" x14ac:dyDescent="0.25">
      <c r="D6" t="s">
        <v>10</v>
      </c>
      <c r="E6" t="s">
        <v>12</v>
      </c>
      <c r="F6" t="s">
        <v>13</v>
      </c>
      <c r="G6" t="s">
        <v>17</v>
      </c>
    </row>
    <row r="7" spans="1:8" x14ac:dyDescent="0.25">
      <c r="A7" s="2">
        <v>123457</v>
      </c>
      <c r="B7" s="2" t="s">
        <v>18</v>
      </c>
      <c r="C7" t="s">
        <v>19</v>
      </c>
      <c r="D7" t="s">
        <v>6</v>
      </c>
      <c r="E7" t="s">
        <v>6</v>
      </c>
      <c r="F7" t="s">
        <v>6</v>
      </c>
      <c r="G7" t="s">
        <v>22</v>
      </c>
      <c r="H7" t="s">
        <v>23</v>
      </c>
    </row>
    <row r="8" spans="1:8" x14ac:dyDescent="0.25">
      <c r="D8" t="s">
        <v>9</v>
      </c>
      <c r="E8" t="s">
        <v>9</v>
      </c>
      <c r="F8" t="s">
        <v>9</v>
      </c>
      <c r="G8" t="s">
        <v>24</v>
      </c>
    </row>
    <row r="9" spans="1:8" x14ac:dyDescent="0.25">
      <c r="D9" t="s">
        <v>14</v>
      </c>
      <c r="E9" t="s">
        <v>14</v>
      </c>
      <c r="F9" t="s">
        <v>14</v>
      </c>
      <c r="G9" t="s">
        <v>24</v>
      </c>
    </row>
    <row r="10" spans="1:8" x14ac:dyDescent="0.25">
      <c r="D10" t="s">
        <v>15</v>
      </c>
      <c r="E10" t="s">
        <v>15</v>
      </c>
      <c r="F10" t="s">
        <v>15</v>
      </c>
      <c r="G10" t="s">
        <v>24</v>
      </c>
    </row>
    <row r="11" spans="1:8" x14ac:dyDescent="0.25">
      <c r="D11" t="s">
        <v>10</v>
      </c>
      <c r="E11" t="s">
        <v>10</v>
      </c>
      <c r="F11" t="s">
        <v>10</v>
      </c>
      <c r="G11" t="s">
        <v>24</v>
      </c>
    </row>
    <row r="12" spans="1:8" x14ac:dyDescent="0.25">
      <c r="A12" s="3">
        <v>123458</v>
      </c>
      <c r="B12" s="3" t="s">
        <v>25</v>
      </c>
      <c r="C12" t="s">
        <v>26</v>
      </c>
      <c r="D12" t="s">
        <v>6</v>
      </c>
      <c r="E12" t="s">
        <v>6</v>
      </c>
      <c r="F12" t="s">
        <v>27</v>
      </c>
      <c r="G12" t="s">
        <v>30</v>
      </c>
    </row>
    <row r="13" spans="1:8" x14ac:dyDescent="0.25">
      <c r="D13" t="s">
        <v>9</v>
      </c>
      <c r="E13" t="s">
        <v>12</v>
      </c>
      <c r="G13" t="s">
        <v>30</v>
      </c>
    </row>
    <row r="14" spans="1:8" x14ac:dyDescent="0.25">
      <c r="D14" t="s">
        <v>14</v>
      </c>
      <c r="E14" t="s">
        <v>14</v>
      </c>
      <c r="F14" t="s">
        <v>28</v>
      </c>
      <c r="G14" t="s">
        <v>30</v>
      </c>
    </row>
    <row r="15" spans="1:8" x14ac:dyDescent="0.25">
      <c r="D15" t="s">
        <v>15</v>
      </c>
      <c r="E15" t="s">
        <v>12</v>
      </c>
      <c r="G15" t="s">
        <v>30</v>
      </c>
    </row>
    <row r="16" spans="1:8" x14ac:dyDescent="0.25">
      <c r="D16" t="s">
        <v>10</v>
      </c>
      <c r="E16" t="s">
        <v>10</v>
      </c>
      <c r="F16" t="s">
        <v>29</v>
      </c>
      <c r="G1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Deadline commande TVI</vt:lpstr>
      <vt:lpstr>Base de données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Gilliand Marc [Bonfrais Bongel]</dc:creator>
  <cp:lastModifiedBy>Wolfenstein</cp:lastModifiedBy>
  <dcterms:created xsi:type="dcterms:W3CDTF">2022-04-01T21:58:31Z</dcterms:created>
  <dcterms:modified xsi:type="dcterms:W3CDTF">2022-04-02T16:17:58Z</dcterms:modified>
</cp:coreProperties>
</file>