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udent\Downloads\"/>
    </mc:Choice>
  </mc:AlternateContent>
  <xr:revisionPtr revIDLastSave="0" documentId="8_{9AAD6546-8CBA-460A-A038-1E9F8F812735}" xr6:coauthVersionLast="46" xr6:coauthVersionMax="46" xr10:uidLastSave="{00000000-0000-0000-0000-000000000000}"/>
  <bookViews>
    <workbookView xWindow="-120" yWindow="-120" windowWidth="19440" windowHeight="11640" xr2:uid="{CA225EA8-AD0F-034D-842B-D0BDE5E8808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24" i="1" l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23" i="1" l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23" i="1"/>
  <c r="H21" i="1"/>
  <c r="G21" i="1"/>
</calcChain>
</file>

<file path=xl/sharedStrings.xml><?xml version="1.0" encoding="utf-8"?>
<sst xmlns="http://schemas.openxmlformats.org/spreadsheetml/2006/main" count="13" uniqueCount="10">
  <si>
    <t>Group</t>
  </si>
  <si>
    <t>Movement_difficulties</t>
  </si>
  <si>
    <t>Pain_threshold</t>
  </si>
  <si>
    <t>Sexe</t>
  </si>
  <si>
    <t>Moyenne</t>
  </si>
  <si>
    <t>écart type</t>
  </si>
  <si>
    <t>Average</t>
  </si>
  <si>
    <t>Standaarddeviation</t>
  </si>
  <si>
    <t>Groupe</t>
  </si>
  <si>
    <t>Pain_thershold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</si>
</sst>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BE"/>
              <a:t>Group  1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Sheet1!$C$22:$C$41</c:f>
              <c:numCache>
                <c:formatCode>General</c:formatCode>
                <c:ptCount val="20"/>
                <c:pt idx="0">
                  <c:v>70</c:v>
                </c:pt>
                <c:pt idx="1">
                  <c:v>78</c:v>
                </c:pt>
                <c:pt idx="2">
                  <c:v>54</c:v>
                </c:pt>
                <c:pt idx="3">
                  <c:v>76</c:v>
                </c:pt>
                <c:pt idx="4">
                  <c:v>77</c:v>
                </c:pt>
                <c:pt idx="5">
                  <c:v>87</c:v>
                </c:pt>
                <c:pt idx="6">
                  <c:v>87</c:v>
                </c:pt>
                <c:pt idx="7">
                  <c:v>90</c:v>
                </c:pt>
                <c:pt idx="8">
                  <c:v>99</c:v>
                </c:pt>
                <c:pt idx="9">
                  <c:v>78</c:v>
                </c:pt>
                <c:pt idx="10">
                  <c:v>77</c:v>
                </c:pt>
                <c:pt idx="11">
                  <c:v>76</c:v>
                </c:pt>
                <c:pt idx="12">
                  <c:v>56</c:v>
                </c:pt>
                <c:pt idx="13">
                  <c:v>99</c:v>
                </c:pt>
                <c:pt idx="14">
                  <c:v>89</c:v>
                </c:pt>
                <c:pt idx="15">
                  <c:v>79</c:v>
                </c:pt>
                <c:pt idx="16">
                  <c:v>76</c:v>
                </c:pt>
                <c:pt idx="17">
                  <c:v>67</c:v>
                </c:pt>
                <c:pt idx="18">
                  <c:v>98</c:v>
                </c:pt>
                <c:pt idx="19">
                  <c:v>88</c:v>
                </c:pt>
              </c:numCache>
            </c:numRef>
          </c:cat>
          <c:val>
            <c:numRef>
              <c:f>Sheet1!$D$22:$D$41</c:f>
              <c:numCache>
                <c:formatCode>General</c:formatCode>
                <c:ptCount val="20"/>
                <c:pt idx="0">
                  <c:v>9</c:v>
                </c:pt>
                <c:pt idx="1">
                  <c:v>3</c:v>
                </c:pt>
                <c:pt idx="2">
                  <c:v>3</c:v>
                </c:pt>
                <c:pt idx="3">
                  <c:v>5</c:v>
                </c:pt>
                <c:pt idx="4">
                  <c:v>3</c:v>
                </c:pt>
                <c:pt idx="5">
                  <c:v>2</c:v>
                </c:pt>
                <c:pt idx="6">
                  <c:v>6</c:v>
                </c:pt>
                <c:pt idx="7">
                  <c:v>20</c:v>
                </c:pt>
                <c:pt idx="8">
                  <c:v>4</c:v>
                </c:pt>
                <c:pt idx="9">
                  <c:v>1</c:v>
                </c:pt>
                <c:pt idx="10">
                  <c:v>5</c:v>
                </c:pt>
                <c:pt idx="11">
                  <c:v>4</c:v>
                </c:pt>
                <c:pt idx="12">
                  <c:v>3</c:v>
                </c:pt>
                <c:pt idx="13">
                  <c:v>2</c:v>
                </c:pt>
                <c:pt idx="14">
                  <c:v>7</c:v>
                </c:pt>
                <c:pt idx="15">
                  <c:v>4</c:v>
                </c:pt>
                <c:pt idx="16">
                  <c:v>3</c:v>
                </c:pt>
                <c:pt idx="17">
                  <c:v>6</c:v>
                </c:pt>
                <c:pt idx="18">
                  <c:v>2</c:v>
                </c:pt>
                <c:pt idx="19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ECF-406C-B48A-65C0A95D8D31}"/>
            </c:ext>
          </c:extLst>
        </c:ser>
        <c:ser>
          <c:idx val="1"/>
          <c:order val="1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Sheet1!$L$23:$L$42</c:f>
              <c:numCache>
                <c:formatCode>General</c:formatCode>
                <c:ptCount val="20"/>
                <c:pt idx="0">
                  <c:v>0.50429835790572675</c:v>
                </c:pt>
                <c:pt idx="1">
                  <c:v>0.50429835790572675</c:v>
                </c:pt>
                <c:pt idx="2">
                  <c:v>0.50429835790572675</c:v>
                </c:pt>
                <c:pt idx="3">
                  <c:v>0.50429835790572675</c:v>
                </c:pt>
                <c:pt idx="4">
                  <c:v>0.50429835790572675</c:v>
                </c:pt>
                <c:pt idx="5">
                  <c:v>0.50429835790572675</c:v>
                </c:pt>
                <c:pt idx="6">
                  <c:v>0.50429835790572675</c:v>
                </c:pt>
                <c:pt idx="7">
                  <c:v>0.50429835790572675</c:v>
                </c:pt>
                <c:pt idx="8">
                  <c:v>0.50429835790572675</c:v>
                </c:pt>
                <c:pt idx="9">
                  <c:v>0.50429835790572675</c:v>
                </c:pt>
                <c:pt idx="10">
                  <c:v>0.50429835790572675</c:v>
                </c:pt>
                <c:pt idx="11">
                  <c:v>0.50429835790572675</c:v>
                </c:pt>
                <c:pt idx="12">
                  <c:v>0.50429835790572675</c:v>
                </c:pt>
                <c:pt idx="13">
                  <c:v>0.50429835790572675</c:v>
                </c:pt>
                <c:pt idx="14">
                  <c:v>0.50429835790572675</c:v>
                </c:pt>
                <c:pt idx="15">
                  <c:v>0.50429835790572675</c:v>
                </c:pt>
                <c:pt idx="16">
                  <c:v>0.50429835790572675</c:v>
                </c:pt>
                <c:pt idx="17">
                  <c:v>0.50429835790572675</c:v>
                </c:pt>
                <c:pt idx="18">
                  <c:v>0.50429835790572675</c:v>
                </c:pt>
                <c:pt idx="19">
                  <c:v>0.50429835790572675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ECF-406C-B48A-65C0A95D8D31}"/>
            </c:ext>
          </c:extLst>
        </c:ser>
        <c:ser>
          <c:idx val="2"/>
          <c:order val="2"/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Sheet1!$M$23:$M$42</c:f>
              <c:numCache>
                <c:formatCode>General</c:formatCode>
                <c:ptCount val="20"/>
                <c:pt idx="0">
                  <c:v>8.795701642094274</c:v>
                </c:pt>
                <c:pt idx="1">
                  <c:v>8.795701642094274</c:v>
                </c:pt>
                <c:pt idx="2">
                  <c:v>8.795701642094274</c:v>
                </c:pt>
                <c:pt idx="3">
                  <c:v>8.795701642094274</c:v>
                </c:pt>
                <c:pt idx="4">
                  <c:v>8.795701642094274</c:v>
                </c:pt>
                <c:pt idx="5">
                  <c:v>8.795701642094274</c:v>
                </c:pt>
                <c:pt idx="6">
                  <c:v>8.795701642094274</c:v>
                </c:pt>
                <c:pt idx="7">
                  <c:v>8.795701642094274</c:v>
                </c:pt>
                <c:pt idx="8">
                  <c:v>8.795701642094274</c:v>
                </c:pt>
                <c:pt idx="9">
                  <c:v>8.795701642094274</c:v>
                </c:pt>
                <c:pt idx="10">
                  <c:v>8.795701642094274</c:v>
                </c:pt>
                <c:pt idx="11">
                  <c:v>8.795701642094274</c:v>
                </c:pt>
                <c:pt idx="12">
                  <c:v>8.795701642094274</c:v>
                </c:pt>
                <c:pt idx="13">
                  <c:v>8.795701642094274</c:v>
                </c:pt>
                <c:pt idx="14">
                  <c:v>8.795701642094274</c:v>
                </c:pt>
                <c:pt idx="15">
                  <c:v>8.795701642094274</c:v>
                </c:pt>
                <c:pt idx="16">
                  <c:v>8.795701642094274</c:v>
                </c:pt>
                <c:pt idx="17">
                  <c:v>8.795701642094274</c:v>
                </c:pt>
                <c:pt idx="18">
                  <c:v>8.795701642094274</c:v>
                </c:pt>
                <c:pt idx="19">
                  <c:v>8.795701642094274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7ECF-406C-B48A-65C0A95D8D31}"/>
            </c:ext>
          </c:extLst>
        </c:ser>
        <c:ser>
          <c:idx val="3"/>
          <c:order val="3"/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5-7ECF-406C-B48A-65C0A95D8D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16926239"/>
        <c:axId val="1816934143"/>
      </c:lineChart>
      <c:catAx>
        <c:axId val="181692623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16934143"/>
        <c:crosses val="autoZero"/>
        <c:auto val="1"/>
        <c:lblAlgn val="ctr"/>
        <c:lblOffset val="100"/>
        <c:noMultiLvlLbl val="0"/>
      </c:catAx>
      <c:valAx>
        <c:axId val="18169341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1692623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942975</xdr:colOff>
      <xdr:row>21</xdr:row>
      <xdr:rowOff>123825</xdr:rowOff>
    </xdr:from>
    <xdr:to>
      <xdr:col>11</xdr:col>
      <xdr:colOff>1138237</xdr:colOff>
      <xdr:row>37</xdr:row>
      <xdr:rowOff>28575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545210A-CEA7-4E67-A6B0-C0320EEDFC5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1E7230-534A-AF4A-9DF1-7293BDF1AF5B}">
  <dimension ref="A1:M42"/>
  <sheetViews>
    <sheetView tabSelected="1" topLeftCell="G21" workbookViewId="0">
      <selection activeCell="L24" sqref="L24"/>
    </sheetView>
  </sheetViews>
  <sheetFormatPr baseColWidth="10" defaultColWidth="11" defaultRowHeight="15.75" x14ac:dyDescent="0.25"/>
  <cols>
    <col min="3" max="3" width="23" customWidth="1"/>
    <col min="9" max="9" width="26.5" customWidth="1"/>
    <col min="10" max="10" width="18.375" customWidth="1"/>
    <col min="11" max="11" width="32.375" customWidth="1"/>
    <col min="12" max="12" width="28.125" customWidth="1"/>
    <col min="13" max="13" width="25.375" customWidth="1"/>
  </cols>
  <sheetData>
    <row r="1" spans="1:4" x14ac:dyDescent="0.25">
      <c r="A1" t="s">
        <v>0</v>
      </c>
      <c r="B1" t="s">
        <v>3</v>
      </c>
      <c r="C1" t="s">
        <v>1</v>
      </c>
      <c r="D1" t="s">
        <v>2</v>
      </c>
    </row>
    <row r="2" spans="1:4" x14ac:dyDescent="0.25">
      <c r="A2">
        <v>0</v>
      </c>
      <c r="B2">
        <v>1</v>
      </c>
      <c r="C2">
        <v>0</v>
      </c>
      <c r="D2">
        <v>30</v>
      </c>
    </row>
    <row r="3" spans="1:4" x14ac:dyDescent="0.25">
      <c r="A3">
        <v>0</v>
      </c>
      <c r="B3">
        <v>1</v>
      </c>
      <c r="C3">
        <v>4</v>
      </c>
      <c r="D3">
        <v>29</v>
      </c>
    </row>
    <row r="4" spans="1:4" x14ac:dyDescent="0.25">
      <c r="A4">
        <v>0</v>
      </c>
      <c r="B4">
        <v>1</v>
      </c>
      <c r="C4">
        <v>5</v>
      </c>
      <c r="D4">
        <v>28</v>
      </c>
    </row>
    <row r="5" spans="1:4" x14ac:dyDescent="0.25">
      <c r="A5">
        <v>0</v>
      </c>
      <c r="B5">
        <v>1</v>
      </c>
      <c r="C5">
        <v>3</v>
      </c>
      <c r="D5">
        <v>26</v>
      </c>
    </row>
    <row r="6" spans="1:4" x14ac:dyDescent="0.25">
      <c r="A6">
        <v>0</v>
      </c>
      <c r="B6">
        <v>1</v>
      </c>
      <c r="C6">
        <v>6</v>
      </c>
      <c r="D6">
        <v>30</v>
      </c>
    </row>
    <row r="7" spans="1:4" x14ac:dyDescent="0.25">
      <c r="A7">
        <v>0</v>
      </c>
      <c r="B7">
        <v>1</v>
      </c>
      <c r="C7">
        <v>2</v>
      </c>
      <c r="D7">
        <v>22</v>
      </c>
    </row>
    <row r="8" spans="1:4" x14ac:dyDescent="0.25">
      <c r="A8">
        <v>0</v>
      </c>
      <c r="B8">
        <v>1</v>
      </c>
      <c r="C8">
        <v>7</v>
      </c>
      <c r="D8">
        <v>28</v>
      </c>
    </row>
    <row r="9" spans="1:4" x14ac:dyDescent="0.25">
      <c r="A9">
        <v>0</v>
      </c>
      <c r="B9">
        <v>1</v>
      </c>
      <c r="C9">
        <v>4</v>
      </c>
      <c r="D9">
        <v>25</v>
      </c>
    </row>
    <row r="10" spans="1:4" x14ac:dyDescent="0.25">
      <c r="A10">
        <v>0</v>
      </c>
      <c r="B10">
        <v>1</v>
      </c>
      <c r="C10">
        <v>3</v>
      </c>
      <c r="D10">
        <v>24</v>
      </c>
    </row>
    <row r="11" spans="1:4" x14ac:dyDescent="0.25">
      <c r="A11">
        <v>0</v>
      </c>
      <c r="B11">
        <v>1</v>
      </c>
      <c r="C11">
        <v>4</v>
      </c>
      <c r="D11">
        <v>23</v>
      </c>
    </row>
    <row r="12" spans="1:4" x14ac:dyDescent="0.25">
      <c r="A12">
        <v>0</v>
      </c>
      <c r="B12">
        <v>1</v>
      </c>
      <c r="C12">
        <v>5</v>
      </c>
      <c r="D12">
        <v>30</v>
      </c>
    </row>
    <row r="13" spans="1:4" x14ac:dyDescent="0.25">
      <c r="A13">
        <v>0</v>
      </c>
      <c r="B13">
        <v>1</v>
      </c>
      <c r="C13">
        <v>3</v>
      </c>
      <c r="D13">
        <v>30</v>
      </c>
    </row>
    <row r="14" spans="1:4" x14ac:dyDescent="0.25">
      <c r="A14">
        <v>0</v>
      </c>
      <c r="B14">
        <v>1</v>
      </c>
      <c r="C14">
        <v>2</v>
      </c>
      <c r="D14">
        <v>25</v>
      </c>
    </row>
    <row r="15" spans="1:4" x14ac:dyDescent="0.25">
      <c r="A15">
        <v>0</v>
      </c>
      <c r="B15">
        <v>1</v>
      </c>
      <c r="C15">
        <v>1</v>
      </c>
      <c r="D15">
        <v>24</v>
      </c>
    </row>
    <row r="16" spans="1:4" x14ac:dyDescent="0.25">
      <c r="A16">
        <v>0</v>
      </c>
      <c r="B16">
        <v>1</v>
      </c>
      <c r="C16">
        <v>5</v>
      </c>
      <c r="D16">
        <v>23</v>
      </c>
    </row>
    <row r="17" spans="1:13" x14ac:dyDescent="0.25">
      <c r="A17">
        <v>0</v>
      </c>
      <c r="B17">
        <v>1</v>
      </c>
      <c r="C17">
        <v>2</v>
      </c>
      <c r="D17">
        <v>25</v>
      </c>
    </row>
    <row r="18" spans="1:13" x14ac:dyDescent="0.25">
      <c r="A18">
        <v>0</v>
      </c>
      <c r="B18">
        <v>1</v>
      </c>
      <c r="C18">
        <v>4</v>
      </c>
      <c r="D18">
        <v>26</v>
      </c>
    </row>
    <row r="19" spans="1:13" x14ac:dyDescent="0.25">
      <c r="A19">
        <v>0</v>
      </c>
      <c r="B19">
        <v>1</v>
      </c>
      <c r="C19">
        <v>5</v>
      </c>
      <c r="D19">
        <v>23</v>
      </c>
    </row>
    <row r="20" spans="1:13" x14ac:dyDescent="0.25">
      <c r="A20">
        <v>0</v>
      </c>
      <c r="B20">
        <v>1</v>
      </c>
      <c r="C20">
        <v>6</v>
      </c>
      <c r="D20">
        <v>22</v>
      </c>
      <c r="G20" t="s">
        <v>4</v>
      </c>
      <c r="H20" t="s">
        <v>5</v>
      </c>
    </row>
    <row r="21" spans="1:13" x14ac:dyDescent="0.25">
      <c r="A21">
        <v>0</v>
      </c>
      <c r="B21">
        <v>1</v>
      </c>
      <c r="C21">
        <v>4</v>
      </c>
      <c r="D21">
        <v>21</v>
      </c>
      <c r="G21">
        <f>AVERAGE(D22:D41)</f>
        <v>4.6500000000000004</v>
      </c>
      <c r="H21">
        <f>STDEV(D22:D41)</f>
        <v>4.1457016420942736</v>
      </c>
    </row>
    <row r="22" spans="1:13" x14ac:dyDescent="0.25">
      <c r="A22">
        <v>1</v>
      </c>
      <c r="B22">
        <v>1</v>
      </c>
      <c r="C22">
        <v>70</v>
      </c>
      <c r="D22">
        <v>9</v>
      </c>
      <c r="G22" t="s">
        <v>8</v>
      </c>
      <c r="H22" t="s">
        <v>3</v>
      </c>
      <c r="I22" t="s">
        <v>1</v>
      </c>
      <c r="J22" t="s">
        <v>9</v>
      </c>
      <c r="K22" t="s">
        <v>6</v>
      </c>
      <c r="L22" t="s">
        <v>7</v>
      </c>
      <c r="M22" t="s">
        <v>7</v>
      </c>
    </row>
    <row r="23" spans="1:13" x14ac:dyDescent="0.25">
      <c r="A23">
        <v>1</v>
      </c>
      <c r="B23">
        <v>1</v>
      </c>
      <c r="C23">
        <v>78</v>
      </c>
      <c r="D23">
        <v>3</v>
      </c>
      <c r="G23">
        <v>1</v>
      </c>
      <c r="H23">
        <v>1</v>
      </c>
      <c r="I23">
        <v>70</v>
      </c>
      <c r="J23">
        <v>9</v>
      </c>
      <c r="K23">
        <f>$G$21</f>
        <v>4.6500000000000004</v>
      </c>
      <c r="L23">
        <f>$G$21-$H$21</f>
        <v>0.50429835790572675</v>
      </c>
      <c r="M23">
        <f>$G$21+$H$21</f>
        <v>8.795701642094274</v>
      </c>
    </row>
    <row r="24" spans="1:13" x14ac:dyDescent="0.25">
      <c r="A24">
        <v>1</v>
      </c>
      <c r="B24">
        <v>1</v>
      </c>
      <c r="C24">
        <v>54</v>
      </c>
      <c r="D24">
        <v>3</v>
      </c>
      <c r="G24">
        <v>1</v>
      </c>
      <c r="H24">
        <v>1</v>
      </c>
      <c r="I24">
        <v>78</v>
      </c>
      <c r="J24">
        <v>3</v>
      </c>
      <c r="K24">
        <f t="shared" ref="K24:K42" si="0">$G$21</f>
        <v>4.6500000000000004</v>
      </c>
      <c r="L24">
        <f t="shared" ref="L24:L42" si="1">$G$21-$H$21</f>
        <v>0.50429835790572675</v>
      </c>
      <c r="M24">
        <f t="shared" ref="M24:M42" si="2">$G$21+$H$21</f>
        <v>8.795701642094274</v>
      </c>
    </row>
    <row r="25" spans="1:13" x14ac:dyDescent="0.25">
      <c r="A25">
        <v>1</v>
      </c>
      <c r="B25">
        <v>1</v>
      </c>
      <c r="C25">
        <v>76</v>
      </c>
      <c r="D25">
        <v>5</v>
      </c>
      <c r="G25">
        <v>1</v>
      </c>
      <c r="H25">
        <v>1</v>
      </c>
      <c r="I25">
        <v>54</v>
      </c>
      <c r="J25">
        <v>3</v>
      </c>
      <c r="K25">
        <f t="shared" si="0"/>
        <v>4.6500000000000004</v>
      </c>
      <c r="L25">
        <f t="shared" si="1"/>
        <v>0.50429835790572675</v>
      </c>
      <c r="M25">
        <f t="shared" si="2"/>
        <v>8.795701642094274</v>
      </c>
    </row>
    <row r="26" spans="1:13" x14ac:dyDescent="0.25">
      <c r="A26">
        <v>1</v>
      </c>
      <c r="B26">
        <v>1</v>
      </c>
      <c r="C26">
        <v>77</v>
      </c>
      <c r="D26">
        <v>3</v>
      </c>
      <c r="G26">
        <v>1</v>
      </c>
      <c r="H26">
        <v>1</v>
      </c>
      <c r="I26">
        <v>76</v>
      </c>
      <c r="J26">
        <v>5</v>
      </c>
      <c r="K26">
        <f t="shared" si="0"/>
        <v>4.6500000000000004</v>
      </c>
      <c r="L26">
        <f t="shared" si="1"/>
        <v>0.50429835790572675</v>
      </c>
      <c r="M26">
        <f t="shared" si="2"/>
        <v>8.795701642094274</v>
      </c>
    </row>
    <row r="27" spans="1:13" x14ac:dyDescent="0.25">
      <c r="A27">
        <v>1</v>
      </c>
      <c r="B27">
        <v>1</v>
      </c>
      <c r="C27">
        <v>87</v>
      </c>
      <c r="D27">
        <v>2</v>
      </c>
      <c r="G27">
        <v>1</v>
      </c>
      <c r="H27">
        <v>1</v>
      </c>
      <c r="I27">
        <v>77</v>
      </c>
      <c r="J27">
        <v>3</v>
      </c>
      <c r="K27">
        <f t="shared" si="0"/>
        <v>4.6500000000000004</v>
      </c>
      <c r="L27">
        <f t="shared" si="1"/>
        <v>0.50429835790572675</v>
      </c>
      <c r="M27">
        <f t="shared" si="2"/>
        <v>8.795701642094274</v>
      </c>
    </row>
    <row r="28" spans="1:13" x14ac:dyDescent="0.25">
      <c r="A28">
        <v>1</v>
      </c>
      <c r="B28">
        <v>1</v>
      </c>
      <c r="C28">
        <v>87</v>
      </c>
      <c r="D28">
        <v>6</v>
      </c>
      <c r="G28">
        <v>1</v>
      </c>
      <c r="H28">
        <v>1</v>
      </c>
      <c r="I28">
        <v>87</v>
      </c>
      <c r="J28">
        <v>2</v>
      </c>
      <c r="K28">
        <f t="shared" si="0"/>
        <v>4.6500000000000004</v>
      </c>
      <c r="L28">
        <f t="shared" si="1"/>
        <v>0.50429835790572675</v>
      </c>
      <c r="M28">
        <f t="shared" si="2"/>
        <v>8.795701642094274</v>
      </c>
    </row>
    <row r="29" spans="1:13" x14ac:dyDescent="0.25">
      <c r="A29">
        <v>1</v>
      </c>
      <c r="B29">
        <v>1</v>
      </c>
      <c r="C29">
        <v>90</v>
      </c>
      <c r="D29">
        <v>20</v>
      </c>
      <c r="G29">
        <v>1</v>
      </c>
      <c r="H29">
        <v>1</v>
      </c>
      <c r="I29">
        <v>87</v>
      </c>
      <c r="J29">
        <v>6</v>
      </c>
      <c r="K29">
        <f t="shared" si="0"/>
        <v>4.6500000000000004</v>
      </c>
      <c r="L29">
        <f t="shared" si="1"/>
        <v>0.50429835790572675</v>
      </c>
      <c r="M29">
        <f t="shared" si="2"/>
        <v>8.795701642094274</v>
      </c>
    </row>
    <row r="30" spans="1:13" x14ac:dyDescent="0.25">
      <c r="A30">
        <v>1</v>
      </c>
      <c r="B30">
        <v>1</v>
      </c>
      <c r="C30">
        <v>99</v>
      </c>
      <c r="D30">
        <v>4</v>
      </c>
      <c r="G30">
        <v>1</v>
      </c>
      <c r="H30">
        <v>1</v>
      </c>
      <c r="I30">
        <v>90</v>
      </c>
      <c r="J30">
        <v>20</v>
      </c>
      <c r="K30">
        <f t="shared" si="0"/>
        <v>4.6500000000000004</v>
      </c>
      <c r="L30">
        <f t="shared" si="1"/>
        <v>0.50429835790572675</v>
      </c>
      <c r="M30">
        <f t="shared" si="2"/>
        <v>8.795701642094274</v>
      </c>
    </row>
    <row r="31" spans="1:13" x14ac:dyDescent="0.25">
      <c r="A31">
        <v>1</v>
      </c>
      <c r="B31">
        <v>1</v>
      </c>
      <c r="C31">
        <v>78</v>
      </c>
      <c r="D31">
        <v>1</v>
      </c>
      <c r="G31">
        <v>1</v>
      </c>
      <c r="H31">
        <v>1</v>
      </c>
      <c r="I31">
        <v>99</v>
      </c>
      <c r="J31">
        <v>4</v>
      </c>
      <c r="K31">
        <f t="shared" si="0"/>
        <v>4.6500000000000004</v>
      </c>
      <c r="L31">
        <f t="shared" si="1"/>
        <v>0.50429835790572675</v>
      </c>
      <c r="M31">
        <f t="shared" si="2"/>
        <v>8.795701642094274</v>
      </c>
    </row>
    <row r="32" spans="1:13" x14ac:dyDescent="0.25">
      <c r="A32">
        <v>1</v>
      </c>
      <c r="B32">
        <v>1</v>
      </c>
      <c r="C32">
        <v>77</v>
      </c>
      <c r="D32">
        <v>5</v>
      </c>
      <c r="G32">
        <v>1</v>
      </c>
      <c r="H32">
        <v>1</v>
      </c>
      <c r="I32">
        <v>78</v>
      </c>
      <c r="J32">
        <v>1</v>
      </c>
      <c r="K32">
        <f t="shared" si="0"/>
        <v>4.6500000000000004</v>
      </c>
      <c r="L32">
        <f t="shared" si="1"/>
        <v>0.50429835790572675</v>
      </c>
      <c r="M32">
        <f t="shared" si="2"/>
        <v>8.795701642094274</v>
      </c>
    </row>
    <row r="33" spans="1:13" x14ac:dyDescent="0.25">
      <c r="A33">
        <v>1</v>
      </c>
      <c r="B33">
        <v>1</v>
      </c>
      <c r="C33">
        <v>76</v>
      </c>
      <c r="D33">
        <v>4</v>
      </c>
      <c r="G33">
        <v>1</v>
      </c>
      <c r="H33">
        <v>1</v>
      </c>
      <c r="I33">
        <v>77</v>
      </c>
      <c r="J33">
        <v>5</v>
      </c>
      <c r="K33">
        <f t="shared" si="0"/>
        <v>4.6500000000000004</v>
      </c>
      <c r="L33">
        <f t="shared" si="1"/>
        <v>0.50429835790572675</v>
      </c>
      <c r="M33">
        <f t="shared" si="2"/>
        <v>8.795701642094274</v>
      </c>
    </row>
    <row r="34" spans="1:13" x14ac:dyDescent="0.25">
      <c r="A34">
        <v>1</v>
      </c>
      <c r="B34">
        <v>1</v>
      </c>
      <c r="C34">
        <v>56</v>
      </c>
      <c r="D34">
        <v>3</v>
      </c>
      <c r="G34">
        <v>1</v>
      </c>
      <c r="H34">
        <v>1</v>
      </c>
      <c r="I34">
        <v>76</v>
      </c>
      <c r="J34">
        <v>4</v>
      </c>
      <c r="K34">
        <f t="shared" si="0"/>
        <v>4.6500000000000004</v>
      </c>
      <c r="L34">
        <f t="shared" si="1"/>
        <v>0.50429835790572675</v>
      </c>
      <c r="M34">
        <f t="shared" si="2"/>
        <v>8.795701642094274</v>
      </c>
    </row>
    <row r="35" spans="1:13" x14ac:dyDescent="0.25">
      <c r="A35">
        <v>1</v>
      </c>
      <c r="B35">
        <v>1</v>
      </c>
      <c r="C35">
        <v>99</v>
      </c>
      <c r="D35">
        <v>2</v>
      </c>
      <c r="G35">
        <v>1</v>
      </c>
      <c r="H35">
        <v>1</v>
      </c>
      <c r="I35">
        <v>56</v>
      </c>
      <c r="J35">
        <v>3</v>
      </c>
      <c r="K35">
        <f t="shared" si="0"/>
        <v>4.6500000000000004</v>
      </c>
      <c r="L35">
        <f t="shared" si="1"/>
        <v>0.50429835790572675</v>
      </c>
      <c r="M35">
        <f t="shared" si="2"/>
        <v>8.795701642094274</v>
      </c>
    </row>
    <row r="36" spans="1:13" x14ac:dyDescent="0.25">
      <c r="A36">
        <v>1</v>
      </c>
      <c r="B36">
        <v>1</v>
      </c>
      <c r="C36">
        <v>89</v>
      </c>
      <c r="D36">
        <v>7</v>
      </c>
      <c r="G36">
        <v>1</v>
      </c>
      <c r="H36">
        <v>1</v>
      </c>
      <c r="I36">
        <v>99</v>
      </c>
      <c r="J36">
        <v>2</v>
      </c>
      <c r="K36">
        <f t="shared" si="0"/>
        <v>4.6500000000000004</v>
      </c>
      <c r="L36">
        <f t="shared" si="1"/>
        <v>0.50429835790572675</v>
      </c>
      <c r="M36">
        <f t="shared" si="2"/>
        <v>8.795701642094274</v>
      </c>
    </row>
    <row r="37" spans="1:13" x14ac:dyDescent="0.25">
      <c r="A37">
        <v>1</v>
      </c>
      <c r="B37">
        <v>1</v>
      </c>
      <c r="C37">
        <v>79</v>
      </c>
      <c r="D37">
        <v>4</v>
      </c>
      <c r="G37">
        <v>1</v>
      </c>
      <c r="H37">
        <v>1</v>
      </c>
      <c r="I37">
        <v>89</v>
      </c>
      <c r="J37">
        <v>7</v>
      </c>
      <c r="K37">
        <f t="shared" si="0"/>
        <v>4.6500000000000004</v>
      </c>
      <c r="L37">
        <f t="shared" si="1"/>
        <v>0.50429835790572675</v>
      </c>
      <c r="M37">
        <f t="shared" si="2"/>
        <v>8.795701642094274</v>
      </c>
    </row>
    <row r="38" spans="1:13" x14ac:dyDescent="0.25">
      <c r="A38">
        <v>1</v>
      </c>
      <c r="B38">
        <v>1</v>
      </c>
      <c r="C38">
        <v>76</v>
      </c>
      <c r="D38">
        <v>3</v>
      </c>
      <c r="G38">
        <v>1</v>
      </c>
      <c r="H38">
        <v>1</v>
      </c>
      <c r="I38">
        <v>79</v>
      </c>
      <c r="J38">
        <v>4</v>
      </c>
      <c r="K38">
        <f t="shared" si="0"/>
        <v>4.6500000000000004</v>
      </c>
      <c r="L38">
        <f t="shared" si="1"/>
        <v>0.50429835790572675</v>
      </c>
      <c r="M38">
        <f t="shared" si="2"/>
        <v>8.795701642094274</v>
      </c>
    </row>
    <row r="39" spans="1:13" x14ac:dyDescent="0.25">
      <c r="A39">
        <v>1</v>
      </c>
      <c r="B39">
        <v>1</v>
      </c>
      <c r="C39">
        <v>67</v>
      </c>
      <c r="D39">
        <v>6</v>
      </c>
      <c r="G39">
        <v>1</v>
      </c>
      <c r="H39">
        <v>1</v>
      </c>
      <c r="I39">
        <v>76</v>
      </c>
      <c r="J39">
        <v>3</v>
      </c>
      <c r="K39">
        <f t="shared" si="0"/>
        <v>4.6500000000000004</v>
      </c>
      <c r="L39">
        <f t="shared" si="1"/>
        <v>0.50429835790572675</v>
      </c>
      <c r="M39">
        <f t="shared" si="2"/>
        <v>8.795701642094274</v>
      </c>
    </row>
    <row r="40" spans="1:13" x14ac:dyDescent="0.25">
      <c r="A40">
        <v>1</v>
      </c>
      <c r="B40">
        <v>1</v>
      </c>
      <c r="C40">
        <v>98</v>
      </c>
      <c r="D40">
        <v>2</v>
      </c>
      <c r="G40">
        <v>1</v>
      </c>
      <c r="H40">
        <v>1</v>
      </c>
      <c r="I40">
        <v>67</v>
      </c>
      <c r="J40">
        <v>6</v>
      </c>
      <c r="K40">
        <f t="shared" si="0"/>
        <v>4.6500000000000004</v>
      </c>
      <c r="L40">
        <f t="shared" si="1"/>
        <v>0.50429835790572675</v>
      </c>
      <c r="M40">
        <f t="shared" si="2"/>
        <v>8.795701642094274</v>
      </c>
    </row>
    <row r="41" spans="1:13" x14ac:dyDescent="0.25">
      <c r="A41">
        <v>1</v>
      </c>
      <c r="B41">
        <v>1</v>
      </c>
      <c r="C41">
        <v>88</v>
      </c>
      <c r="D41">
        <v>1</v>
      </c>
      <c r="G41">
        <v>1</v>
      </c>
      <c r="H41">
        <v>1</v>
      </c>
      <c r="I41">
        <v>98</v>
      </c>
      <c r="J41">
        <v>2</v>
      </c>
      <c r="K41">
        <f t="shared" si="0"/>
        <v>4.6500000000000004</v>
      </c>
      <c r="L41">
        <f t="shared" si="1"/>
        <v>0.50429835790572675</v>
      </c>
      <c r="M41">
        <f t="shared" si="2"/>
        <v>8.795701642094274</v>
      </c>
    </row>
    <row r="42" spans="1:13" x14ac:dyDescent="0.25">
      <c r="G42">
        <v>1</v>
      </c>
      <c r="H42">
        <v>1</v>
      </c>
      <c r="I42">
        <v>88</v>
      </c>
      <c r="J42">
        <v>1</v>
      </c>
      <c r="K42">
        <f t="shared" si="0"/>
        <v>4.6500000000000004</v>
      </c>
      <c r="L42">
        <f t="shared" si="1"/>
        <v>0.50429835790572675</v>
      </c>
      <c r="M42">
        <f t="shared" si="2"/>
        <v>8.795701642094274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Student</cp:lastModifiedBy>
  <dcterms:created xsi:type="dcterms:W3CDTF">2021-08-24T09:13:55Z</dcterms:created>
  <dcterms:modified xsi:type="dcterms:W3CDTF">2021-12-15T15:20:31Z</dcterms:modified>
</cp:coreProperties>
</file>