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FEB678BC-6FF9-4FE8-9D2E-C6B1776EB23B}" xr6:coauthVersionLast="46" xr6:coauthVersionMax="46" xr10:uidLastSave="{00000000-0000-0000-0000-000000000000}"/>
  <bookViews>
    <workbookView xWindow="-120" yWindow="-120" windowWidth="24240" windowHeight="13290" tabRatio="186" xr2:uid="{596C0A11-03D0-4ED8-B826-5F8976C0EEA7}"/>
  </bookViews>
  <sheets>
    <sheet name="Calendrier" sheetId="3" r:id="rId1"/>
    <sheet name="Mois" sheetId="2" r:id="rId2"/>
  </sheets>
  <externalReferences>
    <externalReference r:id="rId3"/>
    <externalReference r:id="rId4"/>
  </externalReferences>
  <definedNames>
    <definedName name="f_produit" localSheetId="0">#N/A</definedName>
    <definedName name="f_produit" localSheetId="1">#N/A</definedName>
    <definedName name="f_produit">#N/A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p_produit" localSheetId="0">[1]PRODUIT!$A:$A</definedName>
    <definedName name="p_produit">[1]PRODUIT!$A$2</definedName>
    <definedName name="Pourcentage" localSheetId="0">'[1]F PRODUIT'!$A$11:$A$18</definedName>
    <definedName name="Pourcentage">'[1]F PRODUIT'!$N$11:$N$15</definedName>
    <definedName name="TYPEFACTURE">[1]FACTURE!$R$1:$R$2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2" l="1"/>
  <c r="G2" i="2"/>
  <c r="OW35" i="3"/>
  <c r="OW34" i="3"/>
  <c r="OW33" i="3"/>
  <c r="OW32" i="3"/>
  <c r="OW31" i="3"/>
  <c r="OW30" i="3"/>
  <c r="OW29" i="3"/>
  <c r="OW28" i="3"/>
  <c r="OW27" i="3"/>
  <c r="OW26" i="3"/>
  <c r="NI5" i="3"/>
  <c r="NI6" i="3" s="1"/>
  <c r="NH5" i="3"/>
  <c r="NH6" i="3" s="1"/>
  <c r="NG5" i="3"/>
  <c r="NG6" i="3" s="1"/>
  <c r="NG4" i="3" s="1"/>
  <c r="NF5" i="3"/>
  <c r="NF6" i="3" s="1"/>
  <c r="NF4" i="3" s="1"/>
  <c r="NE5" i="3"/>
  <c r="NE6" i="3" s="1"/>
  <c r="ND5" i="3"/>
  <c r="ND6" i="3" s="1"/>
  <c r="ND4" i="3" s="1"/>
  <c r="NC5" i="3"/>
  <c r="NC6" i="3" s="1"/>
  <c r="NC4" i="3" s="1"/>
  <c r="NB5" i="3"/>
  <c r="NB6" i="3" s="1"/>
  <c r="NB4" i="3" s="1"/>
  <c r="NA5" i="3"/>
  <c r="NA6" i="3" s="1"/>
  <c r="MZ5" i="3"/>
  <c r="MZ6" i="3" s="1"/>
  <c r="MZ4" i="3" s="1"/>
  <c r="MY5" i="3"/>
  <c r="MY6" i="3" s="1"/>
  <c r="MY4" i="3" s="1"/>
  <c r="MX5" i="3"/>
  <c r="MX6" i="3" s="1"/>
  <c r="MX4" i="3" s="1"/>
  <c r="MW5" i="3"/>
  <c r="MW6" i="3" s="1"/>
  <c r="MV5" i="3"/>
  <c r="MV6" i="3" s="1"/>
  <c r="MV4" i="3" s="1"/>
  <c r="MU5" i="3"/>
  <c r="MU6" i="3" s="1"/>
  <c r="MU4" i="3" s="1"/>
  <c r="MT5" i="3"/>
  <c r="MT6" i="3" s="1"/>
  <c r="MT4" i="3" s="1"/>
  <c r="MS5" i="3"/>
  <c r="MS6" i="3" s="1"/>
  <c r="MR5" i="3"/>
  <c r="MR6" i="3" s="1"/>
  <c r="MR4" i="3" s="1"/>
  <c r="MQ5" i="3"/>
  <c r="MQ6" i="3" s="1"/>
  <c r="MQ4" i="3" s="1"/>
  <c r="MP5" i="3"/>
  <c r="MP6" i="3" s="1"/>
  <c r="MP4" i="3" s="1"/>
  <c r="MO5" i="3"/>
  <c r="MO6" i="3" s="1"/>
  <c r="MN5" i="3"/>
  <c r="MN6" i="3" s="1"/>
  <c r="MN4" i="3" s="1"/>
  <c r="MM5" i="3"/>
  <c r="MM6" i="3" s="1"/>
  <c r="MM4" i="3" s="1"/>
  <c r="ML5" i="3"/>
  <c r="ML6" i="3" s="1"/>
  <c r="ML4" i="3" s="1"/>
  <c r="MK5" i="3"/>
  <c r="MK6" i="3" s="1"/>
  <c r="MK4" i="3" s="1"/>
  <c r="MJ5" i="3"/>
  <c r="MJ6" i="3" s="1"/>
  <c r="MJ4" i="3" s="1"/>
  <c r="MI5" i="3"/>
  <c r="MI6" i="3" s="1"/>
  <c r="MI4" i="3" s="1"/>
  <c r="MH5" i="3"/>
  <c r="MH6" i="3" s="1"/>
  <c r="MH4" i="3" s="1"/>
  <c r="MG5" i="3"/>
  <c r="MG6" i="3" s="1"/>
  <c r="MF5" i="3"/>
  <c r="MF6" i="3" s="1"/>
  <c r="MF4" i="3" s="1"/>
  <c r="ME5" i="3"/>
  <c r="ME6" i="3" s="1"/>
  <c r="ME4" i="3" s="1"/>
  <c r="MD5" i="3"/>
  <c r="MD6" i="3" s="1"/>
  <c r="MD4" i="3" s="1"/>
  <c r="MC5" i="3"/>
  <c r="MC6" i="3" s="1"/>
  <c r="MC4" i="3" s="1"/>
  <c r="MB5" i="3"/>
  <c r="MB6" i="3" s="1"/>
  <c r="MB4" i="3" s="1"/>
  <c r="MA5" i="3"/>
  <c r="MA6" i="3" s="1"/>
  <c r="MA4" i="3" s="1"/>
  <c r="LZ5" i="3"/>
  <c r="LZ6" i="3" s="1"/>
  <c r="LZ4" i="3" s="1"/>
  <c r="LY5" i="3"/>
  <c r="LY6" i="3" s="1"/>
  <c r="LX5" i="3"/>
  <c r="LX6" i="3" s="1"/>
  <c r="LX4" i="3" s="1"/>
  <c r="LW5" i="3"/>
  <c r="LW6" i="3" s="1"/>
  <c r="LW4" i="3" s="1"/>
  <c r="LV5" i="3"/>
  <c r="LV6" i="3" s="1"/>
  <c r="LV4" i="3" s="1"/>
  <c r="LU5" i="3"/>
  <c r="LU6" i="3" s="1"/>
  <c r="LT5" i="3"/>
  <c r="LT6" i="3" s="1"/>
  <c r="LT4" i="3" s="1"/>
  <c r="LS5" i="3"/>
  <c r="LS6" i="3" s="1"/>
  <c r="LS4" i="3" s="1"/>
  <c r="LR5" i="3"/>
  <c r="LR6" i="3" s="1"/>
  <c r="LR4" i="3" s="1"/>
  <c r="LQ5" i="3"/>
  <c r="LQ6" i="3" s="1"/>
  <c r="LQ4" i="3" s="1"/>
  <c r="LP5" i="3"/>
  <c r="LP6" i="3" s="1"/>
  <c r="LP4" i="3" s="1"/>
  <c r="LO5" i="3"/>
  <c r="LO6" i="3" s="1"/>
  <c r="LO4" i="3" s="1"/>
  <c r="LN5" i="3"/>
  <c r="LN6" i="3" s="1"/>
  <c r="LN4" i="3" s="1"/>
  <c r="LM5" i="3"/>
  <c r="LM6" i="3" s="1"/>
  <c r="LM4" i="3" s="1"/>
  <c r="LL5" i="3"/>
  <c r="LL6" i="3" s="1"/>
  <c r="LL4" i="3" s="1"/>
  <c r="LK5" i="3"/>
  <c r="LK6" i="3" s="1"/>
  <c r="LK4" i="3" s="1"/>
  <c r="LJ5" i="3"/>
  <c r="LJ6" i="3" s="1"/>
  <c r="LJ4" i="3" s="1"/>
  <c r="LI5" i="3"/>
  <c r="LI6" i="3" s="1"/>
  <c r="LH5" i="3"/>
  <c r="LH6" i="3" s="1"/>
  <c r="LH4" i="3" s="1"/>
  <c r="LG5" i="3"/>
  <c r="LG6" i="3" s="1"/>
  <c r="LG4" i="3" s="1"/>
  <c r="LF5" i="3"/>
  <c r="LF6" i="3" s="1"/>
  <c r="LF4" i="3" s="1"/>
  <c r="LE5" i="3"/>
  <c r="LE6" i="3" s="1"/>
  <c r="LE4" i="3" s="1"/>
  <c r="LD5" i="3"/>
  <c r="LD6" i="3" s="1"/>
  <c r="LD4" i="3" s="1"/>
  <c r="LC5" i="3"/>
  <c r="LC6" i="3" s="1"/>
  <c r="LC4" i="3" s="1"/>
  <c r="LB5" i="3"/>
  <c r="LB6" i="3" s="1"/>
  <c r="LB4" i="3" s="1"/>
  <c r="LA5" i="3"/>
  <c r="LA6" i="3" s="1"/>
  <c r="KZ5" i="3"/>
  <c r="KZ6" i="3" s="1"/>
  <c r="KZ4" i="3" s="1"/>
  <c r="KY5" i="3"/>
  <c r="KY6" i="3" s="1"/>
  <c r="KY4" i="3" s="1"/>
  <c r="KX5" i="3"/>
  <c r="KX6" i="3" s="1"/>
  <c r="KX4" i="3" s="1"/>
  <c r="KW5" i="3"/>
  <c r="KW6" i="3" s="1"/>
  <c r="KV5" i="3"/>
  <c r="KV6" i="3" s="1"/>
  <c r="KV4" i="3" s="1"/>
  <c r="KU5" i="3"/>
  <c r="KU6" i="3" s="1"/>
  <c r="KU4" i="3" s="1"/>
  <c r="KT5" i="3"/>
  <c r="KT6" i="3" s="1"/>
  <c r="KT4" i="3" s="1"/>
  <c r="KS5" i="3"/>
  <c r="KS6" i="3" s="1"/>
  <c r="KS4" i="3" s="1"/>
  <c r="KR5" i="3"/>
  <c r="KR6" i="3" s="1"/>
  <c r="KR4" i="3" s="1"/>
  <c r="KQ5" i="3"/>
  <c r="KQ6" i="3" s="1"/>
  <c r="KQ4" i="3" s="1"/>
  <c r="KP5" i="3"/>
  <c r="KP6" i="3" s="1"/>
  <c r="KP4" i="3" s="1"/>
  <c r="KO5" i="3"/>
  <c r="KO6" i="3" s="1"/>
  <c r="KO4" i="3" s="1"/>
  <c r="KN5" i="3"/>
  <c r="KN6" i="3" s="1"/>
  <c r="KN4" i="3" s="1"/>
  <c r="KM5" i="3"/>
  <c r="KM6" i="3" s="1"/>
  <c r="KM4" i="3" s="1"/>
  <c r="KL5" i="3"/>
  <c r="KL6" i="3" s="1"/>
  <c r="KL4" i="3" s="1"/>
  <c r="KK5" i="3"/>
  <c r="KK6" i="3" s="1"/>
  <c r="KJ5" i="3"/>
  <c r="KJ6" i="3" s="1"/>
  <c r="KJ4" i="3" s="1"/>
  <c r="KI5" i="3"/>
  <c r="KI6" i="3" s="1"/>
  <c r="KI4" i="3" s="1"/>
  <c r="KH5" i="3"/>
  <c r="KH6" i="3" s="1"/>
  <c r="KH4" i="3" s="1"/>
  <c r="KG5" i="3"/>
  <c r="KG6" i="3" s="1"/>
  <c r="KG4" i="3" s="1"/>
  <c r="KF5" i="3"/>
  <c r="KF6" i="3" s="1"/>
  <c r="KF4" i="3" s="1"/>
  <c r="KE5" i="3"/>
  <c r="KE6" i="3" s="1"/>
  <c r="KE4" i="3" s="1"/>
  <c r="KD5" i="3"/>
  <c r="KD6" i="3" s="1"/>
  <c r="KD4" i="3" s="1"/>
  <c r="KC5" i="3"/>
  <c r="KC6" i="3" s="1"/>
  <c r="KB5" i="3"/>
  <c r="KB6" i="3" s="1"/>
  <c r="KB4" i="3" s="1"/>
  <c r="KA5" i="3"/>
  <c r="KA6" i="3" s="1"/>
  <c r="KA4" i="3" s="1"/>
  <c r="JZ5" i="3"/>
  <c r="JZ6" i="3" s="1"/>
  <c r="JZ4" i="3" s="1"/>
  <c r="JY5" i="3"/>
  <c r="JY6" i="3" s="1"/>
  <c r="JY4" i="3" s="1"/>
  <c r="JX5" i="3"/>
  <c r="JX6" i="3" s="1"/>
  <c r="JX4" i="3" s="1"/>
  <c r="JW5" i="3"/>
  <c r="JW6" i="3" s="1"/>
  <c r="JW4" i="3" s="1"/>
  <c r="JV5" i="3"/>
  <c r="JV6" i="3" s="1"/>
  <c r="JV4" i="3" s="1"/>
  <c r="JU5" i="3"/>
  <c r="JU6" i="3" s="1"/>
  <c r="JT5" i="3"/>
  <c r="JT6" i="3" s="1"/>
  <c r="JT4" i="3" s="1"/>
  <c r="JS5" i="3"/>
  <c r="JS6" i="3" s="1"/>
  <c r="JS4" i="3" s="1"/>
  <c r="JR5" i="3"/>
  <c r="JR6" i="3" s="1"/>
  <c r="JR4" i="3" s="1"/>
  <c r="JQ5" i="3"/>
  <c r="JQ6" i="3" s="1"/>
  <c r="JQ4" i="3" s="1"/>
  <c r="JP5" i="3"/>
  <c r="JP6" i="3" s="1"/>
  <c r="JP4" i="3" s="1"/>
  <c r="JO5" i="3"/>
  <c r="JO6" i="3" s="1"/>
  <c r="JO4" i="3" s="1"/>
  <c r="JN5" i="3"/>
  <c r="JN6" i="3" s="1"/>
  <c r="JN4" i="3" s="1"/>
  <c r="JM5" i="3"/>
  <c r="JM6" i="3" s="1"/>
  <c r="JL5" i="3"/>
  <c r="JL6" i="3" s="1"/>
  <c r="JL4" i="3" s="1"/>
  <c r="JK5" i="3"/>
  <c r="JK6" i="3" s="1"/>
  <c r="JK4" i="3" s="1"/>
  <c r="JJ5" i="3"/>
  <c r="JJ6" i="3" s="1"/>
  <c r="JJ4" i="3" s="1"/>
  <c r="JI5" i="3"/>
  <c r="JI6" i="3" s="1"/>
  <c r="JI4" i="3" s="1"/>
  <c r="JH5" i="3"/>
  <c r="JH6" i="3" s="1"/>
  <c r="JH4" i="3" s="1"/>
  <c r="JG5" i="3"/>
  <c r="JG6" i="3" s="1"/>
  <c r="JG4" i="3" s="1"/>
  <c r="JF5" i="3"/>
  <c r="JF6" i="3" s="1"/>
  <c r="JF4" i="3" s="1"/>
  <c r="JE5" i="3"/>
  <c r="JE6" i="3" s="1"/>
  <c r="JD5" i="3"/>
  <c r="JD6" i="3" s="1"/>
  <c r="JD4" i="3" s="1"/>
  <c r="JC5" i="3"/>
  <c r="JC6" i="3" s="1"/>
  <c r="JC4" i="3" s="1"/>
  <c r="JB5" i="3"/>
  <c r="JB6" i="3" s="1"/>
  <c r="JB4" i="3" s="1"/>
  <c r="JA5" i="3"/>
  <c r="JA6" i="3" s="1"/>
  <c r="JA4" i="3" s="1"/>
  <c r="IZ5" i="3"/>
  <c r="IZ6" i="3" s="1"/>
  <c r="IZ4" i="3" s="1"/>
  <c r="IY5" i="3"/>
  <c r="IY6" i="3" s="1"/>
  <c r="IY4" i="3" s="1"/>
  <c r="IX5" i="3"/>
  <c r="IX6" i="3" s="1"/>
  <c r="IX4" i="3" s="1"/>
  <c r="IW5" i="3"/>
  <c r="IW6" i="3" s="1"/>
  <c r="IV5" i="3"/>
  <c r="IV6" i="3" s="1"/>
  <c r="IV4" i="3" s="1"/>
  <c r="IU5" i="3"/>
  <c r="IU6" i="3" s="1"/>
  <c r="IU4" i="3" s="1"/>
  <c r="IT5" i="3"/>
  <c r="IT6" i="3" s="1"/>
  <c r="IT4" i="3" s="1"/>
  <c r="IS5" i="3"/>
  <c r="IS6" i="3" s="1"/>
  <c r="IS4" i="3" s="1"/>
  <c r="IR5" i="3"/>
  <c r="IR6" i="3" s="1"/>
  <c r="IR4" i="3" s="1"/>
  <c r="IQ5" i="3"/>
  <c r="IQ6" i="3" s="1"/>
  <c r="IQ4" i="3" s="1"/>
  <c r="IP5" i="3"/>
  <c r="IP6" i="3" s="1"/>
  <c r="IP4" i="3" s="1"/>
  <c r="IO5" i="3"/>
  <c r="IO6" i="3" s="1"/>
  <c r="IO4" i="3" s="1"/>
  <c r="IN5" i="3"/>
  <c r="IN6" i="3" s="1"/>
  <c r="IN4" i="3" s="1"/>
  <c r="IM5" i="3"/>
  <c r="IM6" i="3" s="1"/>
  <c r="IM4" i="3" s="1"/>
  <c r="IL5" i="3"/>
  <c r="IL6" i="3" s="1"/>
  <c r="IL4" i="3" s="1"/>
  <c r="IK5" i="3"/>
  <c r="IK6" i="3" s="1"/>
  <c r="IK4" i="3" s="1"/>
  <c r="IJ5" i="3"/>
  <c r="IJ6" i="3" s="1"/>
  <c r="IJ4" i="3" s="1"/>
  <c r="II5" i="3"/>
  <c r="II6" i="3" s="1"/>
  <c r="II4" i="3" s="1"/>
  <c r="IH5" i="3"/>
  <c r="IH6" i="3" s="1"/>
  <c r="IH4" i="3" s="1"/>
  <c r="IG5" i="3"/>
  <c r="IG6" i="3" s="1"/>
  <c r="IG4" i="3" s="1"/>
  <c r="IF5" i="3"/>
  <c r="IF6" i="3" s="1"/>
  <c r="IF4" i="3" s="1"/>
  <c r="IE5" i="3"/>
  <c r="IE6" i="3" s="1"/>
  <c r="IE4" i="3" s="1"/>
  <c r="ID5" i="3"/>
  <c r="ID6" i="3" s="1"/>
  <c r="ID4" i="3" s="1"/>
  <c r="IC5" i="3"/>
  <c r="IC6" i="3" s="1"/>
  <c r="IC4" i="3" s="1"/>
  <c r="IB5" i="3"/>
  <c r="IB6" i="3" s="1"/>
  <c r="IB4" i="3" s="1"/>
  <c r="IA5" i="3"/>
  <c r="IA6" i="3" s="1"/>
  <c r="IA4" i="3" s="1"/>
  <c r="HZ5" i="3"/>
  <c r="HZ6" i="3" s="1"/>
  <c r="HZ4" i="3" s="1"/>
  <c r="HY5" i="3"/>
  <c r="HY6" i="3" s="1"/>
  <c r="HY4" i="3" s="1"/>
  <c r="HX5" i="3"/>
  <c r="HX6" i="3" s="1"/>
  <c r="HX4" i="3" s="1"/>
  <c r="HW5" i="3"/>
  <c r="HW6" i="3" s="1"/>
  <c r="HW4" i="3" s="1"/>
  <c r="HV5" i="3"/>
  <c r="HV6" i="3" s="1"/>
  <c r="HV4" i="3" s="1"/>
  <c r="HU5" i="3"/>
  <c r="HU6" i="3" s="1"/>
  <c r="HU4" i="3" s="1"/>
  <c r="HT5" i="3"/>
  <c r="HT6" i="3" s="1"/>
  <c r="HT4" i="3" s="1"/>
  <c r="HS5" i="3"/>
  <c r="HS6" i="3" s="1"/>
  <c r="HS4" i="3" s="1"/>
  <c r="HR5" i="3"/>
  <c r="HR6" i="3" s="1"/>
  <c r="HR4" i="3" s="1"/>
  <c r="HQ5" i="3"/>
  <c r="HQ6" i="3" s="1"/>
  <c r="HP5" i="3"/>
  <c r="HP6" i="3" s="1"/>
  <c r="HP4" i="3" s="1"/>
  <c r="HO5" i="3"/>
  <c r="HO6" i="3" s="1"/>
  <c r="HO4" i="3" s="1"/>
  <c r="HN5" i="3"/>
  <c r="HN6" i="3" s="1"/>
  <c r="HN4" i="3" s="1"/>
  <c r="HM5" i="3"/>
  <c r="HM6" i="3" s="1"/>
  <c r="HM4" i="3" s="1"/>
  <c r="HL5" i="3"/>
  <c r="HL6" i="3" s="1"/>
  <c r="HL4" i="3" s="1"/>
  <c r="HK5" i="3"/>
  <c r="HK6" i="3" s="1"/>
  <c r="HK4" i="3" s="1"/>
  <c r="HJ5" i="3"/>
  <c r="HJ6" i="3" s="1"/>
  <c r="HJ4" i="3" s="1"/>
  <c r="HI5" i="3"/>
  <c r="HI6" i="3" s="1"/>
  <c r="HI4" i="3" s="1"/>
  <c r="HH5" i="3"/>
  <c r="HH6" i="3" s="1"/>
  <c r="HH4" i="3" s="1"/>
  <c r="HG5" i="3"/>
  <c r="HG6" i="3" s="1"/>
  <c r="HG4" i="3" s="1"/>
  <c r="HF5" i="3"/>
  <c r="HF6" i="3" s="1"/>
  <c r="HF4" i="3" s="1"/>
  <c r="HE5" i="3"/>
  <c r="HE6" i="3" s="1"/>
  <c r="HE4" i="3" s="1"/>
  <c r="HD5" i="3"/>
  <c r="HD6" i="3" s="1"/>
  <c r="HD4" i="3" s="1"/>
  <c r="HC5" i="3"/>
  <c r="HC6" i="3" s="1"/>
  <c r="HC4" i="3" s="1"/>
  <c r="HB5" i="3"/>
  <c r="HB6" i="3" s="1"/>
  <c r="HB4" i="3" s="1"/>
  <c r="HA5" i="3"/>
  <c r="HA6" i="3" s="1"/>
  <c r="HA4" i="3" s="1"/>
  <c r="GZ5" i="3"/>
  <c r="GZ6" i="3" s="1"/>
  <c r="GZ4" i="3" s="1"/>
  <c r="GY5" i="3"/>
  <c r="GY6" i="3" s="1"/>
  <c r="GY4" i="3" s="1"/>
  <c r="GX5" i="3"/>
  <c r="GX6" i="3" s="1"/>
  <c r="GX4" i="3" s="1"/>
  <c r="GW5" i="3"/>
  <c r="GW6" i="3" s="1"/>
  <c r="GW4" i="3" s="1"/>
  <c r="GV5" i="3"/>
  <c r="GV6" i="3" s="1"/>
  <c r="GV4" i="3" s="1"/>
  <c r="GU5" i="3"/>
  <c r="GU6" i="3" s="1"/>
  <c r="GU4" i="3" s="1"/>
  <c r="GT5" i="3"/>
  <c r="GT6" i="3" s="1"/>
  <c r="GT4" i="3" s="1"/>
  <c r="GS5" i="3"/>
  <c r="GS6" i="3" s="1"/>
  <c r="GS4" i="3" s="1"/>
  <c r="GR5" i="3"/>
  <c r="GR6" i="3" s="1"/>
  <c r="GR4" i="3" s="1"/>
  <c r="GQ5" i="3"/>
  <c r="GQ6" i="3" s="1"/>
  <c r="GQ4" i="3" s="1"/>
  <c r="GP5" i="3"/>
  <c r="GP6" i="3" s="1"/>
  <c r="GP4" i="3" s="1"/>
  <c r="GO5" i="3"/>
  <c r="GO6" i="3" s="1"/>
  <c r="GO4" i="3" s="1"/>
  <c r="GN5" i="3"/>
  <c r="GN6" i="3" s="1"/>
  <c r="GN4" i="3" s="1"/>
  <c r="GM5" i="3"/>
  <c r="GM6" i="3" s="1"/>
  <c r="GM4" i="3" s="1"/>
  <c r="GL5" i="3"/>
  <c r="GL6" i="3" s="1"/>
  <c r="GL4" i="3" s="1"/>
  <c r="GK5" i="3"/>
  <c r="GK6" i="3" s="1"/>
  <c r="GK4" i="3" s="1"/>
  <c r="GJ5" i="3"/>
  <c r="GJ6" i="3" s="1"/>
  <c r="GJ4" i="3" s="1"/>
  <c r="GI5" i="3"/>
  <c r="GI6" i="3" s="1"/>
  <c r="GI4" i="3" s="1"/>
  <c r="GH5" i="3"/>
  <c r="GH6" i="3" s="1"/>
  <c r="GH4" i="3" s="1"/>
  <c r="GG5" i="3"/>
  <c r="GG6" i="3" s="1"/>
  <c r="GG4" i="3" s="1"/>
  <c r="GF5" i="3"/>
  <c r="GF6" i="3" s="1"/>
  <c r="GF4" i="3" s="1"/>
  <c r="GE5" i="3"/>
  <c r="GE6" i="3" s="1"/>
  <c r="GE4" i="3" s="1"/>
  <c r="GD5" i="3"/>
  <c r="GD6" i="3" s="1"/>
  <c r="GD4" i="3" s="1"/>
  <c r="GC5" i="3"/>
  <c r="GC6" i="3" s="1"/>
  <c r="GC4" i="3" s="1"/>
  <c r="GB5" i="3"/>
  <c r="GB6" i="3" s="1"/>
  <c r="GB4" i="3" s="1"/>
  <c r="GA5" i="3"/>
  <c r="GA6" i="3" s="1"/>
  <c r="GA4" i="3" s="1"/>
  <c r="FZ5" i="3"/>
  <c r="FZ6" i="3" s="1"/>
  <c r="FZ4" i="3" s="1"/>
  <c r="FY5" i="3"/>
  <c r="FY6" i="3" s="1"/>
  <c r="FY4" i="3" s="1"/>
  <c r="FX5" i="3"/>
  <c r="FX6" i="3" s="1"/>
  <c r="FX4" i="3" s="1"/>
  <c r="FW5" i="3"/>
  <c r="FW6" i="3" s="1"/>
  <c r="FW4" i="3" s="1"/>
  <c r="FV5" i="3"/>
  <c r="FV6" i="3" s="1"/>
  <c r="FV4" i="3" s="1"/>
  <c r="FU5" i="3"/>
  <c r="FU6" i="3" s="1"/>
  <c r="FU4" i="3" s="1"/>
  <c r="FT5" i="3"/>
  <c r="FT6" i="3" s="1"/>
  <c r="FT4" i="3" s="1"/>
  <c r="FS5" i="3"/>
  <c r="FS6" i="3" s="1"/>
  <c r="FS4" i="3" s="1"/>
  <c r="FR5" i="3"/>
  <c r="FR6" i="3" s="1"/>
  <c r="FR4" i="3" s="1"/>
  <c r="FQ5" i="3"/>
  <c r="FQ6" i="3" s="1"/>
  <c r="FQ4" i="3" s="1"/>
  <c r="FP5" i="3"/>
  <c r="FP6" i="3" s="1"/>
  <c r="FP4" i="3" s="1"/>
  <c r="FO5" i="3"/>
  <c r="FO6" i="3" s="1"/>
  <c r="FO4" i="3" s="1"/>
  <c r="FN5" i="3"/>
  <c r="FN6" i="3" s="1"/>
  <c r="FN4" i="3" s="1"/>
  <c r="FM5" i="3"/>
  <c r="FM6" i="3" s="1"/>
  <c r="FM4" i="3" s="1"/>
  <c r="FL5" i="3"/>
  <c r="FL6" i="3" s="1"/>
  <c r="FL4" i="3" s="1"/>
  <c r="FK5" i="3"/>
  <c r="FK6" i="3" s="1"/>
  <c r="FK4" i="3" s="1"/>
  <c r="FJ5" i="3"/>
  <c r="FJ6" i="3" s="1"/>
  <c r="FJ4" i="3" s="1"/>
  <c r="FI5" i="3"/>
  <c r="FI6" i="3" s="1"/>
  <c r="FI4" i="3" s="1"/>
  <c r="FH5" i="3"/>
  <c r="FH6" i="3" s="1"/>
  <c r="FH4" i="3" s="1"/>
  <c r="FG5" i="3"/>
  <c r="FG6" i="3" s="1"/>
  <c r="FG4" i="3" s="1"/>
  <c r="FF5" i="3"/>
  <c r="FF6" i="3" s="1"/>
  <c r="FF4" i="3" s="1"/>
  <c r="FE5" i="3"/>
  <c r="FE6" i="3" s="1"/>
  <c r="FE4" i="3" s="1"/>
  <c r="FD5" i="3"/>
  <c r="FD6" i="3" s="1"/>
  <c r="FD4" i="3" s="1"/>
  <c r="FC5" i="3"/>
  <c r="FC6" i="3" s="1"/>
  <c r="FC4" i="3" s="1"/>
  <c r="FB5" i="3"/>
  <c r="FB6" i="3" s="1"/>
  <c r="FB4" i="3" s="1"/>
  <c r="FA5" i="3"/>
  <c r="FA6" i="3" s="1"/>
  <c r="FA4" i="3" s="1"/>
  <c r="EZ5" i="3"/>
  <c r="EZ6" i="3" s="1"/>
  <c r="EZ4" i="3" s="1"/>
  <c r="EY5" i="3"/>
  <c r="EY6" i="3" s="1"/>
  <c r="EY4" i="3" s="1"/>
  <c r="EX5" i="3"/>
  <c r="EX6" i="3" s="1"/>
  <c r="EX4" i="3" s="1"/>
  <c r="EW5" i="3"/>
  <c r="EW6" i="3" s="1"/>
  <c r="EW4" i="3" s="1"/>
  <c r="EV5" i="3"/>
  <c r="EV6" i="3" s="1"/>
  <c r="EV4" i="3" s="1"/>
  <c r="EU5" i="3"/>
  <c r="EU6" i="3" s="1"/>
  <c r="EU4" i="3" s="1"/>
  <c r="ET5" i="3"/>
  <c r="ET6" i="3" s="1"/>
  <c r="ET4" i="3" s="1"/>
  <c r="ES5" i="3"/>
  <c r="ES6" i="3" s="1"/>
  <c r="ES4" i="3" s="1"/>
  <c r="ER5" i="3"/>
  <c r="ER6" i="3" s="1"/>
  <c r="ER4" i="3" s="1"/>
  <c r="EQ5" i="3"/>
  <c r="EQ6" i="3" s="1"/>
  <c r="EQ4" i="3" s="1"/>
  <c r="EP5" i="3"/>
  <c r="EP6" i="3" s="1"/>
  <c r="EP4" i="3" s="1"/>
  <c r="EO5" i="3"/>
  <c r="EO6" i="3" s="1"/>
  <c r="EO4" i="3" s="1"/>
  <c r="EN5" i="3"/>
  <c r="EN6" i="3" s="1"/>
  <c r="EN4" i="3" s="1"/>
  <c r="EM5" i="3"/>
  <c r="EM6" i="3" s="1"/>
  <c r="EM4" i="3" s="1"/>
  <c r="EL5" i="3"/>
  <c r="EL6" i="3" s="1"/>
  <c r="EL4" i="3" s="1"/>
  <c r="EK5" i="3"/>
  <c r="EK6" i="3" s="1"/>
  <c r="EK4" i="3" s="1"/>
  <c r="EJ5" i="3"/>
  <c r="EJ6" i="3" s="1"/>
  <c r="EJ4" i="3" s="1"/>
  <c r="EI5" i="3"/>
  <c r="EI6" i="3" s="1"/>
  <c r="EI4" i="3" s="1"/>
  <c r="EH5" i="3"/>
  <c r="EH6" i="3" s="1"/>
  <c r="EH4" i="3" s="1"/>
  <c r="EG5" i="3"/>
  <c r="EG6" i="3" s="1"/>
  <c r="EF5" i="3"/>
  <c r="EF6" i="3" s="1"/>
  <c r="EF4" i="3" s="1"/>
  <c r="EE5" i="3"/>
  <c r="EE6" i="3" s="1"/>
  <c r="EE4" i="3" s="1"/>
  <c r="ED5" i="3"/>
  <c r="ED6" i="3" s="1"/>
  <c r="ED4" i="3" s="1"/>
  <c r="EC5" i="3"/>
  <c r="EC6" i="3" s="1"/>
  <c r="EC4" i="3" s="1"/>
  <c r="EB5" i="3"/>
  <c r="EB6" i="3" s="1"/>
  <c r="EB4" i="3" s="1"/>
  <c r="EA5" i="3"/>
  <c r="EA6" i="3" s="1"/>
  <c r="EA4" i="3" s="1"/>
  <c r="DZ5" i="3"/>
  <c r="DZ6" i="3" s="1"/>
  <c r="DZ4" i="3" s="1"/>
  <c r="DY5" i="3"/>
  <c r="DY6" i="3" s="1"/>
  <c r="DY4" i="3" s="1"/>
  <c r="DX5" i="3"/>
  <c r="DX6" i="3" s="1"/>
  <c r="DX4" i="3" s="1"/>
  <c r="DW5" i="3"/>
  <c r="DW6" i="3" s="1"/>
  <c r="DW4" i="3" s="1"/>
  <c r="DV5" i="3"/>
  <c r="DV6" i="3" s="1"/>
  <c r="DV4" i="3" s="1"/>
  <c r="DU5" i="3"/>
  <c r="DU6" i="3" s="1"/>
  <c r="DU4" i="3" s="1"/>
  <c r="DT5" i="3"/>
  <c r="DT6" i="3" s="1"/>
  <c r="DT4" i="3" s="1"/>
  <c r="DS5" i="3"/>
  <c r="DS6" i="3" s="1"/>
  <c r="DS4" i="3" s="1"/>
  <c r="DR5" i="3"/>
  <c r="DR6" i="3" s="1"/>
  <c r="DR4" i="3" s="1"/>
  <c r="DQ5" i="3"/>
  <c r="DQ6" i="3" s="1"/>
  <c r="DQ4" i="3" s="1"/>
  <c r="DP5" i="3"/>
  <c r="DP6" i="3" s="1"/>
  <c r="DP4" i="3" s="1"/>
  <c r="DO5" i="3"/>
  <c r="DO6" i="3" s="1"/>
  <c r="DO4" i="3" s="1"/>
  <c r="DN5" i="3"/>
  <c r="DN6" i="3" s="1"/>
  <c r="DN4" i="3" s="1"/>
  <c r="DM5" i="3"/>
  <c r="DM6" i="3" s="1"/>
  <c r="DM4" i="3" s="1"/>
  <c r="DL5" i="3"/>
  <c r="DL6" i="3" s="1"/>
  <c r="DL4" i="3" s="1"/>
  <c r="DK5" i="3"/>
  <c r="DK6" i="3" s="1"/>
  <c r="DK4" i="3" s="1"/>
  <c r="DJ5" i="3"/>
  <c r="DJ6" i="3" s="1"/>
  <c r="DJ4" i="3" s="1"/>
  <c r="DI5" i="3"/>
  <c r="DI6" i="3" s="1"/>
  <c r="DI4" i="3" s="1"/>
  <c r="DH5" i="3"/>
  <c r="DH6" i="3" s="1"/>
  <c r="DH4" i="3" s="1"/>
  <c r="DG5" i="3"/>
  <c r="DG6" i="3" s="1"/>
  <c r="DG4" i="3" s="1"/>
  <c r="DF5" i="3"/>
  <c r="DF6" i="3" s="1"/>
  <c r="DF4" i="3" s="1"/>
  <c r="DE5" i="3"/>
  <c r="DE6" i="3" s="1"/>
  <c r="DE4" i="3" s="1"/>
  <c r="DD5" i="3"/>
  <c r="DD6" i="3" s="1"/>
  <c r="DD4" i="3" s="1"/>
  <c r="DC5" i="3"/>
  <c r="DC6" i="3" s="1"/>
  <c r="DC4" i="3" s="1"/>
  <c r="DB5" i="3"/>
  <c r="DB6" i="3" s="1"/>
  <c r="DB4" i="3" s="1"/>
  <c r="DA5" i="3"/>
  <c r="DA6" i="3" s="1"/>
  <c r="DA4" i="3" s="1"/>
  <c r="CZ5" i="3"/>
  <c r="CZ6" i="3" s="1"/>
  <c r="CZ4" i="3" s="1"/>
  <c r="CY5" i="3"/>
  <c r="CY6" i="3" s="1"/>
  <c r="CY4" i="3" s="1"/>
  <c r="CX5" i="3"/>
  <c r="CX6" i="3" s="1"/>
  <c r="CX4" i="3" s="1"/>
  <c r="CW5" i="3"/>
  <c r="CW6" i="3" s="1"/>
  <c r="CW4" i="3" s="1"/>
  <c r="CV5" i="3"/>
  <c r="CV6" i="3" s="1"/>
  <c r="CV4" i="3" s="1"/>
  <c r="CU5" i="3"/>
  <c r="CU6" i="3" s="1"/>
  <c r="CU4" i="3" s="1"/>
  <c r="CT5" i="3"/>
  <c r="CT6" i="3" s="1"/>
  <c r="CT4" i="3" s="1"/>
  <c r="CS5" i="3"/>
  <c r="CS6" i="3" s="1"/>
  <c r="CS4" i="3" s="1"/>
  <c r="CR5" i="3"/>
  <c r="CR6" i="3" s="1"/>
  <c r="CR4" i="3" s="1"/>
  <c r="CQ5" i="3"/>
  <c r="CQ6" i="3" s="1"/>
  <c r="CQ4" i="3" s="1"/>
  <c r="CP5" i="3"/>
  <c r="CP6" i="3" s="1"/>
  <c r="CP4" i="3" s="1"/>
  <c r="CO5" i="3"/>
  <c r="CO6" i="3" s="1"/>
  <c r="CO4" i="3" s="1"/>
  <c r="CN5" i="3"/>
  <c r="CN6" i="3" s="1"/>
  <c r="CN4" i="3" s="1"/>
  <c r="CM5" i="3"/>
  <c r="CM6" i="3" s="1"/>
  <c r="CM4" i="3" s="1"/>
  <c r="CL5" i="3"/>
  <c r="CL6" i="3" s="1"/>
  <c r="CL4" i="3" s="1"/>
  <c r="CK5" i="3"/>
  <c r="CK6" i="3" s="1"/>
  <c r="CK4" i="3" s="1"/>
  <c r="CJ5" i="3"/>
  <c r="CJ6" i="3" s="1"/>
  <c r="CJ4" i="3" s="1"/>
  <c r="CI5" i="3"/>
  <c r="CI6" i="3" s="1"/>
  <c r="CI4" i="3" s="1"/>
  <c r="CH5" i="3"/>
  <c r="CH6" i="3" s="1"/>
  <c r="CH4" i="3" s="1"/>
  <c r="CG5" i="3"/>
  <c r="CG6" i="3" s="1"/>
  <c r="CG4" i="3" s="1"/>
  <c r="CF5" i="3"/>
  <c r="CF6" i="3" s="1"/>
  <c r="CF4" i="3" s="1"/>
  <c r="CE5" i="3"/>
  <c r="CE6" i="3" s="1"/>
  <c r="CE4" i="3" s="1"/>
  <c r="CD5" i="3"/>
  <c r="CD6" i="3" s="1"/>
  <c r="CD4" i="3" s="1"/>
  <c r="CC5" i="3"/>
  <c r="CC6" i="3" s="1"/>
  <c r="CC4" i="3" s="1"/>
  <c r="CB5" i="3"/>
  <c r="CB6" i="3" s="1"/>
  <c r="CB4" i="3" s="1"/>
  <c r="CA5" i="3"/>
  <c r="CA6" i="3" s="1"/>
  <c r="CA4" i="3" s="1"/>
  <c r="BZ5" i="3"/>
  <c r="BZ6" i="3" s="1"/>
  <c r="BZ4" i="3" s="1"/>
  <c r="BY5" i="3"/>
  <c r="BY6" i="3" s="1"/>
  <c r="BY4" i="3" s="1"/>
  <c r="BX5" i="3"/>
  <c r="BX6" i="3" s="1"/>
  <c r="BX4" i="3" s="1"/>
  <c r="BW5" i="3"/>
  <c r="BW6" i="3" s="1"/>
  <c r="BW4" i="3" s="1"/>
  <c r="BV5" i="3"/>
  <c r="BV6" i="3" s="1"/>
  <c r="BV4" i="3" s="1"/>
  <c r="BU5" i="3"/>
  <c r="BU6" i="3" s="1"/>
  <c r="BU4" i="3" s="1"/>
  <c r="BT5" i="3"/>
  <c r="BT6" i="3" s="1"/>
  <c r="BT4" i="3" s="1"/>
  <c r="BS5" i="3"/>
  <c r="BS6" i="3" s="1"/>
  <c r="BS4" i="3" s="1"/>
  <c r="BR5" i="3"/>
  <c r="BR6" i="3" s="1"/>
  <c r="BR4" i="3" s="1"/>
  <c r="BQ5" i="3"/>
  <c r="BQ6" i="3" s="1"/>
  <c r="BQ4" i="3" s="1"/>
  <c r="BP5" i="3"/>
  <c r="BP6" i="3" s="1"/>
  <c r="BP4" i="3" s="1"/>
  <c r="BO5" i="3"/>
  <c r="BO6" i="3" s="1"/>
  <c r="BO4" i="3" s="1"/>
  <c r="BN5" i="3"/>
  <c r="BN6" i="3" s="1"/>
  <c r="BN4" i="3" s="1"/>
  <c r="BM5" i="3"/>
  <c r="BM6" i="3" s="1"/>
  <c r="BM4" i="3" s="1"/>
  <c r="BL5" i="3"/>
  <c r="BL6" i="3" s="1"/>
  <c r="BL4" i="3" s="1"/>
  <c r="BK5" i="3"/>
  <c r="BK6" i="3" s="1"/>
  <c r="BK4" i="3" s="1"/>
  <c r="BJ5" i="3"/>
  <c r="BJ6" i="3" s="1"/>
  <c r="BJ4" i="3" s="1"/>
  <c r="BI5" i="3"/>
  <c r="BI6" i="3" s="1"/>
  <c r="BI4" i="3" s="1"/>
  <c r="BH5" i="3"/>
  <c r="BH6" i="3" s="1"/>
  <c r="BH4" i="3" s="1"/>
  <c r="BG5" i="3"/>
  <c r="BG6" i="3" s="1"/>
  <c r="BG4" i="3" s="1"/>
  <c r="BF5" i="3"/>
  <c r="BF6" i="3" s="1"/>
  <c r="BF4" i="3" s="1"/>
  <c r="BE5" i="3"/>
  <c r="BE6" i="3" s="1"/>
  <c r="BE4" i="3" s="1"/>
  <c r="BD5" i="3"/>
  <c r="BD6" i="3" s="1"/>
  <c r="BD4" i="3" s="1"/>
  <c r="BC5" i="3"/>
  <c r="BC6" i="3" s="1"/>
  <c r="BC4" i="3" s="1"/>
  <c r="BB5" i="3"/>
  <c r="BB6" i="3" s="1"/>
  <c r="BB4" i="3" s="1"/>
  <c r="BA5" i="3"/>
  <c r="BA6" i="3" s="1"/>
  <c r="BA4" i="3" s="1"/>
  <c r="AZ5" i="3"/>
  <c r="AZ6" i="3" s="1"/>
  <c r="AZ4" i="3" s="1"/>
  <c r="AY5" i="3"/>
  <c r="AY6" i="3" s="1"/>
  <c r="AY4" i="3" s="1"/>
  <c r="AX5" i="3"/>
  <c r="AX6" i="3" s="1"/>
  <c r="AX4" i="3" s="1"/>
  <c r="AW5" i="3"/>
  <c r="AW6" i="3" s="1"/>
  <c r="AW4" i="3" s="1"/>
  <c r="AV5" i="3"/>
  <c r="AV6" i="3" s="1"/>
  <c r="AV4" i="3" s="1"/>
  <c r="AU5" i="3"/>
  <c r="AU6" i="3" s="1"/>
  <c r="AU4" i="3" s="1"/>
  <c r="AT5" i="3"/>
  <c r="AT6" i="3" s="1"/>
  <c r="AT4" i="3" s="1"/>
  <c r="AS5" i="3"/>
  <c r="AS6" i="3" s="1"/>
  <c r="AS4" i="3" s="1"/>
  <c r="AR5" i="3"/>
  <c r="AR6" i="3" s="1"/>
  <c r="AR4" i="3" s="1"/>
  <c r="AQ5" i="3"/>
  <c r="AQ6" i="3" s="1"/>
  <c r="AQ4" i="3" s="1"/>
  <c r="AP5" i="3"/>
  <c r="AP6" i="3" s="1"/>
  <c r="AP4" i="3" s="1"/>
  <c r="AO5" i="3"/>
  <c r="AO6" i="3" s="1"/>
  <c r="AO4" i="3" s="1"/>
  <c r="AN5" i="3"/>
  <c r="AN6" i="3" s="1"/>
  <c r="AN4" i="3" s="1"/>
  <c r="AM5" i="3"/>
  <c r="AM6" i="3" s="1"/>
  <c r="AM4" i="3" s="1"/>
  <c r="AL5" i="3"/>
  <c r="AL6" i="3" s="1"/>
  <c r="AL4" i="3" s="1"/>
  <c r="AK5" i="3"/>
  <c r="AK6" i="3" s="1"/>
  <c r="AK4" i="3" s="1"/>
  <c r="AJ5" i="3"/>
  <c r="AJ6" i="3" s="1"/>
  <c r="AJ4" i="3" s="1"/>
  <c r="AI5" i="3"/>
  <c r="AI6" i="3" s="1"/>
  <c r="AI4" i="3" s="1"/>
  <c r="AH5" i="3"/>
  <c r="AH6" i="3" s="1"/>
  <c r="AH4" i="3" s="1"/>
  <c r="AG5" i="3"/>
  <c r="AG6" i="3" s="1"/>
  <c r="AG4" i="3" s="1"/>
  <c r="AF5" i="3"/>
  <c r="AF7" i="3" s="1"/>
  <c r="AE5" i="3"/>
  <c r="AE7" i="3" s="1"/>
  <c r="AD5" i="3"/>
  <c r="AD7" i="3" s="1"/>
  <c r="AC5" i="3"/>
  <c r="AC7" i="3" s="1"/>
  <c r="AB5" i="3"/>
  <c r="AB6" i="3" s="1"/>
  <c r="AB4" i="3" s="1"/>
  <c r="AA5" i="3"/>
  <c r="AA7" i="3" s="1"/>
  <c r="Z5" i="3"/>
  <c r="Z7" i="3" s="1"/>
  <c r="Y5" i="3"/>
  <c r="Y7" i="3" s="1"/>
  <c r="X5" i="3"/>
  <c r="X6" i="3" s="1"/>
  <c r="X4" i="3" s="1"/>
  <c r="W5" i="3"/>
  <c r="W6" i="3" s="1"/>
  <c r="W4" i="3" s="1"/>
  <c r="V5" i="3"/>
  <c r="V7" i="3" s="1"/>
  <c r="U5" i="3"/>
  <c r="U7" i="3" s="1"/>
  <c r="T5" i="3"/>
  <c r="T6" i="3" s="1"/>
  <c r="T4" i="3" s="1"/>
  <c r="S5" i="3"/>
  <c r="S7" i="3" s="1"/>
  <c r="R5" i="3"/>
  <c r="R7" i="3" s="1"/>
  <c r="Q5" i="3"/>
  <c r="Q7" i="3" s="1"/>
  <c r="P5" i="3"/>
  <c r="P7" i="3" s="1"/>
  <c r="O5" i="3"/>
  <c r="O6" i="3" s="1"/>
  <c r="O4" i="3" s="1"/>
  <c r="N5" i="3"/>
  <c r="N6" i="3" s="1"/>
  <c r="N4" i="3" s="1"/>
  <c r="M5" i="3"/>
  <c r="M7" i="3" s="1"/>
  <c r="L5" i="3"/>
  <c r="L7" i="3" s="1"/>
  <c r="K5" i="3"/>
  <c r="K7" i="3" s="1"/>
  <c r="J5" i="3"/>
  <c r="J7" i="3" s="1"/>
  <c r="I5" i="3"/>
  <c r="I7" i="3" s="1"/>
  <c r="H5" i="3"/>
  <c r="H6" i="3" s="1"/>
  <c r="H4" i="3" s="1"/>
  <c r="G5" i="3"/>
  <c r="G6" i="3" s="1"/>
  <c r="G4" i="3" s="1"/>
  <c r="F5" i="3"/>
  <c r="F7" i="3" s="1"/>
  <c r="E5" i="3"/>
  <c r="E7" i="3" s="1"/>
  <c r="D5" i="3"/>
  <c r="D7" i="3" s="1"/>
  <c r="C5" i="3"/>
  <c r="C7" i="3" s="1"/>
  <c r="B5" i="3"/>
  <c r="B7" i="3" s="1"/>
  <c r="NI4" i="3"/>
  <c r="NH4" i="3"/>
  <c r="NE4" i="3"/>
  <c r="NA4" i="3"/>
  <c r="MW4" i="3"/>
  <c r="MS4" i="3"/>
  <c r="MO4" i="3"/>
  <c r="MG4" i="3"/>
  <c r="LY4" i="3"/>
  <c r="LU4" i="3"/>
  <c r="LI4" i="3"/>
  <c r="LA4" i="3"/>
  <c r="KW4" i="3"/>
  <c r="KK4" i="3"/>
  <c r="KC4" i="3"/>
  <c r="JU4" i="3"/>
  <c r="JM4" i="3"/>
  <c r="JE4" i="3"/>
  <c r="IW4" i="3"/>
  <c r="HQ4" i="3"/>
  <c r="EG4" i="3"/>
  <c r="NI3" i="3"/>
  <c r="NH3" i="3"/>
  <c r="NG3" i="3"/>
  <c r="NF3" i="3"/>
  <c r="NE3" i="3"/>
  <c r="ND3" i="3"/>
  <c r="NC3" i="3"/>
  <c r="NB3" i="3"/>
  <c r="NA3" i="3"/>
  <c r="MZ3" i="3"/>
  <c r="MY3" i="3"/>
  <c r="MX3" i="3"/>
  <c r="MW3" i="3"/>
  <c r="MV3" i="3"/>
  <c r="MU3" i="3"/>
  <c r="MT3" i="3"/>
  <c r="MS3" i="3"/>
  <c r="MR3" i="3"/>
  <c r="MQ3" i="3"/>
  <c r="MP3" i="3"/>
  <c r="MO3" i="3"/>
  <c r="MN3" i="3"/>
  <c r="MM3" i="3"/>
  <c r="ML3" i="3"/>
  <c r="MK3" i="3"/>
  <c r="MJ3" i="3"/>
  <c r="MI3" i="3"/>
  <c r="MH3" i="3"/>
  <c r="MG3" i="3"/>
  <c r="MF3" i="3"/>
  <c r="ME3" i="3"/>
  <c r="MD3" i="3"/>
  <c r="MC3" i="3"/>
  <c r="MB3" i="3"/>
  <c r="MA3" i="3"/>
  <c r="LZ3" i="3"/>
  <c r="LY3" i="3"/>
  <c r="LX3" i="3"/>
  <c r="LW3" i="3"/>
  <c r="LV3" i="3"/>
  <c r="LU3" i="3"/>
  <c r="LT3" i="3"/>
  <c r="LS3" i="3"/>
  <c r="LR3" i="3"/>
  <c r="LQ3" i="3"/>
  <c r="LP3" i="3"/>
  <c r="LO3" i="3"/>
  <c r="LN3" i="3"/>
  <c r="LM3" i="3"/>
  <c r="LL3" i="3"/>
  <c r="LK3" i="3"/>
  <c r="LJ3" i="3"/>
  <c r="LI3" i="3"/>
  <c r="LH3" i="3"/>
  <c r="LG3" i="3"/>
  <c r="LF3" i="3"/>
  <c r="LE3" i="3"/>
  <c r="LD3" i="3"/>
  <c r="LC3" i="3"/>
  <c r="LB3" i="3"/>
  <c r="LA3" i="3"/>
  <c r="KZ3" i="3"/>
  <c r="KY3" i="3"/>
  <c r="KX3" i="3"/>
  <c r="KW3" i="3"/>
  <c r="KV3" i="3"/>
  <c r="KU3" i="3"/>
  <c r="KT3" i="3"/>
  <c r="KS3" i="3"/>
  <c r="KR3" i="3"/>
  <c r="KQ3" i="3"/>
  <c r="KP3" i="3"/>
  <c r="KO3" i="3"/>
  <c r="KN3" i="3"/>
  <c r="KM3" i="3"/>
  <c r="KL3" i="3"/>
  <c r="KK3" i="3"/>
  <c r="KJ3" i="3"/>
  <c r="KI3" i="3"/>
  <c r="KH3" i="3"/>
  <c r="KG3" i="3"/>
  <c r="KF3" i="3"/>
  <c r="KE3" i="3"/>
  <c r="KD3" i="3"/>
  <c r="KC3" i="3"/>
  <c r="KB3" i="3"/>
  <c r="KA3" i="3"/>
  <c r="JZ3" i="3"/>
  <c r="JY3" i="3"/>
  <c r="JX3" i="3"/>
  <c r="JW3" i="3"/>
  <c r="JV3" i="3"/>
  <c r="JU3" i="3"/>
  <c r="JT3" i="3"/>
  <c r="JS3" i="3"/>
  <c r="JR3" i="3"/>
  <c r="JQ3" i="3"/>
  <c r="JP3" i="3"/>
  <c r="JO3" i="3"/>
  <c r="JN3" i="3"/>
  <c r="JM3" i="3"/>
  <c r="JL3" i="3"/>
  <c r="JK3" i="3"/>
  <c r="JJ3" i="3"/>
  <c r="JI3" i="3"/>
  <c r="JH3" i="3"/>
  <c r="JG3" i="3"/>
  <c r="JF3" i="3"/>
  <c r="JE3" i="3"/>
  <c r="JD3" i="3"/>
  <c r="JC3" i="3"/>
  <c r="JB3" i="3"/>
  <c r="JA3" i="3"/>
  <c r="IZ3" i="3"/>
  <c r="IY3" i="3"/>
  <c r="IX3" i="3"/>
  <c r="IW3" i="3"/>
  <c r="IV3" i="3"/>
  <c r="IU3" i="3"/>
  <c r="IT3" i="3"/>
  <c r="IS3" i="3"/>
  <c r="IR3" i="3"/>
  <c r="IQ3" i="3"/>
  <c r="IP3" i="3"/>
  <c r="IO3" i="3"/>
  <c r="IN3" i="3"/>
  <c r="IM3" i="3"/>
  <c r="IL3" i="3"/>
  <c r="IK3" i="3"/>
  <c r="IJ3" i="3"/>
  <c r="II3" i="3"/>
  <c r="IH3" i="3"/>
  <c r="IG3" i="3"/>
  <c r="IF3" i="3"/>
  <c r="IE3" i="3"/>
  <c r="ID3" i="3"/>
  <c r="IC3" i="3"/>
  <c r="IB3" i="3"/>
  <c r="IA3" i="3"/>
  <c r="HZ3" i="3"/>
  <c r="HY3" i="3"/>
  <c r="HX3" i="3"/>
  <c r="HW3" i="3"/>
  <c r="HV3" i="3"/>
  <c r="HU3" i="3"/>
  <c r="HT3" i="3"/>
  <c r="HS3" i="3"/>
  <c r="HR3" i="3"/>
  <c r="HQ3" i="3"/>
  <c r="HP3" i="3"/>
  <c r="HO3" i="3"/>
  <c r="HN3" i="3"/>
  <c r="HM3" i="3"/>
  <c r="HL3" i="3"/>
  <c r="HK3" i="3"/>
  <c r="HJ3" i="3"/>
  <c r="HI3" i="3"/>
  <c r="HH3" i="3"/>
  <c r="HG3" i="3"/>
  <c r="HF3" i="3"/>
  <c r="HE3" i="3"/>
  <c r="HD3" i="3"/>
  <c r="HC3" i="3"/>
  <c r="HB3" i="3"/>
  <c r="HA3" i="3"/>
  <c r="GZ3" i="3"/>
  <c r="GY3" i="3"/>
  <c r="GX3" i="3"/>
  <c r="GW3" i="3"/>
  <c r="GV3" i="3"/>
  <c r="GU3" i="3"/>
  <c r="GT3" i="3"/>
  <c r="GS3" i="3"/>
  <c r="GR3" i="3"/>
  <c r="GQ3" i="3"/>
  <c r="GP3" i="3"/>
  <c r="GO3" i="3"/>
  <c r="GN3" i="3"/>
  <c r="GM3" i="3"/>
  <c r="GL3" i="3"/>
  <c r="GK3" i="3"/>
  <c r="GJ3" i="3"/>
  <c r="GI3" i="3"/>
  <c r="GH3" i="3"/>
  <c r="GG3" i="3"/>
  <c r="GF3" i="3"/>
  <c r="GE3" i="3"/>
  <c r="GD3" i="3"/>
  <c r="GC3" i="3"/>
  <c r="GB3" i="3"/>
  <c r="GA3" i="3"/>
  <c r="FZ3" i="3"/>
  <c r="FY3" i="3"/>
  <c r="FX3" i="3"/>
  <c r="FW3" i="3"/>
  <c r="FV3" i="3"/>
  <c r="FU3" i="3"/>
  <c r="FT3" i="3"/>
  <c r="FS3" i="3"/>
  <c r="FR3" i="3"/>
  <c r="FQ3" i="3"/>
  <c r="FP3" i="3"/>
  <c r="FO3" i="3"/>
  <c r="FN3" i="3"/>
  <c r="FM3" i="3"/>
  <c r="FL3" i="3"/>
  <c r="FK3" i="3"/>
  <c r="FJ3" i="3"/>
  <c r="FI3" i="3"/>
  <c r="FH3" i="3"/>
  <c r="FG3" i="3"/>
  <c r="FF3" i="3"/>
  <c r="FE3" i="3"/>
  <c r="FD3" i="3"/>
  <c r="FC3" i="3"/>
  <c r="FB3" i="3"/>
  <c r="FA3" i="3"/>
  <c r="EZ3" i="3"/>
  <c r="EY3" i="3"/>
  <c r="EX3" i="3"/>
  <c r="EW3" i="3"/>
  <c r="EV3" i="3"/>
  <c r="EU3" i="3"/>
  <c r="ET3" i="3"/>
  <c r="ES3" i="3"/>
  <c r="ER3" i="3"/>
  <c r="EQ3" i="3"/>
  <c r="EP3" i="3"/>
  <c r="EO3" i="3"/>
  <c r="EN3" i="3"/>
  <c r="EM3" i="3"/>
  <c r="EL3" i="3"/>
  <c r="EK3" i="3"/>
  <c r="EJ3" i="3"/>
  <c r="EI3" i="3"/>
  <c r="EH3" i="3"/>
  <c r="EG3" i="3"/>
  <c r="EF3" i="3"/>
  <c r="EE3" i="3"/>
  <c r="ED3" i="3"/>
  <c r="EC3" i="3"/>
  <c r="EB3" i="3"/>
  <c r="EA3" i="3"/>
  <c r="DZ3" i="3"/>
  <c r="DY3" i="3"/>
  <c r="DX3" i="3"/>
  <c r="DW3" i="3"/>
  <c r="DV3" i="3"/>
  <c r="DU3" i="3"/>
  <c r="DT3" i="3"/>
  <c r="DS3" i="3"/>
  <c r="DR3" i="3"/>
  <c r="DQ3" i="3"/>
  <c r="DP3" i="3"/>
  <c r="DO3" i="3"/>
  <c r="DN3" i="3"/>
  <c r="DM3" i="3"/>
  <c r="DL3" i="3"/>
  <c r="DK3" i="3"/>
  <c r="DJ3" i="3"/>
  <c r="DI3" i="3"/>
  <c r="DH3" i="3"/>
  <c r="DG3" i="3"/>
  <c r="DF3" i="3"/>
  <c r="DE3" i="3"/>
  <c r="DD3" i="3"/>
  <c r="DC3" i="3"/>
  <c r="DB3" i="3"/>
  <c r="DA3" i="3"/>
  <c r="CZ3" i="3"/>
  <c r="CY3" i="3"/>
  <c r="CX3" i="3"/>
  <c r="CW3" i="3"/>
  <c r="CV3" i="3"/>
  <c r="CU3" i="3"/>
  <c r="CT3" i="3"/>
  <c r="CS3" i="3"/>
  <c r="CR3" i="3"/>
  <c r="CQ3" i="3"/>
  <c r="CP3" i="3"/>
  <c r="CO3" i="3"/>
  <c r="CN3" i="3"/>
  <c r="CM3" i="3"/>
  <c r="CL3" i="3"/>
  <c r="CK3" i="3"/>
  <c r="CJ3" i="3"/>
  <c r="CI3" i="3"/>
  <c r="CH3" i="3"/>
  <c r="CG3" i="3"/>
  <c r="CF3" i="3"/>
  <c r="CE3" i="3"/>
  <c r="CD3" i="3"/>
  <c r="CC3" i="3"/>
  <c r="CB3" i="3"/>
  <c r="CA3" i="3"/>
  <c r="BZ3" i="3"/>
  <c r="BY3" i="3"/>
  <c r="BX3" i="3"/>
  <c r="BW3" i="3"/>
  <c r="BV3" i="3"/>
  <c r="BU3" i="3"/>
  <c r="BT3" i="3"/>
  <c r="BS3" i="3"/>
  <c r="BR3" i="3"/>
  <c r="BQ3" i="3"/>
  <c r="BP3" i="3"/>
  <c r="BO3" i="3"/>
  <c r="BN3" i="3"/>
  <c r="BM3" i="3"/>
  <c r="BL3" i="3"/>
  <c r="BK3" i="3"/>
  <c r="BJ3" i="3"/>
  <c r="BI3" i="3"/>
  <c r="BH3" i="3"/>
  <c r="BG3" i="3"/>
  <c r="BF3" i="3"/>
  <c r="BE3" i="3"/>
  <c r="BD3" i="3"/>
  <c r="BC3" i="3"/>
  <c r="BB3" i="3"/>
  <c r="BA3" i="3"/>
  <c r="AZ3" i="3"/>
  <c r="AY3" i="3"/>
  <c r="AX3" i="3"/>
  <c r="AW3" i="3"/>
  <c r="AV3" i="3"/>
  <c r="AU3" i="3"/>
  <c r="AT3" i="3"/>
  <c r="AS3" i="3"/>
  <c r="AR3" i="3"/>
  <c r="AQ3" i="3"/>
  <c r="AP3" i="3"/>
  <c r="AO3" i="3"/>
  <c r="AN3" i="3"/>
  <c r="AM3" i="3"/>
  <c r="AL3" i="3"/>
  <c r="AK3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NQ17" i="3" l="1"/>
  <c r="NM17" i="3"/>
  <c r="NP17" i="3"/>
  <c r="NL17" i="3"/>
  <c r="NP16" i="3"/>
  <c r="NL16" i="3"/>
  <c r="NP15" i="3"/>
  <c r="NL15" i="3"/>
  <c r="NP14" i="3"/>
  <c r="NL14" i="3"/>
  <c r="NP13" i="3"/>
  <c r="NL13" i="3"/>
  <c r="NP12" i="3"/>
  <c r="NL12" i="3"/>
  <c r="NP11" i="3"/>
  <c r="NL11" i="3"/>
  <c r="NP10" i="3"/>
  <c r="NL10" i="3"/>
  <c r="NP9" i="3"/>
  <c r="NL9" i="3"/>
  <c r="NP8" i="3"/>
  <c r="NL8" i="3"/>
  <c r="NS17" i="3"/>
  <c r="NO17" i="3"/>
  <c r="NR17" i="3"/>
  <c r="NN17" i="3"/>
  <c r="NK17" i="3" a="1"/>
  <c r="NK17" i="3" s="1"/>
  <c r="OY35" i="3" s="1"/>
  <c r="NR16" i="3"/>
  <c r="NN16" i="3"/>
  <c r="NK16" i="3" a="1"/>
  <c r="NK16" i="3" s="1"/>
  <c r="OY34" i="3" s="1"/>
  <c r="NR15" i="3"/>
  <c r="NN15" i="3"/>
  <c r="NK15" i="3" a="1"/>
  <c r="NK15" i="3" s="1"/>
  <c r="OY33" i="3" s="1"/>
  <c r="NR14" i="3"/>
  <c r="NN14" i="3"/>
  <c r="NK14" i="3" a="1"/>
  <c r="NK14" i="3" s="1"/>
  <c r="OY32" i="3" s="1"/>
  <c r="NO16" i="3"/>
  <c r="NS15" i="3"/>
  <c r="NO14" i="3"/>
  <c r="NS13" i="3"/>
  <c r="NN13" i="3"/>
  <c r="NO12" i="3"/>
  <c r="NK12" i="3" a="1"/>
  <c r="NK12" i="3" s="1"/>
  <c r="OY30" i="3" s="1"/>
  <c r="NQ11" i="3"/>
  <c r="NR10" i="3"/>
  <c r="NM10" i="3"/>
  <c r="NS9" i="3"/>
  <c r="NN9" i="3"/>
  <c r="NO8" i="3"/>
  <c r="NK8" i="3" a="1"/>
  <c r="NK8" i="3" s="1"/>
  <c r="OY26" i="3" s="1"/>
  <c r="NM16" i="3"/>
  <c r="NQ15" i="3"/>
  <c r="NM14" i="3"/>
  <c r="NR13" i="3"/>
  <c r="NM13" i="3"/>
  <c r="NS12" i="3"/>
  <c r="NN12" i="3"/>
  <c r="NO11" i="3"/>
  <c r="NK11" i="3" a="1"/>
  <c r="NK11" i="3" s="1"/>
  <c r="OY29" i="3" s="1"/>
  <c r="NQ10" i="3"/>
  <c r="NR9" i="3"/>
  <c r="NM9" i="3"/>
  <c r="NS8" i="3"/>
  <c r="NN8" i="3"/>
  <c r="NS16" i="3"/>
  <c r="NO15" i="3"/>
  <c r="NS14" i="3"/>
  <c r="NQ13" i="3"/>
  <c r="NR12" i="3"/>
  <c r="NM12" i="3"/>
  <c r="NS11" i="3"/>
  <c r="NN11" i="3"/>
  <c r="NO10" i="3"/>
  <c r="NK10" i="3" a="1"/>
  <c r="NK10" i="3" s="1"/>
  <c r="OY28" i="3" s="1"/>
  <c r="NQ9" i="3"/>
  <c r="NR8" i="3"/>
  <c r="NM8" i="3"/>
  <c r="NQ16" i="3"/>
  <c r="NM15" i="3"/>
  <c r="NQ14" i="3"/>
  <c r="NO13" i="3"/>
  <c r="NK13" i="3" a="1"/>
  <c r="NK13" i="3" s="1"/>
  <c r="OY31" i="3" s="1"/>
  <c r="NQ12" i="3"/>
  <c r="NR11" i="3"/>
  <c r="NM11" i="3"/>
  <c r="NS10" i="3"/>
  <c r="NN10" i="3"/>
  <c r="NO9" i="3"/>
  <c r="NK9" i="3" a="1"/>
  <c r="NK9" i="3" s="1"/>
  <c r="OY27" i="3" s="1"/>
  <c r="NQ8" i="3"/>
  <c r="E6" i="3"/>
  <c r="E4" i="3" s="1"/>
  <c r="I6" i="3"/>
  <c r="I4" i="3" s="1"/>
  <c r="M6" i="3"/>
  <c r="M4" i="3" s="1"/>
  <c r="Q6" i="3"/>
  <c r="Q4" i="3" s="1"/>
  <c r="U6" i="3"/>
  <c r="U4" i="3" s="1"/>
  <c r="Y6" i="3"/>
  <c r="Y4" i="3" s="1"/>
  <c r="AC6" i="3"/>
  <c r="AC4" i="3" s="1"/>
  <c r="G7" i="3"/>
  <c r="N7" i="3"/>
  <c r="T7" i="3"/>
  <c r="AB7" i="3"/>
  <c r="B6" i="3"/>
  <c r="B4" i="3" s="1"/>
  <c r="F6" i="3"/>
  <c r="F4" i="3" s="1"/>
  <c r="J6" i="3"/>
  <c r="J4" i="3" s="1"/>
  <c r="R6" i="3"/>
  <c r="R4" i="3" s="1"/>
  <c r="V6" i="3"/>
  <c r="V4" i="3" s="1"/>
  <c r="Z6" i="3"/>
  <c r="Z4" i="3" s="1"/>
  <c r="AD6" i="3"/>
  <c r="AD4" i="3" s="1"/>
  <c r="H7" i="3"/>
  <c r="O7" i="3"/>
  <c r="W7" i="3"/>
  <c r="C6" i="3"/>
  <c r="C4" i="3" s="1"/>
  <c r="K6" i="3"/>
  <c r="K4" i="3" s="1"/>
  <c r="S6" i="3"/>
  <c r="S4" i="3" s="1"/>
  <c r="AA6" i="3"/>
  <c r="AA4" i="3" s="1"/>
  <c r="AE6" i="3"/>
  <c r="AE4" i="3" s="1"/>
  <c r="X7" i="3"/>
  <c r="D6" i="3"/>
  <c r="D4" i="3" s="1"/>
  <c r="L6" i="3"/>
  <c r="L4" i="3" s="1"/>
  <c r="P6" i="3"/>
  <c r="P4" i="3" s="1"/>
  <c r="AF6" i="3"/>
  <c r="AF4" i="3" s="1"/>
  <c r="NJ17" i="3" l="1" a="1"/>
  <c r="NJ17" i="3" s="1"/>
  <c r="OX35" i="3" s="1"/>
  <c r="NJ16" i="3" a="1"/>
  <c r="NJ16" i="3" s="1"/>
  <c r="OX34" i="3" s="1"/>
  <c r="NJ15" i="3" a="1"/>
  <c r="NJ15" i="3" s="1"/>
  <c r="OX33" i="3" s="1"/>
  <c r="NJ14" i="3" a="1"/>
  <c r="NJ14" i="3" s="1"/>
  <c r="OX32" i="3" s="1"/>
  <c r="NJ13" i="3" a="1"/>
  <c r="NJ13" i="3" s="1"/>
  <c r="OX31" i="3" s="1"/>
  <c r="NJ12" i="3" a="1"/>
  <c r="NJ12" i="3" s="1"/>
  <c r="OX30" i="3" s="1"/>
  <c r="NJ11" i="3" a="1"/>
  <c r="NJ11" i="3" s="1"/>
  <c r="OX29" i="3" s="1"/>
  <c r="NJ10" i="3" a="1"/>
  <c r="NJ10" i="3" s="1"/>
  <c r="OX28" i="3" s="1"/>
  <c r="NJ9" i="3" a="1"/>
  <c r="NJ9" i="3" s="1"/>
  <c r="OX27" i="3" s="1"/>
  <c r="NJ8" i="3" a="1"/>
  <c r="NJ8" i="3" s="1"/>
  <c r="OX26" i="3" s="1"/>
</calcChain>
</file>

<file path=xl/sharedStrings.xml><?xml version="1.0" encoding="utf-8"?>
<sst xmlns="http://schemas.openxmlformats.org/spreadsheetml/2006/main" count="248" uniqueCount="61">
  <si>
    <t>ChomageTech</t>
  </si>
  <si>
    <t>Vacances</t>
  </si>
  <si>
    <t>Personnel</t>
  </si>
  <si>
    <t>Congé Maladie</t>
  </si>
  <si>
    <t>Décès</t>
  </si>
  <si>
    <t>Naissance</t>
  </si>
  <si>
    <t>Absence demi journée</t>
  </si>
  <si>
    <t>Congé demi-journée</t>
  </si>
  <si>
    <t>Nom d'absence</t>
  </si>
  <si>
    <t>Code</t>
  </si>
  <si>
    <t>JOURS</t>
  </si>
  <si>
    <t>Nombre de jours d'absence</t>
  </si>
  <si>
    <t>CT</t>
  </si>
  <si>
    <t>Sur le mois</t>
  </si>
  <si>
    <t>Sur l'année</t>
  </si>
  <si>
    <t>V</t>
  </si>
  <si>
    <t>P</t>
  </si>
  <si>
    <t>CM</t>
  </si>
  <si>
    <t>D</t>
  </si>
  <si>
    <t>N</t>
  </si>
  <si>
    <t>ADJ</t>
  </si>
  <si>
    <t>CDJ</t>
  </si>
  <si>
    <t>NOM</t>
  </si>
  <si>
    <t>Week #</t>
  </si>
  <si>
    <t>Autre situation</t>
  </si>
  <si>
    <t>Congé demi-journée 1</t>
  </si>
  <si>
    <t>Sélectionnez les jours ouvrables</t>
  </si>
  <si>
    <t>Lun</t>
  </si>
  <si>
    <t>Yes</t>
  </si>
  <si>
    <t>Mar</t>
  </si>
  <si>
    <t>Mer</t>
  </si>
  <si>
    <t>Jeu</t>
  </si>
  <si>
    <t>Ven</t>
  </si>
  <si>
    <t>Sam</t>
  </si>
  <si>
    <t>No</t>
  </si>
  <si>
    <t>Dim</t>
  </si>
  <si>
    <t>EMPLOYE</t>
  </si>
  <si>
    <t>MOIS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</si>
  <si>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</si>
  <si>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</si>
  <si>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</si>
  <si>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</si>
  <si>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</si>
  <si>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</si>
  <si>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</si>
  <si>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</si>
  <si>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</si>
  <si>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</si>
  <si>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</si>
  <si>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</si>
  <si>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</si>
  <si>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PERS_1</t>
  </si>
  <si>
    <t>PERS_2</t>
  </si>
  <si>
    <t>PERS_3</t>
  </si>
  <si>
    <t>PERS_4</t>
  </si>
  <si>
    <t>PERS_5</t>
  </si>
  <si>
    <t>PERS_6</t>
  </si>
  <si>
    <t>PERS_7</t>
  </si>
  <si>
    <t>PERS_8</t>
  </si>
  <si>
    <t>PERS_9</t>
  </si>
  <si>
    <t>PERS_10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</si>
</sst>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0;"/>
    <numFmt numFmtId="165" formatCode=";;;"/>
    <numFmt numFmtId="166" formatCode="dd"/>
    <numFmt numFmtId="167" formatCode="General;General;"/>
  </numFmts>
  <fonts count="3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0"/>
      <name val="Arimo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sz val="10"/>
      <color theme="3" tint="-0.249977111117893"/>
      <name val="Century Gothic"/>
      <family val="2"/>
    </font>
    <font>
      <sz val="10"/>
      <color theme="1"/>
      <name val="Arimo"/>
      <family val="2"/>
    </font>
    <font>
      <sz val="10"/>
      <name val="Century Gothic"/>
      <family val="2"/>
    </font>
    <font>
      <sz val="8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C00000"/>
        </stop>
      </gradientFill>
    </fill>
    <fill>
      <gradientFill degree="90">
        <stop position="0">
          <color theme="0"/>
        </stop>
        <stop position="1">
          <color rgb="FFB00000"/>
        </stop>
      </gradient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0" fontId="2" fillId="0" borderId="0"/>
  </cellStyleXfs>
  <cellXfs count="107">
    <xf numFmtId="0" fontId="0" fillId="0" borderId="0" xfId="0"/>
    <xf numFmtId="0" fontId="9" fillId="0" borderId="1" xfId="2" applyFont="1" applyBorder="1"/>
    <xf numFmtId="0" fontId="9" fillId="0" borderId="0" xfId="2" applyFont="1"/>
    <xf numFmtId="14" fontId="9" fillId="0" borderId="0" xfId="2" applyNumberFormat="1" applyFont="1"/>
    <xf numFmtId="0" fontId="10" fillId="20" borderId="1" xfId="3" applyFont="1" applyFill="1" applyBorder="1" applyAlignment="1" applyProtection="1">
      <alignment horizontal="center" vertical="center"/>
      <protection locked="0"/>
    </xf>
    <xf numFmtId="0" fontId="2" fillId="0" borderId="0" xfId="3" applyProtection="1">
      <protection locked="0"/>
    </xf>
    <xf numFmtId="0" fontId="11" fillId="0" borderId="0" xfId="3" applyFont="1" applyAlignment="1" applyProtection="1">
      <alignment vertical="center"/>
      <protection locked="0"/>
    </xf>
    <xf numFmtId="0" fontId="10" fillId="21" borderId="1" xfId="3" applyFont="1" applyFill="1" applyBorder="1" applyAlignment="1" applyProtection="1">
      <alignment horizontal="center" vertical="center"/>
      <protection locked="0"/>
    </xf>
    <xf numFmtId="0" fontId="7" fillId="0" borderId="0" xfId="3" applyFont="1" applyAlignment="1" applyProtection="1">
      <alignment horizontal="center"/>
      <protection locked="0"/>
    </xf>
    <xf numFmtId="165" fontId="13" fillId="0" borderId="0" xfId="3" applyNumberFormat="1" applyFont="1" applyAlignment="1" applyProtection="1">
      <alignment horizontal="center" vertical="center"/>
      <protection locked="0"/>
    </xf>
    <xf numFmtId="165" fontId="14" fillId="0" borderId="0" xfId="3" applyNumberFormat="1" applyFont="1"/>
    <xf numFmtId="0" fontId="14" fillId="0" borderId="0" xfId="3" applyFont="1" applyProtection="1">
      <protection locked="0"/>
    </xf>
    <xf numFmtId="0" fontId="7" fillId="4" borderId="1" xfId="3" applyFont="1" applyFill="1" applyBorder="1" applyAlignment="1" applyProtection="1">
      <alignment horizontal="center"/>
      <protection locked="0"/>
    </xf>
    <xf numFmtId="0" fontId="14" fillId="0" borderId="0" xfId="3" applyFont="1" applyAlignment="1" applyProtection="1">
      <alignment horizontal="center" vertical="center"/>
      <protection locked="0"/>
    </xf>
    <xf numFmtId="0" fontId="7" fillId="5" borderId="3" xfId="3" applyFont="1" applyFill="1" applyBorder="1" applyAlignment="1" applyProtection="1">
      <alignment horizontal="centerContinuous" vertical="center"/>
      <protection locked="0"/>
    </xf>
    <xf numFmtId="0" fontId="7" fillId="5" borderId="4" xfId="3" applyFont="1" applyFill="1" applyBorder="1" applyAlignment="1" applyProtection="1">
      <alignment horizontal="centerContinuous" vertical="center"/>
      <protection locked="0"/>
    </xf>
    <xf numFmtId="0" fontId="10" fillId="6" borderId="5" xfId="3" applyFont="1" applyFill="1" applyBorder="1" applyAlignment="1" applyProtection="1">
      <alignment horizontal="centerContinuous" vertical="center"/>
      <protection locked="0"/>
    </xf>
    <xf numFmtId="0" fontId="10" fillId="6" borderId="4" xfId="3" applyFont="1" applyFill="1" applyBorder="1" applyAlignment="1" applyProtection="1">
      <alignment horizontal="centerContinuous" vertical="center"/>
      <protection locked="0"/>
    </xf>
    <xf numFmtId="164" fontId="15" fillId="7" borderId="1" xfId="3" applyNumberFormat="1" applyFont="1" applyFill="1" applyBorder="1" applyAlignment="1" applyProtection="1">
      <alignment horizontal="left" vertical="center"/>
      <protection locked="0"/>
    </xf>
    <xf numFmtId="164" fontId="5" fillId="8" borderId="0" xfId="3" applyNumberFormat="1" applyFont="1" applyFill="1" applyAlignment="1" applyProtection="1">
      <alignment horizontal="center" vertical="center"/>
      <protection locked="0"/>
    </xf>
    <xf numFmtId="0" fontId="5" fillId="6" borderId="1" xfId="3" applyFont="1" applyFill="1" applyBorder="1" applyProtection="1">
      <protection locked="0"/>
    </xf>
    <xf numFmtId="166" fontId="16" fillId="6" borderId="1" xfId="3" applyNumberFormat="1" applyFont="1" applyFill="1" applyBorder="1" applyAlignment="1">
      <alignment horizontal="center" vertical="center"/>
    </xf>
    <xf numFmtId="164" fontId="5" fillId="8" borderId="7" xfId="3" applyNumberFormat="1" applyFont="1" applyFill="1" applyBorder="1" applyAlignment="1" applyProtection="1">
      <alignment horizontal="center" vertical="center"/>
      <protection locked="0"/>
    </xf>
    <xf numFmtId="164" fontId="5" fillId="10" borderId="8" xfId="3" applyNumberFormat="1" applyFont="1" applyFill="1" applyBorder="1" applyAlignment="1" applyProtection="1">
      <alignment horizontal="center" vertical="center"/>
      <protection locked="0"/>
    </xf>
    <xf numFmtId="164" fontId="5" fillId="11" borderId="8" xfId="3" applyNumberFormat="1" applyFont="1" applyFill="1" applyBorder="1" applyAlignment="1" applyProtection="1">
      <alignment horizontal="center" vertical="center"/>
      <protection locked="0"/>
    </xf>
    <xf numFmtId="164" fontId="5" fillId="12" borderId="8" xfId="3" applyNumberFormat="1" applyFont="1" applyFill="1" applyBorder="1" applyAlignment="1" applyProtection="1">
      <alignment horizontal="center" vertical="center"/>
      <protection locked="0"/>
    </xf>
    <xf numFmtId="164" fontId="5" fillId="2" borderId="8" xfId="3" applyNumberFormat="1" applyFont="1" applyFill="1" applyBorder="1" applyAlignment="1" applyProtection="1">
      <alignment horizontal="center" vertical="center"/>
      <protection locked="0"/>
    </xf>
    <xf numFmtId="164" fontId="5" fillId="13" borderId="9" xfId="3" applyNumberFormat="1" applyFont="1" applyFill="1" applyBorder="1" applyAlignment="1" applyProtection="1">
      <alignment horizontal="center" vertical="center"/>
      <protection locked="0"/>
    </xf>
    <xf numFmtId="0" fontId="5" fillId="0" borderId="0" xfId="3" applyFont="1" applyProtection="1">
      <protection locked="0"/>
    </xf>
    <xf numFmtId="164" fontId="5" fillId="7" borderId="1" xfId="3" applyNumberFormat="1" applyFont="1" applyFill="1" applyBorder="1" applyAlignment="1" applyProtection="1">
      <alignment horizontal="left" vertical="center"/>
      <protection locked="0"/>
    </xf>
    <xf numFmtId="164" fontId="5" fillId="10" borderId="0" xfId="3" applyNumberFormat="1" applyFont="1" applyFill="1" applyAlignment="1" applyProtection="1">
      <alignment horizontal="center" vertical="center"/>
      <protection locked="0"/>
    </xf>
    <xf numFmtId="0" fontId="20" fillId="6" borderId="1" xfId="3" applyFont="1" applyFill="1" applyBorder="1" applyProtection="1">
      <protection locked="0"/>
    </xf>
    <xf numFmtId="16" fontId="16" fillId="6" borderId="1" xfId="3" applyNumberFormat="1" applyFont="1" applyFill="1" applyBorder="1" applyAlignment="1">
      <alignment horizontal="center" vertical="center"/>
    </xf>
    <xf numFmtId="164" fontId="5" fillId="8" borderId="11" xfId="3" applyNumberFormat="1" applyFont="1" applyFill="1" applyBorder="1" applyAlignment="1" applyProtection="1">
      <alignment vertical="center"/>
      <protection locked="0"/>
    </xf>
    <xf numFmtId="164" fontId="5" fillId="10" borderId="2" xfId="3" applyNumberFormat="1" applyFont="1" applyFill="1" applyBorder="1" applyAlignment="1" applyProtection="1">
      <alignment vertical="center"/>
      <protection locked="0"/>
    </xf>
    <xf numFmtId="164" fontId="5" fillId="11" borderId="2" xfId="3" applyNumberFormat="1" applyFont="1" applyFill="1" applyBorder="1" applyAlignment="1" applyProtection="1">
      <alignment vertical="center"/>
      <protection locked="0"/>
    </xf>
    <xf numFmtId="164" fontId="5" fillId="12" borderId="2" xfId="3" applyNumberFormat="1" applyFont="1" applyFill="1" applyBorder="1" applyAlignment="1" applyProtection="1">
      <alignment vertical="center"/>
      <protection locked="0"/>
    </xf>
    <xf numFmtId="164" fontId="5" fillId="2" borderId="2" xfId="3" applyNumberFormat="1" applyFont="1" applyFill="1" applyBorder="1" applyAlignment="1" applyProtection="1">
      <alignment vertical="center"/>
      <protection locked="0"/>
    </xf>
    <xf numFmtId="164" fontId="5" fillId="13" borderId="12" xfId="3" applyNumberFormat="1" applyFont="1" applyFill="1" applyBorder="1" applyAlignment="1" applyProtection="1">
      <alignment vertical="center"/>
      <protection locked="0"/>
    </xf>
    <xf numFmtId="164" fontId="5" fillId="11" borderId="0" xfId="3" applyNumberFormat="1" applyFont="1" applyFill="1" applyAlignment="1" applyProtection="1">
      <alignment horizontal="center" vertical="center"/>
      <protection locked="0"/>
    </xf>
    <xf numFmtId="0" fontId="2" fillId="0" borderId="0" xfId="3" applyAlignment="1">
      <alignment horizontal="right"/>
    </xf>
    <xf numFmtId="0" fontId="2" fillId="0" borderId="0" xfId="3" applyAlignment="1" applyProtection="1">
      <alignment horizontal="right"/>
      <protection locked="0"/>
    </xf>
    <xf numFmtId="0" fontId="21" fillId="3" borderId="1" xfId="3" applyFont="1" applyFill="1" applyBorder="1" applyProtection="1">
      <protection locked="0"/>
    </xf>
    <xf numFmtId="1" fontId="22" fillId="4" borderId="1" xfId="3" applyNumberFormat="1" applyFont="1" applyFill="1" applyBorder="1" applyAlignment="1">
      <alignment horizontal="center" vertical="center"/>
    </xf>
    <xf numFmtId="1" fontId="22" fillId="5" borderId="1" xfId="3" applyNumberFormat="1" applyFont="1" applyFill="1" applyBorder="1" applyAlignment="1">
      <alignment horizontal="center" vertical="center"/>
    </xf>
    <xf numFmtId="0" fontId="2" fillId="0" borderId="1" xfId="3" applyBorder="1" applyProtection="1">
      <protection locked="0"/>
    </xf>
    <xf numFmtId="0" fontId="2" fillId="16" borderId="1" xfId="3" applyFill="1" applyBorder="1" applyProtection="1">
      <protection locked="0"/>
    </xf>
    <xf numFmtId="0" fontId="23" fillId="7" borderId="1" xfId="3" applyFont="1" applyFill="1" applyBorder="1" applyProtection="1">
      <protection locked="0"/>
    </xf>
    <xf numFmtId="0" fontId="24" fillId="9" borderId="1" xfId="3" applyFont="1" applyFill="1" applyBorder="1" applyProtection="1">
      <protection locked="0"/>
    </xf>
    <xf numFmtId="0" fontId="2" fillId="17" borderId="1" xfId="3" applyFill="1" applyBorder="1" applyProtection="1">
      <protection locked="0"/>
    </xf>
    <xf numFmtId="164" fontId="5" fillId="18" borderId="0" xfId="3" applyNumberFormat="1" applyFont="1" applyFill="1" applyAlignment="1" applyProtection="1">
      <alignment horizontal="center" vertical="center"/>
      <protection locked="0"/>
    </xf>
    <xf numFmtId="0" fontId="2" fillId="0" borderId="1" xfId="3" applyBorder="1" applyAlignment="1" applyProtection="1">
      <alignment horizontal="left"/>
      <protection locked="0"/>
    </xf>
    <xf numFmtId="0" fontId="2" fillId="0" borderId="1" xfId="3" applyBorder="1" applyAlignment="1" applyProtection="1">
      <alignment horizontal="center"/>
      <protection locked="0"/>
    </xf>
    <xf numFmtId="0" fontId="2" fillId="5" borderId="1" xfId="3" applyFill="1" applyBorder="1" applyAlignment="1" applyProtection="1">
      <alignment horizontal="center"/>
      <protection locked="0"/>
    </xf>
    <xf numFmtId="0" fontId="23" fillId="7" borderId="1" xfId="3" applyFont="1" applyFill="1" applyBorder="1" applyAlignment="1">
      <alignment horizontal="center"/>
    </xf>
    <xf numFmtId="0" fontId="24" fillId="9" borderId="1" xfId="3" applyFont="1" applyFill="1" applyBorder="1" applyAlignment="1">
      <alignment horizontal="center"/>
    </xf>
    <xf numFmtId="167" fontId="2" fillId="17" borderId="1" xfId="3" applyNumberFormat="1" applyFill="1" applyBorder="1" applyAlignment="1">
      <alignment horizontal="center"/>
    </xf>
    <xf numFmtId="0" fontId="2" fillId="0" borderId="0" xfId="3" applyAlignment="1" applyProtection="1">
      <alignment horizontal="center"/>
      <protection locked="0"/>
    </xf>
    <xf numFmtId="164" fontId="5" fillId="12" borderId="0" xfId="3" applyNumberFormat="1" applyFont="1" applyFill="1" applyAlignment="1" applyProtection="1">
      <alignment horizontal="center" vertical="center"/>
      <protection locked="0"/>
    </xf>
    <xf numFmtId="0" fontId="6" fillId="0" borderId="0" xfId="3" applyFont="1" applyProtection="1">
      <protection locked="0"/>
    </xf>
    <xf numFmtId="164" fontId="5" fillId="2" borderId="0" xfId="3" applyNumberFormat="1" applyFont="1" applyFill="1" applyAlignment="1" applyProtection="1">
      <alignment horizontal="center" vertical="center"/>
      <protection locked="0"/>
    </xf>
    <xf numFmtId="0" fontId="6" fillId="0" borderId="0" xfId="3" applyFont="1" applyAlignment="1" applyProtection="1">
      <alignment horizontal="right" vertical="center"/>
      <protection locked="0"/>
    </xf>
    <xf numFmtId="0" fontId="6" fillId="0" borderId="0" xfId="3" applyFont="1" applyAlignment="1">
      <alignment horizontal="right" vertical="center"/>
    </xf>
    <xf numFmtId="164" fontId="5" fillId="13" borderId="4" xfId="3" applyNumberFormat="1" applyFont="1" applyFill="1" applyBorder="1" applyAlignment="1" applyProtection="1">
      <alignment horizontal="center" vertical="center"/>
      <protection locked="0"/>
    </xf>
    <xf numFmtId="0" fontId="18" fillId="14" borderId="1" xfId="3" applyFont="1" applyFill="1" applyBorder="1" applyAlignment="1" applyProtection="1">
      <alignment horizontal="center"/>
      <protection locked="0"/>
    </xf>
    <xf numFmtId="0" fontId="15" fillId="7" borderId="1" xfId="3" applyFont="1" applyFill="1" applyBorder="1" applyAlignment="1" applyProtection="1">
      <alignment horizontal="left"/>
      <protection locked="0"/>
    </xf>
    <xf numFmtId="0" fontId="18" fillId="15" borderId="1" xfId="3" applyFont="1" applyFill="1" applyBorder="1" applyAlignment="1" applyProtection="1">
      <alignment horizontal="center"/>
      <protection locked="0"/>
    </xf>
    <xf numFmtId="0" fontId="15" fillId="0" borderId="8" xfId="3" applyFont="1" applyBorder="1" applyAlignment="1" applyProtection="1">
      <alignment horizontal="left"/>
      <protection locked="0"/>
    </xf>
    <xf numFmtId="0" fontId="18" fillId="0" borderId="8" xfId="3" applyFont="1" applyBorder="1" applyAlignment="1" applyProtection="1">
      <alignment horizontal="center"/>
      <protection locked="0"/>
    </xf>
    <xf numFmtId="0" fontId="2" fillId="0" borderId="15" xfId="3" applyBorder="1" applyProtection="1">
      <protection locked="0"/>
    </xf>
    <xf numFmtId="0" fontId="2" fillId="0" borderId="15" xfId="3" applyBorder="1" applyAlignment="1" applyProtection="1">
      <alignment horizontal="center"/>
      <protection locked="0"/>
    </xf>
    <xf numFmtId="0" fontId="26" fillId="0" borderId="0" xfId="3" applyFont="1" applyProtection="1">
      <protection locked="0"/>
    </xf>
    <xf numFmtId="0" fontId="26" fillId="0" borderId="15" xfId="3" applyFont="1" applyBorder="1" applyProtection="1">
      <protection locked="0"/>
    </xf>
    <xf numFmtId="0" fontId="26" fillId="0" borderId="15" xfId="3" applyFont="1" applyBorder="1" applyAlignment="1" applyProtection="1">
      <alignment horizontal="left" indent="1"/>
      <protection locked="0"/>
    </xf>
    <xf numFmtId="0" fontId="27" fillId="0" borderId="0" xfId="3" applyFont="1" applyAlignment="1" applyProtection="1">
      <alignment horizontal="center" textRotation="45"/>
      <protection locked="0"/>
    </xf>
    <xf numFmtId="164" fontId="27" fillId="0" borderId="0" xfId="3" applyNumberFormat="1" applyFont="1" applyAlignment="1" applyProtection="1">
      <alignment horizontal="left" vertical="center" textRotation="45"/>
      <protection locked="0"/>
    </xf>
    <xf numFmtId="0" fontId="27" fillId="0" borderId="0" xfId="3" applyFont="1" applyAlignment="1" applyProtection="1">
      <alignment horizontal="left" textRotation="45"/>
      <protection locked="0"/>
    </xf>
    <xf numFmtId="164" fontId="27" fillId="0" borderId="0" xfId="3" applyNumberFormat="1" applyFont="1" applyAlignment="1" applyProtection="1">
      <alignment horizontal="center" vertical="center"/>
      <protection locked="0"/>
    </xf>
    <xf numFmtId="0" fontId="28" fillId="0" borderId="0" xfId="3" applyFont="1" applyAlignment="1" applyProtection="1">
      <alignment horizontal="center"/>
      <protection locked="0"/>
    </xf>
    <xf numFmtId="164" fontId="26" fillId="0" borderId="0" xfId="3" applyNumberFormat="1" applyFont="1" applyAlignment="1" applyProtection="1">
      <alignment horizontal="left" vertical="center"/>
      <protection locked="0"/>
    </xf>
    <xf numFmtId="0" fontId="29" fillId="0" borderId="0" xfId="3" applyFont="1" applyAlignment="1" applyProtection="1">
      <alignment vertical="center"/>
      <protection locked="0"/>
    </xf>
    <xf numFmtId="0" fontId="8" fillId="0" borderId="0" xfId="3" applyFont="1" applyProtection="1">
      <protection locked="0"/>
    </xf>
    <xf numFmtId="0" fontId="31" fillId="0" borderId="0" xfId="3" applyFont="1" applyAlignment="1" applyProtection="1">
      <alignment vertical="center"/>
      <protection locked="0"/>
    </xf>
    <xf numFmtId="164" fontId="5" fillId="0" borderId="0" xfId="3" applyNumberFormat="1" applyFont="1" applyAlignment="1" applyProtection="1">
      <alignment horizontal="center" vertical="center"/>
      <protection locked="0"/>
    </xf>
    <xf numFmtId="164" fontId="23" fillId="0" borderId="0" xfId="3" applyNumberFormat="1" applyFont="1" applyAlignment="1" applyProtection="1">
      <alignment horizontal="left" vertical="center"/>
      <protection locked="0"/>
    </xf>
    <xf numFmtId="164" fontId="2" fillId="0" borderId="0" xfId="3" applyNumberFormat="1" applyAlignment="1" applyProtection="1">
      <alignment horizontal="center" vertical="center"/>
      <protection locked="0"/>
    </xf>
    <xf numFmtId="164" fontId="30" fillId="0" borderId="0" xfId="0" applyNumberFormat="1" applyFont="1" applyAlignment="1">
      <alignment horizontal="right" textRotation="90"/>
    </xf>
    <xf numFmtId="0" fontId="30" fillId="0" borderId="0" xfId="0" applyFont="1" applyAlignment="1">
      <alignment horizontal="right" textRotation="90"/>
    </xf>
    <xf numFmtId="167" fontId="2" fillId="17" borderId="3" xfId="3" applyNumberFormat="1" applyFill="1" applyBorder="1" applyAlignment="1">
      <alignment horizontal="center"/>
    </xf>
    <xf numFmtId="167" fontId="2" fillId="17" borderId="4" xfId="3" applyNumberFormat="1" applyFill="1" applyBorder="1" applyAlignment="1">
      <alignment horizontal="center"/>
    </xf>
    <xf numFmtId="0" fontId="25" fillId="19" borderId="13" xfId="3" applyFont="1" applyFill="1" applyBorder="1" applyAlignment="1" applyProtection="1">
      <alignment horizontal="center"/>
      <protection locked="0"/>
    </xf>
    <xf numFmtId="0" fontId="25" fillId="19" borderId="14" xfId="3" applyFont="1" applyFill="1" applyBorder="1" applyAlignment="1" applyProtection="1">
      <alignment horizontal="center"/>
      <protection locked="0"/>
    </xf>
    <xf numFmtId="164" fontId="12" fillId="3" borderId="0" xfId="0" applyNumberFormat="1" applyFont="1" applyFill="1" applyAlignment="1">
      <alignment horizontal="right" textRotation="90"/>
    </xf>
    <xf numFmtId="0" fontId="12" fillId="3" borderId="0" xfId="0" applyFont="1" applyFill="1" applyAlignment="1">
      <alignment horizontal="center" textRotation="90"/>
    </xf>
    <xf numFmtId="0" fontId="12" fillId="3" borderId="2" xfId="0" applyFont="1" applyFill="1" applyBorder="1" applyAlignment="1">
      <alignment horizontal="center" textRotation="90"/>
    </xf>
    <xf numFmtId="0" fontId="17" fillId="7" borderId="6" xfId="3" applyFont="1" applyFill="1" applyBorder="1" applyAlignment="1" applyProtection="1">
      <alignment horizontal="center" vertical="center" wrapText="1"/>
      <protection locked="0"/>
    </xf>
    <xf numFmtId="0" fontId="17" fillId="7" borderId="1" xfId="3" applyFont="1" applyFill="1" applyBorder="1" applyAlignment="1" applyProtection="1">
      <alignment horizontal="center" vertical="center"/>
      <protection locked="0"/>
    </xf>
    <xf numFmtId="0" fontId="17" fillId="9" borderId="6" xfId="3" applyFont="1" applyFill="1" applyBorder="1" applyAlignment="1" applyProtection="1">
      <alignment horizontal="center" vertical="center" wrapText="1"/>
      <protection locked="0"/>
    </xf>
    <xf numFmtId="0" fontId="17" fillId="9" borderId="1" xfId="3" applyFont="1" applyFill="1" applyBorder="1" applyAlignment="1" applyProtection="1">
      <alignment horizontal="center" vertical="center"/>
      <protection locked="0"/>
    </xf>
    <xf numFmtId="0" fontId="19" fillId="15" borderId="7" xfId="3" applyFont="1" applyFill="1" applyBorder="1" applyAlignment="1" applyProtection="1">
      <alignment horizontal="center" vertical="center" wrapText="1"/>
      <protection locked="0"/>
    </xf>
    <xf numFmtId="0" fontId="19" fillId="15" borderId="9" xfId="3" applyFont="1" applyFill="1" applyBorder="1" applyAlignment="1" applyProtection="1">
      <alignment horizontal="center" vertical="center" wrapText="1"/>
      <protection locked="0"/>
    </xf>
    <xf numFmtId="0" fontId="19" fillId="15" borderId="11" xfId="3" applyFont="1" applyFill="1" applyBorder="1" applyAlignment="1" applyProtection="1">
      <alignment horizontal="center" vertical="center" wrapText="1"/>
      <protection locked="0"/>
    </xf>
    <xf numFmtId="0" fontId="19" fillId="15" borderId="12" xfId="3" applyFont="1" applyFill="1" applyBorder="1" applyAlignment="1" applyProtection="1">
      <alignment horizontal="center" vertical="center" wrapText="1"/>
      <protection locked="0"/>
    </xf>
    <xf numFmtId="0" fontId="33" fillId="22" borderId="0" xfId="3" applyFont="1" applyFill="1" applyAlignment="1" applyProtection="1">
      <alignment horizontal="center" textRotation="90"/>
      <protection locked="0"/>
    </xf>
    <xf numFmtId="0" fontId="1" fillId="0" borderId="1" xfId="3" applyFont="1" applyBorder="1" applyAlignment="1" applyProtection="1">
      <alignment horizontal="center"/>
      <protection locked="0"/>
    </xf>
    <xf numFmtId="0" fontId="18" fillId="23" borderId="10" xfId="3" applyFont="1" applyFill="1" applyBorder="1" applyAlignment="1" applyProtection="1">
      <alignment horizontal="center" vertical="center"/>
      <protection locked="0"/>
    </xf>
    <xf numFmtId="0" fontId="18" fillId="23" borderId="6" xfId="3" applyFont="1" applyFill="1" applyBorder="1" applyAlignment="1" applyProtection="1">
      <alignment vertical="center"/>
      <protection locked="0"/>
    </xf>
  </cellXfs>
  <cellStyles count="4">
    <cellStyle name="Normal" xfId="0" builtinId="0"/>
    <cellStyle name="Normal 6" xfId="2" xr:uid="{0FECF631-A7BE-4096-A2D9-41A4DCFC3E0C}"/>
    <cellStyle name="Normal 7" xfId="1" xr:uid="{12AA23BE-54BA-449A-A7B8-F1CBD343A7B5}"/>
    <cellStyle name="Normal 7 2" xfId="3" xr:uid="{7A7BF65B-1BE5-408E-9A38-CA8A28D6F96D}"/>
  </cellStyles>
  <dxfs count="12"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C00000"/>
      </font>
      <fill>
        <patternFill>
          <bgColor theme="6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>
                <a:ln>
                  <a:noFill/>
                </a:ln>
              </a:rPr>
              <a:t>  EMPLOYE   PLANNING    </a:t>
            </a:r>
          </a:p>
        </c:rich>
      </c:tx>
      <c:layout>
        <c:manualLayout>
          <c:xMode val="edge"/>
          <c:yMode val="edge"/>
          <c:x val="0.34574203353783595"/>
          <c:y val="3.6968569535647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595510602628811"/>
          <c:y val="0.12453478790908487"/>
          <c:w val="0.8398068966132225"/>
          <c:h val="0.607419601608841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Calendrier!$OX$25</c:f>
              <c:strCache>
                <c:ptCount val="1"/>
                <c:pt idx="0">
                  <c:v>MOIS</c:v>
                </c:pt>
              </c:strCache>
            </c:strRef>
          </c:tx>
          <c:spPr>
            <a:gradFill rotWithShape="1">
              <a:gsLst>
                <a:gs pos="0">
                  <a:schemeClr val="accent1"/>
                </a:gs>
                <a:gs pos="100000">
                  <a:schemeClr val="accent1">
                    <a:shade val="48000"/>
                    <a:satMod val="180000"/>
                    <a:lumMod val="94000"/>
                  </a:schemeClr>
                </a:gs>
                <a:gs pos="100000">
                  <a:schemeClr val="accent1">
                    <a:shade val="48000"/>
                    <a:satMod val="180000"/>
                    <a:lumMod val="94000"/>
                  </a:schemeClr>
                </a:gs>
              </a:gsLst>
              <a:lin ang="4140000" scaled="1"/>
            </a:gradFill>
            <a:ln>
              <a:noFill/>
            </a:ln>
            <a:effectLst>
              <a:outerShdw blurRad="114300" dist="114300" dir="5400000" rotWithShape="0">
                <a:srgbClr val="000000">
                  <a:alpha val="70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9800000"/>
              </a:lightRig>
            </a:scene3d>
            <a:sp3d prstMaterial="plastic">
              <a:bevelT w="38100" h="3175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Calendrier!$OW$26:$OW$35</c:f>
              <c:strCache>
                <c:ptCount val="10"/>
                <c:pt idx="0">
                  <c:v>PERS_1</c:v>
                </c:pt>
                <c:pt idx="1">
                  <c:v>PERS_2</c:v>
                </c:pt>
                <c:pt idx="2">
                  <c:v>PERS_3</c:v>
                </c:pt>
                <c:pt idx="3">
                  <c:v>PERS_4</c:v>
                </c:pt>
                <c:pt idx="4">
                  <c:v>PERS_5</c:v>
                </c:pt>
                <c:pt idx="5">
                  <c:v>PERS_6</c:v>
                </c:pt>
                <c:pt idx="6">
                  <c:v>PERS_7</c:v>
                </c:pt>
                <c:pt idx="7">
                  <c:v>PERS_8</c:v>
                </c:pt>
                <c:pt idx="8">
                  <c:v>PERS_9</c:v>
                </c:pt>
                <c:pt idx="9">
                  <c:v>PERS_10</c:v>
                </c:pt>
              </c:strCache>
            </c:strRef>
          </c:cat>
          <c:val>
            <c:numRef>
              <c:f>Calendrier!$OX$26:$OX$35</c:f>
              <c:numCache>
                <c:formatCode>General</c:formatCode>
                <c:ptCount val="10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1.5</c:v>
                </c:pt>
                <c:pt idx="6">
                  <c:v>1.5</c:v>
                </c:pt>
                <c:pt idx="7">
                  <c:v>1</c:v>
                </c:pt>
                <c:pt idx="8">
                  <c:v>1</c:v>
                </c:pt>
                <c:pt idx="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2-4245-81D7-C9F50F0ED440}"/>
            </c:ext>
          </c:extLst>
        </c:ser>
        <c:ser>
          <c:idx val="1"/>
          <c:order val="1"/>
          <c:tx>
            <c:strRef>
              <c:f>Calendrier!$OY$25</c:f>
              <c:strCache>
                <c:ptCount val="1"/>
                <c:pt idx="0">
                  <c:v>ANNEE</c:v>
                </c:pt>
              </c:strCache>
            </c:strRef>
          </c:tx>
          <c:spPr>
            <a:gradFill rotWithShape="1">
              <a:gsLst>
                <a:gs pos="0">
                  <a:schemeClr val="accent2"/>
                </a:gs>
                <a:gs pos="100000">
                  <a:schemeClr val="accent2">
                    <a:shade val="48000"/>
                    <a:satMod val="180000"/>
                    <a:lumMod val="94000"/>
                  </a:schemeClr>
                </a:gs>
                <a:gs pos="100000">
                  <a:schemeClr val="accent2">
                    <a:shade val="48000"/>
                    <a:satMod val="180000"/>
                    <a:lumMod val="94000"/>
                  </a:schemeClr>
                </a:gs>
              </a:gsLst>
              <a:lin ang="4140000" scaled="1"/>
            </a:gradFill>
            <a:ln>
              <a:noFill/>
            </a:ln>
            <a:effectLst>
              <a:outerShdw blurRad="114300" dist="114300" dir="5400000" rotWithShape="0">
                <a:srgbClr val="000000">
                  <a:alpha val="70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9800000"/>
              </a:lightRig>
            </a:scene3d>
            <a:sp3d prstMaterial="plastic">
              <a:bevelT w="38100" h="3175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Calendrier!$OW$26:$OW$35</c:f>
              <c:strCache>
                <c:ptCount val="10"/>
                <c:pt idx="0">
                  <c:v>PERS_1</c:v>
                </c:pt>
                <c:pt idx="1">
                  <c:v>PERS_2</c:v>
                </c:pt>
                <c:pt idx="2">
                  <c:v>PERS_3</c:v>
                </c:pt>
                <c:pt idx="3">
                  <c:v>PERS_4</c:v>
                </c:pt>
                <c:pt idx="4">
                  <c:v>PERS_5</c:v>
                </c:pt>
                <c:pt idx="5">
                  <c:v>PERS_6</c:v>
                </c:pt>
                <c:pt idx="6">
                  <c:v>PERS_7</c:v>
                </c:pt>
                <c:pt idx="7">
                  <c:v>PERS_8</c:v>
                </c:pt>
                <c:pt idx="8">
                  <c:v>PERS_9</c:v>
                </c:pt>
                <c:pt idx="9">
                  <c:v>PERS_10</c:v>
                </c:pt>
              </c:strCache>
            </c:strRef>
          </c:cat>
          <c:val>
            <c:numRef>
              <c:f>Calendrier!$OY$26:$OY$35</c:f>
              <c:numCache>
                <c:formatCode>General</c:formatCode>
                <c:ptCount val="10"/>
                <c:pt idx="0">
                  <c:v>22</c:v>
                </c:pt>
                <c:pt idx="1">
                  <c:v>15</c:v>
                </c:pt>
                <c:pt idx="2">
                  <c:v>9.5</c:v>
                </c:pt>
                <c:pt idx="3">
                  <c:v>7.5</c:v>
                </c:pt>
                <c:pt idx="4">
                  <c:v>13.5</c:v>
                </c:pt>
                <c:pt idx="5">
                  <c:v>8</c:v>
                </c:pt>
                <c:pt idx="6">
                  <c:v>3.5</c:v>
                </c:pt>
                <c:pt idx="7">
                  <c:v>6</c:v>
                </c:pt>
                <c:pt idx="8">
                  <c:v>23</c:v>
                </c:pt>
                <c:pt idx="9">
                  <c:v>42.5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2-4245-81D7-C9F50F0ED44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10"/>
        <c:axId val="768927760"/>
        <c:axId val="768925136"/>
      </c:barChart>
      <c:catAx>
        <c:axId val="768927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NOM DU PERSONEEL</a:t>
                </a:r>
              </a:p>
            </c:rich>
          </c:tx>
          <c:layout>
            <c:manualLayout>
              <c:xMode val="edge"/>
              <c:yMode val="edge"/>
              <c:x val="0.46011864421893678"/>
              <c:y val="0.86152059003777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0"/>
          <a:lstStyle/>
          <a:p>
            <a:pPr>
              <a:defRPr sz="1000" b="1" i="0" u="none" strike="noStrike" kern="120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5136"/>
        <c:crosses val="autoZero"/>
        <c:auto val="1"/>
        <c:lblAlgn val="ctr"/>
        <c:lblOffset val="100"/>
        <c:tickMarkSkip val="2"/>
        <c:noMultiLvlLbl val="0"/>
      </c:catAx>
      <c:valAx>
        <c:axId val="768925136"/>
        <c:scaling>
          <c:orientation val="minMax"/>
          <c:max val="365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ANNEE   EN   COURS</a:t>
                </a:r>
              </a:p>
            </c:rich>
          </c:tx>
          <c:layout>
            <c:manualLayout>
              <c:xMode val="edge"/>
              <c:yMode val="edge"/>
              <c:x val="2.4799751654152772E-2"/>
              <c:y val="0.30682748350192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7760"/>
        <c:crosses val="autoZero"/>
        <c:crossBetween val="between"/>
        <c:majorUnit val="30"/>
        <c:minorUnit val="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062182322412659"/>
          <c:y val="0.90510527212554337"/>
          <c:w val="0.52229525400831089"/>
          <c:h val="5.05324444316795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31750">
      <a:solidFill>
        <a:srgbClr val="C00000"/>
      </a:solidFill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152400</xdr:colOff>
      <xdr:row>1</xdr:row>
      <xdr:rowOff>102706</xdr:rowOff>
    </xdr:from>
    <xdr:to>
      <xdr:col>21</xdr:col>
      <xdr:colOff>191801</xdr:colOff>
      <xdr:row>1</xdr:row>
      <xdr:rowOff>498706</xdr:rowOff>
    </xdr:to>
    <xdr:sp macro="" textlink="Mois!G2" fLocksText="0">
      <xdr:nvSpPr>
        <xdr:cNvPr id="2" name="Rectangle 1">
          <a:extLst>
            <a:ext uri="{FF2B5EF4-FFF2-40B4-BE49-F238E27FC236}">
              <a16:creationId xmlns:a16="http://schemas.microsoft.com/office/drawing/2014/main" id="{82F23926-3059-46DA-A19F-A025EBBFEC62}"/>
            </a:ext>
          </a:extLst>
        </xdr:cNvPr>
        <xdr:cNvSpPr/>
      </xdr:nvSpPr>
      <xdr:spPr>
        <a:xfrm>
          <a:off x="4381500" y="521806"/>
          <a:ext cx="2611151" cy="39600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fld id="{EBEC4906-5D04-40FD-924D-62B7BF9F6617}" type="TxLink">
            <a:rPr lang="en-US" sz="2000" b="1" i="0" u="none" strike="noStrike" cap="none" spc="0">
              <a:ln w="0">
                <a:noFill/>
              </a:ln>
              <a:solidFill>
                <a:schemeClr val="bg2"/>
              </a:solidFill>
              <a:effectLst/>
              <a:latin typeface="Calibri"/>
              <a:cs typeface="Calibri"/>
            </a:rPr>
            <a:pPr algn="ctr"/>
            <a:t>Janvier 2022</a:t>
          </a:fld>
          <a:endParaRPr lang="en-US" sz="6600" b="1" i="1" u="sng" cap="none" spc="0">
            <a:ln w="0">
              <a:noFill/>
            </a:ln>
            <a:solidFill>
              <a:schemeClr val="bg2"/>
            </a:solidFill>
            <a:effectLst/>
          </a:endParaRPr>
        </a:p>
      </xdr:txBody>
    </xdr:sp>
    <xdr:clientData/>
  </xdr:twoCellAnchor>
  <xdr:twoCellAnchor editAs="absolute">
    <xdr:from>
      <xdr:col>21</xdr:col>
      <xdr:colOff>176412</xdr:colOff>
      <xdr:row>1</xdr:row>
      <xdr:rowOff>58494</xdr:rowOff>
    </xdr:from>
    <xdr:to>
      <xdr:col>23</xdr:col>
      <xdr:colOff>89544</xdr:colOff>
      <xdr:row>2</xdr:row>
      <xdr:rowOff>38301</xdr:rowOff>
    </xdr:to>
    <xdr:pic macro="[0]!NextMonth">
      <xdr:nvPicPr>
        <xdr:cNvPr id="3" name="Graphic 6" descr="Play">
          <a:extLst>
            <a:ext uri="{FF2B5EF4-FFF2-40B4-BE49-F238E27FC236}">
              <a16:creationId xmlns:a16="http://schemas.microsoft.com/office/drawing/2014/main" id="{94BC9378-4765-4ECF-B8E1-75ACF407B5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l="141" t="-193" r="141" b="193"/>
        <a:stretch/>
      </xdr:blipFill>
      <xdr:spPr>
        <a:xfrm>
          <a:off x="6977262" y="477594"/>
          <a:ext cx="484632" cy="484632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 editAs="absolute">
    <xdr:from>
      <xdr:col>10</xdr:col>
      <xdr:colOff>257175</xdr:colOff>
      <xdr:row>1</xdr:row>
      <xdr:rowOff>70500</xdr:rowOff>
    </xdr:from>
    <xdr:to>
      <xdr:col>12</xdr:col>
      <xdr:colOff>170307</xdr:colOff>
      <xdr:row>2</xdr:row>
      <xdr:rowOff>50307</xdr:rowOff>
    </xdr:to>
    <xdr:pic macro="[0]!PreviousMonth">
      <xdr:nvPicPr>
        <xdr:cNvPr id="4" name="Graphic 8" descr="Play">
          <a:extLst>
            <a:ext uri="{FF2B5EF4-FFF2-40B4-BE49-F238E27FC236}">
              <a16:creationId xmlns:a16="http://schemas.microsoft.com/office/drawing/2014/main" id="{6FAD99F0-701D-44D7-BFE1-EB9F0037D2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t="1772" b="-1772"/>
        <a:stretch/>
      </xdr:blipFill>
      <xdr:spPr>
        <a:xfrm flipH="1">
          <a:off x="3914775" y="489600"/>
          <a:ext cx="484632" cy="484632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>
    <xdr:from>
      <xdr:col>394</xdr:col>
      <xdr:colOff>284162</xdr:colOff>
      <xdr:row>0</xdr:row>
      <xdr:rowOff>219075</xdr:rowOff>
    </xdr:from>
    <xdr:to>
      <xdr:col>407</xdr:col>
      <xdr:colOff>307975</xdr:colOff>
      <xdr:row>23</xdr:row>
      <xdr:rowOff>117476</xdr:rowOff>
    </xdr:to>
    <xdr:graphicFrame macro="">
      <xdr:nvGraphicFramePr>
        <xdr:cNvPr id="6" name="Graphique 2">
          <a:extLst>
            <a:ext uri="{FF2B5EF4-FFF2-40B4-BE49-F238E27FC236}">
              <a16:creationId xmlns:a16="http://schemas.microsoft.com/office/drawing/2014/main" id="{6A367EDC-4888-415B-86DA-1362800E0B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373</xdr:col>
      <xdr:colOff>238125</xdr:colOff>
      <xdr:row>1</xdr:row>
      <xdr:rowOff>19050</xdr:rowOff>
    </xdr:from>
    <xdr:to>
      <xdr:col>374</xdr:col>
      <xdr:colOff>676275</xdr:colOff>
      <xdr:row>2</xdr:row>
      <xdr:rowOff>333375</xdr:rowOff>
    </xdr:to>
    <xdr:sp macro="[0]!Graphiqu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E671BC3-B445-4A33-A803-F9A80B22E07A}"/>
            </a:ext>
          </a:extLst>
        </xdr:cNvPr>
        <xdr:cNvSpPr/>
      </xdr:nvSpPr>
      <xdr:spPr>
        <a:xfrm>
          <a:off x="10182225" y="438150"/>
          <a:ext cx="1238250" cy="81915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VISUALISER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lsio/EXLSI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KVI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stion des accès"/>
      <sheetName val="MENU"/>
      <sheetName val="DEVIS"/>
      <sheetName val="FACTURE"/>
      <sheetName val="PDFs_Envoi"/>
      <sheetName val="Gestion Stock"/>
      <sheetName val="PRODUIT"/>
      <sheetName val="TCD_STOCK"/>
      <sheetName val="Stock"/>
      <sheetName val="Historique_Facture"/>
      <sheetName val="CLIENT"/>
      <sheetName val="F N CLIENT"/>
      <sheetName val="Calendrier"/>
      <sheetName val="F RECHERCHE CLIENT"/>
      <sheetName val="F RECHERCHE FACTURE"/>
      <sheetName val="F PRODUIT"/>
      <sheetName val="F PARAMETRES"/>
      <sheetName val="Genel"/>
      <sheetName val="Compte de résultat"/>
      <sheetName val="Chiffre d’affaires"/>
      <sheetName val="Charges d’exploitation"/>
      <sheetName val="Aylar"/>
    </sheetNames>
    <sheetDataSet>
      <sheetData sheetId="0"/>
      <sheetData sheetId="1"/>
      <sheetData sheetId="2"/>
      <sheetData sheetId="3"/>
      <sheetData sheetId="4">
        <row r="1">
          <cell r="R1" t="str">
            <v>FACTURE</v>
          </cell>
        </row>
        <row r="2">
          <cell r="R2" t="str">
            <v>NOTE DE CREDIT</v>
          </cell>
        </row>
      </sheetData>
      <sheetData sheetId="5"/>
      <sheetData sheetId="6"/>
      <sheetData sheetId="7">
        <row r="1">
          <cell r="A1" t="str">
            <v>Référence Produit</v>
          </cell>
        </row>
        <row r="2">
          <cell r="A2" t="str">
            <v>ART041</v>
          </cell>
        </row>
        <row r="3">
          <cell r="A3" t="str">
            <v>ART040</v>
          </cell>
        </row>
        <row r="4">
          <cell r="A4" t="str">
            <v>ART039</v>
          </cell>
        </row>
        <row r="5">
          <cell r="A5" t="str">
            <v>ART038</v>
          </cell>
        </row>
        <row r="6">
          <cell r="A6" t="str">
            <v>ART037</v>
          </cell>
        </row>
        <row r="7">
          <cell r="A7" t="str">
            <v>ART036</v>
          </cell>
        </row>
        <row r="8">
          <cell r="A8" t="str">
            <v>ART035</v>
          </cell>
        </row>
        <row r="9">
          <cell r="A9" t="str">
            <v>ART034</v>
          </cell>
        </row>
        <row r="10">
          <cell r="A10" t="str">
            <v>ART033</v>
          </cell>
        </row>
        <row r="11">
          <cell r="A11" t="str">
            <v>ART032</v>
          </cell>
        </row>
        <row r="12">
          <cell r="A12" t="str">
            <v>ART031</v>
          </cell>
        </row>
        <row r="13">
          <cell r="A13" t="str">
            <v>ART030</v>
          </cell>
        </row>
        <row r="14">
          <cell r="A14" t="str">
            <v>ART029</v>
          </cell>
        </row>
        <row r="15">
          <cell r="A15" t="str">
            <v>ART028</v>
          </cell>
        </row>
        <row r="16">
          <cell r="A16" t="str">
            <v>ART027</v>
          </cell>
        </row>
        <row r="17">
          <cell r="A17" t="str">
            <v>ART026</v>
          </cell>
        </row>
        <row r="18">
          <cell r="A18" t="str">
            <v>ART025</v>
          </cell>
        </row>
        <row r="19">
          <cell r="A19" t="str">
            <v>ART024</v>
          </cell>
        </row>
        <row r="20">
          <cell r="A20" t="str">
            <v>ART023</v>
          </cell>
        </row>
        <row r="21">
          <cell r="A21" t="str">
            <v>ART022</v>
          </cell>
        </row>
        <row r="22">
          <cell r="A22" t="str">
            <v>ART021</v>
          </cell>
        </row>
        <row r="23">
          <cell r="A23" t="str">
            <v>ART020</v>
          </cell>
        </row>
        <row r="24">
          <cell r="A24" t="str">
            <v>ART019</v>
          </cell>
        </row>
        <row r="25">
          <cell r="A25" t="str">
            <v>ART018</v>
          </cell>
        </row>
        <row r="26">
          <cell r="A26" t="str">
            <v>ART017</v>
          </cell>
        </row>
        <row r="27">
          <cell r="A27" t="str">
            <v>ART016</v>
          </cell>
        </row>
        <row r="28">
          <cell r="A28" t="str">
            <v>ART015</v>
          </cell>
        </row>
        <row r="29">
          <cell r="A29" t="str">
            <v>ART014</v>
          </cell>
        </row>
        <row r="30">
          <cell r="A30" t="str">
            <v>ART013</v>
          </cell>
        </row>
        <row r="31">
          <cell r="A31" t="str">
            <v>ART012</v>
          </cell>
        </row>
        <row r="32">
          <cell r="A32" t="str">
            <v>ART011</v>
          </cell>
        </row>
        <row r="33">
          <cell r="A33" t="str">
            <v>ART010</v>
          </cell>
        </row>
        <row r="34">
          <cell r="A34" t="str">
            <v>ART009</v>
          </cell>
        </row>
        <row r="35">
          <cell r="A35" t="str">
            <v>ART008</v>
          </cell>
        </row>
        <row r="36">
          <cell r="A36" t="str">
            <v>ART007</v>
          </cell>
        </row>
        <row r="37">
          <cell r="A37" t="str">
            <v>ART006</v>
          </cell>
        </row>
        <row r="38">
          <cell r="A38" t="str">
            <v>ART005</v>
          </cell>
        </row>
        <row r="39">
          <cell r="A39" t="str">
            <v>ART004</v>
          </cell>
        </row>
        <row r="40">
          <cell r="A40" t="str">
            <v>ART003</v>
          </cell>
        </row>
        <row r="41">
          <cell r="A41" t="str">
            <v>ART002</v>
          </cell>
        </row>
        <row r="42">
          <cell r="A42" t="str">
            <v>ART001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1">
          <cell r="A11">
            <v>0</v>
          </cell>
        </row>
        <row r="12">
          <cell r="A12">
            <v>0.03</v>
          </cell>
        </row>
        <row r="13">
          <cell r="A13">
            <v>0.05</v>
          </cell>
        </row>
        <row r="14">
          <cell r="A14">
            <v>7.0000000000000007E-2</v>
          </cell>
        </row>
        <row r="15">
          <cell r="A15">
            <v>0.1</v>
          </cell>
        </row>
        <row r="16">
          <cell r="A16">
            <v>0.15</v>
          </cell>
        </row>
        <row r="17">
          <cell r="A17">
            <v>0.2</v>
          </cell>
        </row>
        <row r="18">
          <cell r="A18">
            <v>0.5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ylar"/>
    </sheetNames>
    <sheetDataSet>
      <sheetData sheetId="0" refreshError="1"/>
      <sheetData sheetId="1">
        <row r="1">
          <cell r="A1" t="str">
            <v>Janvier</v>
          </cell>
          <cell r="B1">
            <v>1</v>
          </cell>
          <cell r="D1">
            <v>1</v>
          </cell>
          <cell r="E1" t="str">
            <v>Lun</v>
          </cell>
        </row>
        <row r="2">
          <cell r="A2" t="str">
            <v>Février</v>
          </cell>
          <cell r="B2">
            <v>2</v>
          </cell>
          <cell r="D2">
            <v>2</v>
          </cell>
          <cell r="E2" t="str">
            <v>Mar</v>
          </cell>
        </row>
        <row r="3">
          <cell r="A3" t="str">
            <v>Mars</v>
          </cell>
          <cell r="B3">
            <v>3</v>
          </cell>
          <cell r="D3">
            <v>3</v>
          </cell>
          <cell r="E3" t="str">
            <v>Mer</v>
          </cell>
        </row>
        <row r="4">
          <cell r="A4" t="str">
            <v>Avril</v>
          </cell>
          <cell r="B4">
            <v>4</v>
          </cell>
          <cell r="D4">
            <v>4</v>
          </cell>
          <cell r="E4" t="str">
            <v>Jeu</v>
          </cell>
        </row>
        <row r="5">
          <cell r="A5" t="str">
            <v>Mai</v>
          </cell>
          <cell r="B5">
            <v>5</v>
          </cell>
          <cell r="D5">
            <v>5</v>
          </cell>
          <cell r="E5" t="str">
            <v>Ven</v>
          </cell>
        </row>
        <row r="6">
          <cell r="A6" t="str">
            <v>Juin</v>
          </cell>
          <cell r="B6">
            <v>6</v>
          </cell>
          <cell r="D6">
            <v>6</v>
          </cell>
          <cell r="E6" t="str">
            <v>Sam</v>
          </cell>
        </row>
        <row r="7">
          <cell r="A7" t="str">
            <v>Juillet</v>
          </cell>
          <cell r="B7">
            <v>7</v>
          </cell>
          <cell r="D7">
            <v>7</v>
          </cell>
          <cell r="E7" t="str">
            <v>Dim</v>
          </cell>
        </row>
        <row r="8">
          <cell r="A8" t="str">
            <v>Août</v>
          </cell>
          <cell r="B8">
            <v>8</v>
          </cell>
        </row>
        <row r="9">
          <cell r="A9" t="str">
            <v>Septembre</v>
          </cell>
          <cell r="B9">
            <v>9</v>
          </cell>
        </row>
        <row r="10">
          <cell r="A10" t="str">
            <v>Octobre</v>
          </cell>
          <cell r="B10">
            <v>10</v>
          </cell>
        </row>
        <row r="11">
          <cell r="A11" t="str">
            <v>Novembre</v>
          </cell>
          <cell r="B11">
            <v>11</v>
          </cell>
        </row>
        <row r="12">
          <cell r="A12" t="str">
            <v>Décembre</v>
          </cell>
          <cell r="B12">
            <v>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rgbClr val="D7E3B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31315-1EDC-4710-9D5F-F05BDE4A55A4}">
  <sheetPr codeName="Feuil1"/>
  <dimension ref="A1:ACF52"/>
  <sheetViews>
    <sheetView showGridLines="0" tabSelected="1" showWhiteSpace="0" zoomScaleNormal="100" zoomScaleSheetLayoutView="100" workbookViewId="0"/>
  </sheetViews>
  <sheetFormatPr baseColWidth="10" defaultColWidth="8" defaultRowHeight="15" customHeight="1" zeroHeight="1" x14ac:dyDescent="0.25"/>
  <cols>
    <col min="1" max="1" width="13.5" style="5" customWidth="1"/>
    <col min="2" max="2" width="3.75" style="5" customWidth="1"/>
    <col min="3" max="3" width="4.375" style="5" customWidth="1"/>
    <col min="4" max="4" width="3.875" style="5" customWidth="1"/>
    <col min="5" max="32" width="3.75" style="5" customWidth="1"/>
    <col min="33" max="373" width="3.75" style="5" hidden="1" customWidth="1"/>
    <col min="374" max="374" width="10.5" style="5" bestFit="1" customWidth="1"/>
    <col min="375" max="375" width="10.5" style="5" customWidth="1"/>
    <col min="376" max="381" width="5.125" style="5" customWidth="1"/>
    <col min="382" max="382" width="4.375" style="5" customWidth="1"/>
    <col min="383" max="384" width="2.375" style="5" customWidth="1"/>
    <col min="385" max="385" width="4.5" style="5" hidden="1" customWidth="1"/>
    <col min="386" max="386" width="14.625" style="5" hidden="1" customWidth="1"/>
    <col min="387" max="387" width="6.375" style="5" hidden="1" customWidth="1"/>
    <col min="388" max="388" width="2.25" style="5" hidden="1" customWidth="1"/>
    <col min="389" max="389" width="16" style="5" hidden="1" customWidth="1"/>
    <col min="390" max="390" width="10.25" style="5" hidden="1" customWidth="1"/>
    <col min="391" max="391" width="8" style="5" hidden="1" customWidth="1"/>
    <col min="392" max="392" width="8" style="5" customWidth="1"/>
    <col min="393" max="393" width="10.125" style="5" customWidth="1"/>
    <col min="394" max="396" width="8" style="5" customWidth="1"/>
    <col min="397" max="397" width="6.5" style="5" customWidth="1"/>
    <col min="398" max="398" width="5.375" style="5" customWidth="1"/>
    <col min="399" max="399" width="22.5" style="5" customWidth="1"/>
    <col min="400" max="400" width="6.75" style="5" customWidth="1"/>
    <col min="401" max="403" width="4.375" style="5" customWidth="1"/>
    <col min="404" max="404" width="6.75" style="5" customWidth="1"/>
    <col min="405" max="405" width="3.625" style="5" customWidth="1"/>
    <col min="406" max="406" width="6.75" style="5" customWidth="1"/>
    <col min="407" max="407" width="5.125" style="5" customWidth="1"/>
    <col min="408" max="408" width="8.25" style="5" customWidth="1"/>
    <col min="409" max="409" width="5.125" style="5" customWidth="1"/>
    <col min="410" max="410" width="8.25" style="5" customWidth="1"/>
    <col min="411" max="411" width="5.125" style="5" customWidth="1"/>
    <col min="412" max="412" width="8.25" style="5" customWidth="1"/>
    <col min="413" max="413" width="12.125" style="5" customWidth="1"/>
    <col min="414" max="760" width="8" style="5" customWidth="1"/>
    <col min="761" max="16384" width="8" style="5"/>
  </cols>
  <sheetData>
    <row r="1" spans="1:760" ht="33" customHeight="1" x14ac:dyDescent="0.25">
      <c r="A1" s="4">
        <v>1</v>
      </c>
      <c r="B1" s="103" t="s">
        <v>37</v>
      </c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92" t="s">
        <v>0</v>
      </c>
      <c r="NM1" s="92" t="s">
        <v>1</v>
      </c>
      <c r="NN1" s="92" t="s">
        <v>2</v>
      </c>
      <c r="NO1" s="92" t="s">
        <v>3</v>
      </c>
      <c r="NP1" s="92" t="s">
        <v>4</v>
      </c>
      <c r="NQ1" s="92" t="s">
        <v>5</v>
      </c>
      <c r="NR1" s="92" t="s">
        <v>6</v>
      </c>
      <c r="NS1" s="93" t="s">
        <v>7</v>
      </c>
      <c r="NT1" s="93"/>
    </row>
    <row r="2" spans="1:760" ht="39.75" customHeight="1" x14ac:dyDescent="0.25">
      <c r="A2" s="7">
        <v>2022</v>
      </c>
      <c r="B2" s="103" t="s">
        <v>38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92"/>
      <c r="NM2" s="92"/>
      <c r="NN2" s="92"/>
      <c r="NO2" s="92"/>
      <c r="NP2" s="92"/>
      <c r="NQ2" s="92"/>
      <c r="NR2" s="92"/>
      <c r="NS2" s="93"/>
      <c r="NT2" s="93"/>
      <c r="NV2" s="8"/>
      <c r="NW2" s="8"/>
    </row>
    <row r="3" spans="1:760" ht="53.25" customHeight="1" x14ac:dyDescent="0.25">
      <c r="A3" s="9">
        <v>1</v>
      </c>
      <c r="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A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A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A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A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A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A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A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A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B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B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B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B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B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B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B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B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C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C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C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C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C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C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C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C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D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D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E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E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E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E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E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E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E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E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E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F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F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F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F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F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F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F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F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G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G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G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G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G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G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G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G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H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H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H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H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H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H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H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H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H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I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I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I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I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I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I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I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I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J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J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K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K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L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L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L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L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L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L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L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L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M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M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M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J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K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L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M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N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MO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MP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Q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R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S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T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U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MV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MW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X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Y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MZ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NA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NB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NC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ND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NE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NF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NG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NH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1</v>
      </c>
      <c r="NI3" s="10" t="b">
        <f>AND(NOT(ISNUMBER(MATCH(DATE($A$2,INT((COLUMN()-1)/31.001)+$A$1,ROUNDUP(MOD(COLUMN()-1,31.001),0)),#REF!,0))),(VLOOKUP(VLOOKUP(WEEKDAY(DATE($A$2,INT((COLUMN()-1)/31.001)+$A$1,ROUNDUP(MOD(COLUMN()-1,31.001),0)),2),[2]Aylar!$D$1:$E$7,2,0),$NV$16:$NW$22,2,0)="Yes"))</f>
        <v>0</v>
      </c>
      <c r="NJ3" s="11"/>
      <c r="NK3" s="11"/>
      <c r="NL3" s="92"/>
      <c r="NM3" s="92"/>
      <c r="NN3" s="92"/>
      <c r="NO3" s="92"/>
      <c r="NP3" s="92"/>
      <c r="NQ3" s="92"/>
      <c r="NR3" s="92"/>
      <c r="NS3" s="94"/>
      <c r="NT3" s="94"/>
      <c r="NU3" s="11"/>
      <c r="NV3" s="12" t="s">
        <v>8</v>
      </c>
      <c r="NW3" s="12" t="s">
        <v>9</v>
      </c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</row>
    <row r="4" spans="1:760" ht="24.75" customHeight="1" x14ac:dyDescent="0.25">
      <c r="A4" s="13"/>
      <c r="B4" s="10" t="b">
        <f>IFERROR(IF(AND(VLOOKUP(B6,$NV$16:$NW$22,2,0)="Yes",NOT(ISNUMBER(VLOOKUP(DATE($A$2,$A$3+$A$1-1,B5),#REF!,1,0)))),TRUE,FALSE),FALSE)</f>
        <v>0</v>
      </c>
      <c r="C4" s="10" t="b">
        <f>IFERROR(IF(AND(VLOOKUP(C6,$NV$16:$NW$22,2,0)="Yes",NOT(ISNUMBER(VLOOKUP(DATE($A$2,$A$3+$A$1-1,C5),#REF!,1,0)))),TRUE,FALSE),FALSE)</f>
        <v>0</v>
      </c>
      <c r="D4" s="10" t="b">
        <f>IFERROR(IF(AND(VLOOKUP(D6,$NV$16:$NW$22,2,0)="Yes",NOT(ISNUMBER(VLOOKUP(DATE($A$2,$A$3+$A$1-1,D5),#REF!,1,0)))),TRUE,FALSE),FALSE)</f>
        <v>1</v>
      </c>
      <c r="E4" s="10" t="b">
        <f>IFERROR(IF(AND(VLOOKUP(E6,$NV$16:$NW$22,2,0)="Yes",NOT(ISNUMBER(VLOOKUP(DATE($A$2,$A$3+$A$1-1,E5),#REF!,1,0)))),TRUE,FALSE),FALSE)</f>
        <v>1</v>
      </c>
      <c r="F4" s="10" t="b">
        <f>IFERROR(IF(AND(VLOOKUP(F6,$NV$16:$NW$22,2,0)="Yes",NOT(ISNUMBER(VLOOKUP(DATE($A$2,$A$3+$A$1-1,F5),#REF!,1,0)))),TRUE,FALSE),FALSE)</f>
        <v>1</v>
      </c>
      <c r="G4" s="10" t="b">
        <f>IFERROR(IF(AND(VLOOKUP(G6,$NV$16:$NW$22,2,0)="Yes",NOT(ISNUMBER(VLOOKUP(DATE($A$2,$A$3+$A$1-1,G5),#REF!,1,0)))),TRUE,FALSE),FALSE)</f>
        <v>1</v>
      </c>
      <c r="H4" s="10" t="b">
        <f>IFERROR(IF(AND(VLOOKUP(H6,$NV$16:$NW$22,2,0)="Yes",NOT(ISNUMBER(VLOOKUP(DATE($A$2,$A$3+$A$1-1,H5),#REF!,1,0)))),TRUE,FALSE),FALSE)</f>
        <v>1</v>
      </c>
      <c r="I4" s="10" t="b">
        <f>IFERROR(IF(AND(VLOOKUP(I6,$NV$16:$NW$22,2,0)="Yes",NOT(ISNUMBER(VLOOKUP(DATE($A$2,$A$3+$A$1-1,I5),#REF!,1,0)))),TRUE,FALSE),FALSE)</f>
        <v>0</v>
      </c>
      <c r="J4" s="10" t="b">
        <f>IFERROR(IF(AND(VLOOKUP(J6,$NV$16:$NW$22,2,0)="Yes",NOT(ISNUMBER(VLOOKUP(DATE($A$2,$A$3+$A$1-1,J5),#REF!,1,0)))),TRUE,FALSE),FALSE)</f>
        <v>0</v>
      </c>
      <c r="K4" s="10" t="b">
        <f>IFERROR(IF(AND(VLOOKUP(K6,$NV$16:$NW$22,2,0)="Yes",NOT(ISNUMBER(VLOOKUP(DATE($A$2,$A$3+$A$1-1,K5),#REF!,1,0)))),TRUE,FALSE),FALSE)</f>
        <v>1</v>
      </c>
      <c r="L4" s="10" t="b">
        <f>IFERROR(IF(AND(VLOOKUP(L6,$NV$16:$NW$22,2,0)="Yes",NOT(ISNUMBER(VLOOKUP(DATE($A$2,$A$3+$A$1-1,L5),#REF!,1,0)))),TRUE,FALSE),FALSE)</f>
        <v>1</v>
      </c>
      <c r="M4" s="10" t="b">
        <f>IFERROR(IF(AND(VLOOKUP(M6,$NV$16:$NW$22,2,0)="Yes",NOT(ISNUMBER(VLOOKUP(DATE($A$2,$A$3+$A$1-1,M5),#REF!,1,0)))),TRUE,FALSE),FALSE)</f>
        <v>1</v>
      </c>
      <c r="N4" s="10" t="b">
        <f>IFERROR(IF(AND(VLOOKUP(N6,$NV$16:$NW$22,2,0)="Yes",NOT(ISNUMBER(VLOOKUP(DATE($A$2,$A$3+$A$1-1,N5),#REF!,1,0)))),TRUE,FALSE),FALSE)</f>
        <v>1</v>
      </c>
      <c r="O4" s="10" t="b">
        <f>IFERROR(IF(AND(VLOOKUP(O6,$NV$16:$NW$22,2,0)="Yes",NOT(ISNUMBER(VLOOKUP(DATE($A$2,$A$3+$A$1-1,O5),#REF!,1,0)))),TRUE,FALSE),FALSE)</f>
        <v>1</v>
      </c>
      <c r="P4" s="10" t="b">
        <f>IFERROR(IF(AND(VLOOKUP(P6,$NV$16:$NW$22,2,0)="Yes",NOT(ISNUMBER(VLOOKUP(DATE($A$2,$A$3+$A$1-1,P5),#REF!,1,0)))),TRUE,FALSE),FALSE)</f>
        <v>0</v>
      </c>
      <c r="Q4" s="10" t="b">
        <f>IFERROR(IF(AND(VLOOKUP(Q6,$NV$16:$NW$22,2,0)="Yes",NOT(ISNUMBER(VLOOKUP(DATE($A$2,$A$3+$A$1-1,Q5),#REF!,1,0)))),TRUE,FALSE),FALSE)</f>
        <v>0</v>
      </c>
      <c r="R4" s="10" t="b">
        <f>IFERROR(IF(AND(VLOOKUP(R6,$NV$16:$NW$22,2,0)="Yes",NOT(ISNUMBER(VLOOKUP(DATE($A$2,$A$3+$A$1-1,R5),#REF!,1,0)))),TRUE,FALSE),FALSE)</f>
        <v>1</v>
      </c>
      <c r="S4" s="10" t="b">
        <f>IFERROR(IF(AND(VLOOKUP(S6,$NV$16:$NW$22,2,0)="Yes",NOT(ISNUMBER(VLOOKUP(DATE($A$2,$A$3+$A$1-1,S5),#REF!,1,0)))),TRUE,FALSE),FALSE)</f>
        <v>1</v>
      </c>
      <c r="T4" s="10" t="b">
        <f>IFERROR(IF(AND(VLOOKUP(T6,$NV$16:$NW$22,2,0)="Yes",NOT(ISNUMBER(VLOOKUP(DATE($A$2,$A$3+$A$1-1,T5),#REF!,1,0)))),TRUE,FALSE),FALSE)</f>
        <v>1</v>
      </c>
      <c r="U4" s="10" t="b">
        <f>IFERROR(IF(AND(VLOOKUP(U6,$NV$16:$NW$22,2,0)="Yes",NOT(ISNUMBER(VLOOKUP(DATE($A$2,$A$3+$A$1-1,U5),#REF!,1,0)))),TRUE,FALSE),FALSE)</f>
        <v>1</v>
      </c>
      <c r="V4" s="10" t="b">
        <f>IFERROR(IF(AND(VLOOKUP(V6,$NV$16:$NW$22,2,0)="Yes",NOT(ISNUMBER(VLOOKUP(DATE($A$2,$A$3+$A$1-1,V5),#REF!,1,0)))),TRUE,FALSE),FALSE)</f>
        <v>1</v>
      </c>
      <c r="W4" s="10" t="b">
        <f>IFERROR(IF(AND(VLOOKUP(W6,$NV$16:$NW$22,2,0)="Yes",NOT(ISNUMBER(VLOOKUP(DATE($A$2,$A$3+$A$1-1,W5),#REF!,1,0)))),TRUE,FALSE),FALSE)</f>
        <v>0</v>
      </c>
      <c r="X4" s="10" t="b">
        <f>IFERROR(IF(AND(VLOOKUP(X6,$NV$16:$NW$22,2,0)="Yes",NOT(ISNUMBER(VLOOKUP(DATE($A$2,$A$3+$A$1-1,X5),#REF!,1,0)))),TRUE,FALSE),FALSE)</f>
        <v>0</v>
      </c>
      <c r="Y4" s="10" t="b">
        <f>IFERROR(IF(AND(VLOOKUP(Y6,$NV$16:$NW$22,2,0)="Yes",NOT(ISNUMBER(VLOOKUP(DATE($A$2,$A$3+$A$1-1,Y5),#REF!,1,0)))),TRUE,FALSE),FALSE)</f>
        <v>1</v>
      </c>
      <c r="Z4" s="10" t="b">
        <f>IFERROR(IF(AND(VLOOKUP(Z6,$NV$16:$NW$22,2,0)="Yes",NOT(ISNUMBER(VLOOKUP(DATE($A$2,$A$3+$A$1-1,Z5),#REF!,1,0)))),TRUE,FALSE),FALSE)</f>
        <v>1</v>
      </c>
      <c r="AA4" s="10" t="b">
        <f>IFERROR(IF(AND(VLOOKUP(AA6,$NV$16:$NW$22,2,0)="Yes",NOT(ISNUMBER(VLOOKUP(DATE($A$2,$A$3+$A$1-1,AA5),#REF!,1,0)))),TRUE,FALSE),FALSE)</f>
        <v>1</v>
      </c>
      <c r="AB4" s="10" t="b">
        <f>IFERROR(IF(AND(VLOOKUP(AB6,$NV$16:$NW$22,2,0)="Yes",NOT(ISNUMBER(VLOOKUP(DATE($A$2,$A$3+$A$1-1,AB5),#REF!,1,0)))),TRUE,FALSE),FALSE)</f>
        <v>1</v>
      </c>
      <c r="AC4" s="10" t="b">
        <f>IFERROR(IF(AND(VLOOKUP(AC6,$NV$16:$NW$22,2,0)="Yes",NOT(ISNUMBER(VLOOKUP(DATE($A$2,$A$3+$A$1-1,AC5),#REF!,1,0)))),TRUE,FALSE),FALSE)</f>
        <v>1</v>
      </c>
      <c r="AD4" s="10" t="b">
        <f>IFERROR(IF(AND(VLOOKUP(AD6,$NV$16:$NW$22,2,0)="Yes",NOT(ISNUMBER(VLOOKUP(DATE($A$2,$A$3+$A$1-1,AD5),#REF!,1,0)))),TRUE,FALSE),FALSE)</f>
        <v>0</v>
      </c>
      <c r="AE4" s="10" t="b">
        <f>IFERROR(IF(AND(VLOOKUP(AE6,$NV$16:$NW$22,2,0)="Yes",NOT(ISNUMBER(VLOOKUP(DATE($A$2,$A$3+$A$1-1,AE5),#REF!,1,0)))),TRUE,FALSE),FALSE)</f>
        <v>0</v>
      </c>
      <c r="AF4" s="10" t="b">
        <f>IFERROR(IF(AND(VLOOKUP(AF6,$NV$16:$NW$22,2,0)="Yes",NOT(ISNUMBER(VLOOKUP(DATE($A$2,$A$3+$A$1-1,AF5),#REF!,1,0)))),TRUE,FALSE),FALSE)</f>
        <v>1</v>
      </c>
      <c r="AG4" s="10" t="b">
        <f>IFERROR(IF(AND(VLOOKUP(AG6,$NV$16:$NW$22,2,0)="Yes",NOT(ISNUMBER(VLOOKUP(DATE($A$2,$A$3+$A$1-1,AG5),#REF!,1,0)))),TRUE,FALSE),FALSE)</f>
        <v>0</v>
      </c>
      <c r="AH4" s="10" t="b">
        <f>IFERROR(IF(AND(VLOOKUP(AH6,$NV$16:$NW$22,2,0)="Yes",NOT(ISNUMBER(VLOOKUP(DATE($A$2,$A$3+$A$1-1,AH5),#REF!,1,0)))),TRUE,FALSE),FALSE)</f>
        <v>0</v>
      </c>
      <c r="AI4" s="10" t="b">
        <f>IFERROR(IF(AND(VLOOKUP(AI6,$NV$16:$NW$22,2,0)="Yes",NOT(ISNUMBER(VLOOKUP(DATE($A$2,$A$3+$A$1-1,AI5),#REF!,1,0)))),TRUE,FALSE),FALSE)</f>
        <v>0</v>
      </c>
      <c r="AJ4" s="10" t="b">
        <f>IFERROR(IF(AND(VLOOKUP(AJ6,$NV$16:$NW$22,2,0)="Yes",NOT(ISNUMBER(VLOOKUP(DATE($A$2,$A$3+$A$1-1,AJ5),#REF!,1,0)))),TRUE,FALSE),FALSE)</f>
        <v>0</v>
      </c>
      <c r="AK4" s="10" t="b">
        <f>IFERROR(IF(AND(VLOOKUP(AK6,$NV$16:$NW$22,2,0)="Yes",NOT(ISNUMBER(VLOOKUP(DATE($A$2,$A$3+$A$1-1,AK5),#REF!,1,0)))),TRUE,FALSE),FALSE)</f>
        <v>0</v>
      </c>
      <c r="AL4" s="10" t="b">
        <f>IFERROR(IF(AND(VLOOKUP(AL6,$NV$16:$NW$22,2,0)="Yes",NOT(ISNUMBER(VLOOKUP(DATE($A$2,$A$3+$A$1-1,AL5),#REF!,1,0)))),TRUE,FALSE),FALSE)</f>
        <v>0</v>
      </c>
      <c r="AM4" s="10" t="b">
        <f>IFERROR(IF(AND(VLOOKUP(AM6,$NV$16:$NW$22,2,0)="Yes",NOT(ISNUMBER(VLOOKUP(DATE($A$2,$A$3+$A$1-1,AM5),#REF!,1,0)))),TRUE,FALSE),FALSE)</f>
        <v>0</v>
      </c>
      <c r="AN4" s="10" t="b">
        <f>IFERROR(IF(AND(VLOOKUP(AN6,$NV$16:$NW$22,2,0)="Yes",NOT(ISNUMBER(VLOOKUP(DATE($A$2,$A$3+$A$1-1,AN5),#REF!,1,0)))),TRUE,FALSE),FALSE)</f>
        <v>0</v>
      </c>
      <c r="AO4" s="10" t="b">
        <f>IFERROR(IF(AND(VLOOKUP(AO6,$NV$16:$NW$22,2,0)="Yes",NOT(ISNUMBER(VLOOKUP(DATE($A$2,$A$3+$A$1-1,AO5),#REF!,1,0)))),TRUE,FALSE),FALSE)</f>
        <v>0</v>
      </c>
      <c r="AP4" s="10" t="b">
        <f>IFERROR(IF(AND(VLOOKUP(AP6,$NV$16:$NW$22,2,0)="Yes",NOT(ISNUMBER(VLOOKUP(DATE($A$2,$A$3+$A$1-1,AP5),#REF!,1,0)))),TRUE,FALSE),FALSE)</f>
        <v>0</v>
      </c>
      <c r="AQ4" s="10" t="b">
        <f>IFERROR(IF(AND(VLOOKUP(AQ6,$NV$16:$NW$22,2,0)="Yes",NOT(ISNUMBER(VLOOKUP(DATE($A$2,$A$3+$A$1-1,AQ5),#REF!,1,0)))),TRUE,FALSE),FALSE)</f>
        <v>0</v>
      </c>
      <c r="AR4" s="10" t="b">
        <f>IFERROR(IF(AND(VLOOKUP(AR6,$NV$16:$NW$22,2,0)="Yes",NOT(ISNUMBER(VLOOKUP(DATE($A$2,$A$3+$A$1-1,AR5),#REF!,1,0)))),TRUE,FALSE),FALSE)</f>
        <v>0</v>
      </c>
      <c r="AS4" s="10" t="b">
        <f>IFERROR(IF(AND(VLOOKUP(AS6,$NV$16:$NW$22,2,0)="Yes",NOT(ISNUMBER(VLOOKUP(DATE($A$2,$A$3+$A$1-1,AS5),#REF!,1,0)))),TRUE,FALSE),FALSE)</f>
        <v>0</v>
      </c>
      <c r="AT4" s="10" t="b">
        <f>IFERROR(IF(AND(VLOOKUP(AT6,$NV$16:$NW$22,2,0)="Yes",NOT(ISNUMBER(VLOOKUP(DATE($A$2,$A$3+$A$1-1,AT5),#REF!,1,0)))),TRUE,FALSE),FALSE)</f>
        <v>0</v>
      </c>
      <c r="AU4" s="10" t="b">
        <f>IFERROR(IF(AND(VLOOKUP(AU6,$NV$16:$NW$22,2,0)="Yes",NOT(ISNUMBER(VLOOKUP(DATE($A$2,$A$3+$A$1-1,AU5),#REF!,1,0)))),TRUE,FALSE),FALSE)</f>
        <v>0</v>
      </c>
      <c r="AV4" s="10" t="b">
        <f>IFERROR(IF(AND(VLOOKUP(AV6,$NV$16:$NW$22,2,0)="Yes",NOT(ISNUMBER(VLOOKUP(DATE($A$2,$A$3+$A$1-1,AV5),#REF!,1,0)))),TRUE,FALSE),FALSE)</f>
        <v>0</v>
      </c>
      <c r="AW4" s="10" t="b">
        <f>IFERROR(IF(AND(VLOOKUP(AW6,$NV$16:$NW$22,2,0)="Yes",NOT(ISNUMBER(VLOOKUP(DATE($A$2,$A$3+$A$1-1,AW5),#REF!,1,0)))),TRUE,FALSE),FALSE)</f>
        <v>0</v>
      </c>
      <c r="AX4" s="10" t="b">
        <f>IFERROR(IF(AND(VLOOKUP(AX6,$NV$16:$NW$22,2,0)="Yes",NOT(ISNUMBER(VLOOKUP(DATE($A$2,$A$3+$A$1-1,AX5),#REF!,1,0)))),TRUE,FALSE),FALSE)</f>
        <v>0</v>
      </c>
      <c r="AY4" s="10" t="b">
        <f>IFERROR(IF(AND(VLOOKUP(AY6,$NV$16:$NW$22,2,0)="Yes",NOT(ISNUMBER(VLOOKUP(DATE($A$2,$A$3+$A$1-1,AY5),#REF!,1,0)))),TRUE,FALSE),FALSE)</f>
        <v>0</v>
      </c>
      <c r="AZ4" s="10" t="b">
        <f>IFERROR(IF(AND(VLOOKUP(AZ6,$NV$16:$NW$22,2,0)="Yes",NOT(ISNUMBER(VLOOKUP(DATE($A$2,$A$3+$A$1-1,AZ5),#REF!,1,0)))),TRUE,FALSE),FALSE)</f>
        <v>0</v>
      </c>
      <c r="BA4" s="10" t="b">
        <f>IFERROR(IF(AND(VLOOKUP(BA6,$NV$16:$NW$22,2,0)="Yes",NOT(ISNUMBER(VLOOKUP(DATE($A$2,$A$3+$A$1-1,BA5),#REF!,1,0)))),TRUE,FALSE),FALSE)</f>
        <v>0</v>
      </c>
      <c r="BB4" s="10" t="b">
        <f>IFERROR(IF(AND(VLOOKUP(BB6,$NV$16:$NW$22,2,0)="Yes",NOT(ISNUMBER(VLOOKUP(DATE($A$2,$A$3+$A$1-1,BB5),#REF!,1,0)))),TRUE,FALSE),FALSE)</f>
        <v>0</v>
      </c>
      <c r="BC4" s="10" t="b">
        <f>IFERROR(IF(AND(VLOOKUP(BC6,$NV$16:$NW$22,2,0)="Yes",NOT(ISNUMBER(VLOOKUP(DATE($A$2,$A$3+$A$1-1,BC5),#REF!,1,0)))),TRUE,FALSE),FALSE)</f>
        <v>0</v>
      </c>
      <c r="BD4" s="10" t="b">
        <f>IFERROR(IF(AND(VLOOKUP(BD6,$NV$16:$NW$22,2,0)="Yes",NOT(ISNUMBER(VLOOKUP(DATE($A$2,$A$3+$A$1-1,BD5),#REF!,1,0)))),TRUE,FALSE),FALSE)</f>
        <v>0</v>
      </c>
      <c r="BE4" s="10" t="b">
        <f>IFERROR(IF(AND(VLOOKUP(BE6,$NV$16:$NW$22,2,0)="Yes",NOT(ISNUMBER(VLOOKUP(DATE($A$2,$A$3+$A$1-1,BE5),#REF!,1,0)))),TRUE,FALSE),FALSE)</f>
        <v>0</v>
      </c>
      <c r="BF4" s="10" t="b">
        <f>IFERROR(IF(AND(VLOOKUP(BF6,$NV$16:$NW$22,2,0)="Yes",NOT(ISNUMBER(VLOOKUP(DATE($A$2,$A$3+$A$1-1,BF5),#REF!,1,0)))),TRUE,FALSE),FALSE)</f>
        <v>0</v>
      </c>
      <c r="BG4" s="10" t="b">
        <f>IFERROR(IF(AND(VLOOKUP(BG6,$NV$16:$NW$22,2,0)="Yes",NOT(ISNUMBER(VLOOKUP(DATE($A$2,$A$3+$A$1-1,BG5),#REF!,1,0)))),TRUE,FALSE),FALSE)</f>
        <v>0</v>
      </c>
      <c r="BH4" s="10" t="b">
        <f>IFERROR(IF(AND(VLOOKUP(BH6,$NV$16:$NW$22,2,0)="Yes",NOT(ISNUMBER(VLOOKUP(DATE($A$2,$A$3+$A$1-1,BH5),#REF!,1,0)))),TRUE,FALSE),FALSE)</f>
        <v>0</v>
      </c>
      <c r="BI4" s="10" t="b">
        <f>IFERROR(IF(AND(VLOOKUP(BI6,$NV$16:$NW$22,2,0)="Yes",NOT(ISNUMBER(VLOOKUP(DATE($A$2,$A$3+$A$1-1,BI5),#REF!,1,0)))),TRUE,FALSE),FALSE)</f>
        <v>0</v>
      </c>
      <c r="BJ4" s="10" t="b">
        <f>IFERROR(IF(AND(VLOOKUP(BJ6,$NV$16:$NW$22,2,0)="Yes",NOT(ISNUMBER(VLOOKUP(DATE($A$2,$A$3+$A$1-1,BJ5),#REF!,1,0)))),TRUE,FALSE),FALSE)</f>
        <v>0</v>
      </c>
      <c r="BK4" s="10" t="b">
        <f>IFERROR(IF(AND(VLOOKUP(BK6,$NV$16:$NW$22,2,0)="Yes",NOT(ISNUMBER(VLOOKUP(DATE($A$2,$A$3+$A$1-1,BK5),#REF!,1,0)))),TRUE,FALSE),FALSE)</f>
        <v>0</v>
      </c>
      <c r="BL4" s="10" t="b">
        <f>IFERROR(IF(AND(VLOOKUP(BL6,$NV$16:$NW$22,2,0)="Yes",NOT(ISNUMBER(VLOOKUP(DATE($A$2,$A$3+$A$1-1,BL5),#REF!,1,0)))),TRUE,FALSE),FALSE)</f>
        <v>0</v>
      </c>
      <c r="BM4" s="10" t="b">
        <f>IFERROR(IF(AND(VLOOKUP(BM6,$NV$16:$NW$22,2,0)="Yes",NOT(ISNUMBER(VLOOKUP(DATE($A$2,$A$3+$A$1-1,BM5),#REF!,1,0)))),TRUE,FALSE),FALSE)</f>
        <v>0</v>
      </c>
      <c r="BN4" s="10" t="b">
        <f>IFERROR(IF(AND(VLOOKUP(BN6,$NV$16:$NW$22,2,0)="Yes",NOT(ISNUMBER(VLOOKUP(DATE($A$2,$A$3+$A$1-1,BN5),#REF!,1,0)))),TRUE,FALSE),FALSE)</f>
        <v>0</v>
      </c>
      <c r="BO4" s="10" t="b">
        <f>IFERROR(IF(AND(VLOOKUP(BO6,$NV$16:$NW$22,2,0)="Yes",NOT(ISNUMBER(VLOOKUP(DATE($A$2,$A$3+$A$1-1,BO5),#REF!,1,0)))),TRUE,FALSE),FALSE)</f>
        <v>0</v>
      </c>
      <c r="BP4" s="10" t="b">
        <f>IFERROR(IF(AND(VLOOKUP(BP6,$NV$16:$NW$22,2,0)="Yes",NOT(ISNUMBER(VLOOKUP(DATE($A$2,$A$3+$A$1-1,BP5),#REF!,1,0)))),TRUE,FALSE),FALSE)</f>
        <v>0</v>
      </c>
      <c r="BQ4" s="10" t="b">
        <f>IFERROR(IF(AND(VLOOKUP(BQ6,$NV$16:$NW$22,2,0)="Yes",NOT(ISNUMBER(VLOOKUP(DATE($A$2,$A$3+$A$1-1,BQ5),#REF!,1,0)))),TRUE,FALSE),FALSE)</f>
        <v>0</v>
      </c>
      <c r="BR4" s="10" t="b">
        <f>IFERROR(IF(AND(VLOOKUP(BR6,$NV$16:$NW$22,2,0)="Yes",NOT(ISNUMBER(VLOOKUP(DATE($A$2,$A$3+$A$1-1,BR5),#REF!,1,0)))),TRUE,FALSE),FALSE)</f>
        <v>0</v>
      </c>
      <c r="BS4" s="10" t="b">
        <f>IFERROR(IF(AND(VLOOKUP(BS6,$NV$16:$NW$22,2,0)="Yes",NOT(ISNUMBER(VLOOKUP(DATE($A$2,$A$3+$A$1-1,BS5),#REF!,1,0)))),TRUE,FALSE),FALSE)</f>
        <v>0</v>
      </c>
      <c r="BT4" s="10" t="b">
        <f>IFERROR(IF(AND(VLOOKUP(BT6,$NV$16:$NW$22,2,0)="Yes",NOT(ISNUMBER(VLOOKUP(DATE($A$2,$A$3+$A$1-1,BT5),#REF!,1,0)))),TRUE,FALSE),FALSE)</f>
        <v>0</v>
      </c>
      <c r="BU4" s="10" t="b">
        <f>IFERROR(IF(AND(VLOOKUP(BU6,$NV$16:$NW$22,2,0)="Yes",NOT(ISNUMBER(VLOOKUP(DATE($A$2,$A$3+$A$1-1,BU5),#REF!,1,0)))),TRUE,FALSE),FALSE)</f>
        <v>0</v>
      </c>
      <c r="BV4" s="10" t="b">
        <f>IFERROR(IF(AND(VLOOKUP(BV6,$NV$16:$NW$22,2,0)="Yes",NOT(ISNUMBER(VLOOKUP(DATE($A$2,$A$3+$A$1-1,BV5),#REF!,1,0)))),TRUE,FALSE),FALSE)</f>
        <v>0</v>
      </c>
      <c r="BW4" s="10" t="b">
        <f>IFERROR(IF(AND(VLOOKUP(BW6,$NV$16:$NW$22,2,0)="Yes",NOT(ISNUMBER(VLOOKUP(DATE($A$2,$A$3+$A$1-1,BW5),#REF!,1,0)))),TRUE,FALSE),FALSE)</f>
        <v>0</v>
      </c>
      <c r="BX4" s="10" t="b">
        <f>IFERROR(IF(AND(VLOOKUP(BX6,$NV$16:$NW$22,2,0)="Yes",NOT(ISNUMBER(VLOOKUP(DATE($A$2,$A$3+$A$1-1,BX5),#REF!,1,0)))),TRUE,FALSE),FALSE)</f>
        <v>0</v>
      </c>
      <c r="BY4" s="10" t="b">
        <f>IFERROR(IF(AND(VLOOKUP(BY6,$NV$16:$NW$22,2,0)="Yes",NOT(ISNUMBER(VLOOKUP(DATE($A$2,$A$3+$A$1-1,BY5),#REF!,1,0)))),TRUE,FALSE),FALSE)</f>
        <v>0</v>
      </c>
      <c r="BZ4" s="10" t="b">
        <f>IFERROR(IF(AND(VLOOKUP(BZ6,$NV$16:$NW$22,2,0)="Yes",NOT(ISNUMBER(VLOOKUP(DATE($A$2,$A$3+$A$1-1,BZ5),#REF!,1,0)))),TRUE,FALSE),FALSE)</f>
        <v>0</v>
      </c>
      <c r="CA4" s="10" t="b">
        <f>IFERROR(IF(AND(VLOOKUP(CA6,$NV$16:$NW$22,2,0)="Yes",NOT(ISNUMBER(VLOOKUP(DATE($A$2,$A$3+$A$1-1,CA5),#REF!,1,0)))),TRUE,FALSE),FALSE)</f>
        <v>0</v>
      </c>
      <c r="CB4" s="10" t="b">
        <f>IFERROR(IF(AND(VLOOKUP(CB6,$NV$16:$NW$22,2,0)="Yes",NOT(ISNUMBER(VLOOKUP(DATE($A$2,$A$3+$A$1-1,CB5),#REF!,1,0)))),TRUE,FALSE),FALSE)</f>
        <v>0</v>
      </c>
      <c r="CC4" s="10" t="b">
        <f>IFERROR(IF(AND(VLOOKUP(CC6,$NV$16:$NW$22,2,0)="Yes",NOT(ISNUMBER(VLOOKUP(DATE($A$2,$A$3+$A$1-1,CC5),#REF!,1,0)))),TRUE,FALSE),FALSE)</f>
        <v>0</v>
      </c>
      <c r="CD4" s="10" t="b">
        <f>IFERROR(IF(AND(VLOOKUP(CD6,$NV$16:$NW$22,2,0)="Yes",NOT(ISNUMBER(VLOOKUP(DATE($A$2,$A$3+$A$1-1,CD5),#REF!,1,0)))),TRUE,FALSE),FALSE)</f>
        <v>0</v>
      </c>
      <c r="CE4" s="10" t="b">
        <f>IFERROR(IF(AND(VLOOKUP(CE6,$NV$16:$NW$22,2,0)="Yes",NOT(ISNUMBER(VLOOKUP(DATE($A$2,$A$3+$A$1-1,CE5),#REF!,1,0)))),TRUE,FALSE),FALSE)</f>
        <v>0</v>
      </c>
      <c r="CF4" s="10" t="b">
        <f>IFERROR(IF(AND(VLOOKUP(CF6,$NV$16:$NW$22,2,0)="Yes",NOT(ISNUMBER(VLOOKUP(DATE($A$2,$A$3+$A$1-1,CF5),#REF!,1,0)))),TRUE,FALSE),FALSE)</f>
        <v>0</v>
      </c>
      <c r="CG4" s="10" t="b">
        <f>IFERROR(IF(AND(VLOOKUP(CG6,$NV$16:$NW$22,2,0)="Yes",NOT(ISNUMBER(VLOOKUP(DATE($A$2,$A$3+$A$1-1,CG5),#REF!,1,0)))),TRUE,FALSE),FALSE)</f>
        <v>0</v>
      </c>
      <c r="CH4" s="10" t="b">
        <f>IFERROR(IF(AND(VLOOKUP(CH6,$NV$16:$NW$22,2,0)="Yes",NOT(ISNUMBER(VLOOKUP(DATE($A$2,$A$3+$A$1-1,CH5),#REF!,1,0)))),TRUE,FALSE),FALSE)</f>
        <v>0</v>
      </c>
      <c r="CI4" s="10" t="b">
        <f>IFERROR(IF(AND(VLOOKUP(CI6,$NV$16:$NW$22,2,0)="Yes",NOT(ISNUMBER(VLOOKUP(DATE($A$2,$A$3+$A$1-1,CI5),#REF!,1,0)))),TRUE,FALSE),FALSE)</f>
        <v>0</v>
      </c>
      <c r="CJ4" s="10" t="b">
        <f>IFERROR(IF(AND(VLOOKUP(CJ6,$NV$16:$NW$22,2,0)="Yes",NOT(ISNUMBER(VLOOKUP(DATE($A$2,$A$3+$A$1-1,CJ5),#REF!,1,0)))),TRUE,FALSE),FALSE)</f>
        <v>0</v>
      </c>
      <c r="CK4" s="10" t="b">
        <f>IFERROR(IF(AND(VLOOKUP(CK6,$NV$16:$NW$22,2,0)="Yes",NOT(ISNUMBER(VLOOKUP(DATE($A$2,$A$3+$A$1-1,CK5),#REF!,1,0)))),TRUE,FALSE),FALSE)</f>
        <v>0</v>
      </c>
      <c r="CL4" s="10" t="b">
        <f>IFERROR(IF(AND(VLOOKUP(CL6,$NV$16:$NW$22,2,0)="Yes",NOT(ISNUMBER(VLOOKUP(DATE($A$2,$A$3+$A$1-1,CL5),#REF!,1,0)))),TRUE,FALSE),FALSE)</f>
        <v>0</v>
      </c>
      <c r="CM4" s="10" t="b">
        <f>IFERROR(IF(AND(VLOOKUP(CM6,$NV$16:$NW$22,2,0)="Yes",NOT(ISNUMBER(VLOOKUP(DATE($A$2,$A$3+$A$1-1,CM5),#REF!,1,0)))),TRUE,FALSE),FALSE)</f>
        <v>0</v>
      </c>
      <c r="CN4" s="10" t="b">
        <f>IFERROR(IF(AND(VLOOKUP(CN6,$NV$16:$NW$22,2,0)="Yes",NOT(ISNUMBER(VLOOKUP(DATE($A$2,$A$3+$A$1-1,CN5),#REF!,1,0)))),TRUE,FALSE),FALSE)</f>
        <v>0</v>
      </c>
      <c r="CO4" s="10" t="b">
        <f>IFERROR(IF(AND(VLOOKUP(CO6,$NV$16:$NW$22,2,0)="Yes",NOT(ISNUMBER(VLOOKUP(DATE($A$2,$A$3+$A$1-1,CO5),#REF!,1,0)))),TRUE,FALSE),FALSE)</f>
        <v>0</v>
      </c>
      <c r="CP4" s="10" t="b">
        <f>IFERROR(IF(AND(VLOOKUP(CP6,$NV$16:$NW$22,2,0)="Yes",NOT(ISNUMBER(VLOOKUP(DATE($A$2,$A$3+$A$1-1,CP5),#REF!,1,0)))),TRUE,FALSE),FALSE)</f>
        <v>0</v>
      </c>
      <c r="CQ4" s="10" t="b">
        <f>IFERROR(IF(AND(VLOOKUP(CQ6,$NV$16:$NW$22,2,0)="Yes",NOT(ISNUMBER(VLOOKUP(DATE($A$2,$A$3+$A$1-1,CQ5),#REF!,1,0)))),TRUE,FALSE),FALSE)</f>
        <v>0</v>
      </c>
      <c r="CR4" s="10" t="b">
        <f>IFERROR(IF(AND(VLOOKUP(CR6,$NV$16:$NW$22,2,0)="Yes",NOT(ISNUMBER(VLOOKUP(DATE($A$2,$A$3+$A$1-1,CR5),#REF!,1,0)))),TRUE,FALSE),FALSE)</f>
        <v>0</v>
      </c>
      <c r="CS4" s="10" t="b">
        <f>IFERROR(IF(AND(VLOOKUP(CS6,$NV$16:$NW$22,2,0)="Yes",NOT(ISNUMBER(VLOOKUP(DATE($A$2,$A$3+$A$1-1,CS5),#REF!,1,0)))),TRUE,FALSE),FALSE)</f>
        <v>0</v>
      </c>
      <c r="CT4" s="10" t="b">
        <f>IFERROR(IF(AND(VLOOKUP(CT6,$NV$16:$NW$22,2,0)="Yes",NOT(ISNUMBER(VLOOKUP(DATE($A$2,$A$3+$A$1-1,CT5),#REF!,1,0)))),TRUE,FALSE),FALSE)</f>
        <v>0</v>
      </c>
      <c r="CU4" s="10" t="b">
        <f>IFERROR(IF(AND(VLOOKUP(CU6,$NV$16:$NW$22,2,0)="Yes",NOT(ISNUMBER(VLOOKUP(DATE($A$2,$A$3+$A$1-1,CU5),#REF!,1,0)))),TRUE,FALSE),FALSE)</f>
        <v>0</v>
      </c>
      <c r="CV4" s="10" t="b">
        <f>IFERROR(IF(AND(VLOOKUP(CV6,$NV$16:$NW$22,2,0)="Yes",NOT(ISNUMBER(VLOOKUP(DATE($A$2,$A$3+$A$1-1,CV5),#REF!,1,0)))),TRUE,FALSE),FALSE)</f>
        <v>0</v>
      </c>
      <c r="CW4" s="10" t="b">
        <f>IFERROR(IF(AND(VLOOKUP(CW6,$NV$16:$NW$22,2,0)="Yes",NOT(ISNUMBER(VLOOKUP(DATE($A$2,$A$3+$A$1-1,CW5),#REF!,1,0)))),TRUE,FALSE),FALSE)</f>
        <v>0</v>
      </c>
      <c r="CX4" s="10" t="b">
        <f>IFERROR(IF(AND(VLOOKUP(CX6,$NV$16:$NW$22,2,0)="Yes",NOT(ISNUMBER(VLOOKUP(DATE($A$2,$A$3+$A$1-1,CX5),#REF!,1,0)))),TRUE,FALSE),FALSE)</f>
        <v>0</v>
      </c>
      <c r="CY4" s="10" t="b">
        <f>IFERROR(IF(AND(VLOOKUP(CY6,$NV$16:$NW$22,2,0)="Yes",NOT(ISNUMBER(VLOOKUP(DATE($A$2,$A$3+$A$1-1,CY5),#REF!,1,0)))),TRUE,FALSE),FALSE)</f>
        <v>0</v>
      </c>
      <c r="CZ4" s="10" t="b">
        <f>IFERROR(IF(AND(VLOOKUP(CZ6,$NV$16:$NW$22,2,0)="Yes",NOT(ISNUMBER(VLOOKUP(DATE($A$2,$A$3+$A$1-1,CZ5),#REF!,1,0)))),TRUE,FALSE),FALSE)</f>
        <v>0</v>
      </c>
      <c r="DA4" s="10" t="b">
        <f>IFERROR(IF(AND(VLOOKUP(DA6,$NV$16:$NW$22,2,0)="Yes",NOT(ISNUMBER(VLOOKUP(DATE($A$2,$A$3+$A$1-1,DA5),#REF!,1,0)))),TRUE,FALSE),FALSE)</f>
        <v>0</v>
      </c>
      <c r="DB4" s="10" t="b">
        <f>IFERROR(IF(AND(VLOOKUP(DB6,$NV$16:$NW$22,2,0)="Yes",NOT(ISNUMBER(VLOOKUP(DATE($A$2,$A$3+$A$1-1,DB5),#REF!,1,0)))),TRUE,FALSE),FALSE)</f>
        <v>0</v>
      </c>
      <c r="DC4" s="10" t="b">
        <f>IFERROR(IF(AND(VLOOKUP(DC6,$NV$16:$NW$22,2,0)="Yes",NOT(ISNUMBER(VLOOKUP(DATE($A$2,$A$3+$A$1-1,DC5),#REF!,1,0)))),TRUE,FALSE),FALSE)</f>
        <v>0</v>
      </c>
      <c r="DD4" s="10" t="b">
        <f>IFERROR(IF(AND(VLOOKUP(DD6,$NV$16:$NW$22,2,0)="Yes",NOT(ISNUMBER(VLOOKUP(DATE($A$2,$A$3+$A$1-1,DD5),#REF!,1,0)))),TRUE,FALSE),FALSE)</f>
        <v>0</v>
      </c>
      <c r="DE4" s="10" t="b">
        <f>IFERROR(IF(AND(VLOOKUP(DE6,$NV$16:$NW$22,2,0)="Yes",NOT(ISNUMBER(VLOOKUP(DATE($A$2,$A$3+$A$1-1,DE5),#REF!,1,0)))),TRUE,FALSE),FALSE)</f>
        <v>0</v>
      </c>
      <c r="DF4" s="10" t="b">
        <f>IFERROR(IF(AND(VLOOKUP(DF6,$NV$16:$NW$22,2,0)="Yes",NOT(ISNUMBER(VLOOKUP(DATE($A$2,$A$3+$A$1-1,DF5),#REF!,1,0)))),TRUE,FALSE),FALSE)</f>
        <v>0</v>
      </c>
      <c r="DG4" s="10" t="b">
        <f>IFERROR(IF(AND(VLOOKUP(DG6,$NV$16:$NW$22,2,0)="Yes",NOT(ISNUMBER(VLOOKUP(DATE($A$2,$A$3+$A$1-1,DG5),#REF!,1,0)))),TRUE,FALSE),FALSE)</f>
        <v>0</v>
      </c>
      <c r="DH4" s="10" t="b">
        <f>IFERROR(IF(AND(VLOOKUP(DH6,$NV$16:$NW$22,2,0)="Yes",NOT(ISNUMBER(VLOOKUP(DATE($A$2,$A$3+$A$1-1,DH5),#REF!,1,0)))),TRUE,FALSE),FALSE)</f>
        <v>0</v>
      </c>
      <c r="DI4" s="10" t="b">
        <f>IFERROR(IF(AND(VLOOKUP(DI6,$NV$16:$NW$22,2,0)="Yes",NOT(ISNUMBER(VLOOKUP(DATE($A$2,$A$3+$A$1-1,DI5),#REF!,1,0)))),TRUE,FALSE),FALSE)</f>
        <v>0</v>
      </c>
      <c r="DJ4" s="10" t="b">
        <f>IFERROR(IF(AND(VLOOKUP(DJ6,$NV$16:$NW$22,2,0)="Yes",NOT(ISNUMBER(VLOOKUP(DATE($A$2,$A$3+$A$1-1,DJ5),#REF!,1,0)))),TRUE,FALSE),FALSE)</f>
        <v>0</v>
      </c>
      <c r="DK4" s="10" t="b">
        <f>IFERROR(IF(AND(VLOOKUP(DK6,$NV$16:$NW$22,2,0)="Yes",NOT(ISNUMBER(VLOOKUP(DATE($A$2,$A$3+$A$1-1,DK5),#REF!,1,0)))),TRUE,FALSE),FALSE)</f>
        <v>0</v>
      </c>
      <c r="DL4" s="10" t="b">
        <f>IFERROR(IF(AND(VLOOKUP(DL6,$NV$16:$NW$22,2,0)="Yes",NOT(ISNUMBER(VLOOKUP(DATE($A$2,$A$3+$A$1-1,DL5),#REF!,1,0)))),TRUE,FALSE),FALSE)</f>
        <v>0</v>
      </c>
      <c r="DM4" s="10" t="b">
        <f>IFERROR(IF(AND(VLOOKUP(DM6,$NV$16:$NW$22,2,0)="Yes",NOT(ISNUMBER(VLOOKUP(DATE($A$2,$A$3+$A$1-1,DM5),#REF!,1,0)))),TRUE,FALSE),FALSE)</f>
        <v>0</v>
      </c>
      <c r="DN4" s="10" t="b">
        <f>IFERROR(IF(AND(VLOOKUP(DN6,$NV$16:$NW$22,2,0)="Yes",NOT(ISNUMBER(VLOOKUP(DATE($A$2,$A$3+$A$1-1,DN5),#REF!,1,0)))),TRUE,FALSE),FALSE)</f>
        <v>0</v>
      </c>
      <c r="DO4" s="10" t="b">
        <f>IFERROR(IF(AND(VLOOKUP(DO6,$NV$16:$NW$22,2,0)="Yes",NOT(ISNUMBER(VLOOKUP(DATE($A$2,$A$3+$A$1-1,DO5),#REF!,1,0)))),TRUE,FALSE),FALSE)</f>
        <v>0</v>
      </c>
      <c r="DP4" s="10" t="b">
        <f>IFERROR(IF(AND(VLOOKUP(DP6,$NV$16:$NW$22,2,0)="Yes",NOT(ISNUMBER(VLOOKUP(DATE($A$2,$A$3+$A$1-1,DP5),#REF!,1,0)))),TRUE,FALSE),FALSE)</f>
        <v>0</v>
      </c>
      <c r="DQ4" s="10" t="b">
        <f>IFERROR(IF(AND(VLOOKUP(DQ6,$NV$16:$NW$22,2,0)="Yes",NOT(ISNUMBER(VLOOKUP(DATE($A$2,$A$3+$A$1-1,DQ5),#REF!,1,0)))),TRUE,FALSE),FALSE)</f>
        <v>0</v>
      </c>
      <c r="DR4" s="10" t="b">
        <f>IFERROR(IF(AND(VLOOKUP(DR6,$NV$16:$NW$22,2,0)="Yes",NOT(ISNUMBER(VLOOKUP(DATE($A$2,$A$3+$A$1-1,DR5),#REF!,1,0)))),TRUE,FALSE),FALSE)</f>
        <v>0</v>
      </c>
      <c r="DS4" s="10" t="b">
        <f>IFERROR(IF(AND(VLOOKUP(DS6,$NV$16:$NW$22,2,0)="Yes",NOT(ISNUMBER(VLOOKUP(DATE($A$2,$A$3+$A$1-1,DS5),#REF!,1,0)))),TRUE,FALSE),FALSE)</f>
        <v>0</v>
      </c>
      <c r="DT4" s="10" t="b">
        <f>IFERROR(IF(AND(VLOOKUP(DT6,$NV$16:$NW$22,2,0)="Yes",NOT(ISNUMBER(VLOOKUP(DATE($A$2,$A$3+$A$1-1,DT5),#REF!,1,0)))),TRUE,FALSE),FALSE)</f>
        <v>0</v>
      </c>
      <c r="DU4" s="10" t="b">
        <f>IFERROR(IF(AND(VLOOKUP(DU6,$NV$16:$NW$22,2,0)="Yes",NOT(ISNUMBER(VLOOKUP(DATE($A$2,$A$3+$A$1-1,DU5),#REF!,1,0)))),TRUE,FALSE),FALSE)</f>
        <v>0</v>
      </c>
      <c r="DV4" s="10" t="b">
        <f>IFERROR(IF(AND(VLOOKUP(DV6,$NV$16:$NW$22,2,0)="Yes",NOT(ISNUMBER(VLOOKUP(DATE($A$2,$A$3+$A$1-1,DV5),#REF!,1,0)))),TRUE,FALSE),FALSE)</f>
        <v>0</v>
      </c>
      <c r="DW4" s="10" t="b">
        <f>IFERROR(IF(AND(VLOOKUP(DW6,$NV$16:$NW$22,2,0)="Yes",NOT(ISNUMBER(VLOOKUP(DATE($A$2,$A$3+$A$1-1,DW5),#REF!,1,0)))),TRUE,FALSE),FALSE)</f>
        <v>0</v>
      </c>
      <c r="DX4" s="10" t="b">
        <f>IFERROR(IF(AND(VLOOKUP(DX6,$NV$16:$NW$22,2,0)="Yes",NOT(ISNUMBER(VLOOKUP(DATE($A$2,$A$3+$A$1-1,DX5),#REF!,1,0)))),TRUE,FALSE),FALSE)</f>
        <v>0</v>
      </c>
      <c r="DY4" s="10" t="b">
        <f>IFERROR(IF(AND(VLOOKUP(DY6,$NV$16:$NW$22,2,0)="Yes",NOT(ISNUMBER(VLOOKUP(DATE($A$2,$A$3+$A$1-1,DY5),#REF!,1,0)))),TRUE,FALSE),FALSE)</f>
        <v>0</v>
      </c>
      <c r="DZ4" s="10" t="b">
        <f>IFERROR(IF(AND(VLOOKUP(DZ6,$NV$16:$NW$22,2,0)="Yes",NOT(ISNUMBER(VLOOKUP(DATE($A$2,$A$3+$A$1-1,DZ5),#REF!,1,0)))),TRUE,FALSE),FALSE)</f>
        <v>0</v>
      </c>
      <c r="EA4" s="10" t="b">
        <f>IFERROR(IF(AND(VLOOKUP(EA6,$NV$16:$NW$22,2,0)="Yes",NOT(ISNUMBER(VLOOKUP(DATE($A$2,$A$3+$A$1-1,EA5),#REF!,1,0)))),TRUE,FALSE),FALSE)</f>
        <v>0</v>
      </c>
      <c r="EB4" s="10" t="b">
        <f>IFERROR(IF(AND(VLOOKUP(EB6,$NV$16:$NW$22,2,0)="Yes",NOT(ISNUMBER(VLOOKUP(DATE($A$2,$A$3+$A$1-1,EB5),#REF!,1,0)))),TRUE,FALSE),FALSE)</f>
        <v>0</v>
      </c>
      <c r="EC4" s="10" t="b">
        <f>IFERROR(IF(AND(VLOOKUP(EC6,$NV$16:$NW$22,2,0)="Yes",NOT(ISNUMBER(VLOOKUP(DATE($A$2,$A$3+$A$1-1,EC5),#REF!,1,0)))),TRUE,FALSE),FALSE)</f>
        <v>0</v>
      </c>
      <c r="ED4" s="10" t="b">
        <f>IFERROR(IF(AND(VLOOKUP(ED6,$NV$16:$NW$22,2,0)="Yes",NOT(ISNUMBER(VLOOKUP(DATE($A$2,$A$3+$A$1-1,ED5),#REF!,1,0)))),TRUE,FALSE),FALSE)</f>
        <v>0</v>
      </c>
      <c r="EE4" s="10" t="b">
        <f>IFERROR(IF(AND(VLOOKUP(EE6,$NV$16:$NW$22,2,0)="Yes",NOT(ISNUMBER(VLOOKUP(DATE($A$2,$A$3+$A$1-1,EE5),#REF!,1,0)))),TRUE,FALSE),FALSE)</f>
        <v>0</v>
      </c>
      <c r="EF4" s="10" t="b">
        <f>IFERROR(IF(AND(VLOOKUP(EF6,$NV$16:$NW$22,2,0)="Yes",NOT(ISNUMBER(VLOOKUP(DATE($A$2,$A$3+$A$1-1,EF5),#REF!,1,0)))),TRUE,FALSE),FALSE)</f>
        <v>0</v>
      </c>
      <c r="EG4" s="10" t="b">
        <f>IFERROR(IF(AND(VLOOKUP(EG6,$NV$16:$NW$22,2,0)="Yes",NOT(ISNUMBER(VLOOKUP(DATE($A$2,$A$3+$A$1-1,EG5),#REF!,1,0)))),TRUE,FALSE),FALSE)</f>
        <v>0</v>
      </c>
      <c r="EH4" s="10" t="b">
        <f>IFERROR(IF(AND(VLOOKUP(EH6,$NV$16:$NW$22,2,0)="Yes",NOT(ISNUMBER(VLOOKUP(DATE($A$2,$A$3+$A$1-1,EH5),#REF!,1,0)))),TRUE,FALSE),FALSE)</f>
        <v>0</v>
      </c>
      <c r="EI4" s="10" t="b">
        <f>IFERROR(IF(AND(VLOOKUP(EI6,$NV$16:$NW$22,2,0)="Yes",NOT(ISNUMBER(VLOOKUP(DATE($A$2,$A$3+$A$1-1,EI5),#REF!,1,0)))),TRUE,FALSE),FALSE)</f>
        <v>0</v>
      </c>
      <c r="EJ4" s="10" t="b">
        <f>IFERROR(IF(AND(VLOOKUP(EJ6,$NV$16:$NW$22,2,0)="Yes",NOT(ISNUMBER(VLOOKUP(DATE($A$2,$A$3+$A$1-1,EJ5),#REF!,1,0)))),TRUE,FALSE),FALSE)</f>
        <v>0</v>
      </c>
      <c r="EK4" s="10" t="b">
        <f>IFERROR(IF(AND(VLOOKUP(EK6,$NV$16:$NW$22,2,0)="Yes",NOT(ISNUMBER(VLOOKUP(DATE($A$2,$A$3+$A$1-1,EK5),#REF!,1,0)))),TRUE,FALSE),FALSE)</f>
        <v>0</v>
      </c>
      <c r="EL4" s="10" t="b">
        <f>IFERROR(IF(AND(VLOOKUP(EL6,$NV$16:$NW$22,2,0)="Yes",NOT(ISNUMBER(VLOOKUP(DATE($A$2,$A$3+$A$1-1,EL5),#REF!,1,0)))),TRUE,FALSE),FALSE)</f>
        <v>0</v>
      </c>
      <c r="EM4" s="10" t="b">
        <f>IFERROR(IF(AND(VLOOKUP(EM6,$NV$16:$NW$22,2,0)="Yes",NOT(ISNUMBER(VLOOKUP(DATE($A$2,$A$3+$A$1-1,EM5),#REF!,1,0)))),TRUE,FALSE),FALSE)</f>
        <v>0</v>
      </c>
      <c r="EN4" s="10" t="b">
        <f>IFERROR(IF(AND(VLOOKUP(EN6,$NV$16:$NW$22,2,0)="Yes",NOT(ISNUMBER(VLOOKUP(DATE($A$2,$A$3+$A$1-1,EN5),#REF!,1,0)))),TRUE,FALSE),FALSE)</f>
        <v>0</v>
      </c>
      <c r="EO4" s="10" t="b">
        <f>IFERROR(IF(AND(VLOOKUP(EO6,$NV$16:$NW$22,2,0)="Yes",NOT(ISNUMBER(VLOOKUP(DATE($A$2,$A$3+$A$1-1,EO5),#REF!,1,0)))),TRUE,FALSE),FALSE)</f>
        <v>0</v>
      </c>
      <c r="EP4" s="10" t="b">
        <f>IFERROR(IF(AND(VLOOKUP(EP6,$NV$16:$NW$22,2,0)="Yes",NOT(ISNUMBER(VLOOKUP(DATE($A$2,$A$3+$A$1-1,EP5),#REF!,1,0)))),TRUE,FALSE),FALSE)</f>
        <v>0</v>
      </c>
      <c r="EQ4" s="10" t="b">
        <f>IFERROR(IF(AND(VLOOKUP(EQ6,$NV$16:$NW$22,2,0)="Yes",NOT(ISNUMBER(VLOOKUP(DATE($A$2,$A$3+$A$1-1,EQ5),#REF!,1,0)))),TRUE,FALSE),FALSE)</f>
        <v>0</v>
      </c>
      <c r="ER4" s="10" t="b">
        <f>IFERROR(IF(AND(VLOOKUP(ER6,$NV$16:$NW$22,2,0)="Yes",NOT(ISNUMBER(VLOOKUP(DATE($A$2,$A$3+$A$1-1,ER5),#REF!,1,0)))),TRUE,FALSE),FALSE)</f>
        <v>0</v>
      </c>
      <c r="ES4" s="10" t="b">
        <f>IFERROR(IF(AND(VLOOKUP(ES6,$NV$16:$NW$22,2,0)="Yes",NOT(ISNUMBER(VLOOKUP(DATE($A$2,$A$3+$A$1-1,ES5),#REF!,1,0)))),TRUE,FALSE),FALSE)</f>
        <v>0</v>
      </c>
      <c r="ET4" s="10" t="b">
        <f>IFERROR(IF(AND(VLOOKUP(ET6,$NV$16:$NW$22,2,0)="Yes",NOT(ISNUMBER(VLOOKUP(DATE($A$2,$A$3+$A$1-1,ET5),#REF!,1,0)))),TRUE,FALSE),FALSE)</f>
        <v>0</v>
      </c>
      <c r="EU4" s="10" t="b">
        <f>IFERROR(IF(AND(VLOOKUP(EU6,$NV$16:$NW$22,2,0)="Yes",NOT(ISNUMBER(VLOOKUP(DATE($A$2,$A$3+$A$1-1,EU5),#REF!,1,0)))),TRUE,FALSE),FALSE)</f>
        <v>0</v>
      </c>
      <c r="EV4" s="10" t="b">
        <f>IFERROR(IF(AND(VLOOKUP(EV6,$NV$16:$NW$22,2,0)="Yes",NOT(ISNUMBER(VLOOKUP(DATE($A$2,$A$3+$A$1-1,EV5),#REF!,1,0)))),TRUE,FALSE),FALSE)</f>
        <v>0</v>
      </c>
      <c r="EW4" s="10" t="b">
        <f>IFERROR(IF(AND(VLOOKUP(EW6,$NV$16:$NW$22,2,0)="Yes",NOT(ISNUMBER(VLOOKUP(DATE($A$2,$A$3+$A$1-1,EW5),#REF!,1,0)))),TRUE,FALSE),FALSE)</f>
        <v>0</v>
      </c>
      <c r="EX4" s="10" t="b">
        <f>IFERROR(IF(AND(VLOOKUP(EX6,$NV$16:$NW$22,2,0)="Yes",NOT(ISNUMBER(VLOOKUP(DATE($A$2,$A$3+$A$1-1,EX5),#REF!,1,0)))),TRUE,FALSE),FALSE)</f>
        <v>0</v>
      </c>
      <c r="EY4" s="10" t="b">
        <f>IFERROR(IF(AND(VLOOKUP(EY6,$NV$16:$NW$22,2,0)="Yes",NOT(ISNUMBER(VLOOKUP(DATE($A$2,$A$3+$A$1-1,EY5),#REF!,1,0)))),TRUE,FALSE),FALSE)</f>
        <v>0</v>
      </c>
      <c r="EZ4" s="10" t="b">
        <f>IFERROR(IF(AND(VLOOKUP(EZ6,$NV$16:$NW$22,2,0)="Yes",NOT(ISNUMBER(VLOOKUP(DATE($A$2,$A$3+$A$1-1,EZ5),#REF!,1,0)))),TRUE,FALSE),FALSE)</f>
        <v>0</v>
      </c>
      <c r="FA4" s="10" t="b">
        <f>IFERROR(IF(AND(VLOOKUP(FA6,$NV$16:$NW$22,2,0)="Yes",NOT(ISNUMBER(VLOOKUP(DATE($A$2,$A$3+$A$1-1,FA5),#REF!,1,0)))),TRUE,FALSE),FALSE)</f>
        <v>0</v>
      </c>
      <c r="FB4" s="10" t="b">
        <f>IFERROR(IF(AND(VLOOKUP(FB6,$NV$16:$NW$22,2,0)="Yes",NOT(ISNUMBER(VLOOKUP(DATE($A$2,$A$3+$A$1-1,FB5),#REF!,1,0)))),TRUE,FALSE),FALSE)</f>
        <v>0</v>
      </c>
      <c r="FC4" s="10" t="b">
        <f>IFERROR(IF(AND(VLOOKUP(FC6,$NV$16:$NW$22,2,0)="Yes",NOT(ISNUMBER(VLOOKUP(DATE($A$2,$A$3+$A$1-1,FC5),#REF!,1,0)))),TRUE,FALSE),FALSE)</f>
        <v>0</v>
      </c>
      <c r="FD4" s="10" t="b">
        <f>IFERROR(IF(AND(VLOOKUP(FD6,$NV$16:$NW$22,2,0)="Yes",NOT(ISNUMBER(VLOOKUP(DATE($A$2,$A$3+$A$1-1,FD5),#REF!,1,0)))),TRUE,FALSE),FALSE)</f>
        <v>0</v>
      </c>
      <c r="FE4" s="10" t="b">
        <f>IFERROR(IF(AND(VLOOKUP(FE6,$NV$16:$NW$22,2,0)="Yes",NOT(ISNUMBER(VLOOKUP(DATE($A$2,$A$3+$A$1-1,FE5),#REF!,1,0)))),TRUE,FALSE),FALSE)</f>
        <v>0</v>
      </c>
      <c r="FF4" s="10" t="b">
        <f>IFERROR(IF(AND(VLOOKUP(FF6,$NV$16:$NW$22,2,0)="Yes",NOT(ISNUMBER(VLOOKUP(DATE($A$2,$A$3+$A$1-1,FF5),#REF!,1,0)))),TRUE,FALSE),FALSE)</f>
        <v>0</v>
      </c>
      <c r="FG4" s="10" t="b">
        <f>IFERROR(IF(AND(VLOOKUP(FG6,$NV$16:$NW$22,2,0)="Yes",NOT(ISNUMBER(VLOOKUP(DATE($A$2,$A$3+$A$1-1,FG5),#REF!,1,0)))),TRUE,FALSE),FALSE)</f>
        <v>0</v>
      </c>
      <c r="FH4" s="10" t="b">
        <f>IFERROR(IF(AND(VLOOKUP(FH6,$NV$16:$NW$22,2,0)="Yes",NOT(ISNUMBER(VLOOKUP(DATE($A$2,$A$3+$A$1-1,FH5),#REF!,1,0)))),TRUE,FALSE),FALSE)</f>
        <v>0</v>
      </c>
      <c r="FI4" s="10" t="b">
        <f>IFERROR(IF(AND(VLOOKUP(FI6,$NV$16:$NW$22,2,0)="Yes",NOT(ISNUMBER(VLOOKUP(DATE($A$2,$A$3+$A$1-1,FI5),#REF!,1,0)))),TRUE,FALSE),FALSE)</f>
        <v>0</v>
      </c>
      <c r="FJ4" s="10" t="b">
        <f>IFERROR(IF(AND(VLOOKUP(FJ6,$NV$16:$NW$22,2,0)="Yes",NOT(ISNUMBER(VLOOKUP(DATE($A$2,$A$3+$A$1-1,FJ5),#REF!,1,0)))),TRUE,FALSE),FALSE)</f>
        <v>0</v>
      </c>
      <c r="FK4" s="10" t="b">
        <f>IFERROR(IF(AND(VLOOKUP(FK6,$NV$16:$NW$22,2,0)="Yes",NOT(ISNUMBER(VLOOKUP(DATE($A$2,$A$3+$A$1-1,FK5),#REF!,1,0)))),TRUE,FALSE),FALSE)</f>
        <v>0</v>
      </c>
      <c r="FL4" s="10" t="b">
        <f>IFERROR(IF(AND(VLOOKUP(FL6,$NV$16:$NW$22,2,0)="Yes",NOT(ISNUMBER(VLOOKUP(DATE($A$2,$A$3+$A$1-1,FL5),#REF!,1,0)))),TRUE,FALSE),FALSE)</f>
        <v>0</v>
      </c>
      <c r="FM4" s="10" t="b">
        <f>IFERROR(IF(AND(VLOOKUP(FM6,$NV$16:$NW$22,2,0)="Yes",NOT(ISNUMBER(VLOOKUP(DATE($A$2,$A$3+$A$1-1,FM5),#REF!,1,0)))),TRUE,FALSE),FALSE)</f>
        <v>0</v>
      </c>
      <c r="FN4" s="10" t="b">
        <f>IFERROR(IF(AND(VLOOKUP(FN6,$NV$16:$NW$22,2,0)="Yes",NOT(ISNUMBER(VLOOKUP(DATE($A$2,$A$3+$A$1-1,FN5),#REF!,1,0)))),TRUE,FALSE),FALSE)</f>
        <v>0</v>
      </c>
      <c r="FO4" s="10" t="b">
        <f>IFERROR(IF(AND(VLOOKUP(FO6,$NV$16:$NW$22,2,0)="Yes",NOT(ISNUMBER(VLOOKUP(DATE($A$2,$A$3+$A$1-1,FO5),#REF!,1,0)))),TRUE,FALSE),FALSE)</f>
        <v>0</v>
      </c>
      <c r="FP4" s="10" t="b">
        <f>IFERROR(IF(AND(VLOOKUP(FP6,$NV$16:$NW$22,2,0)="Yes",NOT(ISNUMBER(VLOOKUP(DATE($A$2,$A$3+$A$1-1,FP5),#REF!,1,0)))),TRUE,FALSE),FALSE)</f>
        <v>0</v>
      </c>
      <c r="FQ4" s="10" t="b">
        <f>IFERROR(IF(AND(VLOOKUP(FQ6,$NV$16:$NW$22,2,0)="Yes",NOT(ISNUMBER(VLOOKUP(DATE($A$2,$A$3+$A$1-1,FQ5),#REF!,1,0)))),TRUE,FALSE),FALSE)</f>
        <v>0</v>
      </c>
      <c r="FR4" s="10" t="b">
        <f>IFERROR(IF(AND(VLOOKUP(FR6,$NV$16:$NW$22,2,0)="Yes",NOT(ISNUMBER(VLOOKUP(DATE($A$2,$A$3+$A$1-1,FR5),#REF!,1,0)))),TRUE,FALSE),FALSE)</f>
        <v>0</v>
      </c>
      <c r="FS4" s="10" t="b">
        <f>IFERROR(IF(AND(VLOOKUP(FS6,$NV$16:$NW$22,2,0)="Yes",NOT(ISNUMBER(VLOOKUP(DATE($A$2,$A$3+$A$1-1,FS5),#REF!,1,0)))),TRUE,FALSE),FALSE)</f>
        <v>0</v>
      </c>
      <c r="FT4" s="10" t="b">
        <f>IFERROR(IF(AND(VLOOKUP(FT6,$NV$16:$NW$22,2,0)="Yes",NOT(ISNUMBER(VLOOKUP(DATE($A$2,$A$3+$A$1-1,FT5),#REF!,1,0)))),TRUE,FALSE),FALSE)</f>
        <v>0</v>
      </c>
      <c r="FU4" s="10" t="b">
        <f>IFERROR(IF(AND(VLOOKUP(FU6,$NV$16:$NW$22,2,0)="Yes",NOT(ISNUMBER(VLOOKUP(DATE($A$2,$A$3+$A$1-1,FU5),#REF!,1,0)))),TRUE,FALSE),FALSE)</f>
        <v>0</v>
      </c>
      <c r="FV4" s="10" t="b">
        <f>IFERROR(IF(AND(VLOOKUP(FV6,$NV$16:$NW$22,2,0)="Yes",NOT(ISNUMBER(VLOOKUP(DATE($A$2,$A$3+$A$1-1,FV5),#REF!,1,0)))),TRUE,FALSE),FALSE)</f>
        <v>0</v>
      </c>
      <c r="FW4" s="10" t="b">
        <f>IFERROR(IF(AND(VLOOKUP(FW6,$NV$16:$NW$22,2,0)="Yes",NOT(ISNUMBER(VLOOKUP(DATE($A$2,$A$3+$A$1-1,FW5),#REF!,1,0)))),TRUE,FALSE),FALSE)</f>
        <v>0</v>
      </c>
      <c r="FX4" s="10" t="b">
        <f>IFERROR(IF(AND(VLOOKUP(FX6,$NV$16:$NW$22,2,0)="Yes",NOT(ISNUMBER(VLOOKUP(DATE($A$2,$A$3+$A$1-1,FX5),#REF!,1,0)))),TRUE,FALSE),FALSE)</f>
        <v>0</v>
      </c>
      <c r="FY4" s="10" t="b">
        <f>IFERROR(IF(AND(VLOOKUP(FY6,$NV$16:$NW$22,2,0)="Yes",NOT(ISNUMBER(VLOOKUP(DATE($A$2,$A$3+$A$1-1,FY5),#REF!,1,0)))),TRUE,FALSE),FALSE)</f>
        <v>0</v>
      </c>
      <c r="FZ4" s="10" t="b">
        <f>IFERROR(IF(AND(VLOOKUP(FZ6,$NV$16:$NW$22,2,0)="Yes",NOT(ISNUMBER(VLOOKUP(DATE($A$2,$A$3+$A$1-1,FZ5),#REF!,1,0)))),TRUE,FALSE),FALSE)</f>
        <v>0</v>
      </c>
      <c r="GA4" s="10" t="b">
        <f>IFERROR(IF(AND(VLOOKUP(GA6,$NV$16:$NW$22,2,0)="Yes",NOT(ISNUMBER(VLOOKUP(DATE($A$2,$A$3+$A$1-1,GA5),#REF!,1,0)))),TRUE,FALSE),FALSE)</f>
        <v>0</v>
      </c>
      <c r="GB4" s="10" t="b">
        <f>IFERROR(IF(AND(VLOOKUP(GB6,$NV$16:$NW$22,2,0)="Yes",NOT(ISNUMBER(VLOOKUP(DATE($A$2,$A$3+$A$1-1,GB5),#REF!,1,0)))),TRUE,FALSE),FALSE)</f>
        <v>0</v>
      </c>
      <c r="GC4" s="10" t="b">
        <f>IFERROR(IF(AND(VLOOKUP(GC6,$NV$16:$NW$22,2,0)="Yes",NOT(ISNUMBER(VLOOKUP(DATE($A$2,$A$3+$A$1-1,GC5),#REF!,1,0)))),TRUE,FALSE),FALSE)</f>
        <v>0</v>
      </c>
      <c r="GD4" s="10" t="b">
        <f>IFERROR(IF(AND(VLOOKUP(GD6,$NV$16:$NW$22,2,0)="Yes",NOT(ISNUMBER(VLOOKUP(DATE($A$2,$A$3+$A$1-1,GD5),#REF!,1,0)))),TRUE,FALSE),FALSE)</f>
        <v>0</v>
      </c>
      <c r="GE4" s="10" t="b">
        <f>IFERROR(IF(AND(VLOOKUP(GE6,$NV$16:$NW$22,2,0)="Yes",NOT(ISNUMBER(VLOOKUP(DATE($A$2,$A$3+$A$1-1,GE5),#REF!,1,0)))),TRUE,FALSE),FALSE)</f>
        <v>0</v>
      </c>
      <c r="GF4" s="10" t="b">
        <f>IFERROR(IF(AND(VLOOKUP(GF6,$NV$16:$NW$22,2,0)="Yes",NOT(ISNUMBER(VLOOKUP(DATE($A$2,$A$3+$A$1-1,GF5),#REF!,1,0)))),TRUE,FALSE),FALSE)</f>
        <v>0</v>
      </c>
      <c r="GG4" s="10" t="b">
        <f>IFERROR(IF(AND(VLOOKUP(GG6,$NV$16:$NW$22,2,0)="Yes",NOT(ISNUMBER(VLOOKUP(DATE($A$2,$A$3+$A$1-1,GG5),#REF!,1,0)))),TRUE,FALSE),FALSE)</f>
        <v>0</v>
      </c>
      <c r="GH4" s="10" t="b">
        <f>IFERROR(IF(AND(VLOOKUP(GH6,$NV$16:$NW$22,2,0)="Yes",NOT(ISNUMBER(VLOOKUP(DATE($A$2,$A$3+$A$1-1,GH5),#REF!,1,0)))),TRUE,FALSE),FALSE)</f>
        <v>0</v>
      </c>
      <c r="GI4" s="10" t="b">
        <f>IFERROR(IF(AND(VLOOKUP(GI6,$NV$16:$NW$22,2,0)="Yes",NOT(ISNUMBER(VLOOKUP(DATE($A$2,$A$3+$A$1-1,GI5),#REF!,1,0)))),TRUE,FALSE),FALSE)</f>
        <v>0</v>
      </c>
      <c r="GJ4" s="10" t="b">
        <f>IFERROR(IF(AND(VLOOKUP(GJ6,$NV$16:$NW$22,2,0)="Yes",NOT(ISNUMBER(VLOOKUP(DATE($A$2,$A$3+$A$1-1,GJ5),#REF!,1,0)))),TRUE,FALSE),FALSE)</f>
        <v>0</v>
      </c>
      <c r="GK4" s="10" t="b">
        <f>IFERROR(IF(AND(VLOOKUP(GK6,$NV$16:$NW$22,2,0)="Yes",NOT(ISNUMBER(VLOOKUP(DATE($A$2,$A$3+$A$1-1,GK5),#REF!,1,0)))),TRUE,FALSE),FALSE)</f>
        <v>0</v>
      </c>
      <c r="GL4" s="10" t="b">
        <f>IFERROR(IF(AND(VLOOKUP(GL6,$NV$16:$NW$22,2,0)="Yes",NOT(ISNUMBER(VLOOKUP(DATE($A$2,$A$3+$A$1-1,GL5),#REF!,1,0)))),TRUE,FALSE),FALSE)</f>
        <v>0</v>
      </c>
      <c r="GM4" s="10" t="b">
        <f>IFERROR(IF(AND(VLOOKUP(GM6,$NV$16:$NW$22,2,0)="Yes",NOT(ISNUMBER(VLOOKUP(DATE($A$2,$A$3+$A$1-1,GM5),#REF!,1,0)))),TRUE,FALSE),FALSE)</f>
        <v>0</v>
      </c>
      <c r="GN4" s="10" t="b">
        <f>IFERROR(IF(AND(VLOOKUP(GN6,$NV$16:$NW$22,2,0)="Yes",NOT(ISNUMBER(VLOOKUP(DATE($A$2,$A$3+$A$1-1,GN5),#REF!,1,0)))),TRUE,FALSE),FALSE)</f>
        <v>0</v>
      </c>
      <c r="GO4" s="10" t="b">
        <f>IFERROR(IF(AND(VLOOKUP(GO6,$NV$16:$NW$22,2,0)="Yes",NOT(ISNUMBER(VLOOKUP(DATE($A$2,$A$3+$A$1-1,GO5),#REF!,1,0)))),TRUE,FALSE),FALSE)</f>
        <v>0</v>
      </c>
      <c r="GP4" s="10" t="b">
        <f>IFERROR(IF(AND(VLOOKUP(GP6,$NV$16:$NW$22,2,0)="Yes",NOT(ISNUMBER(VLOOKUP(DATE($A$2,$A$3+$A$1-1,GP5),#REF!,1,0)))),TRUE,FALSE),FALSE)</f>
        <v>0</v>
      </c>
      <c r="GQ4" s="10" t="b">
        <f>IFERROR(IF(AND(VLOOKUP(GQ6,$NV$16:$NW$22,2,0)="Yes",NOT(ISNUMBER(VLOOKUP(DATE($A$2,$A$3+$A$1-1,GQ5),#REF!,1,0)))),TRUE,FALSE),FALSE)</f>
        <v>0</v>
      </c>
      <c r="GR4" s="10" t="b">
        <f>IFERROR(IF(AND(VLOOKUP(GR6,$NV$16:$NW$22,2,0)="Yes",NOT(ISNUMBER(VLOOKUP(DATE($A$2,$A$3+$A$1-1,GR5),#REF!,1,0)))),TRUE,FALSE),FALSE)</f>
        <v>0</v>
      </c>
      <c r="GS4" s="10" t="b">
        <f>IFERROR(IF(AND(VLOOKUP(GS6,$NV$16:$NW$22,2,0)="Yes",NOT(ISNUMBER(VLOOKUP(DATE($A$2,$A$3+$A$1-1,GS5),#REF!,1,0)))),TRUE,FALSE),FALSE)</f>
        <v>0</v>
      </c>
      <c r="GT4" s="10" t="b">
        <f>IFERROR(IF(AND(VLOOKUP(GT6,$NV$16:$NW$22,2,0)="Yes",NOT(ISNUMBER(VLOOKUP(DATE($A$2,$A$3+$A$1-1,GT5),#REF!,1,0)))),TRUE,FALSE),FALSE)</f>
        <v>0</v>
      </c>
      <c r="GU4" s="10" t="b">
        <f>IFERROR(IF(AND(VLOOKUP(GU6,$NV$16:$NW$22,2,0)="Yes",NOT(ISNUMBER(VLOOKUP(DATE($A$2,$A$3+$A$1-1,GU5),#REF!,1,0)))),TRUE,FALSE),FALSE)</f>
        <v>0</v>
      </c>
      <c r="GV4" s="10" t="b">
        <f>IFERROR(IF(AND(VLOOKUP(GV6,$NV$16:$NW$22,2,0)="Yes",NOT(ISNUMBER(VLOOKUP(DATE($A$2,$A$3+$A$1-1,GV5),#REF!,1,0)))),TRUE,FALSE),FALSE)</f>
        <v>0</v>
      </c>
      <c r="GW4" s="10" t="b">
        <f>IFERROR(IF(AND(VLOOKUP(GW6,$NV$16:$NW$22,2,0)="Yes",NOT(ISNUMBER(VLOOKUP(DATE($A$2,$A$3+$A$1-1,GW5),#REF!,1,0)))),TRUE,FALSE),FALSE)</f>
        <v>0</v>
      </c>
      <c r="GX4" s="10" t="b">
        <f>IFERROR(IF(AND(VLOOKUP(GX6,$NV$16:$NW$22,2,0)="Yes",NOT(ISNUMBER(VLOOKUP(DATE($A$2,$A$3+$A$1-1,GX5),#REF!,1,0)))),TRUE,FALSE),FALSE)</f>
        <v>0</v>
      </c>
      <c r="GY4" s="10" t="b">
        <f>IFERROR(IF(AND(VLOOKUP(GY6,$NV$16:$NW$22,2,0)="Yes",NOT(ISNUMBER(VLOOKUP(DATE($A$2,$A$3+$A$1-1,GY5),#REF!,1,0)))),TRUE,FALSE),FALSE)</f>
        <v>0</v>
      </c>
      <c r="GZ4" s="10" t="b">
        <f>IFERROR(IF(AND(VLOOKUP(GZ6,$NV$16:$NW$22,2,0)="Yes",NOT(ISNUMBER(VLOOKUP(DATE($A$2,$A$3+$A$1-1,GZ5),#REF!,1,0)))),TRUE,FALSE),FALSE)</f>
        <v>0</v>
      </c>
      <c r="HA4" s="10" t="b">
        <f>IFERROR(IF(AND(VLOOKUP(HA6,$NV$16:$NW$22,2,0)="Yes",NOT(ISNUMBER(VLOOKUP(DATE($A$2,$A$3+$A$1-1,HA5),#REF!,1,0)))),TRUE,FALSE),FALSE)</f>
        <v>0</v>
      </c>
      <c r="HB4" s="10" t="b">
        <f>IFERROR(IF(AND(VLOOKUP(HB6,$NV$16:$NW$22,2,0)="Yes",NOT(ISNUMBER(VLOOKUP(DATE($A$2,$A$3+$A$1-1,HB5),#REF!,1,0)))),TRUE,FALSE),FALSE)</f>
        <v>0</v>
      </c>
      <c r="HC4" s="10" t="b">
        <f>IFERROR(IF(AND(VLOOKUP(HC6,$NV$16:$NW$22,2,0)="Yes",NOT(ISNUMBER(VLOOKUP(DATE($A$2,$A$3+$A$1-1,HC5),#REF!,1,0)))),TRUE,FALSE),FALSE)</f>
        <v>0</v>
      </c>
      <c r="HD4" s="10" t="b">
        <f>IFERROR(IF(AND(VLOOKUP(HD6,$NV$16:$NW$22,2,0)="Yes",NOT(ISNUMBER(VLOOKUP(DATE($A$2,$A$3+$A$1-1,HD5),#REF!,1,0)))),TRUE,FALSE),FALSE)</f>
        <v>0</v>
      </c>
      <c r="HE4" s="10" t="b">
        <f>IFERROR(IF(AND(VLOOKUP(HE6,$NV$16:$NW$22,2,0)="Yes",NOT(ISNUMBER(VLOOKUP(DATE($A$2,$A$3+$A$1-1,HE5),#REF!,1,0)))),TRUE,FALSE),FALSE)</f>
        <v>0</v>
      </c>
      <c r="HF4" s="10" t="b">
        <f>IFERROR(IF(AND(VLOOKUP(HF6,$NV$16:$NW$22,2,0)="Yes",NOT(ISNUMBER(VLOOKUP(DATE($A$2,$A$3+$A$1-1,HF5),#REF!,1,0)))),TRUE,FALSE),FALSE)</f>
        <v>0</v>
      </c>
      <c r="HG4" s="10" t="b">
        <f>IFERROR(IF(AND(VLOOKUP(HG6,$NV$16:$NW$22,2,0)="Yes",NOT(ISNUMBER(VLOOKUP(DATE($A$2,$A$3+$A$1-1,HG5),#REF!,1,0)))),TRUE,FALSE),FALSE)</f>
        <v>0</v>
      </c>
      <c r="HH4" s="10" t="b">
        <f>IFERROR(IF(AND(VLOOKUP(HH6,$NV$16:$NW$22,2,0)="Yes",NOT(ISNUMBER(VLOOKUP(DATE($A$2,$A$3+$A$1-1,HH5),#REF!,1,0)))),TRUE,FALSE),FALSE)</f>
        <v>0</v>
      </c>
      <c r="HI4" s="10" t="b">
        <f>IFERROR(IF(AND(VLOOKUP(HI6,$NV$16:$NW$22,2,0)="Yes",NOT(ISNUMBER(VLOOKUP(DATE($A$2,$A$3+$A$1-1,HI5),#REF!,1,0)))),TRUE,FALSE),FALSE)</f>
        <v>0</v>
      </c>
      <c r="HJ4" s="10" t="b">
        <f>IFERROR(IF(AND(VLOOKUP(HJ6,$NV$16:$NW$22,2,0)="Yes",NOT(ISNUMBER(VLOOKUP(DATE($A$2,$A$3+$A$1-1,HJ5),#REF!,1,0)))),TRUE,FALSE),FALSE)</f>
        <v>0</v>
      </c>
      <c r="HK4" s="10" t="b">
        <f>IFERROR(IF(AND(VLOOKUP(HK6,$NV$16:$NW$22,2,0)="Yes",NOT(ISNUMBER(VLOOKUP(DATE($A$2,$A$3+$A$1-1,HK5),#REF!,1,0)))),TRUE,FALSE),FALSE)</f>
        <v>0</v>
      </c>
      <c r="HL4" s="10" t="b">
        <f>IFERROR(IF(AND(VLOOKUP(HL6,$NV$16:$NW$22,2,0)="Yes",NOT(ISNUMBER(VLOOKUP(DATE($A$2,$A$3+$A$1-1,HL5),#REF!,1,0)))),TRUE,FALSE),FALSE)</f>
        <v>0</v>
      </c>
      <c r="HM4" s="10" t="b">
        <f>IFERROR(IF(AND(VLOOKUP(HM6,$NV$16:$NW$22,2,0)="Yes",NOT(ISNUMBER(VLOOKUP(DATE($A$2,$A$3+$A$1-1,HM5),#REF!,1,0)))),TRUE,FALSE),FALSE)</f>
        <v>0</v>
      </c>
      <c r="HN4" s="10" t="b">
        <f>IFERROR(IF(AND(VLOOKUP(HN6,$NV$16:$NW$22,2,0)="Yes",NOT(ISNUMBER(VLOOKUP(DATE($A$2,$A$3+$A$1-1,HN5),#REF!,1,0)))),TRUE,FALSE),FALSE)</f>
        <v>0</v>
      </c>
      <c r="HO4" s="10" t="b">
        <f>IFERROR(IF(AND(VLOOKUP(HO6,$NV$16:$NW$22,2,0)="Yes",NOT(ISNUMBER(VLOOKUP(DATE($A$2,$A$3+$A$1-1,HO5),#REF!,1,0)))),TRUE,FALSE),FALSE)</f>
        <v>0</v>
      </c>
      <c r="HP4" s="10" t="b">
        <f>IFERROR(IF(AND(VLOOKUP(HP6,$NV$16:$NW$22,2,0)="Yes",NOT(ISNUMBER(VLOOKUP(DATE($A$2,$A$3+$A$1-1,HP5),#REF!,1,0)))),TRUE,FALSE),FALSE)</f>
        <v>0</v>
      </c>
      <c r="HQ4" s="10" t="b">
        <f>IFERROR(IF(AND(VLOOKUP(HQ6,$NV$16:$NW$22,2,0)="Yes",NOT(ISNUMBER(VLOOKUP(DATE($A$2,$A$3+$A$1-1,HQ5),#REF!,1,0)))),TRUE,FALSE),FALSE)</f>
        <v>0</v>
      </c>
      <c r="HR4" s="10" t="b">
        <f>IFERROR(IF(AND(VLOOKUP(HR6,$NV$16:$NW$22,2,0)="Yes",NOT(ISNUMBER(VLOOKUP(DATE($A$2,$A$3+$A$1-1,HR5),#REF!,1,0)))),TRUE,FALSE),FALSE)</f>
        <v>0</v>
      </c>
      <c r="HS4" s="10" t="b">
        <f>IFERROR(IF(AND(VLOOKUP(HS6,$NV$16:$NW$22,2,0)="Yes",NOT(ISNUMBER(VLOOKUP(DATE($A$2,$A$3+$A$1-1,HS5),#REF!,1,0)))),TRUE,FALSE),FALSE)</f>
        <v>0</v>
      </c>
      <c r="HT4" s="10" t="b">
        <f>IFERROR(IF(AND(VLOOKUP(HT6,$NV$16:$NW$22,2,0)="Yes",NOT(ISNUMBER(VLOOKUP(DATE($A$2,$A$3+$A$1-1,HT5),#REF!,1,0)))),TRUE,FALSE),FALSE)</f>
        <v>0</v>
      </c>
      <c r="HU4" s="10" t="b">
        <f>IFERROR(IF(AND(VLOOKUP(HU6,$NV$16:$NW$22,2,0)="Yes",NOT(ISNUMBER(VLOOKUP(DATE($A$2,$A$3+$A$1-1,HU5),#REF!,1,0)))),TRUE,FALSE),FALSE)</f>
        <v>0</v>
      </c>
      <c r="HV4" s="10" t="b">
        <f>IFERROR(IF(AND(VLOOKUP(HV6,$NV$16:$NW$22,2,0)="Yes",NOT(ISNUMBER(VLOOKUP(DATE($A$2,$A$3+$A$1-1,HV5),#REF!,1,0)))),TRUE,FALSE),FALSE)</f>
        <v>0</v>
      </c>
      <c r="HW4" s="10" t="b">
        <f>IFERROR(IF(AND(VLOOKUP(HW6,$NV$16:$NW$22,2,0)="Yes",NOT(ISNUMBER(VLOOKUP(DATE($A$2,$A$3+$A$1-1,HW5),#REF!,1,0)))),TRUE,FALSE),FALSE)</f>
        <v>0</v>
      </c>
      <c r="HX4" s="10" t="b">
        <f>IFERROR(IF(AND(VLOOKUP(HX6,$NV$16:$NW$22,2,0)="Yes",NOT(ISNUMBER(VLOOKUP(DATE($A$2,$A$3+$A$1-1,HX5),#REF!,1,0)))),TRUE,FALSE),FALSE)</f>
        <v>0</v>
      </c>
      <c r="HY4" s="10" t="b">
        <f>IFERROR(IF(AND(VLOOKUP(HY6,$NV$16:$NW$22,2,0)="Yes",NOT(ISNUMBER(VLOOKUP(DATE($A$2,$A$3+$A$1-1,HY5),#REF!,1,0)))),TRUE,FALSE),FALSE)</f>
        <v>0</v>
      </c>
      <c r="HZ4" s="10" t="b">
        <f>IFERROR(IF(AND(VLOOKUP(HZ6,$NV$16:$NW$22,2,0)="Yes",NOT(ISNUMBER(VLOOKUP(DATE($A$2,$A$3+$A$1-1,HZ5),#REF!,1,0)))),TRUE,FALSE),FALSE)</f>
        <v>0</v>
      </c>
      <c r="IA4" s="10" t="b">
        <f>IFERROR(IF(AND(VLOOKUP(IA6,$NV$16:$NW$22,2,0)="Yes",NOT(ISNUMBER(VLOOKUP(DATE($A$2,$A$3+$A$1-1,IA5),#REF!,1,0)))),TRUE,FALSE),FALSE)</f>
        <v>0</v>
      </c>
      <c r="IB4" s="10" t="b">
        <f>IFERROR(IF(AND(VLOOKUP(IB6,$NV$16:$NW$22,2,0)="Yes",NOT(ISNUMBER(VLOOKUP(DATE($A$2,$A$3+$A$1-1,IB5),#REF!,1,0)))),TRUE,FALSE),FALSE)</f>
        <v>0</v>
      </c>
      <c r="IC4" s="10" t="b">
        <f>IFERROR(IF(AND(VLOOKUP(IC6,$NV$16:$NW$22,2,0)="Yes",NOT(ISNUMBER(VLOOKUP(DATE($A$2,$A$3+$A$1-1,IC5),#REF!,1,0)))),TRUE,FALSE),FALSE)</f>
        <v>0</v>
      </c>
      <c r="ID4" s="10" t="b">
        <f>IFERROR(IF(AND(VLOOKUP(ID6,$NV$16:$NW$22,2,0)="Yes",NOT(ISNUMBER(VLOOKUP(DATE($A$2,$A$3+$A$1-1,ID5),#REF!,1,0)))),TRUE,FALSE),FALSE)</f>
        <v>0</v>
      </c>
      <c r="IE4" s="10" t="b">
        <f>IFERROR(IF(AND(VLOOKUP(IE6,$NV$16:$NW$22,2,0)="Yes",NOT(ISNUMBER(VLOOKUP(DATE($A$2,$A$3+$A$1-1,IE5),#REF!,1,0)))),TRUE,FALSE),FALSE)</f>
        <v>0</v>
      </c>
      <c r="IF4" s="10" t="b">
        <f>IFERROR(IF(AND(VLOOKUP(IF6,$NV$16:$NW$22,2,0)="Yes",NOT(ISNUMBER(VLOOKUP(DATE($A$2,$A$3+$A$1-1,IF5),#REF!,1,0)))),TRUE,FALSE),FALSE)</f>
        <v>0</v>
      </c>
      <c r="IG4" s="10" t="b">
        <f>IFERROR(IF(AND(VLOOKUP(IG6,$NV$16:$NW$22,2,0)="Yes",NOT(ISNUMBER(VLOOKUP(DATE($A$2,$A$3+$A$1-1,IG5),#REF!,1,0)))),TRUE,FALSE),FALSE)</f>
        <v>0</v>
      </c>
      <c r="IH4" s="10" t="b">
        <f>IFERROR(IF(AND(VLOOKUP(IH6,$NV$16:$NW$22,2,0)="Yes",NOT(ISNUMBER(VLOOKUP(DATE($A$2,$A$3+$A$1-1,IH5),#REF!,1,0)))),TRUE,FALSE),FALSE)</f>
        <v>0</v>
      </c>
      <c r="II4" s="10" t="b">
        <f>IFERROR(IF(AND(VLOOKUP(II6,$NV$16:$NW$22,2,0)="Yes",NOT(ISNUMBER(VLOOKUP(DATE($A$2,$A$3+$A$1-1,II5),#REF!,1,0)))),TRUE,FALSE),FALSE)</f>
        <v>0</v>
      </c>
      <c r="IJ4" s="10" t="b">
        <f>IFERROR(IF(AND(VLOOKUP(IJ6,$NV$16:$NW$22,2,0)="Yes",NOT(ISNUMBER(VLOOKUP(DATE($A$2,$A$3+$A$1-1,IJ5),#REF!,1,0)))),TRUE,FALSE),FALSE)</f>
        <v>0</v>
      </c>
      <c r="IK4" s="10" t="b">
        <f>IFERROR(IF(AND(VLOOKUP(IK6,$NV$16:$NW$22,2,0)="Yes",NOT(ISNUMBER(VLOOKUP(DATE($A$2,$A$3+$A$1-1,IK5),#REF!,1,0)))),TRUE,FALSE),FALSE)</f>
        <v>0</v>
      </c>
      <c r="IL4" s="10" t="b">
        <f>IFERROR(IF(AND(VLOOKUP(IL6,$NV$16:$NW$22,2,0)="Yes",NOT(ISNUMBER(VLOOKUP(DATE($A$2,$A$3+$A$1-1,IL5),#REF!,1,0)))),TRUE,FALSE),FALSE)</f>
        <v>0</v>
      </c>
      <c r="IM4" s="10" t="b">
        <f>IFERROR(IF(AND(VLOOKUP(IM6,$NV$16:$NW$22,2,0)="Yes",NOT(ISNUMBER(VLOOKUP(DATE($A$2,$A$3+$A$1-1,IM5),#REF!,1,0)))),TRUE,FALSE),FALSE)</f>
        <v>0</v>
      </c>
      <c r="IN4" s="10" t="b">
        <f>IFERROR(IF(AND(VLOOKUP(IN6,$NV$16:$NW$22,2,0)="Yes",NOT(ISNUMBER(VLOOKUP(DATE($A$2,$A$3+$A$1-1,IN5),#REF!,1,0)))),TRUE,FALSE),FALSE)</f>
        <v>0</v>
      </c>
      <c r="IO4" s="10" t="b">
        <f>IFERROR(IF(AND(VLOOKUP(IO6,$NV$16:$NW$22,2,0)="Yes",NOT(ISNUMBER(VLOOKUP(DATE($A$2,$A$3+$A$1-1,IO5),#REF!,1,0)))),TRUE,FALSE),FALSE)</f>
        <v>0</v>
      </c>
      <c r="IP4" s="10" t="b">
        <f>IFERROR(IF(AND(VLOOKUP(IP6,$NV$16:$NW$22,2,0)="Yes",NOT(ISNUMBER(VLOOKUP(DATE($A$2,$A$3+$A$1-1,IP5),#REF!,1,0)))),TRUE,FALSE),FALSE)</f>
        <v>0</v>
      </c>
      <c r="IQ4" s="10" t="b">
        <f>IFERROR(IF(AND(VLOOKUP(IQ6,$NV$16:$NW$22,2,0)="Yes",NOT(ISNUMBER(VLOOKUP(DATE($A$2,$A$3+$A$1-1,IQ5),#REF!,1,0)))),TRUE,FALSE),FALSE)</f>
        <v>0</v>
      </c>
      <c r="IR4" s="10" t="b">
        <f>IFERROR(IF(AND(VLOOKUP(IR6,$NV$16:$NW$22,2,0)="Yes",NOT(ISNUMBER(VLOOKUP(DATE($A$2,$A$3+$A$1-1,IR5),#REF!,1,0)))),TRUE,FALSE),FALSE)</f>
        <v>0</v>
      </c>
      <c r="IS4" s="10" t="b">
        <f>IFERROR(IF(AND(VLOOKUP(IS6,$NV$16:$NW$22,2,0)="Yes",NOT(ISNUMBER(VLOOKUP(DATE($A$2,$A$3+$A$1-1,IS5),#REF!,1,0)))),TRUE,FALSE),FALSE)</f>
        <v>0</v>
      </c>
      <c r="IT4" s="10" t="b">
        <f>IFERROR(IF(AND(VLOOKUP(IT6,$NV$16:$NW$22,2,0)="Yes",NOT(ISNUMBER(VLOOKUP(DATE($A$2,$A$3+$A$1-1,IT5),#REF!,1,0)))),TRUE,FALSE),FALSE)</f>
        <v>0</v>
      </c>
      <c r="IU4" s="10" t="b">
        <f>IFERROR(IF(AND(VLOOKUP(IU6,$NV$16:$NW$22,2,0)="Yes",NOT(ISNUMBER(VLOOKUP(DATE($A$2,$A$3+$A$1-1,IU5),#REF!,1,0)))),TRUE,FALSE),FALSE)</f>
        <v>0</v>
      </c>
      <c r="IV4" s="10" t="b">
        <f>IFERROR(IF(AND(VLOOKUP(IV6,$NV$16:$NW$22,2,0)="Yes",NOT(ISNUMBER(VLOOKUP(DATE($A$2,$A$3+$A$1-1,IV5),#REF!,1,0)))),TRUE,FALSE),FALSE)</f>
        <v>0</v>
      </c>
      <c r="IW4" s="10" t="b">
        <f>IFERROR(IF(AND(VLOOKUP(IW6,$NV$16:$NW$22,2,0)="Yes",NOT(ISNUMBER(VLOOKUP(DATE($A$2,$A$3+$A$1-1,IW5),#REF!,1,0)))),TRUE,FALSE),FALSE)</f>
        <v>0</v>
      </c>
      <c r="IX4" s="10" t="b">
        <f>IFERROR(IF(AND(VLOOKUP(IX6,$NV$16:$NW$22,2,0)="Yes",NOT(ISNUMBER(VLOOKUP(DATE($A$2,$A$3+$A$1-1,IX5),#REF!,1,0)))),TRUE,FALSE),FALSE)</f>
        <v>0</v>
      </c>
      <c r="IY4" s="10" t="b">
        <f>IFERROR(IF(AND(VLOOKUP(IY6,$NV$16:$NW$22,2,0)="Yes",NOT(ISNUMBER(VLOOKUP(DATE($A$2,$A$3+$A$1-1,IY5),#REF!,1,0)))),TRUE,FALSE),FALSE)</f>
        <v>0</v>
      </c>
      <c r="IZ4" s="10" t="b">
        <f>IFERROR(IF(AND(VLOOKUP(IZ6,$NV$16:$NW$22,2,0)="Yes",NOT(ISNUMBER(VLOOKUP(DATE($A$2,$A$3+$A$1-1,IZ5),#REF!,1,0)))),TRUE,FALSE),FALSE)</f>
        <v>0</v>
      </c>
      <c r="JA4" s="10" t="b">
        <f>IFERROR(IF(AND(VLOOKUP(JA6,$NV$16:$NW$22,2,0)="Yes",NOT(ISNUMBER(VLOOKUP(DATE($A$2,$A$3+$A$1-1,JA5),#REF!,1,0)))),TRUE,FALSE),FALSE)</f>
        <v>0</v>
      </c>
      <c r="JB4" s="10" t="b">
        <f>IFERROR(IF(AND(VLOOKUP(JB6,$NV$16:$NW$22,2,0)="Yes",NOT(ISNUMBER(VLOOKUP(DATE($A$2,$A$3+$A$1-1,JB5),#REF!,1,0)))),TRUE,FALSE),FALSE)</f>
        <v>0</v>
      </c>
      <c r="JC4" s="10" t="b">
        <f>IFERROR(IF(AND(VLOOKUP(JC6,$NV$16:$NW$22,2,0)="Yes",NOT(ISNUMBER(VLOOKUP(DATE($A$2,$A$3+$A$1-1,JC5),#REF!,1,0)))),TRUE,FALSE),FALSE)</f>
        <v>0</v>
      </c>
      <c r="JD4" s="10" t="b">
        <f>IFERROR(IF(AND(VLOOKUP(JD6,$NV$16:$NW$22,2,0)="Yes",NOT(ISNUMBER(VLOOKUP(DATE($A$2,$A$3+$A$1-1,JD5),#REF!,1,0)))),TRUE,FALSE),FALSE)</f>
        <v>0</v>
      </c>
      <c r="JE4" s="10" t="b">
        <f>IFERROR(IF(AND(VLOOKUP(JE6,$NV$16:$NW$22,2,0)="Yes",NOT(ISNUMBER(VLOOKUP(DATE($A$2,$A$3+$A$1-1,JE5),#REF!,1,0)))),TRUE,FALSE),FALSE)</f>
        <v>0</v>
      </c>
      <c r="JF4" s="10" t="b">
        <f>IFERROR(IF(AND(VLOOKUP(JF6,$NV$16:$NW$22,2,0)="Yes",NOT(ISNUMBER(VLOOKUP(DATE($A$2,$A$3+$A$1-1,JF5),#REF!,1,0)))),TRUE,FALSE),FALSE)</f>
        <v>0</v>
      </c>
      <c r="JG4" s="10" t="b">
        <f>IFERROR(IF(AND(VLOOKUP(JG6,$NV$16:$NW$22,2,0)="Yes",NOT(ISNUMBER(VLOOKUP(DATE($A$2,$A$3+$A$1-1,JG5),#REF!,1,0)))),TRUE,FALSE),FALSE)</f>
        <v>0</v>
      </c>
      <c r="JH4" s="10" t="b">
        <f>IFERROR(IF(AND(VLOOKUP(JH6,$NV$16:$NW$22,2,0)="Yes",NOT(ISNUMBER(VLOOKUP(DATE($A$2,$A$3+$A$1-1,JH5),#REF!,1,0)))),TRUE,FALSE),FALSE)</f>
        <v>0</v>
      </c>
      <c r="JI4" s="10" t="b">
        <f>IFERROR(IF(AND(VLOOKUP(JI6,$NV$16:$NW$22,2,0)="Yes",NOT(ISNUMBER(VLOOKUP(DATE($A$2,$A$3+$A$1-1,JI5),#REF!,1,0)))),TRUE,FALSE),FALSE)</f>
        <v>0</v>
      </c>
      <c r="JJ4" s="10" t="b">
        <f>IFERROR(IF(AND(VLOOKUP(JJ6,$NV$16:$NW$22,2,0)="Yes",NOT(ISNUMBER(VLOOKUP(DATE($A$2,$A$3+$A$1-1,JJ5),#REF!,1,0)))),TRUE,FALSE),FALSE)</f>
        <v>0</v>
      </c>
      <c r="JK4" s="10" t="b">
        <f>IFERROR(IF(AND(VLOOKUP(JK6,$NV$16:$NW$22,2,0)="Yes",NOT(ISNUMBER(VLOOKUP(DATE($A$2,$A$3+$A$1-1,JK5),#REF!,1,0)))),TRUE,FALSE),FALSE)</f>
        <v>0</v>
      </c>
      <c r="JL4" s="10" t="b">
        <f>IFERROR(IF(AND(VLOOKUP(JL6,$NV$16:$NW$22,2,0)="Yes",NOT(ISNUMBER(VLOOKUP(DATE($A$2,$A$3+$A$1-1,JL5),#REF!,1,0)))),TRUE,FALSE),FALSE)</f>
        <v>0</v>
      </c>
      <c r="JM4" s="10" t="b">
        <f>IFERROR(IF(AND(VLOOKUP(JM6,$NV$16:$NW$22,2,0)="Yes",NOT(ISNUMBER(VLOOKUP(DATE($A$2,$A$3+$A$1-1,JM5),#REF!,1,0)))),TRUE,FALSE),FALSE)</f>
        <v>0</v>
      </c>
      <c r="JN4" s="10" t="b">
        <f>IFERROR(IF(AND(VLOOKUP(JN6,$NV$16:$NW$22,2,0)="Yes",NOT(ISNUMBER(VLOOKUP(DATE($A$2,$A$3+$A$1-1,JN5),#REF!,1,0)))),TRUE,FALSE),FALSE)</f>
        <v>0</v>
      </c>
      <c r="JO4" s="10" t="b">
        <f>IFERROR(IF(AND(VLOOKUP(JO6,$NV$16:$NW$22,2,0)="Yes",NOT(ISNUMBER(VLOOKUP(DATE($A$2,$A$3+$A$1-1,JO5),#REF!,1,0)))),TRUE,FALSE),FALSE)</f>
        <v>0</v>
      </c>
      <c r="JP4" s="10" t="b">
        <f>IFERROR(IF(AND(VLOOKUP(JP6,$NV$16:$NW$22,2,0)="Yes",NOT(ISNUMBER(VLOOKUP(DATE($A$2,$A$3+$A$1-1,JP5),#REF!,1,0)))),TRUE,FALSE),FALSE)</f>
        <v>0</v>
      </c>
      <c r="JQ4" s="10" t="b">
        <f>IFERROR(IF(AND(VLOOKUP(JQ6,$NV$16:$NW$22,2,0)="Yes",NOT(ISNUMBER(VLOOKUP(DATE($A$2,$A$3+$A$1-1,JQ5),#REF!,1,0)))),TRUE,FALSE),FALSE)</f>
        <v>0</v>
      </c>
      <c r="JR4" s="10" t="b">
        <f>IFERROR(IF(AND(VLOOKUP(JR6,$NV$16:$NW$22,2,0)="Yes",NOT(ISNUMBER(VLOOKUP(DATE($A$2,$A$3+$A$1-1,JR5),#REF!,1,0)))),TRUE,FALSE),FALSE)</f>
        <v>0</v>
      </c>
      <c r="JS4" s="10" t="b">
        <f>IFERROR(IF(AND(VLOOKUP(JS6,$NV$16:$NW$22,2,0)="Yes",NOT(ISNUMBER(VLOOKUP(DATE($A$2,$A$3+$A$1-1,JS5),#REF!,1,0)))),TRUE,FALSE),FALSE)</f>
        <v>0</v>
      </c>
      <c r="JT4" s="10" t="b">
        <f>IFERROR(IF(AND(VLOOKUP(JT6,$NV$16:$NW$22,2,0)="Yes",NOT(ISNUMBER(VLOOKUP(DATE($A$2,$A$3+$A$1-1,JT5),#REF!,1,0)))),TRUE,FALSE),FALSE)</f>
        <v>0</v>
      </c>
      <c r="JU4" s="10" t="b">
        <f>IFERROR(IF(AND(VLOOKUP(JU6,$NV$16:$NW$22,2,0)="Yes",NOT(ISNUMBER(VLOOKUP(DATE($A$2,$A$3+$A$1-1,JU5),#REF!,1,0)))),TRUE,FALSE),FALSE)</f>
        <v>0</v>
      </c>
      <c r="JV4" s="10" t="b">
        <f>IFERROR(IF(AND(VLOOKUP(JV6,$NV$16:$NW$22,2,0)="Yes",NOT(ISNUMBER(VLOOKUP(DATE($A$2,$A$3+$A$1-1,JV5),#REF!,1,0)))),TRUE,FALSE),FALSE)</f>
        <v>0</v>
      </c>
      <c r="JW4" s="10" t="b">
        <f>IFERROR(IF(AND(VLOOKUP(JW6,$NV$16:$NW$22,2,0)="Yes",NOT(ISNUMBER(VLOOKUP(DATE($A$2,$A$3+$A$1-1,JW5),#REF!,1,0)))),TRUE,FALSE),FALSE)</f>
        <v>0</v>
      </c>
      <c r="JX4" s="10" t="b">
        <f>IFERROR(IF(AND(VLOOKUP(JX6,$NV$16:$NW$22,2,0)="Yes",NOT(ISNUMBER(VLOOKUP(DATE($A$2,$A$3+$A$1-1,JX5),#REF!,1,0)))),TRUE,FALSE),FALSE)</f>
        <v>0</v>
      </c>
      <c r="JY4" s="10" t="b">
        <f>IFERROR(IF(AND(VLOOKUP(JY6,$NV$16:$NW$22,2,0)="Yes",NOT(ISNUMBER(VLOOKUP(DATE($A$2,$A$3+$A$1-1,JY5),#REF!,1,0)))),TRUE,FALSE),FALSE)</f>
        <v>0</v>
      </c>
      <c r="JZ4" s="10" t="b">
        <f>IFERROR(IF(AND(VLOOKUP(JZ6,$NV$16:$NW$22,2,0)="Yes",NOT(ISNUMBER(VLOOKUP(DATE($A$2,$A$3+$A$1-1,JZ5),#REF!,1,0)))),TRUE,FALSE),FALSE)</f>
        <v>0</v>
      </c>
      <c r="KA4" s="10" t="b">
        <f>IFERROR(IF(AND(VLOOKUP(KA6,$NV$16:$NW$22,2,0)="Yes",NOT(ISNUMBER(VLOOKUP(DATE($A$2,$A$3+$A$1-1,KA5),#REF!,1,0)))),TRUE,FALSE),FALSE)</f>
        <v>0</v>
      </c>
      <c r="KB4" s="10" t="b">
        <f>IFERROR(IF(AND(VLOOKUP(KB6,$NV$16:$NW$22,2,0)="Yes",NOT(ISNUMBER(VLOOKUP(DATE($A$2,$A$3+$A$1-1,KB5),#REF!,1,0)))),TRUE,FALSE),FALSE)</f>
        <v>0</v>
      </c>
      <c r="KC4" s="10" t="b">
        <f>IFERROR(IF(AND(VLOOKUP(KC6,$NV$16:$NW$22,2,0)="Yes",NOT(ISNUMBER(VLOOKUP(DATE($A$2,$A$3+$A$1-1,KC5),#REF!,1,0)))),TRUE,FALSE),FALSE)</f>
        <v>0</v>
      </c>
      <c r="KD4" s="10" t="b">
        <f>IFERROR(IF(AND(VLOOKUP(KD6,$NV$16:$NW$22,2,0)="Yes",NOT(ISNUMBER(VLOOKUP(DATE($A$2,$A$3+$A$1-1,KD5),#REF!,1,0)))),TRUE,FALSE),FALSE)</f>
        <v>0</v>
      </c>
      <c r="KE4" s="10" t="b">
        <f>IFERROR(IF(AND(VLOOKUP(KE6,$NV$16:$NW$22,2,0)="Yes",NOT(ISNUMBER(VLOOKUP(DATE($A$2,$A$3+$A$1-1,KE5),#REF!,1,0)))),TRUE,FALSE),FALSE)</f>
        <v>0</v>
      </c>
      <c r="KF4" s="10" t="b">
        <f>IFERROR(IF(AND(VLOOKUP(KF6,$NV$16:$NW$22,2,0)="Yes",NOT(ISNUMBER(VLOOKUP(DATE($A$2,$A$3+$A$1-1,KF5),#REF!,1,0)))),TRUE,FALSE),FALSE)</f>
        <v>0</v>
      </c>
      <c r="KG4" s="10" t="b">
        <f>IFERROR(IF(AND(VLOOKUP(KG6,$NV$16:$NW$22,2,0)="Yes",NOT(ISNUMBER(VLOOKUP(DATE($A$2,$A$3+$A$1-1,KG5),#REF!,1,0)))),TRUE,FALSE),FALSE)</f>
        <v>0</v>
      </c>
      <c r="KH4" s="10" t="b">
        <f>IFERROR(IF(AND(VLOOKUP(KH6,$NV$16:$NW$22,2,0)="Yes",NOT(ISNUMBER(VLOOKUP(DATE($A$2,$A$3+$A$1-1,KH5),#REF!,1,0)))),TRUE,FALSE),FALSE)</f>
        <v>0</v>
      </c>
      <c r="KI4" s="10" t="b">
        <f>IFERROR(IF(AND(VLOOKUP(KI6,$NV$16:$NW$22,2,0)="Yes",NOT(ISNUMBER(VLOOKUP(DATE($A$2,$A$3+$A$1-1,KI5),#REF!,1,0)))),TRUE,FALSE),FALSE)</f>
        <v>0</v>
      </c>
      <c r="KJ4" s="10" t="b">
        <f>IFERROR(IF(AND(VLOOKUP(KJ6,$NV$16:$NW$22,2,0)="Yes",NOT(ISNUMBER(VLOOKUP(DATE($A$2,$A$3+$A$1-1,KJ5),#REF!,1,0)))),TRUE,FALSE),FALSE)</f>
        <v>0</v>
      </c>
      <c r="KK4" s="10" t="b">
        <f>IFERROR(IF(AND(VLOOKUP(KK6,$NV$16:$NW$22,2,0)="Yes",NOT(ISNUMBER(VLOOKUP(DATE($A$2,$A$3+$A$1-1,KK5),#REF!,1,0)))),TRUE,FALSE),FALSE)</f>
        <v>0</v>
      </c>
      <c r="KL4" s="10" t="b">
        <f>IFERROR(IF(AND(VLOOKUP(KL6,$NV$16:$NW$22,2,0)="Yes",NOT(ISNUMBER(VLOOKUP(DATE($A$2,$A$3+$A$1-1,KL5),#REF!,1,0)))),TRUE,FALSE),FALSE)</f>
        <v>0</v>
      </c>
      <c r="KM4" s="10" t="b">
        <f>IFERROR(IF(AND(VLOOKUP(KM6,$NV$16:$NW$22,2,0)="Yes",NOT(ISNUMBER(VLOOKUP(DATE($A$2,$A$3+$A$1-1,KM5),#REF!,1,0)))),TRUE,FALSE),FALSE)</f>
        <v>0</v>
      </c>
      <c r="KN4" s="10" t="b">
        <f>IFERROR(IF(AND(VLOOKUP(KN6,$NV$16:$NW$22,2,0)="Yes",NOT(ISNUMBER(VLOOKUP(DATE($A$2,$A$3+$A$1-1,KN5),#REF!,1,0)))),TRUE,FALSE),FALSE)</f>
        <v>0</v>
      </c>
      <c r="KO4" s="10" t="b">
        <f>IFERROR(IF(AND(VLOOKUP(KO6,$NV$16:$NW$22,2,0)="Yes",NOT(ISNUMBER(VLOOKUP(DATE($A$2,$A$3+$A$1-1,KO5),#REF!,1,0)))),TRUE,FALSE),FALSE)</f>
        <v>0</v>
      </c>
      <c r="KP4" s="10" t="b">
        <f>IFERROR(IF(AND(VLOOKUP(KP6,$NV$16:$NW$22,2,0)="Yes",NOT(ISNUMBER(VLOOKUP(DATE($A$2,$A$3+$A$1-1,KP5),#REF!,1,0)))),TRUE,FALSE),FALSE)</f>
        <v>0</v>
      </c>
      <c r="KQ4" s="10" t="b">
        <f>IFERROR(IF(AND(VLOOKUP(KQ6,$NV$16:$NW$22,2,0)="Yes",NOT(ISNUMBER(VLOOKUP(DATE($A$2,$A$3+$A$1-1,KQ5),#REF!,1,0)))),TRUE,FALSE),FALSE)</f>
        <v>0</v>
      </c>
      <c r="KR4" s="10" t="b">
        <f>IFERROR(IF(AND(VLOOKUP(KR6,$NV$16:$NW$22,2,0)="Yes",NOT(ISNUMBER(VLOOKUP(DATE($A$2,$A$3+$A$1-1,KR5),#REF!,1,0)))),TRUE,FALSE),FALSE)</f>
        <v>0</v>
      </c>
      <c r="KS4" s="10" t="b">
        <f>IFERROR(IF(AND(VLOOKUP(KS6,$NV$16:$NW$22,2,0)="Yes",NOT(ISNUMBER(VLOOKUP(DATE($A$2,$A$3+$A$1-1,KS5),#REF!,1,0)))),TRUE,FALSE),FALSE)</f>
        <v>0</v>
      </c>
      <c r="KT4" s="10" t="b">
        <f>IFERROR(IF(AND(VLOOKUP(KT6,$NV$16:$NW$22,2,0)="Yes",NOT(ISNUMBER(VLOOKUP(DATE($A$2,$A$3+$A$1-1,KT5),#REF!,1,0)))),TRUE,FALSE),FALSE)</f>
        <v>0</v>
      </c>
      <c r="KU4" s="10" t="b">
        <f>IFERROR(IF(AND(VLOOKUP(KU6,$NV$16:$NW$22,2,0)="Yes",NOT(ISNUMBER(VLOOKUP(DATE($A$2,$A$3+$A$1-1,KU5),#REF!,1,0)))),TRUE,FALSE),FALSE)</f>
        <v>0</v>
      </c>
      <c r="KV4" s="10" t="b">
        <f>IFERROR(IF(AND(VLOOKUP(KV6,$NV$16:$NW$22,2,0)="Yes",NOT(ISNUMBER(VLOOKUP(DATE($A$2,$A$3+$A$1-1,KV5),#REF!,1,0)))),TRUE,FALSE),FALSE)</f>
        <v>0</v>
      </c>
      <c r="KW4" s="10" t="b">
        <f>IFERROR(IF(AND(VLOOKUP(KW6,$NV$16:$NW$22,2,0)="Yes",NOT(ISNUMBER(VLOOKUP(DATE($A$2,$A$3+$A$1-1,KW5),#REF!,1,0)))),TRUE,FALSE),FALSE)</f>
        <v>0</v>
      </c>
      <c r="KX4" s="10" t="b">
        <f>IFERROR(IF(AND(VLOOKUP(KX6,$NV$16:$NW$22,2,0)="Yes",NOT(ISNUMBER(VLOOKUP(DATE($A$2,$A$3+$A$1-1,KX5),#REF!,1,0)))),TRUE,FALSE),FALSE)</f>
        <v>0</v>
      </c>
      <c r="KY4" s="10" t="b">
        <f>IFERROR(IF(AND(VLOOKUP(KY6,$NV$16:$NW$22,2,0)="Yes",NOT(ISNUMBER(VLOOKUP(DATE($A$2,$A$3+$A$1-1,KY5),#REF!,1,0)))),TRUE,FALSE),FALSE)</f>
        <v>0</v>
      </c>
      <c r="KZ4" s="10" t="b">
        <f>IFERROR(IF(AND(VLOOKUP(KZ6,$NV$16:$NW$22,2,0)="Yes",NOT(ISNUMBER(VLOOKUP(DATE($A$2,$A$3+$A$1-1,KZ5),#REF!,1,0)))),TRUE,FALSE),FALSE)</f>
        <v>0</v>
      </c>
      <c r="LA4" s="10" t="b">
        <f>IFERROR(IF(AND(VLOOKUP(LA6,$NV$16:$NW$22,2,0)="Yes",NOT(ISNUMBER(VLOOKUP(DATE($A$2,$A$3+$A$1-1,LA5),#REF!,1,0)))),TRUE,FALSE),FALSE)</f>
        <v>0</v>
      </c>
      <c r="LB4" s="10" t="b">
        <f>IFERROR(IF(AND(VLOOKUP(LB6,$NV$16:$NW$22,2,0)="Yes",NOT(ISNUMBER(VLOOKUP(DATE($A$2,$A$3+$A$1-1,LB5),#REF!,1,0)))),TRUE,FALSE),FALSE)</f>
        <v>0</v>
      </c>
      <c r="LC4" s="10" t="b">
        <f>IFERROR(IF(AND(VLOOKUP(LC6,$NV$16:$NW$22,2,0)="Yes",NOT(ISNUMBER(VLOOKUP(DATE($A$2,$A$3+$A$1-1,LC5),#REF!,1,0)))),TRUE,FALSE),FALSE)</f>
        <v>0</v>
      </c>
      <c r="LD4" s="10" t="b">
        <f>IFERROR(IF(AND(VLOOKUP(LD6,$NV$16:$NW$22,2,0)="Yes",NOT(ISNUMBER(VLOOKUP(DATE($A$2,$A$3+$A$1-1,LD5),#REF!,1,0)))),TRUE,FALSE),FALSE)</f>
        <v>0</v>
      </c>
      <c r="LE4" s="10" t="b">
        <f>IFERROR(IF(AND(VLOOKUP(LE6,$NV$16:$NW$22,2,0)="Yes",NOT(ISNUMBER(VLOOKUP(DATE($A$2,$A$3+$A$1-1,LE5),#REF!,1,0)))),TRUE,FALSE),FALSE)</f>
        <v>0</v>
      </c>
      <c r="LF4" s="10" t="b">
        <f>IFERROR(IF(AND(VLOOKUP(LF6,$NV$16:$NW$22,2,0)="Yes",NOT(ISNUMBER(VLOOKUP(DATE($A$2,$A$3+$A$1-1,LF5),#REF!,1,0)))),TRUE,FALSE),FALSE)</f>
        <v>0</v>
      </c>
      <c r="LG4" s="10" t="b">
        <f>IFERROR(IF(AND(VLOOKUP(LG6,$NV$16:$NW$22,2,0)="Yes",NOT(ISNUMBER(VLOOKUP(DATE($A$2,$A$3+$A$1-1,LG5),#REF!,1,0)))),TRUE,FALSE),FALSE)</f>
        <v>0</v>
      </c>
      <c r="LH4" s="10" t="b">
        <f>IFERROR(IF(AND(VLOOKUP(LH6,$NV$16:$NW$22,2,0)="Yes",NOT(ISNUMBER(VLOOKUP(DATE($A$2,$A$3+$A$1-1,LH5),#REF!,1,0)))),TRUE,FALSE),FALSE)</f>
        <v>0</v>
      </c>
      <c r="LI4" s="10" t="b">
        <f>IFERROR(IF(AND(VLOOKUP(LI6,$NV$16:$NW$22,2,0)="Yes",NOT(ISNUMBER(VLOOKUP(DATE($A$2,$A$3+$A$1-1,LI5),#REF!,1,0)))),TRUE,FALSE),FALSE)</f>
        <v>0</v>
      </c>
      <c r="LJ4" s="10" t="b">
        <f>IFERROR(IF(AND(VLOOKUP(LJ6,$NV$16:$NW$22,2,0)="Yes",NOT(ISNUMBER(VLOOKUP(DATE($A$2,$A$3+$A$1-1,LJ5),#REF!,1,0)))),TRUE,FALSE),FALSE)</f>
        <v>0</v>
      </c>
      <c r="LK4" s="10" t="b">
        <f>IFERROR(IF(AND(VLOOKUP(LK6,$NV$16:$NW$22,2,0)="Yes",NOT(ISNUMBER(VLOOKUP(DATE($A$2,$A$3+$A$1-1,LK5),#REF!,1,0)))),TRUE,FALSE),FALSE)</f>
        <v>0</v>
      </c>
      <c r="LL4" s="10" t="b">
        <f>IFERROR(IF(AND(VLOOKUP(LL6,$NV$16:$NW$22,2,0)="Yes",NOT(ISNUMBER(VLOOKUP(DATE($A$2,$A$3+$A$1-1,LL5),#REF!,1,0)))),TRUE,FALSE),FALSE)</f>
        <v>0</v>
      </c>
      <c r="LM4" s="10" t="b">
        <f>IFERROR(IF(AND(VLOOKUP(LM6,$NV$16:$NW$22,2,0)="Yes",NOT(ISNUMBER(VLOOKUP(DATE($A$2,$A$3+$A$1-1,LM5),#REF!,1,0)))),TRUE,FALSE),FALSE)</f>
        <v>0</v>
      </c>
      <c r="LN4" s="10" t="b">
        <f>IFERROR(IF(AND(VLOOKUP(LN6,$NV$16:$NW$22,2,0)="Yes",NOT(ISNUMBER(VLOOKUP(DATE($A$2,$A$3+$A$1-1,LN5),#REF!,1,0)))),TRUE,FALSE),FALSE)</f>
        <v>0</v>
      </c>
      <c r="LO4" s="10" t="b">
        <f>IFERROR(IF(AND(VLOOKUP(LO6,$NV$16:$NW$22,2,0)="Yes",NOT(ISNUMBER(VLOOKUP(DATE($A$2,$A$3+$A$1-1,LO5),#REF!,1,0)))),TRUE,FALSE),FALSE)</f>
        <v>0</v>
      </c>
      <c r="LP4" s="10" t="b">
        <f>IFERROR(IF(AND(VLOOKUP(LP6,$NV$16:$NW$22,2,0)="Yes",NOT(ISNUMBER(VLOOKUP(DATE($A$2,$A$3+$A$1-1,LP5),#REF!,1,0)))),TRUE,FALSE),FALSE)</f>
        <v>0</v>
      </c>
      <c r="LQ4" s="10" t="b">
        <f>IFERROR(IF(AND(VLOOKUP(LQ6,$NV$16:$NW$22,2,0)="Yes",NOT(ISNUMBER(VLOOKUP(DATE($A$2,$A$3+$A$1-1,LQ5),#REF!,1,0)))),TRUE,FALSE),FALSE)</f>
        <v>0</v>
      </c>
      <c r="LR4" s="10" t="b">
        <f>IFERROR(IF(AND(VLOOKUP(LR6,$NV$16:$NW$22,2,0)="Yes",NOT(ISNUMBER(VLOOKUP(DATE($A$2,$A$3+$A$1-1,LR5),#REF!,1,0)))),TRUE,FALSE),FALSE)</f>
        <v>0</v>
      </c>
      <c r="LS4" s="10" t="b">
        <f>IFERROR(IF(AND(VLOOKUP(LS6,$NV$16:$NW$22,2,0)="Yes",NOT(ISNUMBER(VLOOKUP(DATE($A$2,$A$3+$A$1-1,LS5),#REF!,1,0)))),TRUE,FALSE),FALSE)</f>
        <v>0</v>
      </c>
      <c r="LT4" s="10" t="b">
        <f>IFERROR(IF(AND(VLOOKUP(LT6,$NV$16:$NW$22,2,0)="Yes",NOT(ISNUMBER(VLOOKUP(DATE($A$2,$A$3+$A$1-1,LT5),#REF!,1,0)))),TRUE,FALSE),FALSE)</f>
        <v>0</v>
      </c>
      <c r="LU4" s="10" t="b">
        <f>IFERROR(IF(AND(VLOOKUP(LU6,$NV$16:$NW$22,2,0)="Yes",NOT(ISNUMBER(VLOOKUP(DATE($A$2,$A$3+$A$1-1,LU5),#REF!,1,0)))),TRUE,FALSE),FALSE)</f>
        <v>0</v>
      </c>
      <c r="LV4" s="10" t="b">
        <f>IFERROR(IF(AND(VLOOKUP(LV6,$NV$16:$NW$22,2,0)="Yes",NOT(ISNUMBER(VLOOKUP(DATE($A$2,$A$3+$A$1-1,LV5),#REF!,1,0)))),TRUE,FALSE),FALSE)</f>
        <v>0</v>
      </c>
      <c r="LW4" s="10" t="b">
        <f>IFERROR(IF(AND(VLOOKUP(LW6,$NV$16:$NW$22,2,0)="Yes",NOT(ISNUMBER(VLOOKUP(DATE($A$2,$A$3+$A$1-1,LW5),#REF!,1,0)))),TRUE,FALSE),FALSE)</f>
        <v>0</v>
      </c>
      <c r="LX4" s="10" t="b">
        <f>IFERROR(IF(AND(VLOOKUP(LX6,$NV$16:$NW$22,2,0)="Yes",NOT(ISNUMBER(VLOOKUP(DATE($A$2,$A$3+$A$1-1,LX5),#REF!,1,0)))),TRUE,FALSE),FALSE)</f>
        <v>0</v>
      </c>
      <c r="LY4" s="10" t="b">
        <f>IFERROR(IF(AND(VLOOKUP(LY6,$NV$16:$NW$22,2,0)="Yes",NOT(ISNUMBER(VLOOKUP(DATE($A$2,$A$3+$A$1-1,LY5),#REF!,1,0)))),TRUE,FALSE),FALSE)</f>
        <v>0</v>
      </c>
      <c r="LZ4" s="10" t="b">
        <f>IFERROR(IF(AND(VLOOKUP(LZ6,$NV$16:$NW$22,2,0)="Yes",NOT(ISNUMBER(VLOOKUP(DATE($A$2,$A$3+$A$1-1,LZ5),#REF!,1,0)))),TRUE,FALSE),FALSE)</f>
        <v>0</v>
      </c>
      <c r="MA4" s="10" t="b">
        <f>IFERROR(IF(AND(VLOOKUP(MA6,$NV$16:$NW$22,2,0)="Yes",NOT(ISNUMBER(VLOOKUP(DATE($A$2,$A$3+$A$1-1,MA5),#REF!,1,0)))),TRUE,FALSE),FALSE)</f>
        <v>0</v>
      </c>
      <c r="MB4" s="10" t="b">
        <f>IFERROR(IF(AND(VLOOKUP(MB6,$NV$16:$NW$22,2,0)="Yes",NOT(ISNUMBER(VLOOKUP(DATE($A$2,$A$3+$A$1-1,MB5),#REF!,1,0)))),TRUE,FALSE),FALSE)</f>
        <v>0</v>
      </c>
      <c r="MC4" s="10" t="b">
        <f>IFERROR(IF(AND(VLOOKUP(MC6,$NV$16:$NW$22,2,0)="Yes",NOT(ISNUMBER(VLOOKUP(DATE($A$2,$A$3+$A$1-1,MC5),#REF!,1,0)))),TRUE,FALSE),FALSE)</f>
        <v>0</v>
      </c>
      <c r="MD4" s="10" t="b">
        <f>IFERROR(IF(AND(VLOOKUP(MD6,$NV$16:$NW$22,2,0)="Yes",NOT(ISNUMBER(VLOOKUP(DATE($A$2,$A$3+$A$1-1,MD5),#REF!,1,0)))),TRUE,FALSE),FALSE)</f>
        <v>0</v>
      </c>
      <c r="ME4" s="10" t="b">
        <f>IFERROR(IF(AND(VLOOKUP(ME6,$NV$16:$NW$22,2,0)="Yes",NOT(ISNUMBER(VLOOKUP(DATE($A$2,$A$3+$A$1-1,ME5),#REF!,1,0)))),TRUE,FALSE),FALSE)</f>
        <v>0</v>
      </c>
      <c r="MF4" s="10" t="b">
        <f>IFERROR(IF(AND(VLOOKUP(MF6,$NV$16:$NW$22,2,0)="Yes",NOT(ISNUMBER(VLOOKUP(DATE($A$2,$A$3+$A$1-1,MF5),#REF!,1,0)))),TRUE,FALSE),FALSE)</f>
        <v>0</v>
      </c>
      <c r="MG4" s="10" t="b">
        <f>IFERROR(IF(AND(VLOOKUP(MG6,$NV$16:$NW$22,2,0)="Yes",NOT(ISNUMBER(VLOOKUP(DATE($A$2,$A$3+$A$1-1,MG5),#REF!,1,0)))),TRUE,FALSE),FALSE)</f>
        <v>0</v>
      </c>
      <c r="MH4" s="10" t="b">
        <f>IFERROR(IF(AND(VLOOKUP(MH6,$NV$16:$NW$22,2,0)="Yes",NOT(ISNUMBER(VLOOKUP(DATE($A$2,$A$3+$A$1-1,MH5),#REF!,1,0)))),TRUE,FALSE),FALSE)</f>
        <v>0</v>
      </c>
      <c r="MI4" s="10" t="b">
        <f>IFERROR(IF(AND(VLOOKUP(MI6,$NV$16:$NW$22,2,0)="Yes",NOT(ISNUMBER(VLOOKUP(DATE($A$2,$A$3+$A$1-1,MI5),#REF!,1,0)))),TRUE,FALSE),FALSE)</f>
        <v>0</v>
      </c>
      <c r="MJ4" s="10" t="b">
        <f>IFERROR(IF(AND(VLOOKUP(MJ6,$NV$16:$NW$22,2,0)="Yes",NOT(ISNUMBER(VLOOKUP(DATE($A$2,$A$3+$A$1-1,MJ5),#REF!,1,0)))),TRUE,FALSE),FALSE)</f>
        <v>0</v>
      </c>
      <c r="MK4" s="10" t="b">
        <f>IFERROR(IF(AND(VLOOKUP(MK6,$NV$16:$NW$22,2,0)="Yes",NOT(ISNUMBER(VLOOKUP(DATE($A$2,$A$3+$A$1-1,MK5),#REF!,1,0)))),TRUE,FALSE),FALSE)</f>
        <v>0</v>
      </c>
      <c r="ML4" s="10" t="b">
        <f>IFERROR(IF(AND(VLOOKUP(ML6,$NV$16:$NW$22,2,0)="Yes",NOT(ISNUMBER(VLOOKUP(DATE($A$2,$A$3+$A$1-1,ML5),#REF!,1,0)))),TRUE,FALSE),FALSE)</f>
        <v>0</v>
      </c>
      <c r="MM4" s="10" t="b">
        <f>IFERROR(IF(AND(VLOOKUP(MM6,$NV$16:$NW$22,2,0)="Yes",NOT(ISNUMBER(VLOOKUP(DATE($A$2,$A$3+$A$1-1,MM5),#REF!,1,0)))),TRUE,FALSE),FALSE)</f>
        <v>0</v>
      </c>
      <c r="MN4" s="10" t="b">
        <f>IFERROR(IF(AND(VLOOKUP(MN6,$NV$16:$NW$22,2,0)="Yes",NOT(ISNUMBER(VLOOKUP(DATE($A$2,$A$3+$A$1-1,MN5),#REF!,1,0)))),TRUE,FALSE),FALSE)</f>
        <v>0</v>
      </c>
      <c r="MO4" s="10" t="b">
        <f>IFERROR(IF(AND(VLOOKUP(MO6,$NV$16:$NW$22,2,0)="Yes",NOT(ISNUMBER(VLOOKUP(DATE($A$2,$A$3+$A$1-1,MO5),#REF!,1,0)))),TRUE,FALSE),FALSE)</f>
        <v>0</v>
      </c>
      <c r="MP4" s="10" t="b">
        <f>IFERROR(IF(AND(VLOOKUP(MP6,$NV$16:$NW$22,2,0)="Yes",NOT(ISNUMBER(VLOOKUP(DATE($A$2,$A$3+$A$1-1,MP5),#REF!,1,0)))),TRUE,FALSE),FALSE)</f>
        <v>0</v>
      </c>
      <c r="MQ4" s="10" t="b">
        <f>IFERROR(IF(AND(VLOOKUP(MQ6,$NV$16:$NW$22,2,0)="Yes",NOT(ISNUMBER(VLOOKUP(DATE($A$2,$A$3+$A$1-1,MQ5),#REF!,1,0)))),TRUE,FALSE),FALSE)</f>
        <v>0</v>
      </c>
      <c r="MR4" s="10" t="b">
        <f>IFERROR(IF(AND(VLOOKUP(MR6,$NV$16:$NW$22,2,0)="Yes",NOT(ISNUMBER(VLOOKUP(DATE($A$2,$A$3+$A$1-1,MR5),#REF!,1,0)))),TRUE,FALSE),FALSE)</f>
        <v>0</v>
      </c>
      <c r="MS4" s="10" t="b">
        <f>IFERROR(IF(AND(VLOOKUP(MS6,$NV$16:$NW$22,2,0)="Yes",NOT(ISNUMBER(VLOOKUP(DATE($A$2,$A$3+$A$1-1,MS5),#REF!,1,0)))),TRUE,FALSE),FALSE)</f>
        <v>0</v>
      </c>
      <c r="MT4" s="10" t="b">
        <f>IFERROR(IF(AND(VLOOKUP(MT6,$NV$16:$NW$22,2,0)="Yes",NOT(ISNUMBER(VLOOKUP(DATE($A$2,$A$3+$A$1-1,MT5),#REF!,1,0)))),TRUE,FALSE),FALSE)</f>
        <v>0</v>
      </c>
      <c r="MU4" s="10" t="b">
        <f>IFERROR(IF(AND(VLOOKUP(MU6,$NV$16:$NW$22,2,0)="Yes",NOT(ISNUMBER(VLOOKUP(DATE($A$2,$A$3+$A$1-1,MU5),#REF!,1,0)))),TRUE,FALSE),FALSE)</f>
        <v>0</v>
      </c>
      <c r="MV4" s="10" t="b">
        <f>IFERROR(IF(AND(VLOOKUP(MV6,$NV$16:$NW$22,2,0)="Yes",NOT(ISNUMBER(VLOOKUP(DATE($A$2,$A$3+$A$1-1,MV5),#REF!,1,0)))),TRUE,FALSE),FALSE)</f>
        <v>0</v>
      </c>
      <c r="MW4" s="10" t="b">
        <f>IFERROR(IF(AND(VLOOKUP(MW6,$NV$16:$NW$22,2,0)="Yes",NOT(ISNUMBER(VLOOKUP(DATE($A$2,$A$3+$A$1-1,MW5),#REF!,1,0)))),TRUE,FALSE),FALSE)</f>
        <v>0</v>
      </c>
      <c r="MX4" s="10" t="b">
        <f>IFERROR(IF(AND(VLOOKUP(MX6,$NV$16:$NW$22,2,0)="Yes",NOT(ISNUMBER(VLOOKUP(DATE($A$2,$A$3+$A$1-1,MX5),#REF!,1,0)))),TRUE,FALSE),FALSE)</f>
        <v>0</v>
      </c>
      <c r="MY4" s="10" t="b">
        <f>IFERROR(IF(AND(VLOOKUP(MY6,$NV$16:$NW$22,2,0)="Yes",NOT(ISNUMBER(VLOOKUP(DATE($A$2,$A$3+$A$1-1,MY5),#REF!,1,0)))),TRUE,FALSE),FALSE)</f>
        <v>0</v>
      </c>
      <c r="MZ4" s="10" t="b">
        <f>IFERROR(IF(AND(VLOOKUP(MZ6,$NV$16:$NW$22,2,0)="Yes",NOT(ISNUMBER(VLOOKUP(DATE($A$2,$A$3+$A$1-1,MZ5),#REF!,1,0)))),TRUE,FALSE),FALSE)</f>
        <v>0</v>
      </c>
      <c r="NA4" s="10" t="b">
        <f>IFERROR(IF(AND(VLOOKUP(NA6,$NV$16:$NW$22,2,0)="Yes",NOT(ISNUMBER(VLOOKUP(DATE($A$2,$A$3+$A$1-1,NA5),#REF!,1,0)))),TRUE,FALSE),FALSE)</f>
        <v>0</v>
      </c>
      <c r="NB4" s="10" t="b">
        <f>IFERROR(IF(AND(VLOOKUP(NB6,$NV$16:$NW$22,2,0)="Yes",NOT(ISNUMBER(VLOOKUP(DATE($A$2,$A$3+$A$1-1,NB5),#REF!,1,0)))),TRUE,FALSE),FALSE)</f>
        <v>0</v>
      </c>
      <c r="NC4" s="10" t="b">
        <f>IFERROR(IF(AND(VLOOKUP(NC6,$NV$16:$NW$22,2,0)="Yes",NOT(ISNUMBER(VLOOKUP(DATE($A$2,$A$3+$A$1-1,NC5),#REF!,1,0)))),TRUE,FALSE),FALSE)</f>
        <v>0</v>
      </c>
      <c r="ND4" s="10" t="b">
        <f>IFERROR(IF(AND(VLOOKUP(ND6,$NV$16:$NW$22,2,0)="Yes",NOT(ISNUMBER(VLOOKUP(DATE($A$2,$A$3+$A$1-1,ND5),#REF!,1,0)))),TRUE,FALSE),FALSE)</f>
        <v>0</v>
      </c>
      <c r="NE4" s="10" t="b">
        <f>IFERROR(IF(AND(VLOOKUP(NE6,$NV$16:$NW$22,2,0)="Yes",NOT(ISNUMBER(VLOOKUP(DATE($A$2,$A$3+$A$1-1,NE5),#REF!,1,0)))),TRUE,FALSE),FALSE)</f>
        <v>0</v>
      </c>
      <c r="NF4" s="10" t="b">
        <f>IFERROR(IF(AND(VLOOKUP(NF6,$NV$16:$NW$22,2,0)="Yes",NOT(ISNUMBER(VLOOKUP(DATE($A$2,$A$3+$A$1-1,NF5),#REF!,1,0)))),TRUE,FALSE),FALSE)</f>
        <v>0</v>
      </c>
      <c r="NG4" s="10" t="b">
        <f>IFERROR(IF(AND(VLOOKUP(NG6,$NV$16:$NW$22,2,0)="Yes",NOT(ISNUMBER(VLOOKUP(DATE($A$2,$A$3+$A$1-1,NG5),#REF!,1,0)))),TRUE,FALSE),FALSE)</f>
        <v>0</v>
      </c>
      <c r="NH4" s="10" t="b">
        <f>IFERROR(IF(AND(VLOOKUP(NH6,$NV$16:$NW$22,2,0)="Yes",NOT(ISNUMBER(VLOOKUP(DATE($A$2,$A$3+$A$1-1,NH5),#REF!,1,0)))),TRUE,FALSE),FALSE)</f>
        <v>0</v>
      </c>
      <c r="NI4" s="10" t="b">
        <f>IFERROR(IF(AND(VLOOKUP(NI6,$NV$16:$NW$22,2,0)="Yes",NOT(ISNUMBER(VLOOKUP(DATE($A$2,$A$3+$A$1-1,NI5),#REF!,1,0)))),TRUE,FALSE),FALSE)</f>
        <v>0</v>
      </c>
      <c r="NJ4" s="14" t="s">
        <v>10</v>
      </c>
      <c r="NK4" s="15"/>
      <c r="NL4" s="16" t="s">
        <v>11</v>
      </c>
      <c r="NM4" s="16"/>
      <c r="NN4" s="16"/>
      <c r="NO4" s="16"/>
      <c r="NP4" s="16"/>
      <c r="NQ4" s="16"/>
      <c r="NR4" s="16"/>
      <c r="NS4" s="16"/>
      <c r="NT4" s="17"/>
      <c r="NV4" s="18" t="s">
        <v>0</v>
      </c>
      <c r="NW4" s="19" t="s">
        <v>12</v>
      </c>
    </row>
    <row r="5" spans="1:760" s="28" customFormat="1" ht="15" customHeight="1" x14ac:dyDescent="0.25">
      <c r="A5" s="20"/>
      <c r="B5" s="21">
        <f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>1</v>
      </c>
      <c r="C5" s="21">
        <f t="shared" ref="C5:BN5" si="0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>2</v>
      </c>
      <c r="D5" s="21">
        <f t="shared" si="0"/>
        <v>3</v>
      </c>
      <c r="E5" s="21">
        <f t="shared" si="0"/>
        <v>4</v>
      </c>
      <c r="F5" s="21">
        <f t="shared" si="0"/>
        <v>5</v>
      </c>
      <c r="G5" s="21">
        <f t="shared" si="0"/>
        <v>6</v>
      </c>
      <c r="H5" s="21">
        <f t="shared" si="0"/>
        <v>7</v>
      </c>
      <c r="I5" s="21">
        <f t="shared" si="0"/>
        <v>8</v>
      </c>
      <c r="J5" s="21">
        <f t="shared" si="0"/>
        <v>9</v>
      </c>
      <c r="K5" s="21">
        <f t="shared" si="0"/>
        <v>10</v>
      </c>
      <c r="L5" s="21">
        <f t="shared" si="0"/>
        <v>11</v>
      </c>
      <c r="M5" s="21">
        <f t="shared" si="0"/>
        <v>12</v>
      </c>
      <c r="N5" s="21">
        <f t="shared" si="0"/>
        <v>13</v>
      </c>
      <c r="O5" s="21">
        <f t="shared" si="0"/>
        <v>14</v>
      </c>
      <c r="P5" s="21">
        <f t="shared" si="0"/>
        <v>15</v>
      </c>
      <c r="Q5" s="21">
        <f t="shared" si="0"/>
        <v>16</v>
      </c>
      <c r="R5" s="21">
        <f t="shared" si="0"/>
        <v>17</v>
      </c>
      <c r="S5" s="21">
        <f t="shared" si="0"/>
        <v>18</v>
      </c>
      <c r="T5" s="21">
        <f t="shared" si="0"/>
        <v>19</v>
      </c>
      <c r="U5" s="21">
        <f t="shared" si="0"/>
        <v>20</v>
      </c>
      <c r="V5" s="21">
        <f t="shared" si="0"/>
        <v>21</v>
      </c>
      <c r="W5" s="21">
        <f t="shared" si="0"/>
        <v>22</v>
      </c>
      <c r="X5" s="21">
        <f t="shared" si="0"/>
        <v>23</v>
      </c>
      <c r="Y5" s="21">
        <f t="shared" si="0"/>
        <v>24</v>
      </c>
      <c r="Z5" s="21">
        <f t="shared" si="0"/>
        <v>25</v>
      </c>
      <c r="AA5" s="21">
        <f t="shared" si="0"/>
        <v>26</v>
      </c>
      <c r="AB5" s="21">
        <f t="shared" si="0"/>
        <v>27</v>
      </c>
      <c r="AC5" s="21">
        <f t="shared" si="0"/>
        <v>28</v>
      </c>
      <c r="AD5" s="21">
        <f t="shared" si="0"/>
        <v>29</v>
      </c>
      <c r="AE5" s="21">
        <f t="shared" si="0"/>
        <v>30</v>
      </c>
      <c r="AF5" s="21">
        <f t="shared" si="0"/>
        <v>31</v>
      </c>
      <c r="AG5" s="21" t="str">
        <f t="shared" si="0"/>
        <v/>
      </c>
      <c r="AH5" s="21" t="str">
        <f t="shared" si="0"/>
        <v/>
      </c>
      <c r="AI5" s="21" t="str">
        <f t="shared" si="0"/>
        <v/>
      </c>
      <c r="AJ5" s="21" t="str">
        <f t="shared" si="0"/>
        <v/>
      </c>
      <c r="AK5" s="21" t="str">
        <f t="shared" si="0"/>
        <v/>
      </c>
      <c r="AL5" s="21" t="str">
        <f t="shared" si="0"/>
        <v/>
      </c>
      <c r="AM5" s="21" t="str">
        <f t="shared" si="0"/>
        <v/>
      </c>
      <c r="AN5" s="21" t="str">
        <f t="shared" si="0"/>
        <v/>
      </c>
      <c r="AO5" s="21" t="str">
        <f t="shared" si="0"/>
        <v/>
      </c>
      <c r="AP5" s="21" t="str">
        <f t="shared" si="0"/>
        <v/>
      </c>
      <c r="AQ5" s="21" t="str">
        <f t="shared" si="0"/>
        <v/>
      </c>
      <c r="AR5" s="21" t="str">
        <f t="shared" si="0"/>
        <v/>
      </c>
      <c r="AS5" s="21" t="str">
        <f t="shared" si="0"/>
        <v/>
      </c>
      <c r="AT5" s="21" t="str">
        <f t="shared" si="0"/>
        <v/>
      </c>
      <c r="AU5" s="21" t="str">
        <f t="shared" si="0"/>
        <v/>
      </c>
      <c r="AV5" s="21" t="str">
        <f t="shared" si="0"/>
        <v/>
      </c>
      <c r="AW5" s="21" t="str">
        <f t="shared" si="0"/>
        <v/>
      </c>
      <c r="AX5" s="21" t="str">
        <f t="shared" si="0"/>
        <v/>
      </c>
      <c r="AY5" s="21" t="str">
        <f t="shared" si="0"/>
        <v/>
      </c>
      <c r="AZ5" s="21" t="str">
        <f t="shared" si="0"/>
        <v/>
      </c>
      <c r="BA5" s="21" t="str">
        <f t="shared" si="0"/>
        <v/>
      </c>
      <c r="BB5" s="21" t="str">
        <f t="shared" si="0"/>
        <v/>
      </c>
      <c r="BC5" s="21" t="str">
        <f t="shared" si="0"/>
        <v/>
      </c>
      <c r="BD5" s="21" t="str">
        <f t="shared" si="0"/>
        <v/>
      </c>
      <c r="BE5" s="21" t="str">
        <f t="shared" si="0"/>
        <v/>
      </c>
      <c r="BF5" s="21" t="str">
        <f t="shared" si="0"/>
        <v/>
      </c>
      <c r="BG5" s="21" t="str">
        <f t="shared" si="0"/>
        <v/>
      </c>
      <c r="BH5" s="21" t="str">
        <f t="shared" si="0"/>
        <v/>
      </c>
      <c r="BI5" s="21" t="str">
        <f t="shared" si="0"/>
        <v/>
      </c>
      <c r="BJ5" s="21" t="str">
        <f t="shared" si="0"/>
        <v/>
      </c>
      <c r="BK5" s="21" t="str">
        <f t="shared" si="0"/>
        <v/>
      </c>
      <c r="BL5" s="21" t="str">
        <f t="shared" si="0"/>
        <v/>
      </c>
      <c r="BM5" s="21" t="str">
        <f t="shared" si="0"/>
        <v/>
      </c>
      <c r="BN5" s="21" t="str">
        <f t="shared" si="0"/>
        <v/>
      </c>
      <c r="BO5" s="21" t="str">
        <f t="shared" ref="BO5:DZ5" si="1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BP5" s="21" t="str">
        <f t="shared" si="1"/>
        <v/>
      </c>
      <c r="BQ5" s="21" t="str">
        <f t="shared" si="1"/>
        <v/>
      </c>
      <c r="BR5" s="21" t="str">
        <f t="shared" si="1"/>
        <v/>
      </c>
      <c r="BS5" s="21" t="str">
        <f t="shared" si="1"/>
        <v/>
      </c>
      <c r="BT5" s="21" t="str">
        <f t="shared" si="1"/>
        <v/>
      </c>
      <c r="BU5" s="21" t="str">
        <f t="shared" si="1"/>
        <v/>
      </c>
      <c r="BV5" s="21" t="str">
        <f t="shared" si="1"/>
        <v/>
      </c>
      <c r="BW5" s="21" t="str">
        <f t="shared" si="1"/>
        <v/>
      </c>
      <c r="BX5" s="21" t="str">
        <f t="shared" si="1"/>
        <v/>
      </c>
      <c r="BY5" s="21" t="str">
        <f t="shared" si="1"/>
        <v/>
      </c>
      <c r="BZ5" s="21" t="str">
        <f t="shared" si="1"/>
        <v/>
      </c>
      <c r="CA5" s="21" t="str">
        <f t="shared" si="1"/>
        <v/>
      </c>
      <c r="CB5" s="21" t="str">
        <f t="shared" si="1"/>
        <v/>
      </c>
      <c r="CC5" s="21" t="str">
        <f t="shared" si="1"/>
        <v/>
      </c>
      <c r="CD5" s="21" t="str">
        <f t="shared" si="1"/>
        <v/>
      </c>
      <c r="CE5" s="21" t="str">
        <f t="shared" si="1"/>
        <v/>
      </c>
      <c r="CF5" s="21" t="str">
        <f t="shared" si="1"/>
        <v/>
      </c>
      <c r="CG5" s="21" t="str">
        <f t="shared" si="1"/>
        <v/>
      </c>
      <c r="CH5" s="21" t="str">
        <f t="shared" si="1"/>
        <v/>
      </c>
      <c r="CI5" s="21" t="str">
        <f t="shared" si="1"/>
        <v/>
      </c>
      <c r="CJ5" s="21" t="str">
        <f t="shared" si="1"/>
        <v/>
      </c>
      <c r="CK5" s="21" t="str">
        <f t="shared" si="1"/>
        <v/>
      </c>
      <c r="CL5" s="21" t="str">
        <f t="shared" si="1"/>
        <v/>
      </c>
      <c r="CM5" s="21" t="str">
        <f t="shared" si="1"/>
        <v/>
      </c>
      <c r="CN5" s="21" t="str">
        <f t="shared" si="1"/>
        <v/>
      </c>
      <c r="CO5" s="21" t="str">
        <f t="shared" si="1"/>
        <v/>
      </c>
      <c r="CP5" s="21" t="str">
        <f t="shared" si="1"/>
        <v/>
      </c>
      <c r="CQ5" s="21" t="str">
        <f t="shared" si="1"/>
        <v/>
      </c>
      <c r="CR5" s="21" t="str">
        <f t="shared" si="1"/>
        <v/>
      </c>
      <c r="CS5" s="21" t="str">
        <f t="shared" si="1"/>
        <v/>
      </c>
      <c r="CT5" s="21" t="str">
        <f t="shared" si="1"/>
        <v/>
      </c>
      <c r="CU5" s="21" t="str">
        <f t="shared" si="1"/>
        <v/>
      </c>
      <c r="CV5" s="21" t="str">
        <f t="shared" si="1"/>
        <v/>
      </c>
      <c r="CW5" s="21" t="str">
        <f t="shared" si="1"/>
        <v/>
      </c>
      <c r="CX5" s="21" t="str">
        <f t="shared" si="1"/>
        <v/>
      </c>
      <c r="CY5" s="21" t="str">
        <f t="shared" si="1"/>
        <v/>
      </c>
      <c r="CZ5" s="21" t="str">
        <f t="shared" si="1"/>
        <v/>
      </c>
      <c r="DA5" s="21" t="str">
        <f t="shared" si="1"/>
        <v/>
      </c>
      <c r="DB5" s="21" t="str">
        <f t="shared" si="1"/>
        <v/>
      </c>
      <c r="DC5" s="21" t="str">
        <f t="shared" si="1"/>
        <v/>
      </c>
      <c r="DD5" s="21" t="str">
        <f t="shared" si="1"/>
        <v/>
      </c>
      <c r="DE5" s="21" t="str">
        <f t="shared" si="1"/>
        <v/>
      </c>
      <c r="DF5" s="21" t="str">
        <f t="shared" si="1"/>
        <v/>
      </c>
      <c r="DG5" s="21" t="str">
        <f t="shared" si="1"/>
        <v/>
      </c>
      <c r="DH5" s="21" t="str">
        <f t="shared" si="1"/>
        <v/>
      </c>
      <c r="DI5" s="21" t="str">
        <f t="shared" si="1"/>
        <v/>
      </c>
      <c r="DJ5" s="21" t="str">
        <f t="shared" si="1"/>
        <v/>
      </c>
      <c r="DK5" s="21" t="str">
        <f t="shared" si="1"/>
        <v/>
      </c>
      <c r="DL5" s="21" t="str">
        <f t="shared" si="1"/>
        <v/>
      </c>
      <c r="DM5" s="21" t="str">
        <f t="shared" si="1"/>
        <v/>
      </c>
      <c r="DN5" s="21" t="str">
        <f t="shared" si="1"/>
        <v/>
      </c>
      <c r="DO5" s="21" t="str">
        <f t="shared" si="1"/>
        <v/>
      </c>
      <c r="DP5" s="21" t="str">
        <f t="shared" si="1"/>
        <v/>
      </c>
      <c r="DQ5" s="21" t="str">
        <f t="shared" si="1"/>
        <v/>
      </c>
      <c r="DR5" s="21" t="str">
        <f t="shared" si="1"/>
        <v/>
      </c>
      <c r="DS5" s="21" t="str">
        <f t="shared" si="1"/>
        <v/>
      </c>
      <c r="DT5" s="21" t="str">
        <f t="shared" si="1"/>
        <v/>
      </c>
      <c r="DU5" s="21" t="str">
        <f t="shared" si="1"/>
        <v/>
      </c>
      <c r="DV5" s="21" t="str">
        <f t="shared" si="1"/>
        <v/>
      </c>
      <c r="DW5" s="21" t="str">
        <f t="shared" si="1"/>
        <v/>
      </c>
      <c r="DX5" s="21" t="str">
        <f t="shared" si="1"/>
        <v/>
      </c>
      <c r="DY5" s="21" t="str">
        <f t="shared" si="1"/>
        <v/>
      </c>
      <c r="DZ5" s="21" t="str">
        <f t="shared" si="1"/>
        <v/>
      </c>
      <c r="EA5" s="21" t="str">
        <f t="shared" ref="EA5:GL5" si="2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EB5" s="21" t="str">
        <f t="shared" si="2"/>
        <v/>
      </c>
      <c r="EC5" s="21" t="str">
        <f t="shared" si="2"/>
        <v/>
      </c>
      <c r="ED5" s="21" t="str">
        <f t="shared" si="2"/>
        <v/>
      </c>
      <c r="EE5" s="21" t="str">
        <f t="shared" si="2"/>
        <v/>
      </c>
      <c r="EF5" s="21" t="str">
        <f t="shared" si="2"/>
        <v/>
      </c>
      <c r="EG5" s="21" t="str">
        <f t="shared" si="2"/>
        <v/>
      </c>
      <c r="EH5" s="21" t="str">
        <f t="shared" si="2"/>
        <v/>
      </c>
      <c r="EI5" s="21" t="str">
        <f t="shared" si="2"/>
        <v/>
      </c>
      <c r="EJ5" s="21" t="str">
        <f t="shared" si="2"/>
        <v/>
      </c>
      <c r="EK5" s="21" t="str">
        <f t="shared" si="2"/>
        <v/>
      </c>
      <c r="EL5" s="21" t="str">
        <f t="shared" si="2"/>
        <v/>
      </c>
      <c r="EM5" s="21" t="str">
        <f t="shared" si="2"/>
        <v/>
      </c>
      <c r="EN5" s="21" t="str">
        <f t="shared" si="2"/>
        <v/>
      </c>
      <c r="EO5" s="21" t="str">
        <f t="shared" si="2"/>
        <v/>
      </c>
      <c r="EP5" s="21" t="str">
        <f t="shared" si="2"/>
        <v/>
      </c>
      <c r="EQ5" s="21" t="str">
        <f t="shared" si="2"/>
        <v/>
      </c>
      <c r="ER5" s="21" t="str">
        <f t="shared" si="2"/>
        <v/>
      </c>
      <c r="ES5" s="21" t="str">
        <f t="shared" si="2"/>
        <v/>
      </c>
      <c r="ET5" s="21" t="str">
        <f t="shared" si="2"/>
        <v/>
      </c>
      <c r="EU5" s="21" t="str">
        <f t="shared" si="2"/>
        <v/>
      </c>
      <c r="EV5" s="21" t="str">
        <f t="shared" si="2"/>
        <v/>
      </c>
      <c r="EW5" s="21" t="str">
        <f t="shared" si="2"/>
        <v/>
      </c>
      <c r="EX5" s="21" t="str">
        <f t="shared" si="2"/>
        <v/>
      </c>
      <c r="EY5" s="21" t="str">
        <f t="shared" si="2"/>
        <v/>
      </c>
      <c r="EZ5" s="21" t="str">
        <f t="shared" si="2"/>
        <v/>
      </c>
      <c r="FA5" s="21" t="str">
        <f t="shared" si="2"/>
        <v/>
      </c>
      <c r="FB5" s="21" t="str">
        <f t="shared" si="2"/>
        <v/>
      </c>
      <c r="FC5" s="21" t="str">
        <f t="shared" si="2"/>
        <v/>
      </c>
      <c r="FD5" s="21" t="str">
        <f t="shared" si="2"/>
        <v/>
      </c>
      <c r="FE5" s="21" t="str">
        <f t="shared" si="2"/>
        <v/>
      </c>
      <c r="FF5" s="21" t="str">
        <f t="shared" si="2"/>
        <v/>
      </c>
      <c r="FG5" s="21" t="str">
        <f t="shared" si="2"/>
        <v/>
      </c>
      <c r="FH5" s="21" t="str">
        <f t="shared" si="2"/>
        <v/>
      </c>
      <c r="FI5" s="21" t="str">
        <f t="shared" si="2"/>
        <v/>
      </c>
      <c r="FJ5" s="21" t="str">
        <f t="shared" si="2"/>
        <v/>
      </c>
      <c r="FK5" s="21" t="str">
        <f t="shared" si="2"/>
        <v/>
      </c>
      <c r="FL5" s="21" t="str">
        <f t="shared" si="2"/>
        <v/>
      </c>
      <c r="FM5" s="21" t="str">
        <f t="shared" si="2"/>
        <v/>
      </c>
      <c r="FN5" s="21" t="str">
        <f t="shared" si="2"/>
        <v/>
      </c>
      <c r="FO5" s="21" t="str">
        <f t="shared" si="2"/>
        <v/>
      </c>
      <c r="FP5" s="21" t="str">
        <f t="shared" si="2"/>
        <v/>
      </c>
      <c r="FQ5" s="21" t="str">
        <f t="shared" si="2"/>
        <v/>
      </c>
      <c r="FR5" s="21" t="str">
        <f t="shared" si="2"/>
        <v/>
      </c>
      <c r="FS5" s="21" t="str">
        <f t="shared" si="2"/>
        <v/>
      </c>
      <c r="FT5" s="21" t="str">
        <f t="shared" si="2"/>
        <v/>
      </c>
      <c r="FU5" s="21" t="str">
        <f t="shared" si="2"/>
        <v/>
      </c>
      <c r="FV5" s="21" t="str">
        <f t="shared" si="2"/>
        <v/>
      </c>
      <c r="FW5" s="21" t="str">
        <f t="shared" si="2"/>
        <v/>
      </c>
      <c r="FX5" s="21" t="str">
        <f t="shared" si="2"/>
        <v/>
      </c>
      <c r="FY5" s="21" t="str">
        <f t="shared" si="2"/>
        <v/>
      </c>
      <c r="FZ5" s="21" t="str">
        <f t="shared" si="2"/>
        <v/>
      </c>
      <c r="GA5" s="21" t="str">
        <f t="shared" si="2"/>
        <v/>
      </c>
      <c r="GB5" s="21" t="str">
        <f t="shared" si="2"/>
        <v/>
      </c>
      <c r="GC5" s="21" t="str">
        <f t="shared" si="2"/>
        <v/>
      </c>
      <c r="GD5" s="21" t="str">
        <f t="shared" si="2"/>
        <v/>
      </c>
      <c r="GE5" s="21" t="str">
        <f t="shared" si="2"/>
        <v/>
      </c>
      <c r="GF5" s="21" t="str">
        <f t="shared" si="2"/>
        <v/>
      </c>
      <c r="GG5" s="21" t="str">
        <f t="shared" si="2"/>
        <v/>
      </c>
      <c r="GH5" s="21" t="str">
        <f t="shared" si="2"/>
        <v/>
      </c>
      <c r="GI5" s="21" t="str">
        <f t="shared" si="2"/>
        <v/>
      </c>
      <c r="GJ5" s="21" t="str">
        <f t="shared" si="2"/>
        <v/>
      </c>
      <c r="GK5" s="21" t="str">
        <f t="shared" si="2"/>
        <v/>
      </c>
      <c r="GL5" s="21" t="str">
        <f t="shared" si="2"/>
        <v/>
      </c>
      <c r="GM5" s="21" t="str">
        <f t="shared" ref="GM5:IX5" si="3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GN5" s="21" t="str">
        <f t="shared" si="3"/>
        <v/>
      </c>
      <c r="GO5" s="21" t="str">
        <f t="shared" si="3"/>
        <v/>
      </c>
      <c r="GP5" s="21" t="str">
        <f t="shared" si="3"/>
        <v/>
      </c>
      <c r="GQ5" s="21" t="str">
        <f t="shared" si="3"/>
        <v/>
      </c>
      <c r="GR5" s="21" t="str">
        <f t="shared" si="3"/>
        <v/>
      </c>
      <c r="GS5" s="21" t="str">
        <f t="shared" si="3"/>
        <v/>
      </c>
      <c r="GT5" s="21" t="str">
        <f t="shared" si="3"/>
        <v/>
      </c>
      <c r="GU5" s="21" t="str">
        <f t="shared" si="3"/>
        <v/>
      </c>
      <c r="GV5" s="21" t="str">
        <f t="shared" si="3"/>
        <v/>
      </c>
      <c r="GW5" s="21" t="str">
        <f t="shared" si="3"/>
        <v/>
      </c>
      <c r="GX5" s="21" t="str">
        <f t="shared" si="3"/>
        <v/>
      </c>
      <c r="GY5" s="21" t="str">
        <f t="shared" si="3"/>
        <v/>
      </c>
      <c r="GZ5" s="21" t="str">
        <f t="shared" si="3"/>
        <v/>
      </c>
      <c r="HA5" s="21" t="str">
        <f t="shared" si="3"/>
        <v/>
      </c>
      <c r="HB5" s="21" t="str">
        <f t="shared" si="3"/>
        <v/>
      </c>
      <c r="HC5" s="21" t="str">
        <f t="shared" si="3"/>
        <v/>
      </c>
      <c r="HD5" s="21" t="str">
        <f t="shared" si="3"/>
        <v/>
      </c>
      <c r="HE5" s="21" t="str">
        <f t="shared" si="3"/>
        <v/>
      </c>
      <c r="HF5" s="21" t="str">
        <f t="shared" si="3"/>
        <v/>
      </c>
      <c r="HG5" s="21" t="str">
        <f t="shared" si="3"/>
        <v/>
      </c>
      <c r="HH5" s="21" t="str">
        <f t="shared" si="3"/>
        <v/>
      </c>
      <c r="HI5" s="21" t="str">
        <f t="shared" si="3"/>
        <v/>
      </c>
      <c r="HJ5" s="21" t="str">
        <f t="shared" si="3"/>
        <v/>
      </c>
      <c r="HK5" s="21" t="str">
        <f t="shared" si="3"/>
        <v/>
      </c>
      <c r="HL5" s="21" t="str">
        <f t="shared" si="3"/>
        <v/>
      </c>
      <c r="HM5" s="21" t="str">
        <f t="shared" si="3"/>
        <v/>
      </c>
      <c r="HN5" s="21" t="str">
        <f t="shared" si="3"/>
        <v/>
      </c>
      <c r="HO5" s="21" t="str">
        <f t="shared" si="3"/>
        <v/>
      </c>
      <c r="HP5" s="21" t="str">
        <f t="shared" si="3"/>
        <v/>
      </c>
      <c r="HQ5" s="21" t="str">
        <f t="shared" si="3"/>
        <v/>
      </c>
      <c r="HR5" s="21" t="str">
        <f t="shared" si="3"/>
        <v/>
      </c>
      <c r="HS5" s="21" t="str">
        <f t="shared" si="3"/>
        <v/>
      </c>
      <c r="HT5" s="21" t="str">
        <f t="shared" si="3"/>
        <v/>
      </c>
      <c r="HU5" s="21" t="str">
        <f t="shared" si="3"/>
        <v/>
      </c>
      <c r="HV5" s="21" t="str">
        <f t="shared" si="3"/>
        <v/>
      </c>
      <c r="HW5" s="21" t="str">
        <f t="shared" si="3"/>
        <v/>
      </c>
      <c r="HX5" s="21" t="str">
        <f t="shared" si="3"/>
        <v/>
      </c>
      <c r="HY5" s="21" t="str">
        <f t="shared" si="3"/>
        <v/>
      </c>
      <c r="HZ5" s="21" t="str">
        <f t="shared" si="3"/>
        <v/>
      </c>
      <c r="IA5" s="21" t="str">
        <f t="shared" si="3"/>
        <v/>
      </c>
      <c r="IB5" s="21" t="str">
        <f t="shared" si="3"/>
        <v/>
      </c>
      <c r="IC5" s="21" t="str">
        <f t="shared" si="3"/>
        <v/>
      </c>
      <c r="ID5" s="21" t="str">
        <f t="shared" si="3"/>
        <v/>
      </c>
      <c r="IE5" s="21" t="str">
        <f t="shared" si="3"/>
        <v/>
      </c>
      <c r="IF5" s="21" t="str">
        <f t="shared" si="3"/>
        <v/>
      </c>
      <c r="IG5" s="21" t="str">
        <f t="shared" si="3"/>
        <v/>
      </c>
      <c r="IH5" s="21" t="str">
        <f t="shared" si="3"/>
        <v/>
      </c>
      <c r="II5" s="21" t="str">
        <f t="shared" si="3"/>
        <v/>
      </c>
      <c r="IJ5" s="21" t="str">
        <f t="shared" si="3"/>
        <v/>
      </c>
      <c r="IK5" s="21" t="str">
        <f t="shared" si="3"/>
        <v/>
      </c>
      <c r="IL5" s="21" t="str">
        <f t="shared" si="3"/>
        <v/>
      </c>
      <c r="IM5" s="21" t="str">
        <f t="shared" si="3"/>
        <v/>
      </c>
      <c r="IN5" s="21" t="str">
        <f t="shared" si="3"/>
        <v/>
      </c>
      <c r="IO5" s="21" t="str">
        <f t="shared" si="3"/>
        <v/>
      </c>
      <c r="IP5" s="21" t="str">
        <f t="shared" si="3"/>
        <v/>
      </c>
      <c r="IQ5" s="21" t="str">
        <f t="shared" si="3"/>
        <v/>
      </c>
      <c r="IR5" s="21" t="str">
        <f t="shared" si="3"/>
        <v/>
      </c>
      <c r="IS5" s="21" t="str">
        <f t="shared" si="3"/>
        <v/>
      </c>
      <c r="IT5" s="21" t="str">
        <f t="shared" si="3"/>
        <v/>
      </c>
      <c r="IU5" s="21" t="str">
        <f t="shared" si="3"/>
        <v/>
      </c>
      <c r="IV5" s="21" t="str">
        <f t="shared" si="3"/>
        <v/>
      </c>
      <c r="IW5" s="21" t="str">
        <f t="shared" si="3"/>
        <v/>
      </c>
      <c r="IX5" s="21" t="str">
        <f t="shared" si="3"/>
        <v/>
      </c>
      <c r="IY5" s="21" t="str">
        <f t="shared" ref="IY5:LJ5" si="4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IZ5" s="21" t="str">
        <f t="shared" si="4"/>
        <v/>
      </c>
      <c r="JA5" s="21" t="str">
        <f t="shared" si="4"/>
        <v/>
      </c>
      <c r="JB5" s="21" t="str">
        <f t="shared" si="4"/>
        <v/>
      </c>
      <c r="JC5" s="21" t="str">
        <f t="shared" si="4"/>
        <v/>
      </c>
      <c r="JD5" s="21" t="str">
        <f t="shared" si="4"/>
        <v/>
      </c>
      <c r="JE5" s="21" t="str">
        <f t="shared" si="4"/>
        <v/>
      </c>
      <c r="JF5" s="21" t="str">
        <f t="shared" si="4"/>
        <v/>
      </c>
      <c r="JG5" s="21" t="str">
        <f t="shared" si="4"/>
        <v/>
      </c>
      <c r="JH5" s="21" t="str">
        <f t="shared" si="4"/>
        <v/>
      </c>
      <c r="JI5" s="21" t="str">
        <f t="shared" si="4"/>
        <v/>
      </c>
      <c r="JJ5" s="21" t="str">
        <f t="shared" si="4"/>
        <v/>
      </c>
      <c r="JK5" s="21" t="str">
        <f t="shared" si="4"/>
        <v/>
      </c>
      <c r="JL5" s="21" t="str">
        <f t="shared" si="4"/>
        <v/>
      </c>
      <c r="JM5" s="21" t="str">
        <f t="shared" si="4"/>
        <v/>
      </c>
      <c r="JN5" s="21" t="str">
        <f t="shared" si="4"/>
        <v/>
      </c>
      <c r="JO5" s="21" t="str">
        <f t="shared" si="4"/>
        <v/>
      </c>
      <c r="JP5" s="21" t="str">
        <f t="shared" si="4"/>
        <v/>
      </c>
      <c r="JQ5" s="21" t="str">
        <f t="shared" si="4"/>
        <v/>
      </c>
      <c r="JR5" s="21" t="str">
        <f t="shared" si="4"/>
        <v/>
      </c>
      <c r="JS5" s="21" t="str">
        <f t="shared" si="4"/>
        <v/>
      </c>
      <c r="JT5" s="21" t="str">
        <f t="shared" si="4"/>
        <v/>
      </c>
      <c r="JU5" s="21" t="str">
        <f t="shared" si="4"/>
        <v/>
      </c>
      <c r="JV5" s="21" t="str">
        <f t="shared" si="4"/>
        <v/>
      </c>
      <c r="JW5" s="21" t="str">
        <f t="shared" si="4"/>
        <v/>
      </c>
      <c r="JX5" s="21" t="str">
        <f t="shared" si="4"/>
        <v/>
      </c>
      <c r="JY5" s="21" t="str">
        <f t="shared" si="4"/>
        <v/>
      </c>
      <c r="JZ5" s="21" t="str">
        <f t="shared" si="4"/>
        <v/>
      </c>
      <c r="KA5" s="21" t="str">
        <f t="shared" si="4"/>
        <v/>
      </c>
      <c r="KB5" s="21" t="str">
        <f t="shared" si="4"/>
        <v/>
      </c>
      <c r="KC5" s="21" t="str">
        <f t="shared" si="4"/>
        <v/>
      </c>
      <c r="KD5" s="21" t="str">
        <f t="shared" si="4"/>
        <v/>
      </c>
      <c r="KE5" s="21" t="str">
        <f t="shared" si="4"/>
        <v/>
      </c>
      <c r="KF5" s="21" t="str">
        <f t="shared" si="4"/>
        <v/>
      </c>
      <c r="KG5" s="21" t="str">
        <f t="shared" si="4"/>
        <v/>
      </c>
      <c r="KH5" s="21" t="str">
        <f t="shared" si="4"/>
        <v/>
      </c>
      <c r="KI5" s="21" t="str">
        <f t="shared" si="4"/>
        <v/>
      </c>
      <c r="KJ5" s="21" t="str">
        <f t="shared" si="4"/>
        <v/>
      </c>
      <c r="KK5" s="21" t="str">
        <f t="shared" si="4"/>
        <v/>
      </c>
      <c r="KL5" s="21" t="str">
        <f t="shared" si="4"/>
        <v/>
      </c>
      <c r="KM5" s="21" t="str">
        <f t="shared" si="4"/>
        <v/>
      </c>
      <c r="KN5" s="21" t="str">
        <f t="shared" si="4"/>
        <v/>
      </c>
      <c r="KO5" s="21" t="str">
        <f t="shared" si="4"/>
        <v/>
      </c>
      <c r="KP5" s="21" t="str">
        <f t="shared" si="4"/>
        <v/>
      </c>
      <c r="KQ5" s="21" t="str">
        <f t="shared" si="4"/>
        <v/>
      </c>
      <c r="KR5" s="21" t="str">
        <f t="shared" si="4"/>
        <v/>
      </c>
      <c r="KS5" s="21" t="str">
        <f t="shared" si="4"/>
        <v/>
      </c>
      <c r="KT5" s="21" t="str">
        <f t="shared" si="4"/>
        <v/>
      </c>
      <c r="KU5" s="21" t="str">
        <f t="shared" si="4"/>
        <v/>
      </c>
      <c r="KV5" s="21" t="str">
        <f t="shared" si="4"/>
        <v/>
      </c>
      <c r="KW5" s="21" t="str">
        <f t="shared" si="4"/>
        <v/>
      </c>
      <c r="KX5" s="21" t="str">
        <f t="shared" si="4"/>
        <v/>
      </c>
      <c r="KY5" s="21" t="str">
        <f t="shared" si="4"/>
        <v/>
      </c>
      <c r="KZ5" s="21" t="str">
        <f t="shared" si="4"/>
        <v/>
      </c>
      <c r="LA5" s="21" t="str">
        <f t="shared" si="4"/>
        <v/>
      </c>
      <c r="LB5" s="21" t="str">
        <f t="shared" si="4"/>
        <v/>
      </c>
      <c r="LC5" s="21" t="str">
        <f t="shared" si="4"/>
        <v/>
      </c>
      <c r="LD5" s="21" t="str">
        <f t="shared" si="4"/>
        <v/>
      </c>
      <c r="LE5" s="21" t="str">
        <f t="shared" si="4"/>
        <v/>
      </c>
      <c r="LF5" s="21" t="str">
        <f t="shared" si="4"/>
        <v/>
      </c>
      <c r="LG5" s="21" t="str">
        <f t="shared" si="4"/>
        <v/>
      </c>
      <c r="LH5" s="21" t="str">
        <f t="shared" si="4"/>
        <v/>
      </c>
      <c r="LI5" s="21" t="str">
        <f t="shared" si="4"/>
        <v/>
      </c>
      <c r="LJ5" s="21" t="str">
        <f t="shared" si="4"/>
        <v/>
      </c>
      <c r="LK5" s="21" t="str">
        <f t="shared" ref="LK5:NI5" si="5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LL5" s="21" t="str">
        <f t="shared" si="5"/>
        <v/>
      </c>
      <c r="LM5" s="21" t="str">
        <f t="shared" si="5"/>
        <v/>
      </c>
      <c r="LN5" s="21" t="str">
        <f t="shared" si="5"/>
        <v/>
      </c>
      <c r="LO5" s="21" t="str">
        <f t="shared" si="5"/>
        <v/>
      </c>
      <c r="LP5" s="21" t="str">
        <f t="shared" si="5"/>
        <v/>
      </c>
      <c r="LQ5" s="21" t="str">
        <f t="shared" si="5"/>
        <v/>
      </c>
      <c r="LR5" s="21" t="str">
        <f t="shared" si="5"/>
        <v/>
      </c>
      <c r="LS5" s="21" t="str">
        <f t="shared" si="5"/>
        <v/>
      </c>
      <c r="LT5" s="21" t="str">
        <f t="shared" si="5"/>
        <v/>
      </c>
      <c r="LU5" s="21" t="str">
        <f t="shared" si="5"/>
        <v/>
      </c>
      <c r="LV5" s="21" t="str">
        <f t="shared" si="5"/>
        <v/>
      </c>
      <c r="LW5" s="21" t="str">
        <f t="shared" si="5"/>
        <v/>
      </c>
      <c r="LX5" s="21" t="str">
        <f t="shared" si="5"/>
        <v/>
      </c>
      <c r="LY5" s="21" t="str">
        <f t="shared" si="5"/>
        <v/>
      </c>
      <c r="LZ5" s="21" t="str">
        <f t="shared" si="5"/>
        <v/>
      </c>
      <c r="MA5" s="21" t="str">
        <f t="shared" si="5"/>
        <v/>
      </c>
      <c r="MB5" s="21" t="str">
        <f t="shared" si="5"/>
        <v/>
      </c>
      <c r="MC5" s="21" t="str">
        <f t="shared" si="5"/>
        <v/>
      </c>
      <c r="MD5" s="21" t="str">
        <f t="shared" si="5"/>
        <v/>
      </c>
      <c r="ME5" s="21" t="str">
        <f t="shared" si="5"/>
        <v/>
      </c>
      <c r="MF5" s="21" t="str">
        <f t="shared" si="5"/>
        <v/>
      </c>
      <c r="MG5" s="21" t="str">
        <f t="shared" si="5"/>
        <v/>
      </c>
      <c r="MH5" s="21" t="str">
        <f t="shared" si="5"/>
        <v/>
      </c>
      <c r="MI5" s="21" t="str">
        <f t="shared" si="5"/>
        <v/>
      </c>
      <c r="MJ5" s="21" t="str">
        <f t="shared" si="5"/>
        <v/>
      </c>
      <c r="MK5" s="21" t="str">
        <f t="shared" si="5"/>
        <v/>
      </c>
      <c r="ML5" s="21" t="str">
        <f t="shared" si="5"/>
        <v/>
      </c>
      <c r="MM5" s="21" t="str">
        <f t="shared" si="5"/>
        <v/>
      </c>
      <c r="MN5" s="21" t="str">
        <f t="shared" si="5"/>
        <v/>
      </c>
      <c r="MO5" s="21" t="str">
        <f t="shared" si="5"/>
        <v/>
      </c>
      <c r="MP5" s="21" t="str">
        <f t="shared" si="5"/>
        <v/>
      </c>
      <c r="MQ5" s="21" t="str">
        <f t="shared" si="5"/>
        <v/>
      </c>
      <c r="MR5" s="21" t="str">
        <f t="shared" si="5"/>
        <v/>
      </c>
      <c r="MS5" s="21" t="str">
        <f t="shared" si="5"/>
        <v/>
      </c>
      <c r="MT5" s="21" t="str">
        <f t="shared" si="5"/>
        <v/>
      </c>
      <c r="MU5" s="21" t="str">
        <f t="shared" si="5"/>
        <v/>
      </c>
      <c r="MV5" s="21" t="str">
        <f t="shared" si="5"/>
        <v/>
      </c>
      <c r="MW5" s="21" t="str">
        <f t="shared" si="5"/>
        <v/>
      </c>
      <c r="MX5" s="21" t="str">
        <f t="shared" si="5"/>
        <v/>
      </c>
      <c r="MY5" s="21" t="str">
        <f t="shared" si="5"/>
        <v/>
      </c>
      <c r="MZ5" s="21" t="str">
        <f t="shared" si="5"/>
        <v/>
      </c>
      <c r="NA5" s="21" t="str">
        <f t="shared" si="5"/>
        <v/>
      </c>
      <c r="NB5" s="21" t="str">
        <f t="shared" si="5"/>
        <v/>
      </c>
      <c r="NC5" s="21" t="str">
        <f t="shared" si="5"/>
        <v/>
      </c>
      <c r="ND5" s="21" t="str">
        <f t="shared" si="5"/>
        <v/>
      </c>
      <c r="NE5" s="21" t="str">
        <f t="shared" si="5"/>
        <v/>
      </c>
      <c r="NF5" s="21" t="str">
        <f t="shared" si="5"/>
        <v/>
      </c>
      <c r="NG5" s="21" t="str">
        <f t="shared" si="5"/>
        <v/>
      </c>
      <c r="NH5" s="21" t="str">
        <f t="shared" si="5"/>
        <v/>
      </c>
      <c r="NI5" s="21" t="str">
        <f t="shared" si="5"/>
        <v/>
      </c>
      <c r="NJ5" s="95" t="s">
        <v>13</v>
      </c>
      <c r="NK5" s="97" t="s">
        <v>14</v>
      </c>
      <c r="NL5" s="22" t="s">
        <v>12</v>
      </c>
      <c r="NM5" s="23" t="s">
        <v>15</v>
      </c>
      <c r="NN5" s="24" t="s">
        <v>16</v>
      </c>
      <c r="NO5" s="25" t="s">
        <v>17</v>
      </c>
      <c r="NP5" s="26" t="s">
        <v>18</v>
      </c>
      <c r="NQ5" s="27" t="s">
        <v>19</v>
      </c>
      <c r="NR5" s="105" t="s">
        <v>20</v>
      </c>
      <c r="NS5" s="99" t="s">
        <v>21</v>
      </c>
      <c r="NT5" s="100"/>
      <c r="NV5" s="29" t="s">
        <v>1</v>
      </c>
      <c r="NW5" s="30" t="s">
        <v>15</v>
      </c>
    </row>
    <row r="6" spans="1:760" s="28" customFormat="1" x14ac:dyDescent="0.25">
      <c r="A6" s="31" t="s">
        <v>22</v>
      </c>
      <c r="B6" s="32" t="str">
        <f>IF(B$5="","",VLOOKUP(WEEKDAY(DATE($A$2,$A$3+$A$1-1,B5),2),[2]Aylar!$D$1:$E$7,2,0))</f>
        <v>Sam</v>
      </c>
      <c r="C6" s="32" t="str">
        <f>IF(C$5="","",VLOOKUP(WEEKDAY(DATE($A$2,$A$3+$A$1-1,C5),2),[2]Aylar!$D$1:$E$7,2,0))</f>
        <v>Dim</v>
      </c>
      <c r="D6" s="32" t="str">
        <f>IF(D$5="","",VLOOKUP(WEEKDAY(DATE($A$2,$A$3+$A$1-1,D5),2),[2]Aylar!$D$1:$E$7,2,0))</f>
        <v>Lun</v>
      </c>
      <c r="E6" s="32" t="str">
        <f>IF(E$5="","",VLOOKUP(WEEKDAY(DATE($A$2,$A$3+$A$1-1,E5),2),[2]Aylar!$D$1:$E$7,2,0))</f>
        <v>Mar</v>
      </c>
      <c r="F6" s="32" t="str">
        <f>IF(F$5="","",VLOOKUP(WEEKDAY(DATE($A$2,$A$3+$A$1-1,F5),2),[2]Aylar!$D$1:$E$7,2,0))</f>
        <v>Mer</v>
      </c>
      <c r="G6" s="32" t="str">
        <f>IF(G$5="","",VLOOKUP(WEEKDAY(DATE($A$2,$A$3+$A$1-1,G5),2),[2]Aylar!$D$1:$E$7,2,0))</f>
        <v>Jeu</v>
      </c>
      <c r="H6" s="32" t="str">
        <f>IF(H$5="","",VLOOKUP(WEEKDAY(DATE($A$2,$A$3+$A$1-1,H5),2),[2]Aylar!$D$1:$E$7,2,0))</f>
        <v>Ven</v>
      </c>
      <c r="I6" s="32" t="str">
        <f>IF(I$5="","",VLOOKUP(WEEKDAY(DATE($A$2,$A$3+$A$1-1,I5),2),[2]Aylar!$D$1:$E$7,2,0))</f>
        <v>Sam</v>
      </c>
      <c r="J6" s="32" t="str">
        <f>IF(J$5="","",VLOOKUP(WEEKDAY(DATE($A$2,$A$3+$A$1-1,J5),2),[2]Aylar!$D$1:$E$7,2,0))</f>
        <v>Dim</v>
      </c>
      <c r="K6" s="32" t="str">
        <f>IF(K$5="","",VLOOKUP(WEEKDAY(DATE($A$2,$A$3+$A$1-1,K5),2),[2]Aylar!$D$1:$E$7,2,0))</f>
        <v>Lun</v>
      </c>
      <c r="L6" s="32" t="str">
        <f>IF(L$5="","",VLOOKUP(WEEKDAY(DATE($A$2,$A$3+$A$1-1,L5),2),[2]Aylar!$D$1:$E$7,2,0))</f>
        <v>Mar</v>
      </c>
      <c r="M6" s="32" t="str">
        <f>IF(M$5="","",VLOOKUP(WEEKDAY(DATE($A$2,$A$3+$A$1-1,M5),2),[2]Aylar!$D$1:$E$7,2,0))</f>
        <v>Mer</v>
      </c>
      <c r="N6" s="32" t="str">
        <f>IF(N$5="","",VLOOKUP(WEEKDAY(DATE($A$2,$A$3+$A$1-1,N5),2),[2]Aylar!$D$1:$E$7,2,0))</f>
        <v>Jeu</v>
      </c>
      <c r="O6" s="32" t="str">
        <f>IF(O$5="","",VLOOKUP(WEEKDAY(DATE($A$2,$A$3+$A$1-1,O5),2),[2]Aylar!$D$1:$E$7,2,0))</f>
        <v>Ven</v>
      </c>
      <c r="P6" s="32" t="str">
        <f>IF(P$5="","",VLOOKUP(WEEKDAY(DATE($A$2,$A$3+$A$1-1,P5),2),[2]Aylar!$D$1:$E$7,2,0))</f>
        <v>Sam</v>
      </c>
      <c r="Q6" s="32" t="str">
        <f>IF(Q$5="","",VLOOKUP(WEEKDAY(DATE($A$2,$A$3+$A$1-1,Q5),2),[2]Aylar!$D$1:$E$7,2,0))</f>
        <v>Dim</v>
      </c>
      <c r="R6" s="32" t="str">
        <f>IF(R$5="","",VLOOKUP(WEEKDAY(DATE($A$2,$A$3+$A$1-1,R5),2),[2]Aylar!$D$1:$E$7,2,0))</f>
        <v>Lun</v>
      </c>
      <c r="S6" s="32" t="str">
        <f>IF(S$5="","",VLOOKUP(WEEKDAY(DATE($A$2,$A$3+$A$1-1,S5),2),[2]Aylar!$D$1:$E$7,2,0))</f>
        <v>Mar</v>
      </c>
      <c r="T6" s="32" t="str">
        <f>IF(T$5="","",VLOOKUP(WEEKDAY(DATE($A$2,$A$3+$A$1-1,T5),2),[2]Aylar!$D$1:$E$7,2,0))</f>
        <v>Mer</v>
      </c>
      <c r="U6" s="32" t="str">
        <f>IF(U$5="","",VLOOKUP(WEEKDAY(DATE($A$2,$A$3+$A$1-1,U5),2),[2]Aylar!$D$1:$E$7,2,0))</f>
        <v>Jeu</v>
      </c>
      <c r="V6" s="32" t="str">
        <f>IF(V$5="","",VLOOKUP(WEEKDAY(DATE($A$2,$A$3+$A$1-1,V5),2),[2]Aylar!$D$1:$E$7,2,0))</f>
        <v>Ven</v>
      </c>
      <c r="W6" s="32" t="str">
        <f>IF(W$5="","",VLOOKUP(WEEKDAY(DATE($A$2,$A$3+$A$1-1,W5),2),[2]Aylar!$D$1:$E$7,2,0))</f>
        <v>Sam</v>
      </c>
      <c r="X6" s="32" t="str">
        <f>IF(X$5="","",VLOOKUP(WEEKDAY(DATE($A$2,$A$3+$A$1-1,X5),2),[2]Aylar!$D$1:$E$7,2,0))</f>
        <v>Dim</v>
      </c>
      <c r="Y6" s="32" t="str">
        <f>IF(Y$5="","",VLOOKUP(WEEKDAY(DATE($A$2,$A$3+$A$1-1,Y5),2),[2]Aylar!$D$1:$E$7,2,0))</f>
        <v>Lun</v>
      </c>
      <c r="Z6" s="32" t="str">
        <f>IF(Z$5="","",VLOOKUP(WEEKDAY(DATE($A$2,$A$3+$A$1-1,Z5),2),[2]Aylar!$D$1:$E$7,2,0))</f>
        <v>Mar</v>
      </c>
      <c r="AA6" s="32" t="str">
        <f>IF(AA$5="","",VLOOKUP(WEEKDAY(DATE($A$2,$A$3+$A$1-1,AA5),2),[2]Aylar!$D$1:$E$7,2,0))</f>
        <v>Mer</v>
      </c>
      <c r="AB6" s="32" t="str">
        <f>IF(AB$5="","",VLOOKUP(WEEKDAY(DATE($A$2,$A$3+$A$1-1,AB5),2),[2]Aylar!$D$1:$E$7,2,0))</f>
        <v>Jeu</v>
      </c>
      <c r="AC6" s="32" t="str">
        <f>IF(AC$5="","",VLOOKUP(WEEKDAY(DATE($A$2,$A$3+$A$1-1,AC5),2),[2]Aylar!$D$1:$E$7,2,0))</f>
        <v>Ven</v>
      </c>
      <c r="AD6" s="32" t="str">
        <f>IF(AD$5="","",VLOOKUP(WEEKDAY(DATE($A$2,$A$3+$A$1-1,AD5),2),[2]Aylar!$D$1:$E$7,2,0))</f>
        <v>Sam</v>
      </c>
      <c r="AE6" s="32" t="str">
        <f>IF(AE$5="","",VLOOKUP(WEEKDAY(DATE($A$2,$A$3+$A$1-1,AE5),2),[2]Aylar!$D$1:$E$7,2,0))</f>
        <v>Dim</v>
      </c>
      <c r="AF6" s="32" t="str">
        <f>IF(AF$5="","",VLOOKUP(WEEKDAY(DATE($A$2,$A$3+$A$1-1,AF5),2),[2]Aylar!$D$1:$E$7,2,0))</f>
        <v>Lun</v>
      </c>
      <c r="AG6" s="32" t="str">
        <f>IF(AG$5="","",VLOOKUP(WEEKDAY(DATE($A$2,$A$3+$A$1-1,AG5),2),[2]Aylar!$D$1:$E$7,2,0))</f>
        <v/>
      </c>
      <c r="AH6" s="32" t="str">
        <f>IF(AH$5="","",VLOOKUP(WEEKDAY(DATE($A$2,$A$3+$A$1-1,AH5),2),[2]Aylar!$D$1:$E$7,2,0))</f>
        <v/>
      </c>
      <c r="AI6" s="32" t="str">
        <f>IF(AI$5="","",VLOOKUP(WEEKDAY(DATE($A$2,$A$3+$A$1-1,AI5),2),[2]Aylar!$D$1:$E$7,2,0))</f>
        <v/>
      </c>
      <c r="AJ6" s="32" t="str">
        <f>IF(AJ$5="","",VLOOKUP(WEEKDAY(DATE($A$2,$A$3+$A$1-1,AJ5),2),[2]Aylar!$D$1:$E$7,2,0))</f>
        <v/>
      </c>
      <c r="AK6" s="32" t="str">
        <f>IF(AK$5="","",VLOOKUP(WEEKDAY(DATE($A$2,$A$3+$A$1-1,AK5),2),[2]Aylar!$D$1:$E$7,2,0))</f>
        <v/>
      </c>
      <c r="AL6" s="32" t="str">
        <f>IF(AL$5="","",VLOOKUP(WEEKDAY(DATE($A$2,$A$3+$A$1-1,AL5),2),[2]Aylar!$D$1:$E$7,2,0))</f>
        <v/>
      </c>
      <c r="AM6" s="32" t="str">
        <f>IF(AM$5="","",VLOOKUP(WEEKDAY(DATE($A$2,$A$3+$A$1-1,AM5),2),[2]Aylar!$D$1:$E$7,2,0))</f>
        <v/>
      </c>
      <c r="AN6" s="32" t="str">
        <f>IF(AN$5="","",VLOOKUP(WEEKDAY(DATE($A$2,$A$3+$A$1-1,AN5),2),[2]Aylar!$D$1:$E$7,2,0))</f>
        <v/>
      </c>
      <c r="AO6" s="32" t="str">
        <f>IF(AO$5="","",VLOOKUP(WEEKDAY(DATE($A$2,$A$3+$A$1-1,AO5),2),[2]Aylar!$D$1:$E$7,2,0))</f>
        <v/>
      </c>
      <c r="AP6" s="32" t="str">
        <f>IF(AP$5="","",VLOOKUP(WEEKDAY(DATE($A$2,$A$3+$A$1-1,AP5),2),[2]Aylar!$D$1:$E$7,2,0))</f>
        <v/>
      </c>
      <c r="AQ6" s="32" t="str">
        <f>IF(AQ$5="","",VLOOKUP(WEEKDAY(DATE($A$2,$A$3+$A$1-1,AQ5),2),[2]Aylar!$D$1:$E$7,2,0))</f>
        <v/>
      </c>
      <c r="AR6" s="32" t="str">
        <f>IF(AR$5="","",VLOOKUP(WEEKDAY(DATE($A$2,$A$3+$A$1-1,AR5),2),[2]Aylar!$D$1:$E$7,2,0))</f>
        <v/>
      </c>
      <c r="AS6" s="32" t="str">
        <f>IF(AS$5="","",VLOOKUP(WEEKDAY(DATE($A$2,$A$3+$A$1-1,AS5),2),[2]Aylar!$D$1:$E$7,2,0))</f>
        <v/>
      </c>
      <c r="AT6" s="32" t="str">
        <f>IF(AT$5="","",VLOOKUP(WEEKDAY(DATE($A$2,$A$3+$A$1-1,AT5),2),[2]Aylar!$D$1:$E$7,2,0))</f>
        <v/>
      </c>
      <c r="AU6" s="32" t="str">
        <f>IF(AU$5="","",VLOOKUP(WEEKDAY(DATE($A$2,$A$3+$A$1-1,AU5),2),[2]Aylar!$D$1:$E$7,2,0))</f>
        <v/>
      </c>
      <c r="AV6" s="32" t="str">
        <f>IF(AV$5="","",VLOOKUP(WEEKDAY(DATE($A$2,$A$3+$A$1-1,AV5),2),[2]Aylar!$D$1:$E$7,2,0))</f>
        <v/>
      </c>
      <c r="AW6" s="32" t="str">
        <f>IF(AW$5="","",VLOOKUP(WEEKDAY(DATE($A$2,$A$3+$A$1-1,AW5),2),[2]Aylar!$D$1:$E$7,2,0))</f>
        <v/>
      </c>
      <c r="AX6" s="32" t="str">
        <f>IF(AX$5="","",VLOOKUP(WEEKDAY(DATE($A$2,$A$3+$A$1-1,AX5),2),[2]Aylar!$D$1:$E$7,2,0))</f>
        <v/>
      </c>
      <c r="AY6" s="32" t="str">
        <f>IF(AY$5="","",VLOOKUP(WEEKDAY(DATE($A$2,$A$3+$A$1-1,AY5),2),[2]Aylar!$D$1:$E$7,2,0))</f>
        <v/>
      </c>
      <c r="AZ6" s="32" t="str">
        <f>IF(AZ$5="","",VLOOKUP(WEEKDAY(DATE($A$2,$A$3+$A$1-1,AZ5),2),[2]Aylar!$D$1:$E$7,2,0))</f>
        <v/>
      </c>
      <c r="BA6" s="32" t="str">
        <f>IF(BA$5="","",VLOOKUP(WEEKDAY(DATE($A$2,$A$3+$A$1-1,BA5),2),[2]Aylar!$D$1:$E$7,2,0))</f>
        <v/>
      </c>
      <c r="BB6" s="32" t="str">
        <f>IF(BB$5="","",VLOOKUP(WEEKDAY(DATE($A$2,$A$3+$A$1-1,BB5),2),[2]Aylar!$D$1:$E$7,2,0))</f>
        <v/>
      </c>
      <c r="BC6" s="32" t="str">
        <f>IF(BC$5="","",VLOOKUP(WEEKDAY(DATE($A$2,$A$3+$A$1-1,BC5),2),[2]Aylar!$D$1:$E$7,2,0))</f>
        <v/>
      </c>
      <c r="BD6" s="32" t="str">
        <f>IF(BD$5="","",VLOOKUP(WEEKDAY(DATE($A$2,$A$3+$A$1-1,BD5),2),[2]Aylar!$D$1:$E$7,2,0))</f>
        <v/>
      </c>
      <c r="BE6" s="32" t="str">
        <f>IF(BE$5="","",VLOOKUP(WEEKDAY(DATE($A$2,$A$3+$A$1-1,BE5),2),[2]Aylar!$D$1:$E$7,2,0))</f>
        <v/>
      </c>
      <c r="BF6" s="32" t="str">
        <f>IF(BF$5="","",VLOOKUP(WEEKDAY(DATE($A$2,$A$3+$A$1-1,BF5),2),[2]Aylar!$D$1:$E$7,2,0))</f>
        <v/>
      </c>
      <c r="BG6" s="32" t="str">
        <f>IF(BG$5="","",VLOOKUP(WEEKDAY(DATE($A$2,$A$3+$A$1-1,BG5),2),[2]Aylar!$D$1:$E$7,2,0))</f>
        <v/>
      </c>
      <c r="BH6" s="32" t="str">
        <f>IF(BH$5="","",VLOOKUP(WEEKDAY(DATE($A$2,$A$3+$A$1-1,BH5),2),[2]Aylar!$D$1:$E$7,2,0))</f>
        <v/>
      </c>
      <c r="BI6" s="32" t="str">
        <f>IF(BI$5="","",VLOOKUP(WEEKDAY(DATE($A$2,$A$3+$A$1-1,BI5),2),[2]Aylar!$D$1:$E$7,2,0))</f>
        <v/>
      </c>
      <c r="BJ6" s="32" t="str">
        <f>IF(BJ$5="","",VLOOKUP(WEEKDAY(DATE($A$2,$A$3+$A$1-1,BJ5),2),[2]Aylar!$D$1:$E$7,2,0))</f>
        <v/>
      </c>
      <c r="BK6" s="32" t="str">
        <f>IF(BK$5="","",VLOOKUP(WEEKDAY(DATE($A$2,$A$3+$A$1-1,BK5),2),[2]Aylar!$D$1:$E$7,2,0))</f>
        <v/>
      </c>
      <c r="BL6" s="32" t="str">
        <f>IF(BL$5="","",VLOOKUP(WEEKDAY(DATE($A$2,$A$3+$A$1-1,BL5),2),[2]Aylar!$D$1:$E$7,2,0))</f>
        <v/>
      </c>
      <c r="BM6" s="32" t="str">
        <f>IF(BM$5="","",VLOOKUP(WEEKDAY(DATE($A$2,$A$3+$A$1-1,BM5),2),[2]Aylar!$D$1:$E$7,2,0))</f>
        <v/>
      </c>
      <c r="BN6" s="32" t="str">
        <f>IF(BN$5="","",VLOOKUP(WEEKDAY(DATE($A$2,$A$3+$A$1-1,BN5),2),[2]Aylar!$D$1:$E$7,2,0))</f>
        <v/>
      </c>
      <c r="BO6" s="32" t="str">
        <f>IF(BO$5="","",VLOOKUP(WEEKDAY(DATE($A$2,$A$3+$A$1-1,BO5),2),[2]Aylar!$D$1:$E$7,2,0))</f>
        <v/>
      </c>
      <c r="BP6" s="32" t="str">
        <f>IF(BP$5="","",VLOOKUP(WEEKDAY(DATE($A$2,$A$3+$A$1-1,BP5),2),[2]Aylar!$D$1:$E$7,2,0))</f>
        <v/>
      </c>
      <c r="BQ6" s="32" t="str">
        <f>IF(BQ$5="","",VLOOKUP(WEEKDAY(DATE($A$2,$A$3+$A$1-1,BQ5),2),[2]Aylar!$D$1:$E$7,2,0))</f>
        <v/>
      </c>
      <c r="BR6" s="32" t="str">
        <f>IF(BR$5="","",VLOOKUP(WEEKDAY(DATE($A$2,$A$3+$A$1-1,BR5),2),[2]Aylar!$D$1:$E$7,2,0))</f>
        <v/>
      </c>
      <c r="BS6" s="32" t="str">
        <f>IF(BS$5="","",VLOOKUP(WEEKDAY(DATE($A$2,$A$3+$A$1-1,BS5),2),[2]Aylar!$D$1:$E$7,2,0))</f>
        <v/>
      </c>
      <c r="BT6" s="32" t="str">
        <f>IF(BT$5="","",VLOOKUP(WEEKDAY(DATE($A$2,$A$3+$A$1-1,BT5),2),[2]Aylar!$D$1:$E$7,2,0))</f>
        <v/>
      </c>
      <c r="BU6" s="32" t="str">
        <f>IF(BU$5="","",VLOOKUP(WEEKDAY(DATE($A$2,$A$3+$A$1-1,BU5),2),[2]Aylar!$D$1:$E$7,2,0))</f>
        <v/>
      </c>
      <c r="BV6" s="32" t="str">
        <f>IF(BV$5="","",VLOOKUP(WEEKDAY(DATE($A$2,$A$3+$A$1-1,BV5),2),[2]Aylar!$D$1:$E$7,2,0))</f>
        <v/>
      </c>
      <c r="BW6" s="32" t="str">
        <f>IF(BW$5="","",VLOOKUP(WEEKDAY(DATE($A$2,$A$3+$A$1-1,BW5),2),[2]Aylar!$D$1:$E$7,2,0))</f>
        <v/>
      </c>
      <c r="BX6" s="32" t="str">
        <f>IF(BX$5="","",VLOOKUP(WEEKDAY(DATE($A$2,$A$3+$A$1-1,BX5),2),[2]Aylar!$D$1:$E$7,2,0))</f>
        <v/>
      </c>
      <c r="BY6" s="32" t="str">
        <f>IF(BY$5="","",VLOOKUP(WEEKDAY(DATE($A$2,$A$3+$A$1-1,BY5),2),[2]Aylar!$D$1:$E$7,2,0))</f>
        <v/>
      </c>
      <c r="BZ6" s="32" t="str">
        <f>IF(BZ$5="","",VLOOKUP(WEEKDAY(DATE($A$2,$A$3+$A$1-1,BZ5),2),[2]Aylar!$D$1:$E$7,2,0))</f>
        <v/>
      </c>
      <c r="CA6" s="32" t="str">
        <f>IF(CA$5="","",VLOOKUP(WEEKDAY(DATE($A$2,$A$3+$A$1-1,CA5),2),[2]Aylar!$D$1:$E$7,2,0))</f>
        <v/>
      </c>
      <c r="CB6" s="32" t="str">
        <f>IF(CB$5="","",VLOOKUP(WEEKDAY(DATE($A$2,$A$3+$A$1-1,CB5),2),[2]Aylar!$D$1:$E$7,2,0))</f>
        <v/>
      </c>
      <c r="CC6" s="32" t="str">
        <f>IF(CC$5="","",VLOOKUP(WEEKDAY(DATE($A$2,$A$3+$A$1-1,CC5),2),[2]Aylar!$D$1:$E$7,2,0))</f>
        <v/>
      </c>
      <c r="CD6" s="32" t="str">
        <f>IF(CD$5="","",VLOOKUP(WEEKDAY(DATE($A$2,$A$3+$A$1-1,CD5),2),[2]Aylar!$D$1:$E$7,2,0))</f>
        <v/>
      </c>
      <c r="CE6" s="32" t="str">
        <f>IF(CE$5="","",VLOOKUP(WEEKDAY(DATE($A$2,$A$3+$A$1-1,CE5),2),[2]Aylar!$D$1:$E$7,2,0))</f>
        <v/>
      </c>
      <c r="CF6" s="32" t="str">
        <f>IF(CF$5="","",VLOOKUP(WEEKDAY(DATE($A$2,$A$3+$A$1-1,CF5),2),[2]Aylar!$D$1:$E$7,2,0))</f>
        <v/>
      </c>
      <c r="CG6" s="32" t="str">
        <f>IF(CG$5="","",VLOOKUP(WEEKDAY(DATE($A$2,$A$3+$A$1-1,CG5),2),[2]Aylar!$D$1:$E$7,2,0))</f>
        <v/>
      </c>
      <c r="CH6" s="32" t="str">
        <f>IF(CH$5="","",VLOOKUP(WEEKDAY(DATE($A$2,$A$3+$A$1-1,CH5),2),[2]Aylar!$D$1:$E$7,2,0))</f>
        <v/>
      </c>
      <c r="CI6" s="32" t="str">
        <f>IF(CI$5="","",VLOOKUP(WEEKDAY(DATE($A$2,$A$3+$A$1-1,CI5),2),[2]Aylar!$D$1:$E$7,2,0))</f>
        <v/>
      </c>
      <c r="CJ6" s="32" t="str">
        <f>IF(CJ$5="","",VLOOKUP(WEEKDAY(DATE($A$2,$A$3+$A$1-1,CJ5),2),[2]Aylar!$D$1:$E$7,2,0))</f>
        <v/>
      </c>
      <c r="CK6" s="32" t="str">
        <f>IF(CK$5="","",VLOOKUP(WEEKDAY(DATE($A$2,$A$3+$A$1-1,CK5),2),[2]Aylar!$D$1:$E$7,2,0))</f>
        <v/>
      </c>
      <c r="CL6" s="32" t="str">
        <f>IF(CL$5="","",VLOOKUP(WEEKDAY(DATE($A$2,$A$3+$A$1-1,CL5),2),[2]Aylar!$D$1:$E$7,2,0))</f>
        <v/>
      </c>
      <c r="CM6" s="32" t="str">
        <f>IF(CM$5="","",VLOOKUP(WEEKDAY(DATE($A$2,$A$3+$A$1-1,CM5),2),[2]Aylar!$D$1:$E$7,2,0))</f>
        <v/>
      </c>
      <c r="CN6" s="32" t="str">
        <f>IF(CN$5="","",VLOOKUP(WEEKDAY(DATE($A$2,$A$3+$A$1-1,CN5),2),[2]Aylar!$D$1:$E$7,2,0))</f>
        <v/>
      </c>
      <c r="CO6" s="32" t="str">
        <f>IF(CO$5="","",VLOOKUP(WEEKDAY(DATE($A$2,$A$3+$A$1-1,CO5),2),[2]Aylar!$D$1:$E$7,2,0))</f>
        <v/>
      </c>
      <c r="CP6" s="32" t="str">
        <f>IF(CP$5="","",VLOOKUP(WEEKDAY(DATE($A$2,$A$3+$A$1-1,CP5),2),[2]Aylar!$D$1:$E$7,2,0))</f>
        <v/>
      </c>
      <c r="CQ6" s="32" t="str">
        <f>IF(CQ$5="","",VLOOKUP(WEEKDAY(DATE($A$2,$A$3+$A$1-1,CQ5),2),[2]Aylar!$D$1:$E$7,2,0))</f>
        <v/>
      </c>
      <c r="CR6" s="32" t="str">
        <f>IF(CR$5="","",VLOOKUP(WEEKDAY(DATE($A$2,$A$3+$A$1-1,CR5),2),[2]Aylar!$D$1:$E$7,2,0))</f>
        <v/>
      </c>
      <c r="CS6" s="32" t="str">
        <f>IF(CS$5="","",VLOOKUP(WEEKDAY(DATE($A$2,$A$3+$A$1-1,CS5),2),[2]Aylar!$D$1:$E$7,2,0))</f>
        <v/>
      </c>
      <c r="CT6" s="32" t="str">
        <f>IF(CT$5="","",VLOOKUP(WEEKDAY(DATE($A$2,$A$3+$A$1-1,CT5),2),[2]Aylar!$D$1:$E$7,2,0))</f>
        <v/>
      </c>
      <c r="CU6" s="32" t="str">
        <f>IF(CU$5="","",VLOOKUP(WEEKDAY(DATE($A$2,$A$3+$A$1-1,CU5),2),[2]Aylar!$D$1:$E$7,2,0))</f>
        <v/>
      </c>
      <c r="CV6" s="32" t="str">
        <f>IF(CV$5="","",VLOOKUP(WEEKDAY(DATE($A$2,$A$3+$A$1-1,CV5),2),[2]Aylar!$D$1:$E$7,2,0))</f>
        <v/>
      </c>
      <c r="CW6" s="32" t="str">
        <f>IF(CW$5="","",VLOOKUP(WEEKDAY(DATE($A$2,$A$3+$A$1-1,CW5),2),[2]Aylar!$D$1:$E$7,2,0))</f>
        <v/>
      </c>
      <c r="CX6" s="32" t="str">
        <f>IF(CX$5="","",VLOOKUP(WEEKDAY(DATE($A$2,$A$3+$A$1-1,CX5),2),[2]Aylar!$D$1:$E$7,2,0))</f>
        <v/>
      </c>
      <c r="CY6" s="32" t="str">
        <f>IF(CY$5="","",VLOOKUP(WEEKDAY(DATE($A$2,$A$3+$A$1-1,CY5),2),[2]Aylar!$D$1:$E$7,2,0))</f>
        <v/>
      </c>
      <c r="CZ6" s="32" t="str">
        <f>IF(CZ$5="","",VLOOKUP(WEEKDAY(DATE($A$2,$A$3+$A$1-1,CZ5),2),[2]Aylar!$D$1:$E$7,2,0))</f>
        <v/>
      </c>
      <c r="DA6" s="32" t="str">
        <f>IF(DA$5="","",VLOOKUP(WEEKDAY(DATE($A$2,$A$3+$A$1-1,DA5),2),[2]Aylar!$D$1:$E$7,2,0))</f>
        <v/>
      </c>
      <c r="DB6" s="32" t="str">
        <f>IF(DB$5="","",VLOOKUP(WEEKDAY(DATE($A$2,$A$3+$A$1-1,DB5),2),[2]Aylar!$D$1:$E$7,2,0))</f>
        <v/>
      </c>
      <c r="DC6" s="32" t="str">
        <f>IF(DC$5="","",VLOOKUP(WEEKDAY(DATE($A$2,$A$3+$A$1-1,DC5),2),[2]Aylar!$D$1:$E$7,2,0))</f>
        <v/>
      </c>
      <c r="DD6" s="32" t="str">
        <f>IF(DD$5="","",VLOOKUP(WEEKDAY(DATE($A$2,$A$3+$A$1-1,DD5),2),[2]Aylar!$D$1:$E$7,2,0))</f>
        <v/>
      </c>
      <c r="DE6" s="32" t="str">
        <f>IF(DE$5="","",VLOOKUP(WEEKDAY(DATE($A$2,$A$3+$A$1-1,DE5),2),[2]Aylar!$D$1:$E$7,2,0))</f>
        <v/>
      </c>
      <c r="DF6" s="32" t="str">
        <f>IF(DF$5="","",VLOOKUP(WEEKDAY(DATE($A$2,$A$3+$A$1-1,DF5),2),[2]Aylar!$D$1:$E$7,2,0))</f>
        <v/>
      </c>
      <c r="DG6" s="32" t="str">
        <f>IF(DG$5="","",VLOOKUP(WEEKDAY(DATE($A$2,$A$3+$A$1-1,DG5),2),[2]Aylar!$D$1:$E$7,2,0))</f>
        <v/>
      </c>
      <c r="DH6" s="32" t="str">
        <f>IF(DH$5="","",VLOOKUP(WEEKDAY(DATE($A$2,$A$3+$A$1-1,DH5),2),[2]Aylar!$D$1:$E$7,2,0))</f>
        <v/>
      </c>
      <c r="DI6" s="32" t="str">
        <f>IF(DI$5="","",VLOOKUP(WEEKDAY(DATE($A$2,$A$3+$A$1-1,DI5),2),[2]Aylar!$D$1:$E$7,2,0))</f>
        <v/>
      </c>
      <c r="DJ6" s="32" t="str">
        <f>IF(DJ$5="","",VLOOKUP(WEEKDAY(DATE($A$2,$A$3+$A$1-1,DJ5),2),[2]Aylar!$D$1:$E$7,2,0))</f>
        <v/>
      </c>
      <c r="DK6" s="32" t="str">
        <f>IF(DK$5="","",VLOOKUP(WEEKDAY(DATE($A$2,$A$3+$A$1-1,DK5),2),[2]Aylar!$D$1:$E$7,2,0))</f>
        <v/>
      </c>
      <c r="DL6" s="32" t="str">
        <f>IF(DL$5="","",VLOOKUP(WEEKDAY(DATE($A$2,$A$3+$A$1-1,DL5),2),[2]Aylar!$D$1:$E$7,2,0))</f>
        <v/>
      </c>
      <c r="DM6" s="32" t="str">
        <f>IF(DM$5="","",VLOOKUP(WEEKDAY(DATE($A$2,$A$3+$A$1-1,DM5),2),[2]Aylar!$D$1:$E$7,2,0))</f>
        <v/>
      </c>
      <c r="DN6" s="32" t="str">
        <f>IF(DN$5="","",VLOOKUP(WEEKDAY(DATE($A$2,$A$3+$A$1-1,DN5),2),[2]Aylar!$D$1:$E$7,2,0))</f>
        <v/>
      </c>
      <c r="DO6" s="32" t="str">
        <f>IF(DO$5="","",VLOOKUP(WEEKDAY(DATE($A$2,$A$3+$A$1-1,DO5),2),[2]Aylar!$D$1:$E$7,2,0))</f>
        <v/>
      </c>
      <c r="DP6" s="32" t="str">
        <f>IF(DP$5="","",VLOOKUP(WEEKDAY(DATE($A$2,$A$3+$A$1-1,DP5),2),[2]Aylar!$D$1:$E$7,2,0))</f>
        <v/>
      </c>
      <c r="DQ6" s="32" t="str">
        <f>IF(DQ$5="","",VLOOKUP(WEEKDAY(DATE($A$2,$A$3+$A$1-1,DQ5),2),[2]Aylar!$D$1:$E$7,2,0))</f>
        <v/>
      </c>
      <c r="DR6" s="32" t="str">
        <f>IF(DR$5="","",VLOOKUP(WEEKDAY(DATE($A$2,$A$3+$A$1-1,DR5),2),[2]Aylar!$D$1:$E$7,2,0))</f>
        <v/>
      </c>
      <c r="DS6" s="32" t="str">
        <f>IF(DS$5="","",VLOOKUP(WEEKDAY(DATE($A$2,$A$3+$A$1-1,DS5),2),[2]Aylar!$D$1:$E$7,2,0))</f>
        <v/>
      </c>
      <c r="DT6" s="32" t="str">
        <f>IF(DT$5="","",VLOOKUP(WEEKDAY(DATE($A$2,$A$3+$A$1-1,DT5),2),[2]Aylar!$D$1:$E$7,2,0))</f>
        <v/>
      </c>
      <c r="DU6" s="32" t="str">
        <f>IF(DU$5="","",VLOOKUP(WEEKDAY(DATE($A$2,$A$3+$A$1-1,DU5),2),[2]Aylar!$D$1:$E$7,2,0))</f>
        <v/>
      </c>
      <c r="DV6" s="32" t="str">
        <f>IF(DV$5="","",VLOOKUP(WEEKDAY(DATE($A$2,$A$3+$A$1-1,DV5),2),[2]Aylar!$D$1:$E$7,2,0))</f>
        <v/>
      </c>
      <c r="DW6" s="32" t="str">
        <f>IF(DW$5="","",VLOOKUP(WEEKDAY(DATE($A$2,$A$3+$A$1-1,DW5),2),[2]Aylar!$D$1:$E$7,2,0))</f>
        <v/>
      </c>
      <c r="DX6" s="32" t="str">
        <f>IF(DX$5="","",VLOOKUP(WEEKDAY(DATE($A$2,$A$3+$A$1-1,DX5),2),[2]Aylar!$D$1:$E$7,2,0))</f>
        <v/>
      </c>
      <c r="DY6" s="32" t="str">
        <f>IF(DY$5="","",VLOOKUP(WEEKDAY(DATE($A$2,$A$3+$A$1-1,DY5),2),[2]Aylar!$D$1:$E$7,2,0))</f>
        <v/>
      </c>
      <c r="DZ6" s="32" t="str">
        <f>IF(DZ$5="","",VLOOKUP(WEEKDAY(DATE($A$2,$A$3+$A$1-1,DZ5),2),[2]Aylar!$D$1:$E$7,2,0))</f>
        <v/>
      </c>
      <c r="EA6" s="32" t="str">
        <f>IF(EA$5="","",VLOOKUP(WEEKDAY(DATE($A$2,$A$3+$A$1-1,EA5),2),[2]Aylar!$D$1:$E$7,2,0))</f>
        <v/>
      </c>
      <c r="EB6" s="32" t="str">
        <f>IF(EB$5="","",VLOOKUP(WEEKDAY(DATE($A$2,$A$3+$A$1-1,EB5),2),[2]Aylar!$D$1:$E$7,2,0))</f>
        <v/>
      </c>
      <c r="EC6" s="32" t="str">
        <f>IF(EC$5="","",VLOOKUP(WEEKDAY(DATE($A$2,$A$3+$A$1-1,EC5),2),[2]Aylar!$D$1:$E$7,2,0))</f>
        <v/>
      </c>
      <c r="ED6" s="32" t="str">
        <f>IF(ED$5="","",VLOOKUP(WEEKDAY(DATE($A$2,$A$3+$A$1-1,ED5),2),[2]Aylar!$D$1:$E$7,2,0))</f>
        <v/>
      </c>
      <c r="EE6" s="32" t="str">
        <f>IF(EE$5="","",VLOOKUP(WEEKDAY(DATE($A$2,$A$3+$A$1-1,EE5),2),[2]Aylar!$D$1:$E$7,2,0))</f>
        <v/>
      </c>
      <c r="EF6" s="32" t="str">
        <f>IF(EF$5="","",VLOOKUP(WEEKDAY(DATE($A$2,$A$3+$A$1-1,EF5),2),[2]Aylar!$D$1:$E$7,2,0))</f>
        <v/>
      </c>
      <c r="EG6" s="32" t="str">
        <f>IF(EG$5="","",VLOOKUP(WEEKDAY(DATE($A$2,$A$3+$A$1-1,EG5),2),[2]Aylar!$D$1:$E$7,2,0))</f>
        <v/>
      </c>
      <c r="EH6" s="32" t="str">
        <f>IF(EH$5="","",VLOOKUP(WEEKDAY(DATE($A$2,$A$3+$A$1-1,EH5),2),[2]Aylar!$D$1:$E$7,2,0))</f>
        <v/>
      </c>
      <c r="EI6" s="32" t="str">
        <f>IF(EI$5="","",VLOOKUP(WEEKDAY(DATE($A$2,$A$3+$A$1-1,EI5),2),[2]Aylar!$D$1:$E$7,2,0))</f>
        <v/>
      </c>
      <c r="EJ6" s="32" t="str">
        <f>IF(EJ$5="","",VLOOKUP(WEEKDAY(DATE($A$2,$A$3+$A$1-1,EJ5),2),[2]Aylar!$D$1:$E$7,2,0))</f>
        <v/>
      </c>
      <c r="EK6" s="32" t="str">
        <f>IF(EK$5="","",VLOOKUP(WEEKDAY(DATE($A$2,$A$3+$A$1-1,EK5),2),[2]Aylar!$D$1:$E$7,2,0))</f>
        <v/>
      </c>
      <c r="EL6" s="32" t="str">
        <f>IF(EL$5="","",VLOOKUP(WEEKDAY(DATE($A$2,$A$3+$A$1-1,EL5),2),[2]Aylar!$D$1:$E$7,2,0))</f>
        <v/>
      </c>
      <c r="EM6" s="32" t="str">
        <f>IF(EM$5="","",VLOOKUP(WEEKDAY(DATE($A$2,$A$3+$A$1-1,EM5),2),[2]Aylar!$D$1:$E$7,2,0))</f>
        <v/>
      </c>
      <c r="EN6" s="32" t="str">
        <f>IF(EN$5="","",VLOOKUP(WEEKDAY(DATE($A$2,$A$3+$A$1-1,EN5),2),[2]Aylar!$D$1:$E$7,2,0))</f>
        <v/>
      </c>
      <c r="EO6" s="32" t="str">
        <f>IF(EO$5="","",VLOOKUP(WEEKDAY(DATE($A$2,$A$3+$A$1-1,EO5),2),[2]Aylar!$D$1:$E$7,2,0))</f>
        <v/>
      </c>
      <c r="EP6" s="32" t="str">
        <f>IF(EP$5="","",VLOOKUP(WEEKDAY(DATE($A$2,$A$3+$A$1-1,EP5),2),[2]Aylar!$D$1:$E$7,2,0))</f>
        <v/>
      </c>
      <c r="EQ6" s="32" t="str">
        <f>IF(EQ$5="","",VLOOKUP(WEEKDAY(DATE($A$2,$A$3+$A$1-1,EQ5),2),[2]Aylar!$D$1:$E$7,2,0))</f>
        <v/>
      </c>
      <c r="ER6" s="32" t="str">
        <f>IF(ER$5="","",VLOOKUP(WEEKDAY(DATE($A$2,$A$3+$A$1-1,ER5),2),[2]Aylar!$D$1:$E$7,2,0))</f>
        <v/>
      </c>
      <c r="ES6" s="32" t="str">
        <f>IF(ES$5="","",VLOOKUP(WEEKDAY(DATE($A$2,$A$3+$A$1-1,ES5),2),[2]Aylar!$D$1:$E$7,2,0))</f>
        <v/>
      </c>
      <c r="ET6" s="32" t="str">
        <f>IF(ET$5="","",VLOOKUP(WEEKDAY(DATE($A$2,$A$3+$A$1-1,ET5),2),[2]Aylar!$D$1:$E$7,2,0))</f>
        <v/>
      </c>
      <c r="EU6" s="32" t="str">
        <f>IF(EU$5="","",VLOOKUP(WEEKDAY(DATE($A$2,$A$3+$A$1-1,EU5),2),[2]Aylar!$D$1:$E$7,2,0))</f>
        <v/>
      </c>
      <c r="EV6" s="32" t="str">
        <f>IF(EV$5="","",VLOOKUP(WEEKDAY(DATE($A$2,$A$3+$A$1-1,EV5),2),[2]Aylar!$D$1:$E$7,2,0))</f>
        <v/>
      </c>
      <c r="EW6" s="32" t="str">
        <f>IF(EW$5="","",VLOOKUP(WEEKDAY(DATE($A$2,$A$3+$A$1-1,EW5),2),[2]Aylar!$D$1:$E$7,2,0))</f>
        <v/>
      </c>
      <c r="EX6" s="32" t="str">
        <f>IF(EX$5="","",VLOOKUP(WEEKDAY(DATE($A$2,$A$3+$A$1-1,EX5),2),[2]Aylar!$D$1:$E$7,2,0))</f>
        <v/>
      </c>
      <c r="EY6" s="32" t="str">
        <f>IF(EY$5="","",VLOOKUP(WEEKDAY(DATE($A$2,$A$3+$A$1-1,EY5),2),[2]Aylar!$D$1:$E$7,2,0))</f>
        <v/>
      </c>
      <c r="EZ6" s="32" t="str">
        <f>IF(EZ$5="","",VLOOKUP(WEEKDAY(DATE($A$2,$A$3+$A$1-1,EZ5),2),[2]Aylar!$D$1:$E$7,2,0))</f>
        <v/>
      </c>
      <c r="FA6" s="32" t="str">
        <f>IF(FA$5="","",VLOOKUP(WEEKDAY(DATE($A$2,$A$3+$A$1-1,FA5),2),[2]Aylar!$D$1:$E$7,2,0))</f>
        <v/>
      </c>
      <c r="FB6" s="32" t="str">
        <f>IF(FB$5="","",VLOOKUP(WEEKDAY(DATE($A$2,$A$3+$A$1-1,FB5),2),[2]Aylar!$D$1:$E$7,2,0))</f>
        <v/>
      </c>
      <c r="FC6" s="32" t="str">
        <f>IF(FC$5="","",VLOOKUP(WEEKDAY(DATE($A$2,$A$3+$A$1-1,FC5),2),[2]Aylar!$D$1:$E$7,2,0))</f>
        <v/>
      </c>
      <c r="FD6" s="32" t="str">
        <f>IF(FD$5="","",VLOOKUP(WEEKDAY(DATE($A$2,$A$3+$A$1-1,FD5),2),[2]Aylar!$D$1:$E$7,2,0))</f>
        <v/>
      </c>
      <c r="FE6" s="32" t="str">
        <f>IF(FE$5="","",VLOOKUP(WEEKDAY(DATE($A$2,$A$3+$A$1-1,FE5),2),[2]Aylar!$D$1:$E$7,2,0))</f>
        <v/>
      </c>
      <c r="FF6" s="32" t="str">
        <f>IF(FF$5="","",VLOOKUP(WEEKDAY(DATE($A$2,$A$3+$A$1-1,FF5),2),[2]Aylar!$D$1:$E$7,2,0))</f>
        <v/>
      </c>
      <c r="FG6" s="32" t="str">
        <f>IF(FG$5="","",VLOOKUP(WEEKDAY(DATE($A$2,$A$3+$A$1-1,FG5),2),[2]Aylar!$D$1:$E$7,2,0))</f>
        <v/>
      </c>
      <c r="FH6" s="32" t="str">
        <f>IF(FH$5="","",VLOOKUP(WEEKDAY(DATE($A$2,$A$3+$A$1-1,FH5),2),[2]Aylar!$D$1:$E$7,2,0))</f>
        <v/>
      </c>
      <c r="FI6" s="32" t="str">
        <f>IF(FI$5="","",VLOOKUP(WEEKDAY(DATE($A$2,$A$3+$A$1-1,FI5),2),[2]Aylar!$D$1:$E$7,2,0))</f>
        <v/>
      </c>
      <c r="FJ6" s="32" t="str">
        <f>IF(FJ$5="","",VLOOKUP(WEEKDAY(DATE($A$2,$A$3+$A$1-1,FJ5),2),[2]Aylar!$D$1:$E$7,2,0))</f>
        <v/>
      </c>
      <c r="FK6" s="32" t="str">
        <f>IF(FK$5="","",VLOOKUP(WEEKDAY(DATE($A$2,$A$3+$A$1-1,FK5),2),[2]Aylar!$D$1:$E$7,2,0))</f>
        <v/>
      </c>
      <c r="FL6" s="32" t="str">
        <f>IF(FL$5="","",VLOOKUP(WEEKDAY(DATE($A$2,$A$3+$A$1-1,FL5),2),[2]Aylar!$D$1:$E$7,2,0))</f>
        <v/>
      </c>
      <c r="FM6" s="32" t="str">
        <f>IF(FM$5="","",VLOOKUP(WEEKDAY(DATE($A$2,$A$3+$A$1-1,FM5),2),[2]Aylar!$D$1:$E$7,2,0))</f>
        <v/>
      </c>
      <c r="FN6" s="32" t="str">
        <f>IF(FN$5="","",VLOOKUP(WEEKDAY(DATE($A$2,$A$3+$A$1-1,FN5),2),[2]Aylar!$D$1:$E$7,2,0))</f>
        <v/>
      </c>
      <c r="FO6" s="32" t="str">
        <f>IF(FO$5="","",VLOOKUP(WEEKDAY(DATE($A$2,$A$3+$A$1-1,FO5),2),[2]Aylar!$D$1:$E$7,2,0))</f>
        <v/>
      </c>
      <c r="FP6" s="32" t="str">
        <f>IF(FP$5="","",VLOOKUP(WEEKDAY(DATE($A$2,$A$3+$A$1-1,FP5),2),[2]Aylar!$D$1:$E$7,2,0))</f>
        <v/>
      </c>
      <c r="FQ6" s="32" t="str">
        <f>IF(FQ$5="","",VLOOKUP(WEEKDAY(DATE($A$2,$A$3+$A$1-1,FQ5),2),[2]Aylar!$D$1:$E$7,2,0))</f>
        <v/>
      </c>
      <c r="FR6" s="32" t="str">
        <f>IF(FR$5="","",VLOOKUP(WEEKDAY(DATE($A$2,$A$3+$A$1-1,FR5),2),[2]Aylar!$D$1:$E$7,2,0))</f>
        <v/>
      </c>
      <c r="FS6" s="32" t="str">
        <f>IF(FS$5="","",VLOOKUP(WEEKDAY(DATE($A$2,$A$3+$A$1-1,FS5),2),[2]Aylar!$D$1:$E$7,2,0))</f>
        <v/>
      </c>
      <c r="FT6" s="32" t="str">
        <f>IF(FT$5="","",VLOOKUP(WEEKDAY(DATE($A$2,$A$3+$A$1-1,FT5),2),[2]Aylar!$D$1:$E$7,2,0))</f>
        <v/>
      </c>
      <c r="FU6" s="32" t="str">
        <f>IF(FU$5="","",VLOOKUP(WEEKDAY(DATE($A$2,$A$3+$A$1-1,FU5),2),[2]Aylar!$D$1:$E$7,2,0))</f>
        <v/>
      </c>
      <c r="FV6" s="32" t="str">
        <f>IF(FV$5="","",VLOOKUP(WEEKDAY(DATE($A$2,$A$3+$A$1-1,FV5),2),[2]Aylar!$D$1:$E$7,2,0))</f>
        <v/>
      </c>
      <c r="FW6" s="32" t="str">
        <f>IF(FW$5="","",VLOOKUP(WEEKDAY(DATE($A$2,$A$3+$A$1-1,FW5),2),[2]Aylar!$D$1:$E$7,2,0))</f>
        <v/>
      </c>
      <c r="FX6" s="32" t="str">
        <f>IF(FX$5="","",VLOOKUP(WEEKDAY(DATE($A$2,$A$3+$A$1-1,FX5),2),[2]Aylar!$D$1:$E$7,2,0))</f>
        <v/>
      </c>
      <c r="FY6" s="32" t="str">
        <f>IF(FY$5="","",VLOOKUP(WEEKDAY(DATE($A$2,$A$3+$A$1-1,FY5),2),[2]Aylar!$D$1:$E$7,2,0))</f>
        <v/>
      </c>
      <c r="FZ6" s="32" t="str">
        <f>IF(FZ$5="","",VLOOKUP(WEEKDAY(DATE($A$2,$A$3+$A$1-1,FZ5),2),[2]Aylar!$D$1:$E$7,2,0))</f>
        <v/>
      </c>
      <c r="GA6" s="32" t="str">
        <f>IF(GA$5="","",VLOOKUP(WEEKDAY(DATE($A$2,$A$3+$A$1-1,GA5),2),[2]Aylar!$D$1:$E$7,2,0))</f>
        <v/>
      </c>
      <c r="GB6" s="32" t="str">
        <f>IF(GB$5="","",VLOOKUP(WEEKDAY(DATE($A$2,$A$3+$A$1-1,GB5),2),[2]Aylar!$D$1:$E$7,2,0))</f>
        <v/>
      </c>
      <c r="GC6" s="32" t="str">
        <f>IF(GC$5="","",VLOOKUP(WEEKDAY(DATE($A$2,$A$3+$A$1-1,GC5),2),[2]Aylar!$D$1:$E$7,2,0))</f>
        <v/>
      </c>
      <c r="GD6" s="32" t="str">
        <f>IF(GD$5="","",VLOOKUP(WEEKDAY(DATE($A$2,$A$3+$A$1-1,GD5),2),[2]Aylar!$D$1:$E$7,2,0))</f>
        <v/>
      </c>
      <c r="GE6" s="32" t="str">
        <f>IF(GE$5="","",VLOOKUP(WEEKDAY(DATE($A$2,$A$3+$A$1-1,GE5),2),[2]Aylar!$D$1:$E$7,2,0))</f>
        <v/>
      </c>
      <c r="GF6" s="32" t="str">
        <f>IF(GF$5="","",VLOOKUP(WEEKDAY(DATE($A$2,$A$3+$A$1-1,GF5),2),[2]Aylar!$D$1:$E$7,2,0))</f>
        <v/>
      </c>
      <c r="GG6" s="32" t="str">
        <f>IF(GG$5="","",VLOOKUP(WEEKDAY(DATE($A$2,$A$3+$A$1-1,GG5),2),[2]Aylar!$D$1:$E$7,2,0))</f>
        <v/>
      </c>
      <c r="GH6" s="32" t="str">
        <f>IF(GH$5="","",VLOOKUP(WEEKDAY(DATE($A$2,$A$3+$A$1-1,GH5),2),[2]Aylar!$D$1:$E$7,2,0))</f>
        <v/>
      </c>
      <c r="GI6" s="32" t="str">
        <f>IF(GI$5="","",VLOOKUP(WEEKDAY(DATE($A$2,$A$3+$A$1-1,GI5),2),[2]Aylar!$D$1:$E$7,2,0))</f>
        <v/>
      </c>
      <c r="GJ6" s="32" t="str">
        <f>IF(GJ$5="","",VLOOKUP(WEEKDAY(DATE($A$2,$A$3+$A$1-1,GJ5),2),[2]Aylar!$D$1:$E$7,2,0))</f>
        <v/>
      </c>
      <c r="GK6" s="32" t="str">
        <f>IF(GK$5="","",VLOOKUP(WEEKDAY(DATE($A$2,$A$3+$A$1-1,GK5),2),[2]Aylar!$D$1:$E$7,2,0))</f>
        <v/>
      </c>
      <c r="GL6" s="32" t="str">
        <f>IF(GL$5="","",VLOOKUP(WEEKDAY(DATE($A$2,$A$3+$A$1-1,GL5),2),[2]Aylar!$D$1:$E$7,2,0))</f>
        <v/>
      </c>
      <c r="GM6" s="32" t="str">
        <f>IF(GM$5="","",VLOOKUP(WEEKDAY(DATE($A$2,$A$3+$A$1-1,GM5),2),[2]Aylar!$D$1:$E$7,2,0))</f>
        <v/>
      </c>
      <c r="GN6" s="32" t="str">
        <f>IF(GN$5="","",VLOOKUP(WEEKDAY(DATE($A$2,$A$3+$A$1-1,GN5),2),[2]Aylar!$D$1:$E$7,2,0))</f>
        <v/>
      </c>
      <c r="GO6" s="32" t="str">
        <f>IF(GO$5="","",VLOOKUP(WEEKDAY(DATE($A$2,$A$3+$A$1-1,GO5),2),[2]Aylar!$D$1:$E$7,2,0))</f>
        <v/>
      </c>
      <c r="GP6" s="32" t="str">
        <f>IF(GP$5="","",VLOOKUP(WEEKDAY(DATE($A$2,$A$3+$A$1-1,GP5),2),[2]Aylar!$D$1:$E$7,2,0))</f>
        <v/>
      </c>
      <c r="GQ6" s="32" t="str">
        <f>IF(GQ$5="","",VLOOKUP(WEEKDAY(DATE($A$2,$A$3+$A$1-1,GQ5),2),[2]Aylar!$D$1:$E$7,2,0))</f>
        <v/>
      </c>
      <c r="GR6" s="32" t="str">
        <f>IF(GR$5="","",VLOOKUP(WEEKDAY(DATE($A$2,$A$3+$A$1-1,GR5),2),[2]Aylar!$D$1:$E$7,2,0))</f>
        <v/>
      </c>
      <c r="GS6" s="32" t="str">
        <f>IF(GS$5="","",VLOOKUP(WEEKDAY(DATE($A$2,$A$3+$A$1-1,GS5),2),[2]Aylar!$D$1:$E$7,2,0))</f>
        <v/>
      </c>
      <c r="GT6" s="32" t="str">
        <f>IF(GT$5="","",VLOOKUP(WEEKDAY(DATE($A$2,$A$3+$A$1-1,GT5),2),[2]Aylar!$D$1:$E$7,2,0))</f>
        <v/>
      </c>
      <c r="GU6" s="32" t="str">
        <f>IF(GU$5="","",VLOOKUP(WEEKDAY(DATE($A$2,$A$3+$A$1-1,GU5),2),[2]Aylar!$D$1:$E$7,2,0))</f>
        <v/>
      </c>
      <c r="GV6" s="32" t="str">
        <f>IF(GV$5="","",VLOOKUP(WEEKDAY(DATE($A$2,$A$3+$A$1-1,GV5),2),[2]Aylar!$D$1:$E$7,2,0))</f>
        <v/>
      </c>
      <c r="GW6" s="32" t="str">
        <f>IF(GW$5="","",VLOOKUP(WEEKDAY(DATE($A$2,$A$3+$A$1-1,GW5),2),[2]Aylar!$D$1:$E$7,2,0))</f>
        <v/>
      </c>
      <c r="GX6" s="32" t="str">
        <f>IF(GX$5="","",VLOOKUP(WEEKDAY(DATE($A$2,$A$3+$A$1-1,GX5),2),[2]Aylar!$D$1:$E$7,2,0))</f>
        <v/>
      </c>
      <c r="GY6" s="32" t="str">
        <f>IF(GY$5="","",VLOOKUP(WEEKDAY(DATE($A$2,$A$3+$A$1-1,GY5),2),[2]Aylar!$D$1:$E$7,2,0))</f>
        <v/>
      </c>
      <c r="GZ6" s="32" t="str">
        <f>IF(GZ$5="","",VLOOKUP(WEEKDAY(DATE($A$2,$A$3+$A$1-1,GZ5),2),[2]Aylar!$D$1:$E$7,2,0))</f>
        <v/>
      </c>
      <c r="HA6" s="32" t="str">
        <f>IF(HA$5="","",VLOOKUP(WEEKDAY(DATE($A$2,$A$3+$A$1-1,HA5),2),[2]Aylar!$D$1:$E$7,2,0))</f>
        <v/>
      </c>
      <c r="HB6" s="32" t="str">
        <f>IF(HB$5="","",VLOOKUP(WEEKDAY(DATE($A$2,$A$3+$A$1-1,HB5),2),[2]Aylar!$D$1:$E$7,2,0))</f>
        <v/>
      </c>
      <c r="HC6" s="32" t="str">
        <f>IF(HC$5="","",VLOOKUP(WEEKDAY(DATE($A$2,$A$3+$A$1-1,HC5),2),[2]Aylar!$D$1:$E$7,2,0))</f>
        <v/>
      </c>
      <c r="HD6" s="32" t="str">
        <f>IF(HD$5="","",VLOOKUP(WEEKDAY(DATE($A$2,$A$3+$A$1-1,HD5),2),[2]Aylar!$D$1:$E$7,2,0))</f>
        <v/>
      </c>
      <c r="HE6" s="32" t="str">
        <f>IF(HE$5="","",VLOOKUP(WEEKDAY(DATE($A$2,$A$3+$A$1-1,HE5),2),[2]Aylar!$D$1:$E$7,2,0))</f>
        <v/>
      </c>
      <c r="HF6" s="32" t="str">
        <f>IF(HF$5="","",VLOOKUP(WEEKDAY(DATE($A$2,$A$3+$A$1-1,HF5),2),[2]Aylar!$D$1:$E$7,2,0))</f>
        <v/>
      </c>
      <c r="HG6" s="32" t="str">
        <f>IF(HG$5="","",VLOOKUP(WEEKDAY(DATE($A$2,$A$3+$A$1-1,HG5),2),[2]Aylar!$D$1:$E$7,2,0))</f>
        <v/>
      </c>
      <c r="HH6" s="32" t="str">
        <f>IF(HH$5="","",VLOOKUP(WEEKDAY(DATE($A$2,$A$3+$A$1-1,HH5),2),[2]Aylar!$D$1:$E$7,2,0))</f>
        <v/>
      </c>
      <c r="HI6" s="32" t="str">
        <f>IF(HI$5="","",VLOOKUP(WEEKDAY(DATE($A$2,$A$3+$A$1-1,HI5),2),[2]Aylar!$D$1:$E$7,2,0))</f>
        <v/>
      </c>
      <c r="HJ6" s="32" t="str">
        <f>IF(HJ$5="","",VLOOKUP(WEEKDAY(DATE($A$2,$A$3+$A$1-1,HJ5),2),[2]Aylar!$D$1:$E$7,2,0))</f>
        <v/>
      </c>
      <c r="HK6" s="32" t="str">
        <f>IF(HK$5="","",VLOOKUP(WEEKDAY(DATE($A$2,$A$3+$A$1-1,HK5),2),[2]Aylar!$D$1:$E$7,2,0))</f>
        <v/>
      </c>
      <c r="HL6" s="32" t="str">
        <f>IF(HL$5="","",VLOOKUP(WEEKDAY(DATE($A$2,$A$3+$A$1-1,HL5),2),[2]Aylar!$D$1:$E$7,2,0))</f>
        <v/>
      </c>
      <c r="HM6" s="32" t="str">
        <f>IF(HM$5="","",VLOOKUP(WEEKDAY(DATE($A$2,$A$3+$A$1-1,HM5),2),[2]Aylar!$D$1:$E$7,2,0))</f>
        <v/>
      </c>
      <c r="HN6" s="32" t="str">
        <f>IF(HN$5="","",VLOOKUP(WEEKDAY(DATE($A$2,$A$3+$A$1-1,HN5),2),[2]Aylar!$D$1:$E$7,2,0))</f>
        <v/>
      </c>
      <c r="HO6" s="32" t="str">
        <f>IF(HO$5="","",VLOOKUP(WEEKDAY(DATE($A$2,$A$3+$A$1-1,HO5),2),[2]Aylar!$D$1:$E$7,2,0))</f>
        <v/>
      </c>
      <c r="HP6" s="32" t="str">
        <f>IF(HP$5="","",VLOOKUP(WEEKDAY(DATE($A$2,$A$3+$A$1-1,HP5),2),[2]Aylar!$D$1:$E$7,2,0))</f>
        <v/>
      </c>
      <c r="HQ6" s="32" t="str">
        <f>IF(HQ$5="","",VLOOKUP(WEEKDAY(DATE($A$2,$A$3+$A$1-1,HQ5),2),[2]Aylar!$D$1:$E$7,2,0))</f>
        <v/>
      </c>
      <c r="HR6" s="32" t="str">
        <f>IF(HR$5="","",VLOOKUP(WEEKDAY(DATE($A$2,$A$3+$A$1-1,HR5),2),[2]Aylar!$D$1:$E$7,2,0))</f>
        <v/>
      </c>
      <c r="HS6" s="32" t="str">
        <f>IF(HS$5="","",VLOOKUP(WEEKDAY(DATE($A$2,$A$3+$A$1-1,HS5),2),[2]Aylar!$D$1:$E$7,2,0))</f>
        <v/>
      </c>
      <c r="HT6" s="32" t="str">
        <f>IF(HT$5="","",VLOOKUP(WEEKDAY(DATE($A$2,$A$3+$A$1-1,HT5),2),[2]Aylar!$D$1:$E$7,2,0))</f>
        <v/>
      </c>
      <c r="HU6" s="32" t="str">
        <f>IF(HU$5="","",VLOOKUP(WEEKDAY(DATE($A$2,$A$3+$A$1-1,HU5),2),[2]Aylar!$D$1:$E$7,2,0))</f>
        <v/>
      </c>
      <c r="HV6" s="32" t="str">
        <f>IF(HV$5="","",VLOOKUP(WEEKDAY(DATE($A$2,$A$3+$A$1-1,HV5),2),[2]Aylar!$D$1:$E$7,2,0))</f>
        <v/>
      </c>
      <c r="HW6" s="32" t="str">
        <f>IF(HW$5="","",VLOOKUP(WEEKDAY(DATE($A$2,$A$3+$A$1-1,HW5),2),[2]Aylar!$D$1:$E$7,2,0))</f>
        <v/>
      </c>
      <c r="HX6" s="32" t="str">
        <f>IF(HX$5="","",VLOOKUP(WEEKDAY(DATE($A$2,$A$3+$A$1-1,HX5),2),[2]Aylar!$D$1:$E$7,2,0))</f>
        <v/>
      </c>
      <c r="HY6" s="32" t="str">
        <f>IF(HY$5="","",VLOOKUP(WEEKDAY(DATE($A$2,$A$3+$A$1-1,HY5),2),[2]Aylar!$D$1:$E$7,2,0))</f>
        <v/>
      </c>
      <c r="HZ6" s="32" t="str">
        <f>IF(HZ$5="","",VLOOKUP(WEEKDAY(DATE($A$2,$A$3+$A$1-1,HZ5),2),[2]Aylar!$D$1:$E$7,2,0))</f>
        <v/>
      </c>
      <c r="IA6" s="32" t="str">
        <f>IF(IA$5="","",VLOOKUP(WEEKDAY(DATE($A$2,$A$3+$A$1-1,IA5),2),[2]Aylar!$D$1:$E$7,2,0))</f>
        <v/>
      </c>
      <c r="IB6" s="32" t="str">
        <f>IF(IB$5="","",VLOOKUP(WEEKDAY(DATE($A$2,$A$3+$A$1-1,IB5),2),[2]Aylar!$D$1:$E$7,2,0))</f>
        <v/>
      </c>
      <c r="IC6" s="32" t="str">
        <f>IF(IC$5="","",VLOOKUP(WEEKDAY(DATE($A$2,$A$3+$A$1-1,IC5),2),[2]Aylar!$D$1:$E$7,2,0))</f>
        <v/>
      </c>
      <c r="ID6" s="32" t="str">
        <f>IF(ID$5="","",VLOOKUP(WEEKDAY(DATE($A$2,$A$3+$A$1-1,ID5),2),[2]Aylar!$D$1:$E$7,2,0))</f>
        <v/>
      </c>
      <c r="IE6" s="32" t="str">
        <f>IF(IE$5="","",VLOOKUP(WEEKDAY(DATE($A$2,$A$3+$A$1-1,IE5),2),[2]Aylar!$D$1:$E$7,2,0))</f>
        <v/>
      </c>
      <c r="IF6" s="32" t="str">
        <f>IF(IF$5="","",VLOOKUP(WEEKDAY(DATE($A$2,$A$3+$A$1-1,IF5),2),[2]Aylar!$D$1:$E$7,2,0))</f>
        <v/>
      </c>
      <c r="IG6" s="32" t="str">
        <f>IF(IG$5="","",VLOOKUP(WEEKDAY(DATE($A$2,$A$3+$A$1-1,IG5),2),[2]Aylar!$D$1:$E$7,2,0))</f>
        <v/>
      </c>
      <c r="IH6" s="32" t="str">
        <f>IF(IH$5="","",VLOOKUP(WEEKDAY(DATE($A$2,$A$3+$A$1-1,IH5),2),[2]Aylar!$D$1:$E$7,2,0))</f>
        <v/>
      </c>
      <c r="II6" s="32" t="str">
        <f>IF(II$5="","",VLOOKUP(WEEKDAY(DATE($A$2,$A$3+$A$1-1,II5),2),[2]Aylar!$D$1:$E$7,2,0))</f>
        <v/>
      </c>
      <c r="IJ6" s="32" t="str">
        <f>IF(IJ$5="","",VLOOKUP(WEEKDAY(DATE($A$2,$A$3+$A$1-1,IJ5),2),[2]Aylar!$D$1:$E$7,2,0))</f>
        <v/>
      </c>
      <c r="IK6" s="32" t="str">
        <f>IF(IK$5="","",VLOOKUP(WEEKDAY(DATE($A$2,$A$3+$A$1-1,IK5),2),[2]Aylar!$D$1:$E$7,2,0))</f>
        <v/>
      </c>
      <c r="IL6" s="32" t="str">
        <f>IF(IL$5="","",VLOOKUP(WEEKDAY(DATE($A$2,$A$3+$A$1-1,IL5),2),[2]Aylar!$D$1:$E$7,2,0))</f>
        <v/>
      </c>
      <c r="IM6" s="32" t="str">
        <f>IF(IM$5="","",VLOOKUP(WEEKDAY(DATE($A$2,$A$3+$A$1-1,IM5),2),[2]Aylar!$D$1:$E$7,2,0))</f>
        <v/>
      </c>
      <c r="IN6" s="32" t="str">
        <f>IF(IN$5="","",VLOOKUP(WEEKDAY(DATE($A$2,$A$3+$A$1-1,IN5),2),[2]Aylar!$D$1:$E$7,2,0))</f>
        <v/>
      </c>
      <c r="IO6" s="32" t="str">
        <f>IF(IO$5="","",VLOOKUP(WEEKDAY(DATE($A$2,$A$3+$A$1-1,IO5),2),[2]Aylar!$D$1:$E$7,2,0))</f>
        <v/>
      </c>
      <c r="IP6" s="32" t="str">
        <f>IF(IP$5="","",VLOOKUP(WEEKDAY(DATE($A$2,$A$3+$A$1-1,IP5),2),[2]Aylar!$D$1:$E$7,2,0))</f>
        <v/>
      </c>
      <c r="IQ6" s="32" t="str">
        <f>IF(IQ$5="","",VLOOKUP(WEEKDAY(DATE($A$2,$A$3+$A$1-1,IQ5),2),[2]Aylar!$D$1:$E$7,2,0))</f>
        <v/>
      </c>
      <c r="IR6" s="32" t="str">
        <f>IF(IR$5="","",VLOOKUP(WEEKDAY(DATE($A$2,$A$3+$A$1-1,IR5),2),[2]Aylar!$D$1:$E$7,2,0))</f>
        <v/>
      </c>
      <c r="IS6" s="32" t="str">
        <f>IF(IS$5="","",VLOOKUP(WEEKDAY(DATE($A$2,$A$3+$A$1-1,IS5),2),[2]Aylar!$D$1:$E$7,2,0))</f>
        <v/>
      </c>
      <c r="IT6" s="32" t="str">
        <f>IF(IT$5="","",VLOOKUP(WEEKDAY(DATE($A$2,$A$3+$A$1-1,IT5),2),[2]Aylar!$D$1:$E$7,2,0))</f>
        <v/>
      </c>
      <c r="IU6" s="32" t="str">
        <f>IF(IU$5="","",VLOOKUP(WEEKDAY(DATE($A$2,$A$3+$A$1-1,IU5),2),[2]Aylar!$D$1:$E$7,2,0))</f>
        <v/>
      </c>
      <c r="IV6" s="32" t="str">
        <f>IF(IV$5="","",VLOOKUP(WEEKDAY(DATE($A$2,$A$3+$A$1-1,IV5),2),[2]Aylar!$D$1:$E$7,2,0))</f>
        <v/>
      </c>
      <c r="IW6" s="32" t="str">
        <f>IF(IW$5="","",VLOOKUP(WEEKDAY(DATE($A$2,$A$3+$A$1-1,IW5),2),[2]Aylar!$D$1:$E$7,2,0))</f>
        <v/>
      </c>
      <c r="IX6" s="32" t="str">
        <f>IF(IX$5="","",VLOOKUP(WEEKDAY(DATE($A$2,$A$3+$A$1-1,IX5),2),[2]Aylar!$D$1:$E$7,2,0))</f>
        <v/>
      </c>
      <c r="IY6" s="32" t="str">
        <f>IF(IY$5="","",VLOOKUP(WEEKDAY(DATE($A$2,$A$3+$A$1-1,IY5),2),[2]Aylar!$D$1:$E$7,2,0))</f>
        <v/>
      </c>
      <c r="IZ6" s="32" t="str">
        <f>IF(IZ$5="","",VLOOKUP(WEEKDAY(DATE($A$2,$A$3+$A$1-1,IZ5),2),[2]Aylar!$D$1:$E$7,2,0))</f>
        <v/>
      </c>
      <c r="JA6" s="32" t="str">
        <f>IF(JA$5="","",VLOOKUP(WEEKDAY(DATE($A$2,$A$3+$A$1-1,JA5),2),[2]Aylar!$D$1:$E$7,2,0))</f>
        <v/>
      </c>
      <c r="JB6" s="32" t="str">
        <f>IF(JB$5="","",VLOOKUP(WEEKDAY(DATE($A$2,$A$3+$A$1-1,JB5),2),[2]Aylar!$D$1:$E$7,2,0))</f>
        <v/>
      </c>
      <c r="JC6" s="32" t="str">
        <f>IF(JC$5="","",VLOOKUP(WEEKDAY(DATE($A$2,$A$3+$A$1-1,JC5),2),[2]Aylar!$D$1:$E$7,2,0))</f>
        <v/>
      </c>
      <c r="JD6" s="32" t="str">
        <f>IF(JD$5="","",VLOOKUP(WEEKDAY(DATE($A$2,$A$3+$A$1-1,JD5),2),[2]Aylar!$D$1:$E$7,2,0))</f>
        <v/>
      </c>
      <c r="JE6" s="32" t="str">
        <f>IF(JE$5="","",VLOOKUP(WEEKDAY(DATE($A$2,$A$3+$A$1-1,JE5),2),[2]Aylar!$D$1:$E$7,2,0))</f>
        <v/>
      </c>
      <c r="JF6" s="32" t="str">
        <f>IF(JF$5="","",VLOOKUP(WEEKDAY(DATE($A$2,$A$3+$A$1-1,JF5),2),[2]Aylar!$D$1:$E$7,2,0))</f>
        <v/>
      </c>
      <c r="JG6" s="32" t="str">
        <f>IF(JG$5="","",VLOOKUP(WEEKDAY(DATE($A$2,$A$3+$A$1-1,JG5),2),[2]Aylar!$D$1:$E$7,2,0))</f>
        <v/>
      </c>
      <c r="JH6" s="32" t="str">
        <f>IF(JH$5="","",VLOOKUP(WEEKDAY(DATE($A$2,$A$3+$A$1-1,JH5),2),[2]Aylar!$D$1:$E$7,2,0))</f>
        <v/>
      </c>
      <c r="JI6" s="32" t="str">
        <f>IF(JI$5="","",VLOOKUP(WEEKDAY(DATE($A$2,$A$3+$A$1-1,JI5),2),[2]Aylar!$D$1:$E$7,2,0))</f>
        <v/>
      </c>
      <c r="JJ6" s="32" t="str">
        <f>IF(JJ$5="","",VLOOKUP(WEEKDAY(DATE($A$2,$A$3+$A$1-1,JJ5),2),[2]Aylar!$D$1:$E$7,2,0))</f>
        <v/>
      </c>
      <c r="JK6" s="32" t="str">
        <f>IF(JK$5="","",VLOOKUP(WEEKDAY(DATE($A$2,$A$3+$A$1-1,JK5),2),[2]Aylar!$D$1:$E$7,2,0))</f>
        <v/>
      </c>
      <c r="JL6" s="32" t="str">
        <f>IF(JL$5="","",VLOOKUP(WEEKDAY(DATE($A$2,$A$3+$A$1-1,JL5),2),[2]Aylar!$D$1:$E$7,2,0))</f>
        <v/>
      </c>
      <c r="JM6" s="32" t="str">
        <f>IF(JM$5="","",VLOOKUP(WEEKDAY(DATE($A$2,$A$3+$A$1-1,JM5),2),[2]Aylar!$D$1:$E$7,2,0))</f>
        <v/>
      </c>
      <c r="JN6" s="32" t="str">
        <f>IF(JN$5="","",VLOOKUP(WEEKDAY(DATE($A$2,$A$3+$A$1-1,JN5),2),[2]Aylar!$D$1:$E$7,2,0))</f>
        <v/>
      </c>
      <c r="JO6" s="32" t="str">
        <f>IF(JO$5="","",VLOOKUP(WEEKDAY(DATE($A$2,$A$3+$A$1-1,JO5),2),[2]Aylar!$D$1:$E$7,2,0))</f>
        <v/>
      </c>
      <c r="JP6" s="32" t="str">
        <f>IF(JP$5="","",VLOOKUP(WEEKDAY(DATE($A$2,$A$3+$A$1-1,JP5),2),[2]Aylar!$D$1:$E$7,2,0))</f>
        <v/>
      </c>
      <c r="JQ6" s="32" t="str">
        <f>IF(JQ$5="","",VLOOKUP(WEEKDAY(DATE($A$2,$A$3+$A$1-1,JQ5),2),[2]Aylar!$D$1:$E$7,2,0))</f>
        <v/>
      </c>
      <c r="JR6" s="32" t="str">
        <f>IF(JR$5="","",VLOOKUP(WEEKDAY(DATE($A$2,$A$3+$A$1-1,JR5),2),[2]Aylar!$D$1:$E$7,2,0))</f>
        <v/>
      </c>
      <c r="JS6" s="32" t="str">
        <f>IF(JS$5="","",VLOOKUP(WEEKDAY(DATE($A$2,$A$3+$A$1-1,JS5),2),[2]Aylar!$D$1:$E$7,2,0))</f>
        <v/>
      </c>
      <c r="JT6" s="32" t="str">
        <f>IF(JT$5="","",VLOOKUP(WEEKDAY(DATE($A$2,$A$3+$A$1-1,JT5),2),[2]Aylar!$D$1:$E$7,2,0))</f>
        <v/>
      </c>
      <c r="JU6" s="32" t="str">
        <f>IF(JU$5="","",VLOOKUP(WEEKDAY(DATE($A$2,$A$3+$A$1-1,JU5),2),[2]Aylar!$D$1:$E$7,2,0))</f>
        <v/>
      </c>
      <c r="JV6" s="32" t="str">
        <f>IF(JV$5="","",VLOOKUP(WEEKDAY(DATE($A$2,$A$3+$A$1-1,JV5),2),[2]Aylar!$D$1:$E$7,2,0))</f>
        <v/>
      </c>
      <c r="JW6" s="32" t="str">
        <f>IF(JW$5="","",VLOOKUP(WEEKDAY(DATE($A$2,$A$3+$A$1-1,JW5),2),[2]Aylar!$D$1:$E$7,2,0))</f>
        <v/>
      </c>
      <c r="JX6" s="32" t="str">
        <f>IF(JX$5="","",VLOOKUP(WEEKDAY(DATE($A$2,$A$3+$A$1-1,JX5),2),[2]Aylar!$D$1:$E$7,2,0))</f>
        <v/>
      </c>
      <c r="JY6" s="32" t="str">
        <f>IF(JY$5="","",VLOOKUP(WEEKDAY(DATE($A$2,$A$3+$A$1-1,JY5),2),[2]Aylar!$D$1:$E$7,2,0))</f>
        <v/>
      </c>
      <c r="JZ6" s="32" t="str">
        <f>IF(JZ$5="","",VLOOKUP(WEEKDAY(DATE($A$2,$A$3+$A$1-1,JZ5),2),[2]Aylar!$D$1:$E$7,2,0))</f>
        <v/>
      </c>
      <c r="KA6" s="32" t="str">
        <f>IF(KA$5="","",VLOOKUP(WEEKDAY(DATE($A$2,$A$3+$A$1-1,KA5),2),[2]Aylar!$D$1:$E$7,2,0))</f>
        <v/>
      </c>
      <c r="KB6" s="32" t="str">
        <f>IF(KB$5="","",VLOOKUP(WEEKDAY(DATE($A$2,$A$3+$A$1-1,KB5),2),[2]Aylar!$D$1:$E$7,2,0))</f>
        <v/>
      </c>
      <c r="KC6" s="32" t="str">
        <f>IF(KC$5="","",VLOOKUP(WEEKDAY(DATE($A$2,$A$3+$A$1-1,KC5),2),[2]Aylar!$D$1:$E$7,2,0))</f>
        <v/>
      </c>
      <c r="KD6" s="32" t="str">
        <f>IF(KD$5="","",VLOOKUP(WEEKDAY(DATE($A$2,$A$3+$A$1-1,KD5),2),[2]Aylar!$D$1:$E$7,2,0))</f>
        <v/>
      </c>
      <c r="KE6" s="32" t="str">
        <f>IF(KE$5="","",VLOOKUP(WEEKDAY(DATE($A$2,$A$3+$A$1-1,KE5),2),[2]Aylar!$D$1:$E$7,2,0))</f>
        <v/>
      </c>
      <c r="KF6" s="32" t="str">
        <f>IF(KF$5="","",VLOOKUP(WEEKDAY(DATE($A$2,$A$3+$A$1-1,KF5),2),[2]Aylar!$D$1:$E$7,2,0))</f>
        <v/>
      </c>
      <c r="KG6" s="32" t="str">
        <f>IF(KG$5="","",VLOOKUP(WEEKDAY(DATE($A$2,$A$3+$A$1-1,KG5),2),[2]Aylar!$D$1:$E$7,2,0))</f>
        <v/>
      </c>
      <c r="KH6" s="32" t="str">
        <f>IF(KH$5="","",VLOOKUP(WEEKDAY(DATE($A$2,$A$3+$A$1-1,KH5),2),[2]Aylar!$D$1:$E$7,2,0))</f>
        <v/>
      </c>
      <c r="KI6" s="32" t="str">
        <f>IF(KI$5="","",VLOOKUP(WEEKDAY(DATE($A$2,$A$3+$A$1-1,KI5),2),[2]Aylar!$D$1:$E$7,2,0))</f>
        <v/>
      </c>
      <c r="KJ6" s="32" t="str">
        <f>IF(KJ$5="","",VLOOKUP(WEEKDAY(DATE($A$2,$A$3+$A$1-1,KJ5),2),[2]Aylar!$D$1:$E$7,2,0))</f>
        <v/>
      </c>
      <c r="KK6" s="32" t="str">
        <f>IF(KK$5="","",VLOOKUP(WEEKDAY(DATE($A$2,$A$3+$A$1-1,KK5),2),[2]Aylar!$D$1:$E$7,2,0))</f>
        <v/>
      </c>
      <c r="KL6" s="32" t="str">
        <f>IF(KL$5="","",VLOOKUP(WEEKDAY(DATE($A$2,$A$3+$A$1-1,KL5),2),[2]Aylar!$D$1:$E$7,2,0))</f>
        <v/>
      </c>
      <c r="KM6" s="32" t="str">
        <f>IF(KM$5="","",VLOOKUP(WEEKDAY(DATE($A$2,$A$3+$A$1-1,KM5),2),[2]Aylar!$D$1:$E$7,2,0))</f>
        <v/>
      </c>
      <c r="KN6" s="32" t="str">
        <f>IF(KN$5="","",VLOOKUP(WEEKDAY(DATE($A$2,$A$3+$A$1-1,KN5),2),[2]Aylar!$D$1:$E$7,2,0))</f>
        <v/>
      </c>
      <c r="KO6" s="32" t="str">
        <f>IF(KO$5="","",VLOOKUP(WEEKDAY(DATE($A$2,$A$3+$A$1-1,KO5),2),[2]Aylar!$D$1:$E$7,2,0))</f>
        <v/>
      </c>
      <c r="KP6" s="32" t="str">
        <f>IF(KP$5="","",VLOOKUP(WEEKDAY(DATE($A$2,$A$3+$A$1-1,KP5),2),[2]Aylar!$D$1:$E$7,2,0))</f>
        <v/>
      </c>
      <c r="KQ6" s="32" t="str">
        <f>IF(KQ$5="","",VLOOKUP(WEEKDAY(DATE($A$2,$A$3+$A$1-1,KQ5),2),[2]Aylar!$D$1:$E$7,2,0))</f>
        <v/>
      </c>
      <c r="KR6" s="32" t="str">
        <f>IF(KR$5="","",VLOOKUP(WEEKDAY(DATE($A$2,$A$3+$A$1-1,KR5),2),[2]Aylar!$D$1:$E$7,2,0))</f>
        <v/>
      </c>
      <c r="KS6" s="32" t="str">
        <f>IF(KS$5="","",VLOOKUP(WEEKDAY(DATE($A$2,$A$3+$A$1-1,KS5),2),[2]Aylar!$D$1:$E$7,2,0))</f>
        <v/>
      </c>
      <c r="KT6" s="32" t="str">
        <f>IF(KT$5="","",VLOOKUP(WEEKDAY(DATE($A$2,$A$3+$A$1-1,KT5),2),[2]Aylar!$D$1:$E$7,2,0))</f>
        <v/>
      </c>
      <c r="KU6" s="32" t="str">
        <f>IF(KU$5="","",VLOOKUP(WEEKDAY(DATE($A$2,$A$3+$A$1-1,KU5),2),[2]Aylar!$D$1:$E$7,2,0))</f>
        <v/>
      </c>
      <c r="KV6" s="32" t="str">
        <f>IF(KV$5="","",VLOOKUP(WEEKDAY(DATE($A$2,$A$3+$A$1-1,KV5),2),[2]Aylar!$D$1:$E$7,2,0))</f>
        <v/>
      </c>
      <c r="KW6" s="32" t="str">
        <f>IF(KW$5="","",VLOOKUP(WEEKDAY(DATE($A$2,$A$3+$A$1-1,KW5),2),[2]Aylar!$D$1:$E$7,2,0))</f>
        <v/>
      </c>
      <c r="KX6" s="32" t="str">
        <f>IF(KX$5="","",VLOOKUP(WEEKDAY(DATE($A$2,$A$3+$A$1-1,KX5),2),[2]Aylar!$D$1:$E$7,2,0))</f>
        <v/>
      </c>
      <c r="KY6" s="32" t="str">
        <f>IF(KY$5="","",VLOOKUP(WEEKDAY(DATE($A$2,$A$3+$A$1-1,KY5),2),[2]Aylar!$D$1:$E$7,2,0))</f>
        <v/>
      </c>
      <c r="KZ6" s="32" t="str">
        <f>IF(KZ$5="","",VLOOKUP(WEEKDAY(DATE($A$2,$A$3+$A$1-1,KZ5),2),[2]Aylar!$D$1:$E$7,2,0))</f>
        <v/>
      </c>
      <c r="LA6" s="32" t="str">
        <f>IF(LA$5="","",VLOOKUP(WEEKDAY(DATE($A$2,$A$3+$A$1-1,LA5),2),[2]Aylar!$D$1:$E$7,2,0))</f>
        <v/>
      </c>
      <c r="LB6" s="32" t="str">
        <f>IF(LB$5="","",VLOOKUP(WEEKDAY(DATE($A$2,$A$3+$A$1-1,LB5),2),[2]Aylar!$D$1:$E$7,2,0))</f>
        <v/>
      </c>
      <c r="LC6" s="32" t="str">
        <f>IF(LC$5="","",VLOOKUP(WEEKDAY(DATE($A$2,$A$3+$A$1-1,LC5),2),[2]Aylar!$D$1:$E$7,2,0))</f>
        <v/>
      </c>
      <c r="LD6" s="32" t="str">
        <f>IF(LD$5="","",VLOOKUP(WEEKDAY(DATE($A$2,$A$3+$A$1-1,LD5),2),[2]Aylar!$D$1:$E$7,2,0))</f>
        <v/>
      </c>
      <c r="LE6" s="32" t="str">
        <f>IF(LE$5="","",VLOOKUP(WEEKDAY(DATE($A$2,$A$3+$A$1-1,LE5),2),[2]Aylar!$D$1:$E$7,2,0))</f>
        <v/>
      </c>
      <c r="LF6" s="32" t="str">
        <f>IF(LF$5="","",VLOOKUP(WEEKDAY(DATE($A$2,$A$3+$A$1-1,LF5),2),[2]Aylar!$D$1:$E$7,2,0))</f>
        <v/>
      </c>
      <c r="LG6" s="32" t="str">
        <f>IF(LG$5="","",VLOOKUP(WEEKDAY(DATE($A$2,$A$3+$A$1-1,LG5),2),[2]Aylar!$D$1:$E$7,2,0))</f>
        <v/>
      </c>
      <c r="LH6" s="32" t="str">
        <f>IF(LH$5="","",VLOOKUP(WEEKDAY(DATE($A$2,$A$3+$A$1-1,LH5),2),[2]Aylar!$D$1:$E$7,2,0))</f>
        <v/>
      </c>
      <c r="LI6" s="32" t="str">
        <f>IF(LI$5="","",VLOOKUP(WEEKDAY(DATE($A$2,$A$3+$A$1-1,LI5),2),[2]Aylar!$D$1:$E$7,2,0))</f>
        <v/>
      </c>
      <c r="LJ6" s="32" t="str">
        <f>IF(LJ$5="","",VLOOKUP(WEEKDAY(DATE($A$2,$A$3+$A$1-1,LJ5),2),[2]Aylar!$D$1:$E$7,2,0))</f>
        <v/>
      </c>
      <c r="LK6" s="32" t="str">
        <f>IF(LK$5="","",VLOOKUP(WEEKDAY(DATE($A$2,$A$3+$A$1-1,LK5),2),[2]Aylar!$D$1:$E$7,2,0))</f>
        <v/>
      </c>
      <c r="LL6" s="32" t="str">
        <f>IF(LL$5="","",VLOOKUP(WEEKDAY(DATE($A$2,$A$3+$A$1-1,LL5),2),[2]Aylar!$D$1:$E$7,2,0))</f>
        <v/>
      </c>
      <c r="LM6" s="32" t="str">
        <f>IF(LM$5="","",VLOOKUP(WEEKDAY(DATE($A$2,$A$3+$A$1-1,LM5),2),[2]Aylar!$D$1:$E$7,2,0))</f>
        <v/>
      </c>
      <c r="LN6" s="32" t="str">
        <f>IF(LN$5="","",VLOOKUP(WEEKDAY(DATE($A$2,$A$3+$A$1-1,LN5),2),[2]Aylar!$D$1:$E$7,2,0))</f>
        <v/>
      </c>
      <c r="LO6" s="32" t="str">
        <f>IF(LO$5="","",VLOOKUP(WEEKDAY(DATE($A$2,$A$3+$A$1-1,LO5),2),[2]Aylar!$D$1:$E$7,2,0))</f>
        <v/>
      </c>
      <c r="LP6" s="32" t="str">
        <f>IF(LP$5="","",VLOOKUP(WEEKDAY(DATE($A$2,$A$3+$A$1-1,LP5),2),[2]Aylar!$D$1:$E$7,2,0))</f>
        <v/>
      </c>
      <c r="LQ6" s="32" t="str">
        <f>IF(LQ$5="","",VLOOKUP(WEEKDAY(DATE($A$2,$A$3+$A$1-1,LQ5),2),[2]Aylar!$D$1:$E$7,2,0))</f>
        <v/>
      </c>
      <c r="LR6" s="32" t="str">
        <f>IF(LR$5="","",VLOOKUP(WEEKDAY(DATE($A$2,$A$3+$A$1-1,LR5),2),[2]Aylar!$D$1:$E$7,2,0))</f>
        <v/>
      </c>
      <c r="LS6" s="32" t="str">
        <f>IF(LS$5="","",VLOOKUP(WEEKDAY(DATE($A$2,$A$3+$A$1-1,LS5),2),[2]Aylar!$D$1:$E$7,2,0))</f>
        <v/>
      </c>
      <c r="LT6" s="32" t="str">
        <f>IF(LT$5="","",VLOOKUP(WEEKDAY(DATE($A$2,$A$3+$A$1-1,LT5),2),[2]Aylar!$D$1:$E$7,2,0))</f>
        <v/>
      </c>
      <c r="LU6" s="32" t="str">
        <f>IF(LU$5="","",VLOOKUP(WEEKDAY(DATE($A$2,$A$3+$A$1-1,LU5),2),[2]Aylar!$D$1:$E$7,2,0))</f>
        <v/>
      </c>
      <c r="LV6" s="32" t="str">
        <f>IF(LV$5="","",VLOOKUP(WEEKDAY(DATE($A$2,$A$3+$A$1-1,LV5),2),[2]Aylar!$D$1:$E$7,2,0))</f>
        <v/>
      </c>
      <c r="LW6" s="32" t="str">
        <f>IF(LW$5="","",VLOOKUP(WEEKDAY(DATE($A$2,$A$3+$A$1-1,LW5),2),[2]Aylar!$D$1:$E$7,2,0))</f>
        <v/>
      </c>
      <c r="LX6" s="32" t="str">
        <f>IF(LX$5="","",VLOOKUP(WEEKDAY(DATE($A$2,$A$3+$A$1-1,LX5),2),[2]Aylar!$D$1:$E$7,2,0))</f>
        <v/>
      </c>
      <c r="LY6" s="32" t="str">
        <f>IF(LY$5="","",VLOOKUP(WEEKDAY(DATE($A$2,$A$3+$A$1-1,LY5),2),[2]Aylar!$D$1:$E$7,2,0))</f>
        <v/>
      </c>
      <c r="LZ6" s="32" t="str">
        <f>IF(LZ$5="","",VLOOKUP(WEEKDAY(DATE($A$2,$A$3+$A$1-1,LZ5),2),[2]Aylar!$D$1:$E$7,2,0))</f>
        <v/>
      </c>
      <c r="MA6" s="32" t="str">
        <f>IF(MA$5="","",VLOOKUP(WEEKDAY(DATE($A$2,$A$3+$A$1-1,MA5),2),[2]Aylar!$D$1:$E$7,2,0))</f>
        <v/>
      </c>
      <c r="MB6" s="32" t="str">
        <f>IF(MB$5="","",VLOOKUP(WEEKDAY(DATE($A$2,$A$3+$A$1-1,MB5),2),[2]Aylar!$D$1:$E$7,2,0))</f>
        <v/>
      </c>
      <c r="MC6" s="32" t="str">
        <f>IF(MC$5="","",VLOOKUP(WEEKDAY(DATE($A$2,$A$3+$A$1-1,MC5),2),[2]Aylar!$D$1:$E$7,2,0))</f>
        <v/>
      </c>
      <c r="MD6" s="32" t="str">
        <f>IF(MD$5="","",VLOOKUP(WEEKDAY(DATE($A$2,$A$3+$A$1-1,MD5),2),[2]Aylar!$D$1:$E$7,2,0))</f>
        <v/>
      </c>
      <c r="ME6" s="32" t="str">
        <f>IF(ME$5="","",VLOOKUP(WEEKDAY(DATE($A$2,$A$3+$A$1-1,ME5),2),[2]Aylar!$D$1:$E$7,2,0))</f>
        <v/>
      </c>
      <c r="MF6" s="32" t="str">
        <f>IF(MF$5="","",VLOOKUP(WEEKDAY(DATE($A$2,$A$3+$A$1-1,MF5),2),[2]Aylar!$D$1:$E$7,2,0))</f>
        <v/>
      </c>
      <c r="MG6" s="32" t="str">
        <f>IF(MG$5="","",VLOOKUP(WEEKDAY(DATE($A$2,$A$3+$A$1-1,MG5),2),[2]Aylar!$D$1:$E$7,2,0))</f>
        <v/>
      </c>
      <c r="MH6" s="32" t="str">
        <f>IF(MH$5="","",VLOOKUP(WEEKDAY(DATE($A$2,$A$3+$A$1-1,MH5),2),[2]Aylar!$D$1:$E$7,2,0))</f>
        <v/>
      </c>
      <c r="MI6" s="32" t="str">
        <f>IF(MI$5="","",VLOOKUP(WEEKDAY(DATE($A$2,$A$3+$A$1-1,MI5),2),[2]Aylar!$D$1:$E$7,2,0))</f>
        <v/>
      </c>
      <c r="MJ6" s="32" t="str">
        <f>IF(MJ$5="","",VLOOKUP(WEEKDAY(DATE($A$2,$A$3+$A$1-1,MJ5),2),[2]Aylar!$D$1:$E$7,2,0))</f>
        <v/>
      </c>
      <c r="MK6" s="32" t="str">
        <f>IF(MK$5="","",VLOOKUP(WEEKDAY(DATE($A$2,$A$3+$A$1-1,MK5),2),[2]Aylar!$D$1:$E$7,2,0))</f>
        <v/>
      </c>
      <c r="ML6" s="32" t="str">
        <f>IF(ML$5="","",VLOOKUP(WEEKDAY(DATE($A$2,$A$3+$A$1-1,ML5),2),[2]Aylar!$D$1:$E$7,2,0))</f>
        <v/>
      </c>
      <c r="MM6" s="32" t="str">
        <f>IF(MM$5="","",VLOOKUP(WEEKDAY(DATE($A$2,$A$3+$A$1-1,MM5),2),[2]Aylar!$D$1:$E$7,2,0))</f>
        <v/>
      </c>
      <c r="MN6" s="32" t="str">
        <f>IF(MN$5="","",VLOOKUP(WEEKDAY(DATE($A$2,$A$3+$A$1-1,MN5),2),[2]Aylar!$D$1:$E$7,2,0))</f>
        <v/>
      </c>
      <c r="MO6" s="32" t="str">
        <f>IF(MO$5="","",VLOOKUP(WEEKDAY(DATE($A$2,$A$3+$A$1-1,MO5),2),[2]Aylar!$D$1:$E$7,2,0))</f>
        <v/>
      </c>
      <c r="MP6" s="32" t="str">
        <f>IF(MP$5="","",VLOOKUP(WEEKDAY(DATE($A$2,$A$3+$A$1-1,MP5),2),[2]Aylar!$D$1:$E$7,2,0))</f>
        <v/>
      </c>
      <c r="MQ6" s="32" t="str">
        <f>IF(MQ$5="","",VLOOKUP(WEEKDAY(DATE($A$2,$A$3+$A$1-1,MQ5),2),[2]Aylar!$D$1:$E$7,2,0))</f>
        <v/>
      </c>
      <c r="MR6" s="32" t="str">
        <f>IF(MR$5="","",VLOOKUP(WEEKDAY(DATE($A$2,$A$3+$A$1-1,MR5),2),[2]Aylar!$D$1:$E$7,2,0))</f>
        <v/>
      </c>
      <c r="MS6" s="32" t="str">
        <f>IF(MS$5="","",VLOOKUP(WEEKDAY(DATE($A$2,$A$3+$A$1-1,MS5),2),[2]Aylar!$D$1:$E$7,2,0))</f>
        <v/>
      </c>
      <c r="MT6" s="32" t="str">
        <f>IF(MT$5="","",VLOOKUP(WEEKDAY(DATE($A$2,$A$3+$A$1-1,MT5),2),[2]Aylar!$D$1:$E$7,2,0))</f>
        <v/>
      </c>
      <c r="MU6" s="32" t="str">
        <f>IF(MU$5="","",VLOOKUP(WEEKDAY(DATE($A$2,$A$3+$A$1-1,MU5),2),[2]Aylar!$D$1:$E$7,2,0))</f>
        <v/>
      </c>
      <c r="MV6" s="32" t="str">
        <f>IF(MV$5="","",VLOOKUP(WEEKDAY(DATE($A$2,$A$3+$A$1-1,MV5),2),[2]Aylar!$D$1:$E$7,2,0))</f>
        <v/>
      </c>
      <c r="MW6" s="32" t="str">
        <f>IF(MW$5="","",VLOOKUP(WEEKDAY(DATE($A$2,$A$3+$A$1-1,MW5),2),[2]Aylar!$D$1:$E$7,2,0))</f>
        <v/>
      </c>
      <c r="MX6" s="32" t="str">
        <f>IF(MX$5="","",VLOOKUP(WEEKDAY(DATE($A$2,$A$3+$A$1-1,MX5),2),[2]Aylar!$D$1:$E$7,2,0))</f>
        <v/>
      </c>
      <c r="MY6" s="32" t="str">
        <f>IF(MY$5="","",VLOOKUP(WEEKDAY(DATE($A$2,$A$3+$A$1-1,MY5),2),[2]Aylar!$D$1:$E$7,2,0))</f>
        <v/>
      </c>
      <c r="MZ6" s="32" t="str">
        <f>IF(MZ$5="","",VLOOKUP(WEEKDAY(DATE($A$2,$A$3+$A$1-1,MZ5),2),[2]Aylar!$D$1:$E$7,2,0))</f>
        <v/>
      </c>
      <c r="NA6" s="32" t="str">
        <f>IF(NA$5="","",VLOOKUP(WEEKDAY(DATE($A$2,$A$3+$A$1-1,NA5),2),[2]Aylar!$D$1:$E$7,2,0))</f>
        <v/>
      </c>
      <c r="NB6" s="32" t="str">
        <f>IF(NB$5="","",VLOOKUP(WEEKDAY(DATE($A$2,$A$3+$A$1-1,NB5),2),[2]Aylar!$D$1:$E$7,2,0))</f>
        <v/>
      </c>
      <c r="NC6" s="32" t="str">
        <f>IF(NC$5="","",VLOOKUP(WEEKDAY(DATE($A$2,$A$3+$A$1-1,NC5),2),[2]Aylar!$D$1:$E$7,2,0))</f>
        <v/>
      </c>
      <c r="ND6" s="32" t="str">
        <f>IF(ND$5="","",VLOOKUP(WEEKDAY(DATE($A$2,$A$3+$A$1-1,ND5),2),[2]Aylar!$D$1:$E$7,2,0))</f>
        <v/>
      </c>
      <c r="NE6" s="32" t="str">
        <f>IF(NE$5="","",VLOOKUP(WEEKDAY(DATE($A$2,$A$3+$A$1-1,NE5),2),[2]Aylar!$D$1:$E$7,2,0))</f>
        <v/>
      </c>
      <c r="NF6" s="32" t="str">
        <f>IF(NF$5="","",VLOOKUP(WEEKDAY(DATE($A$2,$A$3+$A$1-1,NF5),2),[2]Aylar!$D$1:$E$7,2,0))</f>
        <v/>
      </c>
      <c r="NG6" s="32" t="str">
        <f>IF(NG$5="","",VLOOKUP(WEEKDAY(DATE($A$2,$A$3+$A$1-1,NG5),2),[2]Aylar!$D$1:$E$7,2,0))</f>
        <v/>
      </c>
      <c r="NH6" s="32" t="str">
        <f>IF(NH$5="","",VLOOKUP(WEEKDAY(DATE($A$2,$A$3+$A$1-1,NH5),2),[2]Aylar!$D$1:$E$7,2,0))</f>
        <v/>
      </c>
      <c r="NI6" s="32" t="str">
        <f>IF(NI$5="","",VLOOKUP(WEEKDAY(DATE($A$2,$A$3+$A$1-1,NI5),2),[2]Aylar!$D$1:$E$7,2,0))</f>
        <v/>
      </c>
      <c r="NJ6" s="96"/>
      <c r="NK6" s="98"/>
      <c r="NL6" s="33"/>
      <c r="NM6" s="34"/>
      <c r="NN6" s="35"/>
      <c r="NO6" s="36"/>
      <c r="NP6" s="37"/>
      <c r="NQ6" s="38"/>
      <c r="NR6" s="106"/>
      <c r="NS6" s="101"/>
      <c r="NT6" s="102"/>
      <c r="NV6" s="29" t="s">
        <v>2</v>
      </c>
      <c r="NW6" s="39" t="s">
        <v>16</v>
      </c>
      <c r="OF6" s="40"/>
      <c r="OG6" s="41"/>
      <c r="OH6" s="41"/>
    </row>
    <row r="7" spans="1:760" hidden="1" x14ac:dyDescent="0.25">
      <c r="A7" s="42" t="s">
        <v>23</v>
      </c>
      <c r="B7" s="43" t="e">
        <f>IF(B$5="","",WEEKNUM(DATE($A$2,VLOOKUP($A$1,[2]Aylar!$A$1:$B$12,2,0),COLUMNS($A$6:A6)),2))</f>
        <v>#N/A</v>
      </c>
      <c r="C7" s="44" t="e">
        <f>IF(C$5="","",WEEKNUM(DATE($A$2,VLOOKUP($A$1,[2]Aylar!$A$1:$B$12,2,0),COLUMNS($A$6:B6)),2))</f>
        <v>#N/A</v>
      </c>
      <c r="D7" s="44" t="e">
        <f>IF(D$5="","",WEEKNUM(DATE($A$2,VLOOKUP($A$1,[2]Aylar!$A$1:$B$12,2,0),COLUMNS($A$6:C6)),2))</f>
        <v>#N/A</v>
      </c>
      <c r="E7" s="43" t="e">
        <f>IF(E$5="","",WEEKNUM(DATE($A$2,VLOOKUP($A$1,[2]Aylar!$A$1:$B$12,2,0),COLUMNS($A$6:D6)),2))</f>
        <v>#N/A</v>
      </c>
      <c r="F7" s="43" t="e">
        <f>IF(F$5="","",WEEKNUM(DATE($A$2,VLOOKUP($A$1,[2]Aylar!$A$1:$B$12,2,0),COLUMNS($A$6:E6)),2))</f>
        <v>#N/A</v>
      </c>
      <c r="G7" s="43" t="e">
        <f>IF(G$5="","",WEEKNUM(DATE($A$2,VLOOKUP($A$1,[2]Aylar!$A$1:$B$12,2,0),COLUMNS($A$6:F6)),2))</f>
        <v>#N/A</v>
      </c>
      <c r="H7" s="43" t="e">
        <f>IF(H$5="","",WEEKNUM(DATE($A$2,VLOOKUP($A$1,[2]Aylar!$A$1:$B$12,2,0),COLUMNS($A$6:G6)),2))</f>
        <v>#N/A</v>
      </c>
      <c r="I7" s="43" t="e">
        <f>IF(I$5="","",WEEKNUM(DATE($A$2,VLOOKUP($A$1,[2]Aylar!$A$1:$B$12,2,0),COLUMNS($A$6:H6)),2))</f>
        <v>#N/A</v>
      </c>
      <c r="J7" s="43" t="e">
        <f>IF(J$5="","",WEEKNUM(DATE($A$2,VLOOKUP($A$1,[2]Aylar!$A$1:$B$12,2,0),COLUMNS($A$6:I6)),2))</f>
        <v>#N/A</v>
      </c>
      <c r="K7" s="43" t="e">
        <f>IF(K$5="","",WEEKNUM(DATE($A$2,VLOOKUP($A$1,[2]Aylar!$A$1:$B$12,2,0),COLUMNS($A$6:J6)),2))</f>
        <v>#N/A</v>
      </c>
      <c r="L7" s="43" t="e">
        <f>IF(L$5="","",WEEKNUM(DATE($A$2,VLOOKUP($A$1,[2]Aylar!$A$1:$B$12,2,0),COLUMNS($A$6:K6)),2))</f>
        <v>#N/A</v>
      </c>
      <c r="M7" s="43" t="e">
        <f>IF(M$5="","",WEEKNUM(DATE($A$2,VLOOKUP($A$1,[2]Aylar!$A$1:$B$12,2,0),COLUMNS($A$6:L6)),2))</f>
        <v>#N/A</v>
      </c>
      <c r="N7" s="43" t="e">
        <f>IF(N$5="","",WEEKNUM(DATE($A$2,VLOOKUP($A$1,[2]Aylar!$A$1:$B$12,2,0),COLUMNS($A$6:M6)),2))</f>
        <v>#N/A</v>
      </c>
      <c r="O7" s="43" t="e">
        <f>IF(O$5="","",WEEKNUM(DATE($A$2,VLOOKUP($A$1,[2]Aylar!$A$1:$B$12,2,0),COLUMNS($A$6:N6)),2))</f>
        <v>#N/A</v>
      </c>
      <c r="P7" s="43" t="e">
        <f>IF(P$5="","",WEEKNUM(DATE($A$2,VLOOKUP($A$1,[2]Aylar!$A$1:$B$12,2,0),COLUMNS($A$6:O6)),2))</f>
        <v>#N/A</v>
      </c>
      <c r="Q7" s="43" t="e">
        <f>IF(Q$5="","",WEEKNUM(DATE($A$2,VLOOKUP($A$1,[2]Aylar!$A$1:$B$12,2,0),COLUMNS($A$6:P6)),2))</f>
        <v>#N/A</v>
      </c>
      <c r="R7" s="43" t="e">
        <f>IF(R$5="","",WEEKNUM(DATE($A$2,VLOOKUP($A$1,[2]Aylar!$A$1:$B$12,2,0),COLUMNS($A$6:Q6)),2))</f>
        <v>#N/A</v>
      </c>
      <c r="S7" s="43" t="e">
        <f>IF(S$5="","",WEEKNUM(DATE($A$2,VLOOKUP($A$1,[2]Aylar!$A$1:$B$12,2,0),COLUMNS($A$6:R6)),2))</f>
        <v>#N/A</v>
      </c>
      <c r="T7" s="43" t="e">
        <f>IF(T$5="","",WEEKNUM(DATE($A$2,VLOOKUP($A$1,[2]Aylar!$A$1:$B$12,2,0),COLUMNS($A$6:S6)),2))</f>
        <v>#N/A</v>
      </c>
      <c r="U7" s="43" t="e">
        <f>IF(U$5="","",WEEKNUM(DATE($A$2,VLOOKUP($A$1,[2]Aylar!$A$1:$B$12,2,0),COLUMNS($A$6:T6)),2))</f>
        <v>#N/A</v>
      </c>
      <c r="V7" s="43" t="e">
        <f>IF(V$5="","",WEEKNUM(DATE($A$2,VLOOKUP($A$1,[2]Aylar!$A$1:$B$12,2,0),COLUMNS($A$6:U6)),2))</f>
        <v>#N/A</v>
      </c>
      <c r="W7" s="43" t="e">
        <f>IF(W$5="","",WEEKNUM(DATE($A$2,VLOOKUP($A$1,[2]Aylar!$A$1:$B$12,2,0),COLUMNS($A$6:V6)),2))</f>
        <v>#N/A</v>
      </c>
      <c r="X7" s="43" t="e">
        <f>IF(X$5="","",WEEKNUM(DATE($A$2,VLOOKUP($A$1,[2]Aylar!$A$1:$B$12,2,0),COLUMNS($A$6:W6)),2))</f>
        <v>#N/A</v>
      </c>
      <c r="Y7" s="43" t="e">
        <f>IF(Y$5="","",WEEKNUM(DATE($A$2,VLOOKUP($A$1,[2]Aylar!$A$1:$B$12,2,0),COLUMNS($A$6:X6)),2))</f>
        <v>#N/A</v>
      </c>
      <c r="Z7" s="43" t="e">
        <f>IF(Z$5="","",WEEKNUM(DATE($A$2,VLOOKUP($A$1,[2]Aylar!$A$1:$B$12,2,0),COLUMNS($A$6:Y6)),2))</f>
        <v>#N/A</v>
      </c>
      <c r="AA7" s="43" t="e">
        <f>IF(AA$5="","",WEEKNUM(DATE($A$2,VLOOKUP($A$1,[2]Aylar!$A$1:$B$12,2,0),COLUMNS($A$6:Z6)),2))</f>
        <v>#N/A</v>
      </c>
      <c r="AB7" s="43" t="e">
        <f>IF(AB$5="","",WEEKNUM(DATE($A$2,VLOOKUP($A$1,[2]Aylar!$A$1:$B$12,2,0),COLUMNS($A$6:AA6)),2))</f>
        <v>#N/A</v>
      </c>
      <c r="AC7" s="43" t="e">
        <f>IF(AC$5="","",WEEKNUM(DATE($A$2,VLOOKUP($A$1,[2]Aylar!$A$1:$B$12,2,0),COLUMNS($A$6:AB6)),2))</f>
        <v>#N/A</v>
      </c>
      <c r="AD7" s="43" t="e">
        <f>IF(AD$5="","",WEEKNUM(DATE($A$2,VLOOKUP($A$1,[2]Aylar!$A$1:$B$12,2,0),COLUMNS($A$6:AC6)),2))</f>
        <v>#N/A</v>
      </c>
      <c r="AE7" s="43" t="e">
        <f>IF(AE$5="","",WEEKNUM(DATE($A$2,VLOOKUP($A$1,[2]Aylar!$A$1:$B$12,2,0),COLUMNS($A$6:AD6)),2))</f>
        <v>#N/A</v>
      </c>
      <c r="AF7" s="43" t="e">
        <f>IF(AF$5="","",WEEKNUM(DATE($A$2,VLOOKUP($A$1,[2]Aylar!$A$1:$B$12,2,0),COLUMNS($A$6:AE6)),2))</f>
        <v>#N/A</v>
      </c>
      <c r="AG7" s="45"/>
      <c r="AH7" s="45"/>
      <c r="AI7" s="45"/>
      <c r="AJ7" s="45"/>
      <c r="AK7" s="45"/>
      <c r="AL7" s="46"/>
      <c r="AM7" s="46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5"/>
      <c r="JK7" s="45"/>
      <c r="JL7" s="45"/>
      <c r="JM7" s="45"/>
      <c r="JN7" s="45"/>
      <c r="JO7" s="45"/>
      <c r="JP7" s="45"/>
      <c r="JQ7" s="45"/>
      <c r="JR7" s="45"/>
      <c r="JS7" s="45"/>
      <c r="JT7" s="45"/>
      <c r="JU7" s="45"/>
      <c r="JV7" s="45"/>
      <c r="JW7" s="45"/>
      <c r="JX7" s="45"/>
      <c r="JY7" s="45"/>
      <c r="JZ7" s="45"/>
      <c r="KA7" s="45"/>
      <c r="KB7" s="45"/>
      <c r="KC7" s="45"/>
      <c r="KD7" s="45"/>
      <c r="KE7" s="45"/>
      <c r="KF7" s="45"/>
      <c r="KG7" s="45"/>
      <c r="KH7" s="45"/>
      <c r="KI7" s="45"/>
      <c r="KJ7" s="45"/>
      <c r="KK7" s="45"/>
      <c r="KL7" s="45"/>
      <c r="KM7" s="45"/>
      <c r="KN7" s="45"/>
      <c r="KO7" s="45"/>
      <c r="KP7" s="45"/>
      <c r="KQ7" s="45"/>
      <c r="KR7" s="45"/>
      <c r="KS7" s="45"/>
      <c r="KT7" s="45"/>
      <c r="KU7" s="45"/>
      <c r="KV7" s="45"/>
      <c r="KW7" s="45"/>
      <c r="KX7" s="45"/>
      <c r="KY7" s="45"/>
      <c r="KZ7" s="45"/>
      <c r="LA7" s="45"/>
      <c r="LB7" s="45"/>
      <c r="LC7" s="45"/>
      <c r="LD7" s="45"/>
      <c r="LE7" s="45"/>
      <c r="LF7" s="45"/>
      <c r="LG7" s="45"/>
      <c r="LH7" s="45"/>
      <c r="LI7" s="45"/>
      <c r="LJ7" s="45"/>
      <c r="LK7" s="45"/>
      <c r="LL7" s="45"/>
      <c r="LM7" s="45"/>
      <c r="LN7" s="45"/>
      <c r="LO7" s="45"/>
      <c r="LP7" s="45"/>
      <c r="LQ7" s="45"/>
      <c r="LR7" s="45"/>
      <c r="LS7" s="45"/>
      <c r="LT7" s="45"/>
      <c r="LU7" s="45"/>
      <c r="LV7" s="45"/>
      <c r="LW7" s="45"/>
      <c r="LX7" s="45"/>
      <c r="LY7" s="45"/>
      <c r="LZ7" s="45"/>
      <c r="MA7" s="45"/>
      <c r="MB7" s="45"/>
      <c r="MC7" s="45"/>
      <c r="MD7" s="45"/>
      <c r="ME7" s="45"/>
      <c r="MF7" s="45"/>
      <c r="MG7" s="45"/>
      <c r="MH7" s="45"/>
      <c r="MI7" s="45"/>
      <c r="MJ7" s="45"/>
      <c r="MK7" s="45"/>
      <c r="ML7" s="45"/>
      <c r="MM7" s="45"/>
      <c r="MN7" s="45"/>
      <c r="MO7" s="45"/>
      <c r="MP7" s="45"/>
      <c r="MQ7" s="45"/>
      <c r="MR7" s="45"/>
      <c r="MS7" s="45"/>
      <c r="MT7" s="45"/>
      <c r="MU7" s="45"/>
      <c r="MV7" s="45"/>
      <c r="MW7" s="45"/>
      <c r="MX7" s="45"/>
      <c r="MY7" s="45"/>
      <c r="MZ7" s="45"/>
      <c r="NA7" s="45"/>
      <c r="NB7" s="45"/>
      <c r="NC7" s="45"/>
      <c r="ND7" s="45"/>
      <c r="NE7" s="45"/>
      <c r="NF7" s="45"/>
      <c r="NG7" s="45"/>
      <c r="NH7" s="45"/>
      <c r="NI7" s="45"/>
      <c r="NJ7" s="47"/>
      <c r="NK7" s="48"/>
      <c r="NL7" s="49"/>
      <c r="NM7" s="49"/>
      <c r="NN7" s="49"/>
      <c r="NO7" s="49"/>
      <c r="NP7" s="49"/>
      <c r="NQ7" s="49"/>
      <c r="NR7" s="49"/>
      <c r="NS7" s="49"/>
      <c r="NT7" s="49"/>
      <c r="NV7" s="18" t="s">
        <v>3</v>
      </c>
      <c r="NW7" s="50" t="s">
        <v>17</v>
      </c>
      <c r="OF7" s="40"/>
      <c r="OG7" s="40"/>
      <c r="OH7" s="40"/>
    </row>
    <row r="8" spans="1:760" s="57" customFormat="1" x14ac:dyDescent="0.25">
      <c r="A8" s="51" t="s">
        <v>51</v>
      </c>
      <c r="B8" s="52"/>
      <c r="C8" s="53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 t="s">
        <v>16</v>
      </c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 t="s">
        <v>16</v>
      </c>
      <c r="BN8" s="52"/>
      <c r="BO8" s="52"/>
      <c r="BP8" s="52"/>
      <c r="BQ8" s="52"/>
      <c r="BR8" s="52"/>
      <c r="BS8" s="52"/>
      <c r="BT8" s="52"/>
      <c r="BU8" s="52" t="s">
        <v>19</v>
      </c>
      <c r="BV8" s="52"/>
      <c r="BW8" s="52"/>
      <c r="BX8" s="52"/>
      <c r="BY8" s="52"/>
      <c r="BZ8" s="52"/>
      <c r="CA8" s="52"/>
      <c r="CB8" s="52"/>
      <c r="CC8" s="52" t="s">
        <v>16</v>
      </c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 t="s">
        <v>12</v>
      </c>
      <c r="DX8" s="52" t="s">
        <v>15</v>
      </c>
      <c r="DY8" s="52"/>
      <c r="DZ8" s="52"/>
      <c r="EA8" s="52"/>
      <c r="EB8" s="52"/>
      <c r="EC8" s="52"/>
      <c r="ED8" s="52"/>
      <c r="EE8" s="52"/>
      <c r="EF8" s="52" t="s">
        <v>19</v>
      </c>
      <c r="EG8" s="52" t="s">
        <v>19</v>
      </c>
      <c r="EH8" s="52" t="s">
        <v>19</v>
      </c>
      <c r="EI8" s="52"/>
      <c r="EJ8" s="52"/>
      <c r="EK8" s="52" t="s">
        <v>19</v>
      </c>
      <c r="EL8" s="52" t="s">
        <v>19</v>
      </c>
      <c r="EM8" s="52" t="s">
        <v>19</v>
      </c>
      <c r="EN8" s="52" t="s">
        <v>19</v>
      </c>
      <c r="EO8" s="52" t="s">
        <v>19</v>
      </c>
      <c r="EP8" s="52"/>
      <c r="EQ8" s="52"/>
      <c r="ER8" s="52" t="s">
        <v>19</v>
      </c>
      <c r="ES8" s="52" t="s">
        <v>19</v>
      </c>
      <c r="ET8" s="52" t="s">
        <v>19</v>
      </c>
      <c r="EU8" s="52" t="s">
        <v>19</v>
      </c>
      <c r="EV8" s="52" t="s">
        <v>19</v>
      </c>
      <c r="EW8" s="52"/>
      <c r="EX8" s="52"/>
      <c r="EY8" s="52" t="s">
        <v>19</v>
      </c>
      <c r="EZ8" s="52" t="s">
        <v>19</v>
      </c>
      <c r="FA8" s="52" t="s">
        <v>19</v>
      </c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  <c r="IV8" s="52"/>
      <c r="IW8" s="52"/>
      <c r="IX8" s="52"/>
      <c r="IY8" s="52"/>
      <c r="IZ8" s="52"/>
      <c r="JA8" s="52"/>
      <c r="JB8" s="52"/>
      <c r="JC8" s="52"/>
      <c r="JD8" s="52"/>
      <c r="JE8" s="52"/>
      <c r="JF8" s="52"/>
      <c r="JG8" s="52"/>
      <c r="JH8" s="52"/>
      <c r="JI8" s="52"/>
      <c r="JJ8" s="52"/>
      <c r="JK8" s="52"/>
      <c r="JL8" s="52"/>
      <c r="JM8" s="52"/>
      <c r="JN8" s="52"/>
      <c r="JO8" s="52"/>
      <c r="JP8" s="52"/>
      <c r="JQ8" s="52"/>
      <c r="JR8" s="52"/>
      <c r="JS8" s="52"/>
      <c r="JT8" s="52"/>
      <c r="JU8" s="52"/>
      <c r="JV8" s="52"/>
      <c r="JW8" s="52"/>
      <c r="JX8" s="52"/>
      <c r="JY8" s="52"/>
      <c r="JZ8" s="52"/>
      <c r="KA8" s="52"/>
      <c r="KB8" s="52"/>
      <c r="KC8" s="52"/>
      <c r="KD8" s="52"/>
      <c r="KE8" s="52"/>
      <c r="KF8" s="52"/>
      <c r="KG8" s="52"/>
      <c r="KH8" s="52"/>
      <c r="KI8" s="52"/>
      <c r="KJ8" s="52"/>
      <c r="KK8" s="52"/>
      <c r="KL8" s="52"/>
      <c r="KM8" s="52"/>
      <c r="KN8" s="52"/>
      <c r="KO8" s="52"/>
      <c r="KP8" s="52"/>
      <c r="KQ8" s="52"/>
      <c r="KR8" s="52"/>
      <c r="KS8" s="52"/>
      <c r="KT8" s="52"/>
      <c r="KU8" s="52"/>
      <c r="KV8" s="52"/>
      <c r="KW8" s="52"/>
      <c r="KX8" s="52"/>
      <c r="KY8" s="52"/>
      <c r="KZ8" s="52"/>
      <c r="LA8" s="52"/>
      <c r="LB8" s="52"/>
      <c r="LC8" s="52"/>
      <c r="LD8" s="52"/>
      <c r="LE8" s="52"/>
      <c r="LF8" s="52"/>
      <c r="LG8" s="52"/>
      <c r="LH8" s="52"/>
      <c r="LI8" s="52"/>
      <c r="LJ8" s="52"/>
      <c r="LK8" s="52"/>
      <c r="LL8" s="52"/>
      <c r="LM8" s="52"/>
      <c r="LN8" s="52"/>
      <c r="LO8" s="52"/>
      <c r="LP8" s="52"/>
      <c r="LQ8" s="52"/>
      <c r="LR8" s="52"/>
      <c r="LS8" s="52"/>
      <c r="LT8" s="52"/>
      <c r="LU8" s="52"/>
      <c r="LV8" s="52"/>
      <c r="LW8" s="52"/>
      <c r="LX8" s="52"/>
      <c r="LY8" s="52"/>
      <c r="LZ8" s="52"/>
      <c r="MA8" s="52"/>
      <c r="MB8" s="52"/>
      <c r="MC8" s="52"/>
      <c r="MD8" s="52"/>
      <c r="ME8" s="52"/>
      <c r="MF8" s="52"/>
      <c r="MG8" s="52"/>
      <c r="MH8" s="52"/>
      <c r="MI8" s="52"/>
      <c r="MJ8" s="52"/>
      <c r="MK8" s="52"/>
      <c r="ML8" s="52"/>
      <c r="MM8" s="52"/>
      <c r="MN8" s="52"/>
      <c r="MO8" s="52"/>
      <c r="MP8" s="52"/>
      <c r="MQ8" s="52"/>
      <c r="MR8" s="52"/>
      <c r="MS8" s="52"/>
      <c r="MT8" s="52"/>
      <c r="MU8" s="52"/>
      <c r="MV8" s="52"/>
      <c r="MW8" s="52"/>
      <c r="MX8" s="52"/>
      <c r="MY8" s="52"/>
      <c r="MZ8" s="52"/>
      <c r="NA8" s="52"/>
      <c r="NB8" s="52"/>
      <c r="NC8" s="52"/>
      <c r="ND8" s="52"/>
      <c r="NE8" s="52"/>
      <c r="NF8" s="52"/>
      <c r="NG8" s="52"/>
      <c r="NH8" s="52"/>
      <c r="NI8" s="52"/>
      <c r="NJ8" s="54">
        <f t="array" aca="1" ref="NJ8" ca="1">SUMPRODUCT((OFFSET($A8,0,31*($A$3-1)+1,1,31)&lt;&gt;"")*(IF(OFFSET($A8,0,31*($A$3-1)+1,1,31)=$NW$11,0.5,IF(OFFSET($A8,0,31*($A$3-1)+1,1,31)=$NW$12,0.5,1))*(OFFSET($A$4,0,31*($A$3-1)+1,1,31))))</f>
        <v>0</v>
      </c>
      <c r="NK8" s="55">
        <f t="array" aca="1" ref="NK8" ca="1">SUMPRODUCT((OFFSET($A8,0,1,1,372)&lt;&gt;"")*(IF(OFFSET($A8,0,1,1,372)=$NW$11,0.5,IF(OFFSET($A8,0,1,1,372)=$NW$12,0.5,1))*(OFFSET($A$3,0,1,1,372))))</f>
        <v>22</v>
      </c>
      <c r="NL8" s="56">
        <f t="shared" ref="NL8:NS17" ca="1" si="6">SUMPRODUCT((OFFSET($A8,0,1,1,372)&lt;&gt;"")*(OFFSET($A$3,0,1,1,372))*((OFFSET($A8,0,1,1,372))=NL$5))</f>
        <v>1</v>
      </c>
      <c r="NM8" s="56">
        <f t="shared" ca="1" si="6"/>
        <v>1</v>
      </c>
      <c r="NN8" s="56">
        <f t="shared" ca="1" si="6"/>
        <v>3</v>
      </c>
      <c r="NO8" s="56">
        <f t="shared" ca="1" si="6"/>
        <v>0</v>
      </c>
      <c r="NP8" s="56">
        <f t="shared" ca="1" si="6"/>
        <v>0</v>
      </c>
      <c r="NQ8" s="56">
        <f t="shared" ca="1" si="6"/>
        <v>17</v>
      </c>
      <c r="NR8" s="56">
        <f t="shared" ca="1" si="6"/>
        <v>0</v>
      </c>
      <c r="NS8" s="88">
        <f t="shared" ca="1" si="6"/>
        <v>0</v>
      </c>
      <c r="NT8" s="89"/>
      <c r="NV8" s="18" t="s">
        <v>3</v>
      </c>
      <c r="NW8" s="58" t="s">
        <v>17</v>
      </c>
      <c r="OE8" s="59"/>
      <c r="OF8" s="59"/>
      <c r="OG8" s="59"/>
      <c r="OH8" s="40"/>
    </row>
    <row r="9" spans="1:760" s="57" customFormat="1" x14ac:dyDescent="0.25">
      <c r="A9" s="51" t="s">
        <v>52</v>
      </c>
      <c r="B9" s="52"/>
      <c r="C9" s="53"/>
      <c r="D9" s="52"/>
      <c r="E9" s="52"/>
      <c r="F9" s="52"/>
      <c r="G9" s="52"/>
      <c r="H9" s="52"/>
      <c r="I9" s="52"/>
      <c r="J9" s="52"/>
      <c r="K9" s="52" t="s">
        <v>15</v>
      </c>
      <c r="L9" s="52"/>
      <c r="M9" s="52"/>
      <c r="N9" s="52"/>
      <c r="O9" s="104" t="s">
        <v>12</v>
      </c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 t="s">
        <v>16</v>
      </c>
      <c r="AX9" s="52" t="s">
        <v>19</v>
      </c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 t="s">
        <v>19</v>
      </c>
      <c r="BS9" s="52" t="s">
        <v>19</v>
      </c>
      <c r="BT9" s="52" t="s">
        <v>19</v>
      </c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 t="s">
        <v>16</v>
      </c>
      <c r="DX9" s="52" t="s">
        <v>16</v>
      </c>
      <c r="DY9" s="52" t="s">
        <v>16</v>
      </c>
      <c r="DZ9" s="52"/>
      <c r="EA9" s="52" t="s">
        <v>16</v>
      </c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 t="s">
        <v>16</v>
      </c>
      <c r="EN9" s="52"/>
      <c r="EO9" s="52"/>
      <c r="EP9" s="52"/>
      <c r="EQ9" s="52"/>
      <c r="ER9" s="52"/>
      <c r="ES9" s="52"/>
      <c r="ET9" s="52"/>
      <c r="EU9" s="52" t="s">
        <v>16</v>
      </c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 t="s">
        <v>15</v>
      </c>
      <c r="FP9" s="52"/>
      <c r="FQ9" s="52"/>
      <c r="FR9" s="52"/>
      <c r="FS9" s="52"/>
      <c r="FT9" s="52"/>
      <c r="FU9" s="52"/>
      <c r="FV9" s="52"/>
      <c r="FW9" s="52" t="s">
        <v>12</v>
      </c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  <c r="IV9" s="52"/>
      <c r="IW9" s="52"/>
      <c r="IX9" s="52"/>
      <c r="IY9" s="52"/>
      <c r="IZ9" s="52"/>
      <c r="JA9" s="52"/>
      <c r="JB9" s="52"/>
      <c r="JC9" s="52"/>
      <c r="JD9" s="52"/>
      <c r="JE9" s="52"/>
      <c r="JF9" s="52"/>
      <c r="JG9" s="52"/>
      <c r="JH9" s="52"/>
      <c r="JI9" s="52"/>
      <c r="JJ9" s="52"/>
      <c r="JK9" s="52"/>
      <c r="JL9" s="52"/>
      <c r="JM9" s="52"/>
      <c r="JN9" s="52"/>
      <c r="JO9" s="52"/>
      <c r="JP9" s="52"/>
      <c r="JQ9" s="52"/>
      <c r="JR9" s="52"/>
      <c r="JS9" s="52"/>
      <c r="JT9" s="52"/>
      <c r="JU9" s="52"/>
      <c r="JV9" s="52"/>
      <c r="JW9" s="52"/>
      <c r="JX9" s="52"/>
      <c r="JY9" s="52"/>
      <c r="JZ9" s="52"/>
      <c r="KA9" s="52"/>
      <c r="KB9" s="52"/>
      <c r="KC9" s="52"/>
      <c r="KD9" s="52"/>
      <c r="KE9" s="52"/>
      <c r="KF9" s="52"/>
      <c r="KG9" s="52"/>
      <c r="KH9" s="52"/>
      <c r="KI9" s="52"/>
      <c r="KJ9" s="52"/>
      <c r="KK9" s="52"/>
      <c r="KL9" s="52"/>
      <c r="KM9" s="52"/>
      <c r="KN9" s="52"/>
      <c r="KO9" s="52"/>
      <c r="KP9" s="52"/>
      <c r="KQ9" s="52"/>
      <c r="KR9" s="52"/>
      <c r="KS9" s="52"/>
      <c r="KT9" s="52"/>
      <c r="KU9" s="52"/>
      <c r="KV9" s="52"/>
      <c r="KW9" s="52"/>
      <c r="KX9" s="52"/>
      <c r="KY9" s="52"/>
      <c r="KZ9" s="52"/>
      <c r="LA9" s="52"/>
      <c r="LB9" s="52"/>
      <c r="LC9" s="52"/>
      <c r="LD9" s="52"/>
      <c r="LE9" s="52"/>
      <c r="LF9" s="52"/>
      <c r="LG9" s="52"/>
      <c r="LH9" s="52"/>
      <c r="LI9" s="52"/>
      <c r="LJ9" s="52"/>
      <c r="LK9" s="52"/>
      <c r="LL9" s="52"/>
      <c r="LM9" s="52"/>
      <c r="LN9" s="52"/>
      <c r="LO9" s="52"/>
      <c r="LP9" s="52"/>
      <c r="LQ9" s="52"/>
      <c r="LR9" s="52"/>
      <c r="LS9" s="52"/>
      <c r="LT9" s="52"/>
      <c r="LU9" s="52"/>
      <c r="LV9" s="52"/>
      <c r="LW9" s="52"/>
      <c r="LX9" s="52"/>
      <c r="LY9" s="52"/>
      <c r="LZ9" s="52"/>
      <c r="MA9" s="52"/>
      <c r="MB9" s="52"/>
      <c r="MC9" s="52"/>
      <c r="MD9" s="52"/>
      <c r="ME9" s="52"/>
      <c r="MF9" s="52"/>
      <c r="MG9" s="52"/>
      <c r="MH9" s="52"/>
      <c r="MI9" s="52"/>
      <c r="MJ9" s="52"/>
      <c r="MK9" s="52"/>
      <c r="ML9" s="52"/>
      <c r="MM9" s="52"/>
      <c r="MN9" s="52"/>
      <c r="MO9" s="52"/>
      <c r="MP9" s="52"/>
      <c r="MQ9" s="52"/>
      <c r="MR9" s="52"/>
      <c r="MS9" s="52"/>
      <c r="MT9" s="52"/>
      <c r="MU9" s="52"/>
      <c r="MV9" s="52"/>
      <c r="MW9" s="52"/>
      <c r="MX9" s="52"/>
      <c r="MY9" s="52"/>
      <c r="MZ9" s="52"/>
      <c r="NA9" s="52"/>
      <c r="NB9" s="52"/>
      <c r="NC9" s="52"/>
      <c r="ND9" s="52"/>
      <c r="NE9" s="52"/>
      <c r="NF9" s="52"/>
      <c r="NG9" s="52"/>
      <c r="NH9" s="52"/>
      <c r="NI9" s="52"/>
      <c r="NJ9" s="54">
        <f t="array" aca="1" ref="NJ9" ca="1">SUMPRODUCT((OFFSET($A9,0,31*($A$3-1)+1,1,31)&lt;&gt;"")*(IF(OFFSET($A9,0,31*($A$3-1)+1,1,31)=$NW$11,0.5,IF(OFFSET($A9,0,31*($A$3-1)+1,1,31)=$NW$12,0.5,1))*(OFFSET($A$4,0,31*($A$3-1)+1,1,31))))</f>
        <v>2</v>
      </c>
      <c r="NK9" s="55">
        <f t="array" aca="1" ref="NK9" ca="1">SUMPRODUCT((OFFSET($A9,0,1,1,372)&lt;&gt;"")*(IF(OFFSET($A9,0,1,1,372)=$NW$11,0.5,IF(OFFSET($A9,0,1,1,372)=$NW$12,0.5,1))*(OFFSET($A$3,0,1,1,372))))</f>
        <v>15</v>
      </c>
      <c r="NL9" s="56">
        <f t="shared" ca="1" si="6"/>
        <v>2</v>
      </c>
      <c r="NM9" s="56">
        <f t="shared" ca="1" si="6"/>
        <v>2</v>
      </c>
      <c r="NN9" s="56">
        <f t="shared" ca="1" si="6"/>
        <v>7</v>
      </c>
      <c r="NO9" s="56">
        <f t="shared" ca="1" si="6"/>
        <v>0</v>
      </c>
      <c r="NP9" s="56">
        <f t="shared" ca="1" si="6"/>
        <v>0</v>
      </c>
      <c r="NQ9" s="56">
        <f t="shared" ca="1" si="6"/>
        <v>4</v>
      </c>
      <c r="NR9" s="56">
        <f t="shared" ca="1" si="6"/>
        <v>0</v>
      </c>
      <c r="NS9" s="88">
        <f t="shared" ca="1" si="6"/>
        <v>0</v>
      </c>
      <c r="NT9" s="89"/>
      <c r="NV9" s="18" t="s">
        <v>4</v>
      </c>
      <c r="NW9" s="60" t="s">
        <v>18</v>
      </c>
      <c r="OE9" s="59"/>
      <c r="OF9" s="61"/>
      <c r="OG9" s="62"/>
      <c r="OH9" s="40"/>
    </row>
    <row r="10" spans="1:760" s="57" customFormat="1" x14ac:dyDescent="0.25">
      <c r="A10" s="51" t="s">
        <v>53</v>
      </c>
      <c r="B10" s="52"/>
      <c r="C10" s="53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104" t="s">
        <v>12</v>
      </c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 t="s">
        <v>16</v>
      </c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 t="s">
        <v>17</v>
      </c>
      <c r="DX10" s="52" t="s">
        <v>17</v>
      </c>
      <c r="DY10" s="52" t="s">
        <v>17</v>
      </c>
      <c r="DZ10" s="52" t="s">
        <v>21</v>
      </c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 t="s">
        <v>19</v>
      </c>
      <c r="FB10" s="52"/>
      <c r="FC10" s="52"/>
      <c r="FD10" s="52"/>
      <c r="FE10" s="52"/>
      <c r="FF10" s="52"/>
      <c r="FG10" s="52"/>
      <c r="FH10" s="52"/>
      <c r="FI10" s="52"/>
      <c r="FJ10" s="52"/>
      <c r="FK10" s="52"/>
      <c r="FL10" s="52"/>
      <c r="FM10" s="52"/>
      <c r="FN10" s="52"/>
      <c r="FO10" s="52" t="s">
        <v>19</v>
      </c>
      <c r="FP10" s="52"/>
      <c r="FQ10" s="52"/>
      <c r="FR10" s="52"/>
      <c r="FS10" s="52"/>
      <c r="FT10" s="52"/>
      <c r="FU10" s="52"/>
      <c r="FV10" s="52"/>
      <c r="FW10" s="52" t="s">
        <v>12</v>
      </c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52"/>
      <c r="HE10" s="52"/>
      <c r="HF10" s="52"/>
      <c r="HG10" s="52"/>
      <c r="HH10" s="52"/>
      <c r="HI10" s="52"/>
      <c r="HJ10" s="52"/>
      <c r="HK10" s="52" t="s">
        <v>15</v>
      </c>
      <c r="HL10" s="52"/>
      <c r="HM10" s="52"/>
      <c r="HN10" s="52"/>
      <c r="HO10" s="52"/>
      <c r="HP10" s="52"/>
      <c r="HQ10" s="52"/>
      <c r="HR10" s="52"/>
      <c r="HS10" s="52"/>
      <c r="HT10" s="52"/>
      <c r="HU10" s="52"/>
      <c r="HV10" s="52"/>
      <c r="HW10" s="52"/>
      <c r="HX10" s="52"/>
      <c r="HY10" s="52"/>
      <c r="HZ10" s="52"/>
      <c r="IA10" s="52"/>
      <c r="IB10" s="52"/>
      <c r="IC10" s="52"/>
      <c r="ID10" s="52"/>
      <c r="IE10" s="52"/>
      <c r="IF10" s="52"/>
      <c r="IG10" s="52"/>
      <c r="IH10" s="52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2"/>
      <c r="IU10" s="52"/>
      <c r="IV10" s="52"/>
      <c r="IW10" s="52"/>
      <c r="IX10" s="52"/>
      <c r="IY10" s="52"/>
      <c r="IZ10" s="52"/>
      <c r="JA10" s="52"/>
      <c r="JB10" s="52"/>
      <c r="JC10" s="52"/>
      <c r="JD10" s="52"/>
      <c r="JE10" s="52"/>
      <c r="JF10" s="52"/>
      <c r="JG10" s="52"/>
      <c r="JH10" s="52"/>
      <c r="JI10" s="52"/>
      <c r="JJ10" s="52"/>
      <c r="JK10" s="52"/>
      <c r="JL10" s="52"/>
      <c r="JM10" s="52"/>
      <c r="JN10" s="52"/>
      <c r="JO10" s="52"/>
      <c r="JP10" s="52"/>
      <c r="JQ10" s="52"/>
      <c r="JR10" s="52"/>
      <c r="JS10" s="52"/>
      <c r="JT10" s="52"/>
      <c r="JU10" s="52"/>
      <c r="JV10" s="52"/>
      <c r="JW10" s="52"/>
      <c r="JX10" s="52"/>
      <c r="JY10" s="52"/>
      <c r="JZ10" s="52"/>
      <c r="KA10" s="52"/>
      <c r="KB10" s="52"/>
      <c r="KC10" s="52"/>
      <c r="KD10" s="52"/>
      <c r="KE10" s="52"/>
      <c r="KF10" s="52"/>
      <c r="KG10" s="52"/>
      <c r="KH10" s="52"/>
      <c r="KI10" s="52"/>
      <c r="KJ10" s="52"/>
      <c r="KK10" s="52"/>
      <c r="KL10" s="52"/>
      <c r="KM10" s="52"/>
      <c r="KN10" s="52"/>
      <c r="KO10" s="52"/>
      <c r="KP10" s="52"/>
      <c r="KQ10" s="52"/>
      <c r="KR10" s="52"/>
      <c r="KS10" s="52"/>
      <c r="KT10" s="52"/>
      <c r="KU10" s="52"/>
      <c r="KV10" s="52"/>
      <c r="KW10" s="52"/>
      <c r="KX10" s="52"/>
      <c r="KY10" s="52"/>
      <c r="KZ10" s="52"/>
      <c r="LA10" s="52"/>
      <c r="LB10" s="52"/>
      <c r="LC10" s="52"/>
      <c r="LD10" s="52"/>
      <c r="LE10" s="52"/>
      <c r="LF10" s="52"/>
      <c r="LG10" s="52"/>
      <c r="LH10" s="52"/>
      <c r="LI10" s="52"/>
      <c r="LJ10" s="52"/>
      <c r="LK10" s="52"/>
      <c r="LL10" s="52"/>
      <c r="LM10" s="52"/>
      <c r="LN10" s="52"/>
      <c r="LO10" s="52"/>
      <c r="LP10" s="52"/>
      <c r="LQ10" s="52"/>
      <c r="LR10" s="52"/>
      <c r="LS10" s="52"/>
      <c r="LT10" s="52"/>
      <c r="LU10" s="52"/>
      <c r="LV10" s="52"/>
      <c r="LW10" s="52"/>
      <c r="LX10" s="52"/>
      <c r="LY10" s="52"/>
      <c r="LZ10" s="52"/>
      <c r="MA10" s="52"/>
      <c r="MB10" s="52"/>
      <c r="MC10" s="52"/>
      <c r="MD10" s="52"/>
      <c r="ME10" s="52"/>
      <c r="MF10" s="52"/>
      <c r="MG10" s="52"/>
      <c r="MH10" s="52"/>
      <c r="MI10" s="52"/>
      <c r="MJ10" s="52"/>
      <c r="MK10" s="52"/>
      <c r="ML10" s="52"/>
      <c r="MM10" s="52"/>
      <c r="MN10" s="52"/>
      <c r="MO10" s="52"/>
      <c r="MP10" s="52"/>
      <c r="MQ10" s="52"/>
      <c r="MR10" s="52"/>
      <c r="MS10" s="52"/>
      <c r="MT10" s="52"/>
      <c r="MU10" s="52"/>
      <c r="MV10" s="52"/>
      <c r="MW10" s="52"/>
      <c r="MX10" s="52"/>
      <c r="MY10" s="52"/>
      <c r="MZ10" s="52"/>
      <c r="NA10" s="52"/>
      <c r="NB10" s="52"/>
      <c r="NC10" s="52"/>
      <c r="ND10" s="52"/>
      <c r="NE10" s="52"/>
      <c r="NF10" s="52"/>
      <c r="NG10" s="52"/>
      <c r="NH10" s="52"/>
      <c r="NI10" s="52"/>
      <c r="NJ10" s="54">
        <f t="array" aca="1" ref="NJ10" ca="1">SUMPRODUCT((OFFSET($A10,0,31*($A$3-1)+1,1,31)&lt;&gt;"")*(IF(OFFSET($A10,0,31*($A$3-1)+1,1,31)=$NW$11,0.5,IF(OFFSET($A10,0,31*($A$3-1)+1,1,31)=$NW$12,0.5,1))*(OFFSET($A$4,0,31*($A$3-1)+1,1,31))))</f>
        <v>1</v>
      </c>
      <c r="NK10" s="55">
        <f t="array" aca="1" ref="NK10" ca="1">SUMPRODUCT((OFFSET($A10,0,1,1,372)&lt;&gt;"")*(IF(OFFSET($A10,0,1,1,372)=$NW$11,0.5,IF(OFFSET($A10,0,1,1,372)=$NW$12,0.5,1))*(OFFSET($A$3,0,1,1,372))))</f>
        <v>9.5</v>
      </c>
      <c r="NL10" s="56">
        <f t="shared" ca="1" si="6"/>
        <v>2</v>
      </c>
      <c r="NM10" s="56">
        <f t="shared" ca="1" si="6"/>
        <v>1</v>
      </c>
      <c r="NN10" s="56">
        <f t="shared" ca="1" si="6"/>
        <v>1</v>
      </c>
      <c r="NO10" s="56">
        <f t="shared" ca="1" si="6"/>
        <v>3</v>
      </c>
      <c r="NP10" s="56">
        <f t="shared" ca="1" si="6"/>
        <v>0</v>
      </c>
      <c r="NQ10" s="56">
        <f t="shared" ca="1" si="6"/>
        <v>2</v>
      </c>
      <c r="NR10" s="56">
        <f t="shared" ca="1" si="6"/>
        <v>0</v>
      </c>
      <c r="NS10" s="88">
        <f t="shared" ca="1" si="6"/>
        <v>1</v>
      </c>
      <c r="NT10" s="89"/>
      <c r="NV10" s="18" t="s">
        <v>5</v>
      </c>
      <c r="NW10" s="63" t="s">
        <v>19</v>
      </c>
      <c r="OE10" s="59"/>
      <c r="OF10" s="61"/>
      <c r="OG10" s="62"/>
      <c r="OH10" s="40"/>
    </row>
    <row r="11" spans="1:760" s="57" customFormat="1" x14ac:dyDescent="0.25">
      <c r="A11" s="51" t="s">
        <v>54</v>
      </c>
      <c r="B11" s="52"/>
      <c r="C11" s="53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104" t="s">
        <v>16</v>
      </c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 t="s">
        <v>12</v>
      </c>
      <c r="AU11" s="52"/>
      <c r="AV11" s="52"/>
      <c r="AW11" s="52" t="s">
        <v>16</v>
      </c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 t="s">
        <v>12</v>
      </c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 t="s">
        <v>20</v>
      </c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 t="s">
        <v>16</v>
      </c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 t="s">
        <v>19</v>
      </c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 t="s">
        <v>12</v>
      </c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  <c r="HD11" s="52"/>
      <c r="HE11" s="52"/>
      <c r="HF11" s="52"/>
      <c r="HG11" s="52"/>
      <c r="HH11" s="52"/>
      <c r="HI11" s="52"/>
      <c r="HJ11" s="52"/>
      <c r="HK11" s="52"/>
      <c r="HL11" s="52"/>
      <c r="HM11" s="52"/>
      <c r="HN11" s="52"/>
      <c r="HO11" s="52"/>
      <c r="HP11" s="52"/>
      <c r="HQ11" s="52"/>
      <c r="HR11" s="52"/>
      <c r="HS11" s="52"/>
      <c r="HT11" s="52"/>
      <c r="HU11" s="52"/>
      <c r="HV11" s="52"/>
      <c r="HW11" s="52"/>
      <c r="HX11" s="52"/>
      <c r="HY11" s="52"/>
      <c r="HZ11" s="52"/>
      <c r="IA11" s="52"/>
      <c r="IB11" s="52"/>
      <c r="IC11" s="52"/>
      <c r="ID11" s="52"/>
      <c r="IE11" s="52"/>
      <c r="IF11" s="52"/>
      <c r="IG11" s="52"/>
      <c r="IH11" s="52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2"/>
      <c r="IU11" s="52"/>
      <c r="IV11" s="52"/>
      <c r="IW11" s="52"/>
      <c r="IX11" s="52"/>
      <c r="IY11" s="52"/>
      <c r="IZ11" s="52"/>
      <c r="JA11" s="52"/>
      <c r="JB11" s="52"/>
      <c r="JC11" s="52"/>
      <c r="JD11" s="52"/>
      <c r="JE11" s="52"/>
      <c r="JF11" s="52"/>
      <c r="JG11" s="52"/>
      <c r="JH11" s="52"/>
      <c r="JI11" s="52"/>
      <c r="JJ11" s="52"/>
      <c r="JK11" s="52"/>
      <c r="JL11" s="52"/>
      <c r="JM11" s="52"/>
      <c r="JN11" s="52"/>
      <c r="JO11" s="52"/>
      <c r="JP11" s="52"/>
      <c r="JQ11" s="52"/>
      <c r="JR11" s="52"/>
      <c r="JS11" s="52"/>
      <c r="JT11" s="52"/>
      <c r="JU11" s="52"/>
      <c r="JV11" s="52"/>
      <c r="JW11" s="52"/>
      <c r="JX11" s="52"/>
      <c r="JY11" s="52"/>
      <c r="JZ11" s="52"/>
      <c r="KA11" s="52"/>
      <c r="KB11" s="52"/>
      <c r="KC11" s="52"/>
      <c r="KD11" s="52"/>
      <c r="KE11" s="52"/>
      <c r="KF11" s="52"/>
      <c r="KG11" s="52"/>
      <c r="KH11" s="52"/>
      <c r="KI11" s="52"/>
      <c r="KJ11" s="52"/>
      <c r="KK11" s="52"/>
      <c r="KL11" s="52"/>
      <c r="KM11" s="52"/>
      <c r="KN11" s="52"/>
      <c r="KO11" s="52"/>
      <c r="KP11" s="52"/>
      <c r="KQ11" s="52"/>
      <c r="KR11" s="52"/>
      <c r="KS11" s="52"/>
      <c r="KT11" s="52"/>
      <c r="KU11" s="52"/>
      <c r="KV11" s="52"/>
      <c r="KW11" s="52"/>
      <c r="KX11" s="52"/>
      <c r="KY11" s="52"/>
      <c r="KZ11" s="52"/>
      <c r="LA11" s="52"/>
      <c r="LB11" s="52"/>
      <c r="LC11" s="52"/>
      <c r="LD11" s="52"/>
      <c r="LE11" s="52"/>
      <c r="LF11" s="52"/>
      <c r="LG11" s="52"/>
      <c r="LH11" s="52"/>
      <c r="LI11" s="52"/>
      <c r="LJ11" s="52"/>
      <c r="LK11" s="52"/>
      <c r="LL11" s="52"/>
      <c r="LM11" s="52"/>
      <c r="LN11" s="52"/>
      <c r="LO11" s="52"/>
      <c r="LP11" s="52"/>
      <c r="LQ11" s="52"/>
      <c r="LR11" s="52"/>
      <c r="LS11" s="52"/>
      <c r="LT11" s="52"/>
      <c r="LU11" s="52"/>
      <c r="LV11" s="52"/>
      <c r="LW11" s="52"/>
      <c r="LX11" s="52"/>
      <c r="LY11" s="52"/>
      <c r="LZ11" s="52"/>
      <c r="MA11" s="52"/>
      <c r="MB11" s="52"/>
      <c r="MC11" s="52"/>
      <c r="MD11" s="52"/>
      <c r="ME11" s="52"/>
      <c r="MF11" s="52"/>
      <c r="MG11" s="52"/>
      <c r="MH11" s="52"/>
      <c r="MI11" s="52"/>
      <c r="MJ11" s="52"/>
      <c r="MK11" s="52"/>
      <c r="ML11" s="52"/>
      <c r="MM11" s="52"/>
      <c r="MN11" s="52"/>
      <c r="MO11" s="52"/>
      <c r="MP11" s="52"/>
      <c r="MQ11" s="52"/>
      <c r="MR11" s="52"/>
      <c r="MS11" s="52"/>
      <c r="MT11" s="52"/>
      <c r="MU11" s="52"/>
      <c r="MV11" s="52"/>
      <c r="MW11" s="52"/>
      <c r="MX11" s="52"/>
      <c r="MY11" s="52"/>
      <c r="MZ11" s="52"/>
      <c r="NA11" s="52"/>
      <c r="NB11" s="52"/>
      <c r="NC11" s="52"/>
      <c r="ND11" s="52"/>
      <c r="NE11" s="52"/>
      <c r="NF11" s="52"/>
      <c r="NG11" s="52"/>
      <c r="NH11" s="52"/>
      <c r="NI11" s="52"/>
      <c r="NJ11" s="54">
        <f t="array" aca="1" ref="NJ11" ca="1">SUMPRODUCT((OFFSET($A11,0,31*($A$3-1)+1,1,31)&lt;&gt;"")*(IF(OFFSET($A11,0,31*($A$3-1)+1,1,31)=$NW$11,0.5,IF(OFFSET($A11,0,31*($A$3-1)+1,1,31)=$NW$12,0.5,1))*(OFFSET($A$4,0,31*($A$3-1)+1,1,31))))</f>
        <v>1</v>
      </c>
      <c r="NK11" s="55">
        <f t="array" aca="1" ref="NK11" ca="1">SUMPRODUCT((OFFSET($A11,0,1,1,372)&lt;&gt;"")*(IF(OFFSET($A11,0,1,1,372)=$NW$11,0.5,IF(OFFSET($A11,0,1,1,372)=$NW$12,0.5,1))*(OFFSET($A$3,0,1,1,372))))</f>
        <v>7.5</v>
      </c>
      <c r="NL11" s="56">
        <f t="shared" ca="1" si="6"/>
        <v>3</v>
      </c>
      <c r="NM11" s="56">
        <f t="shared" ca="1" si="6"/>
        <v>0</v>
      </c>
      <c r="NN11" s="56">
        <f t="shared" ca="1" si="6"/>
        <v>3</v>
      </c>
      <c r="NO11" s="56">
        <f t="shared" ca="1" si="6"/>
        <v>0</v>
      </c>
      <c r="NP11" s="56">
        <f t="shared" ca="1" si="6"/>
        <v>0</v>
      </c>
      <c r="NQ11" s="56">
        <f t="shared" ca="1" si="6"/>
        <v>1</v>
      </c>
      <c r="NR11" s="56">
        <f t="shared" ca="1" si="6"/>
        <v>1</v>
      </c>
      <c r="NS11" s="88">
        <f t="shared" ca="1" si="6"/>
        <v>0</v>
      </c>
      <c r="NT11" s="89"/>
      <c r="NV11" s="18" t="s">
        <v>24</v>
      </c>
      <c r="NW11" s="64" t="s">
        <v>20</v>
      </c>
      <c r="OE11" s="59"/>
      <c r="OF11" s="61"/>
      <c r="OG11" s="62"/>
      <c r="OH11" s="40"/>
    </row>
    <row r="12" spans="1:760" s="57" customFormat="1" x14ac:dyDescent="0.25">
      <c r="A12" s="51" t="s">
        <v>55</v>
      </c>
      <c r="B12" s="52"/>
      <c r="C12" s="53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104" t="s">
        <v>16</v>
      </c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 t="s">
        <v>16</v>
      </c>
      <c r="AX12" s="52"/>
      <c r="AY12" s="52"/>
      <c r="AZ12" s="52"/>
      <c r="BA12" s="52" t="s">
        <v>15</v>
      </c>
      <c r="BB12" s="52" t="s">
        <v>15</v>
      </c>
      <c r="BC12" s="52" t="s">
        <v>15</v>
      </c>
      <c r="BD12" s="52" t="s">
        <v>15</v>
      </c>
      <c r="BE12" s="52" t="s">
        <v>15</v>
      </c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 t="s">
        <v>12</v>
      </c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 t="s">
        <v>21</v>
      </c>
      <c r="DR12" s="52"/>
      <c r="DS12" s="52"/>
      <c r="DT12" s="52"/>
      <c r="DU12" s="52"/>
      <c r="DV12" s="52"/>
      <c r="DW12" s="52"/>
      <c r="DX12" s="52"/>
      <c r="DY12" s="52"/>
      <c r="DZ12" s="52"/>
      <c r="EA12" s="52"/>
      <c r="EB12" s="52"/>
      <c r="EC12" s="52"/>
      <c r="ED12" s="52"/>
      <c r="EE12" s="52"/>
      <c r="EF12" s="52" t="s">
        <v>12</v>
      </c>
      <c r="EG12" s="52"/>
      <c r="EH12" s="52"/>
      <c r="EI12" s="52"/>
      <c r="EJ12" s="52"/>
      <c r="EK12" s="52"/>
      <c r="EL12" s="52"/>
      <c r="EM12" s="52"/>
      <c r="EN12" s="52" t="s">
        <v>19</v>
      </c>
      <c r="EO12" s="52"/>
      <c r="EP12" s="52"/>
      <c r="EQ12" s="52"/>
      <c r="ER12" s="52"/>
      <c r="ES12" s="52"/>
      <c r="ET12" s="52"/>
      <c r="EU12" s="52"/>
      <c r="EV12" s="52"/>
      <c r="EW12" s="52"/>
      <c r="EX12" s="52"/>
      <c r="EY12" s="52"/>
      <c r="EZ12" s="52"/>
      <c r="FA12" s="52" t="s">
        <v>19</v>
      </c>
      <c r="FB12" s="52"/>
      <c r="FC12" s="52"/>
      <c r="FD12" s="52"/>
      <c r="FE12" s="52"/>
      <c r="FF12" s="52"/>
      <c r="FG12" s="52"/>
      <c r="FH12" s="52"/>
      <c r="FI12" s="52"/>
      <c r="FJ12" s="52"/>
      <c r="FK12" s="52"/>
      <c r="FL12" s="52"/>
      <c r="FM12" s="52"/>
      <c r="FN12" s="52"/>
      <c r="FO12" s="52"/>
      <c r="FP12" s="52"/>
      <c r="FQ12" s="52"/>
      <c r="FR12" s="52"/>
      <c r="FS12" s="52"/>
      <c r="FT12" s="52"/>
      <c r="FU12" s="52"/>
      <c r="FV12" s="52"/>
      <c r="FW12" s="52" t="s">
        <v>12</v>
      </c>
      <c r="FX12" s="52"/>
      <c r="FY12" s="52"/>
      <c r="FZ12" s="52"/>
      <c r="GA12" s="52"/>
      <c r="GB12" s="52"/>
      <c r="GC12" s="52"/>
      <c r="GD12" s="52"/>
      <c r="GE12" s="52"/>
      <c r="GF12" s="52"/>
      <c r="GG12" s="52"/>
      <c r="GH12" s="52"/>
      <c r="GI12" s="52"/>
      <c r="GJ12" s="52"/>
      <c r="GK12" s="52"/>
      <c r="GL12" s="52"/>
      <c r="GM12" s="52"/>
      <c r="GN12" s="52"/>
      <c r="GO12" s="52"/>
      <c r="GP12" s="52"/>
      <c r="GQ12" s="52"/>
      <c r="GR12" s="52"/>
      <c r="GS12" s="52"/>
      <c r="GT12" s="52"/>
      <c r="GU12" s="52"/>
      <c r="GV12" s="52"/>
      <c r="GW12" s="52"/>
      <c r="GX12" s="52"/>
      <c r="GY12" s="52"/>
      <c r="GZ12" s="52"/>
      <c r="HA12" s="52"/>
      <c r="HB12" s="52"/>
      <c r="HC12" s="52"/>
      <c r="HD12" s="52"/>
      <c r="HE12" s="52"/>
      <c r="HF12" s="52"/>
      <c r="HG12" s="52"/>
      <c r="HH12" s="52"/>
      <c r="HI12" s="52"/>
      <c r="HJ12" s="52"/>
      <c r="HK12" s="52"/>
      <c r="HL12" s="52"/>
      <c r="HM12" s="52" t="s">
        <v>15</v>
      </c>
      <c r="HN12" s="52"/>
      <c r="HO12" s="52"/>
      <c r="HP12" s="52"/>
      <c r="HQ12" s="52"/>
      <c r="HR12" s="52"/>
      <c r="HS12" s="52"/>
      <c r="HT12" s="52"/>
      <c r="HU12" s="52"/>
      <c r="HV12" s="52"/>
      <c r="HW12" s="52"/>
      <c r="HX12" s="52"/>
      <c r="HY12" s="52"/>
      <c r="HZ12" s="52"/>
      <c r="IA12" s="52"/>
      <c r="IB12" s="52"/>
      <c r="IC12" s="52"/>
      <c r="ID12" s="52"/>
      <c r="IE12" s="52"/>
      <c r="IF12" s="52"/>
      <c r="IG12" s="52"/>
      <c r="IH12" s="52"/>
      <c r="II12" s="52"/>
      <c r="IJ12" s="52"/>
      <c r="IK12" s="52"/>
      <c r="IL12" s="52"/>
      <c r="IM12" s="52"/>
      <c r="IN12" s="52"/>
      <c r="IO12" s="52"/>
      <c r="IP12" s="52"/>
      <c r="IQ12" s="52"/>
      <c r="IR12" s="52"/>
      <c r="IS12" s="52"/>
      <c r="IT12" s="52"/>
      <c r="IU12" s="52"/>
      <c r="IV12" s="52"/>
      <c r="IW12" s="52"/>
      <c r="IX12" s="52"/>
      <c r="IY12" s="52"/>
      <c r="IZ12" s="52"/>
      <c r="JA12" s="52"/>
      <c r="JB12" s="52"/>
      <c r="JC12" s="52"/>
      <c r="JD12" s="52"/>
      <c r="JE12" s="52"/>
      <c r="JF12" s="52"/>
      <c r="JG12" s="52"/>
      <c r="JH12" s="52"/>
      <c r="JI12" s="52"/>
      <c r="JJ12" s="52"/>
      <c r="JK12" s="52"/>
      <c r="JL12" s="52"/>
      <c r="JM12" s="52"/>
      <c r="JN12" s="52"/>
      <c r="JO12" s="52"/>
      <c r="JP12" s="52"/>
      <c r="JQ12" s="52"/>
      <c r="JR12" s="52"/>
      <c r="JS12" s="52"/>
      <c r="JT12" s="52"/>
      <c r="JU12" s="52"/>
      <c r="JV12" s="52"/>
      <c r="JW12" s="52"/>
      <c r="JX12" s="52"/>
      <c r="JY12" s="52"/>
      <c r="JZ12" s="52"/>
      <c r="KA12" s="52"/>
      <c r="KB12" s="52"/>
      <c r="KC12" s="52"/>
      <c r="KD12" s="52"/>
      <c r="KE12" s="52"/>
      <c r="KF12" s="52"/>
      <c r="KG12" s="52"/>
      <c r="KH12" s="52"/>
      <c r="KI12" s="52"/>
      <c r="KJ12" s="52"/>
      <c r="KK12" s="52"/>
      <c r="KL12" s="52"/>
      <c r="KM12" s="52"/>
      <c r="KN12" s="52"/>
      <c r="KO12" s="52"/>
      <c r="KP12" s="52"/>
      <c r="KQ12" s="52"/>
      <c r="KR12" s="52"/>
      <c r="KS12" s="52"/>
      <c r="KT12" s="52"/>
      <c r="KU12" s="52"/>
      <c r="KV12" s="52"/>
      <c r="KW12" s="52"/>
      <c r="KX12" s="52"/>
      <c r="KY12" s="52"/>
      <c r="KZ12" s="52"/>
      <c r="LA12" s="52"/>
      <c r="LB12" s="52"/>
      <c r="LC12" s="52"/>
      <c r="LD12" s="52"/>
      <c r="LE12" s="52"/>
      <c r="LF12" s="52"/>
      <c r="LG12" s="52"/>
      <c r="LH12" s="52"/>
      <c r="LI12" s="52"/>
      <c r="LJ12" s="52"/>
      <c r="LK12" s="52"/>
      <c r="LL12" s="52"/>
      <c r="LM12" s="52"/>
      <c r="LN12" s="52"/>
      <c r="LO12" s="52"/>
      <c r="LP12" s="52"/>
      <c r="LQ12" s="52"/>
      <c r="LR12" s="52"/>
      <c r="LS12" s="52"/>
      <c r="LT12" s="52"/>
      <c r="LU12" s="52"/>
      <c r="LV12" s="52"/>
      <c r="LW12" s="52"/>
      <c r="LX12" s="52"/>
      <c r="LY12" s="52"/>
      <c r="LZ12" s="52"/>
      <c r="MA12" s="52"/>
      <c r="MB12" s="52"/>
      <c r="MC12" s="52"/>
      <c r="MD12" s="52"/>
      <c r="ME12" s="52"/>
      <c r="MF12" s="52"/>
      <c r="MG12" s="52"/>
      <c r="MH12" s="52"/>
      <c r="MI12" s="52"/>
      <c r="MJ12" s="52"/>
      <c r="MK12" s="52"/>
      <c r="ML12" s="52"/>
      <c r="MM12" s="52"/>
      <c r="MN12" s="52"/>
      <c r="MO12" s="52"/>
      <c r="MP12" s="52"/>
      <c r="MQ12" s="52"/>
      <c r="MR12" s="52"/>
      <c r="MS12" s="52"/>
      <c r="MT12" s="52"/>
      <c r="MU12" s="52"/>
      <c r="MV12" s="52"/>
      <c r="MW12" s="52"/>
      <c r="MX12" s="52"/>
      <c r="MY12" s="52"/>
      <c r="MZ12" s="52"/>
      <c r="NA12" s="52"/>
      <c r="NB12" s="52"/>
      <c r="NC12" s="52"/>
      <c r="ND12" s="52"/>
      <c r="NE12" s="52"/>
      <c r="NF12" s="52"/>
      <c r="NG12" s="52"/>
      <c r="NH12" s="52"/>
      <c r="NI12" s="52"/>
      <c r="NJ12" s="54">
        <f t="array" aca="1" ref="NJ12" ca="1">SUMPRODUCT((OFFSET($A12,0,31*($A$3-1)+1,1,31)&lt;&gt;"")*(IF(OFFSET($A12,0,31*($A$3-1)+1,1,31)=$NW$11,0.5,IF(OFFSET($A12,0,31*($A$3-1)+1,1,31)=$NW$12,0.5,1))*(OFFSET($A$4,0,31*($A$3-1)+1,1,31))))</f>
        <v>1</v>
      </c>
      <c r="NK12" s="55">
        <f t="array" aca="1" ref="NK12" ca="1">SUMPRODUCT((OFFSET($A12,0,1,1,372)&lt;&gt;"")*(IF(OFFSET($A12,0,1,1,372)=$NW$11,0.5,IF(OFFSET($A12,0,1,1,372)=$NW$12,0.5,1))*(OFFSET($A$3,0,1,1,372))))</f>
        <v>13.5</v>
      </c>
      <c r="NL12" s="56">
        <f t="shared" ca="1" si="6"/>
        <v>3</v>
      </c>
      <c r="NM12" s="56">
        <f t="shared" ca="1" si="6"/>
        <v>6</v>
      </c>
      <c r="NN12" s="56">
        <f t="shared" ca="1" si="6"/>
        <v>2</v>
      </c>
      <c r="NO12" s="56">
        <f t="shared" ca="1" si="6"/>
        <v>0</v>
      </c>
      <c r="NP12" s="56">
        <f t="shared" ca="1" si="6"/>
        <v>0</v>
      </c>
      <c r="NQ12" s="56">
        <f t="shared" ca="1" si="6"/>
        <v>2</v>
      </c>
      <c r="NR12" s="56">
        <f t="shared" ca="1" si="6"/>
        <v>0</v>
      </c>
      <c r="NS12" s="88">
        <f t="shared" ca="1" si="6"/>
        <v>1</v>
      </c>
      <c r="NT12" s="89"/>
      <c r="NV12" s="65" t="s">
        <v>25</v>
      </c>
      <c r="NW12" s="66" t="s">
        <v>21</v>
      </c>
      <c r="OE12" s="59"/>
      <c r="OF12" s="61"/>
      <c r="OG12" s="62"/>
      <c r="OH12" s="40"/>
    </row>
    <row r="13" spans="1:760" s="57" customFormat="1" x14ac:dyDescent="0.25">
      <c r="A13" s="51" t="s">
        <v>56</v>
      </c>
      <c r="B13" s="52"/>
      <c r="C13" s="53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104" t="s">
        <v>16</v>
      </c>
      <c r="P13" s="52"/>
      <c r="Q13" s="52"/>
      <c r="R13" s="52"/>
      <c r="S13" s="104" t="s">
        <v>21</v>
      </c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 t="s">
        <v>16</v>
      </c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 t="s">
        <v>16</v>
      </c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 t="s">
        <v>17</v>
      </c>
      <c r="CN13" s="52" t="s">
        <v>17</v>
      </c>
      <c r="CO13" s="52" t="s">
        <v>17</v>
      </c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 t="s">
        <v>20</v>
      </c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 t="s">
        <v>19</v>
      </c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52"/>
      <c r="JT13" s="52"/>
      <c r="JU13" s="52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52"/>
      <c r="KY13" s="52"/>
      <c r="KZ13" s="52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52"/>
      <c r="MC13" s="52"/>
      <c r="MD13" s="52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52"/>
      <c r="NJ13" s="54">
        <f t="array" aca="1" ref="NJ13" ca="1">SUMPRODUCT((OFFSET($A13,0,31*($A$3-1)+1,1,31)&lt;&gt;"")*(IF(OFFSET($A13,0,31*($A$3-1)+1,1,31)=$NW$11,0.5,IF(OFFSET($A13,0,31*($A$3-1)+1,1,31)=$NW$12,0.5,1))*(OFFSET($A$4,0,31*($A$3-1)+1,1,31))))</f>
        <v>1.5</v>
      </c>
      <c r="NK13" s="55">
        <f t="array" aca="1" ref="NK13" ca="1">SUMPRODUCT((OFFSET($A13,0,1,1,372)&lt;&gt;"")*(IF(OFFSET($A13,0,1,1,372)=$NW$11,0.5,IF(OFFSET($A13,0,1,1,372)=$NW$12,0.5,1))*(OFFSET($A$3,0,1,1,372))))</f>
        <v>8</v>
      </c>
      <c r="NL13" s="56">
        <f t="shared" ca="1" si="6"/>
        <v>0</v>
      </c>
      <c r="NM13" s="56">
        <f t="shared" ca="1" si="6"/>
        <v>0</v>
      </c>
      <c r="NN13" s="56">
        <f t="shared" ca="1" si="6"/>
        <v>3</v>
      </c>
      <c r="NO13" s="56">
        <f t="shared" ca="1" si="6"/>
        <v>3</v>
      </c>
      <c r="NP13" s="56">
        <f t="shared" ca="1" si="6"/>
        <v>0</v>
      </c>
      <c r="NQ13" s="56">
        <f t="shared" ca="1" si="6"/>
        <v>1</v>
      </c>
      <c r="NR13" s="56">
        <f t="shared" ca="1" si="6"/>
        <v>1</v>
      </c>
      <c r="NS13" s="88">
        <f t="shared" ca="1" si="6"/>
        <v>1</v>
      </c>
      <c r="NT13" s="89"/>
      <c r="NV13" s="67"/>
      <c r="NW13" s="68"/>
      <c r="OE13" s="59"/>
      <c r="OF13" s="61"/>
      <c r="OG13" s="62"/>
      <c r="OH13" s="40"/>
    </row>
    <row r="14" spans="1:760" s="57" customFormat="1" x14ac:dyDescent="0.25">
      <c r="A14" s="51" t="s">
        <v>57</v>
      </c>
      <c r="B14" s="52"/>
      <c r="C14" s="53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104" t="s">
        <v>16</v>
      </c>
      <c r="P14" s="52"/>
      <c r="Q14" s="52"/>
      <c r="R14" s="52"/>
      <c r="S14" s="104" t="s">
        <v>20</v>
      </c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 t="s">
        <v>16</v>
      </c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 t="s">
        <v>19</v>
      </c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52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52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52"/>
      <c r="NJ14" s="54">
        <f t="array" aca="1" ref="NJ14" ca="1">SUMPRODUCT((OFFSET($A14,0,31*($A$3-1)+1,1,31)&lt;&gt;"")*(IF(OFFSET($A14,0,31*($A$3-1)+1,1,31)=$NW$11,0.5,IF(OFFSET($A14,0,31*($A$3-1)+1,1,31)=$NW$12,0.5,1))*(OFFSET($A$4,0,31*($A$3-1)+1,1,31))))</f>
        <v>1.5</v>
      </c>
      <c r="NK14" s="55">
        <f t="array" aca="1" ref="NK14" ca="1">SUMPRODUCT((OFFSET($A14,0,1,1,372)&lt;&gt;"")*(IF(OFFSET($A14,0,1,1,372)=$NW$11,0.5,IF(OFFSET($A14,0,1,1,372)=$NW$12,0.5,1))*(OFFSET($A$3,0,1,1,372))))</f>
        <v>3.5</v>
      </c>
      <c r="NL14" s="56">
        <f t="shared" ca="1" si="6"/>
        <v>0</v>
      </c>
      <c r="NM14" s="56">
        <f t="shared" ca="1" si="6"/>
        <v>0</v>
      </c>
      <c r="NN14" s="56">
        <f t="shared" ca="1" si="6"/>
        <v>2</v>
      </c>
      <c r="NO14" s="56">
        <f t="shared" ca="1" si="6"/>
        <v>0</v>
      </c>
      <c r="NP14" s="56">
        <f t="shared" ca="1" si="6"/>
        <v>0</v>
      </c>
      <c r="NQ14" s="56">
        <f t="shared" ca="1" si="6"/>
        <v>1</v>
      </c>
      <c r="NR14" s="56">
        <f t="shared" ca="1" si="6"/>
        <v>1</v>
      </c>
      <c r="NS14" s="88">
        <f t="shared" ca="1" si="6"/>
        <v>0</v>
      </c>
      <c r="NT14" s="89"/>
      <c r="OE14" s="59"/>
      <c r="OF14" s="61"/>
      <c r="OG14" s="62"/>
      <c r="OH14" s="40"/>
    </row>
    <row r="15" spans="1:760" s="57" customFormat="1" ht="15.75" x14ac:dyDescent="0.25">
      <c r="A15" s="51" t="s">
        <v>58</v>
      </c>
      <c r="B15" s="52"/>
      <c r="C15" s="53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104" t="s">
        <v>16</v>
      </c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 t="s">
        <v>12</v>
      </c>
      <c r="AV15" s="52"/>
      <c r="AW15" s="52" t="s">
        <v>16</v>
      </c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 t="s">
        <v>12</v>
      </c>
      <c r="CA15" s="52" t="s">
        <v>16</v>
      </c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 t="s">
        <v>19</v>
      </c>
      <c r="FB15" s="52"/>
      <c r="FC15" s="52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52"/>
      <c r="GF15" s="52"/>
      <c r="GG15" s="52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52"/>
      <c r="HK15" s="52"/>
      <c r="HL15" s="52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52"/>
      <c r="IP15" s="52"/>
      <c r="IQ15" s="52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52"/>
      <c r="JT15" s="52"/>
      <c r="JU15" s="52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52"/>
      <c r="KY15" s="52"/>
      <c r="KZ15" s="52"/>
      <c r="LA15" s="52"/>
      <c r="LB15" s="52"/>
      <c r="LC15" s="52"/>
      <c r="LD15" s="52"/>
      <c r="LE15" s="52"/>
      <c r="LF15" s="52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52"/>
      <c r="MC15" s="52"/>
      <c r="MD15" s="52"/>
      <c r="ME15" s="52"/>
      <c r="MF15" s="52"/>
      <c r="MG15" s="52"/>
      <c r="MH15" s="52"/>
      <c r="MI15" s="52"/>
      <c r="MJ15" s="52"/>
      <c r="MK15" s="52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52"/>
      <c r="NI15" s="52"/>
      <c r="NJ15" s="54">
        <f t="array" aca="1" ref="NJ15" ca="1">SUMPRODUCT((OFFSET($A15,0,31*($A$3-1)+1,1,31)&lt;&gt;"")*(IF(OFFSET($A15,0,31*($A$3-1)+1,1,31)=$NW$11,0.5,IF(OFFSET($A15,0,31*($A$3-1)+1,1,31)=$NW$12,0.5,1))*(OFFSET($A$4,0,31*($A$3-1)+1,1,31))))</f>
        <v>1</v>
      </c>
      <c r="NK15" s="55">
        <f t="array" aca="1" ref="NK15" ca="1">SUMPRODUCT((OFFSET($A15,0,1,1,372)&lt;&gt;"")*(IF(OFFSET($A15,0,1,1,372)=$NW$11,0.5,IF(OFFSET($A15,0,1,1,372)=$NW$12,0.5,1))*(OFFSET($A$3,0,1,1,372))))</f>
        <v>6</v>
      </c>
      <c r="NL15" s="56">
        <f t="shared" ca="1" si="6"/>
        <v>2</v>
      </c>
      <c r="NM15" s="56">
        <f t="shared" ca="1" si="6"/>
        <v>0</v>
      </c>
      <c r="NN15" s="56">
        <f t="shared" ca="1" si="6"/>
        <v>3</v>
      </c>
      <c r="NO15" s="56">
        <f t="shared" ca="1" si="6"/>
        <v>0</v>
      </c>
      <c r="NP15" s="56">
        <f t="shared" ca="1" si="6"/>
        <v>0</v>
      </c>
      <c r="NQ15" s="56">
        <f t="shared" ca="1" si="6"/>
        <v>1</v>
      </c>
      <c r="NR15" s="56">
        <f t="shared" ca="1" si="6"/>
        <v>0</v>
      </c>
      <c r="NS15" s="88">
        <f t="shared" ca="1" si="6"/>
        <v>0</v>
      </c>
      <c r="NT15" s="89"/>
      <c r="NV15" s="90" t="s">
        <v>26</v>
      </c>
      <c r="NW15" s="91"/>
      <c r="OE15" s="59"/>
      <c r="OF15" s="61"/>
      <c r="OG15" s="62"/>
      <c r="OH15" s="40"/>
    </row>
    <row r="16" spans="1:760" s="57" customFormat="1" x14ac:dyDescent="0.25">
      <c r="A16" s="51" t="s">
        <v>59</v>
      </c>
      <c r="B16" s="52"/>
      <c r="C16" s="53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104" t="s">
        <v>16</v>
      </c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 t="s">
        <v>16</v>
      </c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 t="s">
        <v>19</v>
      </c>
      <c r="GG16" s="52"/>
      <c r="GH16" s="52"/>
      <c r="GI16" s="52" t="s">
        <v>19</v>
      </c>
      <c r="GJ16" s="52" t="s">
        <v>19</v>
      </c>
      <c r="GK16" s="52" t="s">
        <v>19</v>
      </c>
      <c r="GL16" s="52" t="s">
        <v>19</v>
      </c>
      <c r="GM16" s="52" t="s">
        <v>19</v>
      </c>
      <c r="GN16" s="52"/>
      <c r="GO16" s="52"/>
      <c r="GP16" s="52" t="s">
        <v>19</v>
      </c>
      <c r="GQ16" s="52" t="s">
        <v>19</v>
      </c>
      <c r="GR16" s="52" t="s">
        <v>19</v>
      </c>
      <c r="GS16" s="52" t="s">
        <v>19</v>
      </c>
      <c r="GT16" s="52" t="s">
        <v>19</v>
      </c>
      <c r="GU16" s="52"/>
      <c r="GV16" s="52"/>
      <c r="GW16" s="52" t="s">
        <v>19</v>
      </c>
      <c r="GX16" s="52" t="s">
        <v>19</v>
      </c>
      <c r="GY16" s="52" t="s">
        <v>19</v>
      </c>
      <c r="GZ16" s="52" t="s">
        <v>19</v>
      </c>
      <c r="HA16" s="52" t="s">
        <v>19</v>
      </c>
      <c r="HB16" s="52"/>
      <c r="HC16" s="52"/>
      <c r="HD16" s="52" t="s">
        <v>19</v>
      </c>
      <c r="HE16" s="52" t="s">
        <v>19</v>
      </c>
      <c r="HF16" s="52" t="s">
        <v>19</v>
      </c>
      <c r="HG16" s="52" t="s">
        <v>19</v>
      </c>
      <c r="HH16" s="52" t="s">
        <v>19</v>
      </c>
      <c r="HI16" s="52"/>
      <c r="HJ16" s="52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52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52"/>
      <c r="JT16" s="52"/>
      <c r="JU16" s="52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52"/>
      <c r="KY16" s="52"/>
      <c r="KZ16" s="52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52"/>
      <c r="MC16" s="52"/>
      <c r="MD16" s="52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52"/>
      <c r="NJ16" s="54">
        <f t="array" aca="1" ref="NJ16" ca="1">SUMPRODUCT((OFFSET($A16,0,31*($A$3-1)+1,1,31)&lt;&gt;"")*(IF(OFFSET($A16,0,31*($A$3-1)+1,1,31)=$NW$11,0.5,IF(OFFSET($A16,0,31*($A$3-1)+1,1,31)=$NW$12,0.5,1))*(OFFSET($A$4,0,31*($A$3-1)+1,1,31))))</f>
        <v>1</v>
      </c>
      <c r="NK16" s="55">
        <f t="array" aca="1" ref="NK16" ca="1">SUMPRODUCT((OFFSET($A16,0,1,1,372)&lt;&gt;"")*(IF(OFFSET($A16,0,1,1,372)=$NW$11,0.5,IF(OFFSET($A16,0,1,1,372)=$NW$12,0.5,1))*(OFFSET($A$3,0,1,1,372))))</f>
        <v>23</v>
      </c>
      <c r="NL16" s="56">
        <f t="shared" ca="1" si="6"/>
        <v>0</v>
      </c>
      <c r="NM16" s="56">
        <f t="shared" ca="1" si="6"/>
        <v>0</v>
      </c>
      <c r="NN16" s="56">
        <f t="shared" ca="1" si="6"/>
        <v>2</v>
      </c>
      <c r="NO16" s="56">
        <f t="shared" ca="1" si="6"/>
        <v>0</v>
      </c>
      <c r="NP16" s="56">
        <f t="shared" ca="1" si="6"/>
        <v>0</v>
      </c>
      <c r="NQ16" s="56">
        <f t="shared" ca="1" si="6"/>
        <v>21</v>
      </c>
      <c r="NR16" s="56">
        <f t="shared" ca="1" si="6"/>
        <v>0</v>
      </c>
      <c r="NS16" s="88">
        <f t="shared" ca="1" si="6"/>
        <v>0</v>
      </c>
      <c r="NT16" s="89"/>
      <c r="NV16" s="69" t="s">
        <v>27</v>
      </c>
      <c r="NW16" s="70" t="s">
        <v>28</v>
      </c>
      <c r="OE16" s="59"/>
      <c r="OF16" s="61"/>
      <c r="OG16" s="62"/>
      <c r="OH16" s="40"/>
    </row>
    <row r="17" spans="1:415" s="57" customFormat="1" x14ac:dyDescent="0.25">
      <c r="A17" s="51" t="s">
        <v>60</v>
      </c>
      <c r="B17" s="52"/>
      <c r="C17" s="53"/>
      <c r="D17" s="52" t="s">
        <v>19</v>
      </c>
      <c r="E17" s="52" t="s">
        <v>19</v>
      </c>
      <c r="F17" s="52" t="s">
        <v>19</v>
      </c>
      <c r="G17" s="52" t="s">
        <v>19</v>
      </c>
      <c r="H17" s="52" t="s">
        <v>19</v>
      </c>
      <c r="I17" s="52"/>
      <c r="J17" s="52"/>
      <c r="K17" s="52" t="s">
        <v>19</v>
      </c>
      <c r="L17" s="52"/>
      <c r="M17" s="52"/>
      <c r="N17" s="52"/>
      <c r="O17" s="104" t="s">
        <v>16</v>
      </c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 t="s">
        <v>16</v>
      </c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 t="s">
        <v>15</v>
      </c>
      <c r="BM17" s="52" t="s">
        <v>15</v>
      </c>
      <c r="BN17" s="52" t="s">
        <v>15</v>
      </c>
      <c r="BO17" s="52" t="s">
        <v>15</v>
      </c>
      <c r="BP17" s="52" t="s">
        <v>15</v>
      </c>
      <c r="BQ17" s="52"/>
      <c r="BR17" s="52" t="s">
        <v>15</v>
      </c>
      <c r="BS17" s="52" t="s">
        <v>15</v>
      </c>
      <c r="BT17" s="52" t="s">
        <v>15</v>
      </c>
      <c r="BU17" s="52" t="s">
        <v>15</v>
      </c>
      <c r="BV17" s="52" t="s">
        <v>15</v>
      </c>
      <c r="BW17" s="52" t="s">
        <v>15</v>
      </c>
      <c r="BX17" s="52"/>
      <c r="BY17" s="52" t="s">
        <v>15</v>
      </c>
      <c r="BZ17" s="52" t="s">
        <v>15</v>
      </c>
      <c r="CA17" s="52" t="s">
        <v>15</v>
      </c>
      <c r="CB17" s="52" t="s">
        <v>15</v>
      </c>
      <c r="CC17" s="52" t="s">
        <v>15</v>
      </c>
      <c r="CD17" s="52"/>
      <c r="CE17" s="52"/>
      <c r="CF17" s="52" t="s">
        <v>15</v>
      </c>
      <c r="CG17" s="52" t="s">
        <v>15</v>
      </c>
      <c r="CH17" s="52" t="s">
        <v>15</v>
      </c>
      <c r="CI17" s="52" t="s">
        <v>15</v>
      </c>
      <c r="CJ17" s="52" t="s">
        <v>15</v>
      </c>
      <c r="CK17" s="52" t="s">
        <v>15</v>
      </c>
      <c r="CL17" s="52"/>
      <c r="CM17" s="52" t="s">
        <v>15</v>
      </c>
      <c r="CN17" s="52" t="s">
        <v>15</v>
      </c>
      <c r="CO17" s="52" t="s">
        <v>15</v>
      </c>
      <c r="CP17" s="52" t="s">
        <v>15</v>
      </c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 t="s">
        <v>15</v>
      </c>
      <c r="DP17" s="52" t="s">
        <v>15</v>
      </c>
      <c r="DQ17" s="52" t="s">
        <v>15</v>
      </c>
      <c r="DR17" s="52" t="s">
        <v>15</v>
      </c>
      <c r="DS17" s="52" t="s">
        <v>21</v>
      </c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 t="s">
        <v>15</v>
      </c>
      <c r="FJ17" s="52" t="s">
        <v>15</v>
      </c>
      <c r="FK17" s="52"/>
      <c r="FL17" s="52"/>
      <c r="FM17" s="52" t="s">
        <v>15</v>
      </c>
      <c r="FN17" s="52" t="s">
        <v>15</v>
      </c>
      <c r="FO17" s="52" t="s">
        <v>15</v>
      </c>
      <c r="FP17" s="52" t="s">
        <v>15</v>
      </c>
      <c r="FQ17" s="52" t="s">
        <v>15</v>
      </c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2"/>
      <c r="GG17" s="52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52"/>
      <c r="HK17" s="52"/>
      <c r="HL17" s="52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52"/>
      <c r="IP17" s="52"/>
      <c r="IQ17" s="52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52"/>
      <c r="JT17" s="52"/>
      <c r="JU17" s="52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52"/>
      <c r="KY17" s="52"/>
      <c r="KZ17" s="52"/>
      <c r="LA17" s="52"/>
      <c r="LB17" s="52"/>
      <c r="LC17" s="52"/>
      <c r="LD17" s="52"/>
      <c r="LE17" s="52"/>
      <c r="LF17" s="52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52"/>
      <c r="MC17" s="52"/>
      <c r="MD17" s="52"/>
      <c r="ME17" s="52"/>
      <c r="MF17" s="52"/>
      <c r="MG17" s="52"/>
      <c r="MH17" s="52"/>
      <c r="MI17" s="52"/>
      <c r="MJ17" s="52"/>
      <c r="MK17" s="52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52"/>
      <c r="NI17" s="52"/>
      <c r="NJ17" s="54">
        <f t="array" aca="1" ref="NJ17" ca="1">SUMPRODUCT((OFFSET($A17,0,31*($A$3-1)+1,1,31)&lt;&gt;"")*(IF(OFFSET($A17,0,31*($A$3-1)+1,1,31)=$NW$11,0.5,IF(OFFSET($A17,0,31*($A$3-1)+1,1,31)=$NW$12,0.5,1))*(OFFSET($A$4,0,31*($A$3-1)+1,1,31))))</f>
        <v>7</v>
      </c>
      <c r="NK17" s="55">
        <f t="array" aca="1" ref="NK17" ca="1">SUMPRODUCT((OFFSET($A17,0,1,1,372)&lt;&gt;"")*(IF(OFFSET($A17,0,1,1,372)=$NW$11,0.5,IF(OFFSET($A17,0,1,1,372)=$NW$12,0.5,1))*(OFFSET($A$3,0,1,1,372))))</f>
        <v>42.5</v>
      </c>
      <c r="NL17" s="56">
        <f t="shared" ca="1" si="6"/>
        <v>0</v>
      </c>
      <c r="NM17" s="56">
        <f t="shared" ca="1" si="6"/>
        <v>34</v>
      </c>
      <c r="NN17" s="56">
        <f t="shared" ca="1" si="6"/>
        <v>2</v>
      </c>
      <c r="NO17" s="56">
        <f t="shared" ca="1" si="6"/>
        <v>0</v>
      </c>
      <c r="NP17" s="56">
        <f t="shared" ca="1" si="6"/>
        <v>0</v>
      </c>
      <c r="NQ17" s="56">
        <f t="shared" ca="1" si="6"/>
        <v>6</v>
      </c>
      <c r="NR17" s="56">
        <f t="shared" ca="1" si="6"/>
        <v>0</v>
      </c>
      <c r="NS17" s="88">
        <f t="shared" ca="1" si="6"/>
        <v>1</v>
      </c>
      <c r="NT17" s="89"/>
      <c r="NV17" s="69" t="s">
        <v>29</v>
      </c>
      <c r="NW17" s="70" t="s">
        <v>28</v>
      </c>
      <c r="OE17" s="59"/>
      <c r="OF17" s="61"/>
      <c r="OG17" s="62"/>
      <c r="OH17" s="40"/>
    </row>
    <row r="18" spans="1:415" ht="15" customHeight="1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1"/>
      <c r="FI18" s="71"/>
      <c r="FJ18" s="71"/>
      <c r="FK18" s="71"/>
      <c r="FL18" s="71"/>
      <c r="FM18" s="71"/>
      <c r="FN18" s="71"/>
      <c r="FO18" s="71"/>
      <c r="FP18" s="71"/>
      <c r="FQ18" s="71"/>
      <c r="FR18" s="71"/>
      <c r="FS18" s="71"/>
      <c r="FT18" s="71"/>
      <c r="FU18" s="71"/>
      <c r="FV18" s="71"/>
      <c r="FW18" s="71"/>
      <c r="FX18" s="71"/>
      <c r="FY18" s="71"/>
      <c r="FZ18" s="71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1"/>
      <c r="GU18" s="71"/>
      <c r="GV18" s="71"/>
      <c r="GW18" s="71"/>
      <c r="GX18" s="71"/>
      <c r="GY18" s="71"/>
      <c r="GZ18" s="71"/>
      <c r="HA18" s="71"/>
      <c r="HB18" s="71"/>
      <c r="HC18" s="71"/>
      <c r="HD18" s="71"/>
      <c r="HE18" s="71"/>
      <c r="HF18" s="71"/>
      <c r="HG18" s="71"/>
      <c r="HH18" s="71"/>
      <c r="HI18" s="71"/>
      <c r="HJ18" s="71"/>
      <c r="HK18" s="71"/>
      <c r="HL18" s="71"/>
      <c r="HM18" s="71"/>
      <c r="HN18" s="71"/>
      <c r="HO18" s="71"/>
      <c r="HP18" s="71"/>
      <c r="HQ18" s="71"/>
      <c r="HR18" s="71"/>
      <c r="HS18" s="71"/>
      <c r="HT18" s="71"/>
      <c r="HU18" s="71"/>
      <c r="HV18" s="71"/>
      <c r="HW18" s="71"/>
      <c r="HX18" s="71"/>
      <c r="HY18" s="71"/>
      <c r="HZ18" s="71"/>
      <c r="IA18" s="71"/>
      <c r="IB18" s="71"/>
      <c r="IC18" s="71"/>
      <c r="ID18" s="71"/>
      <c r="IE18" s="71"/>
      <c r="IF18" s="71"/>
      <c r="IG18" s="71"/>
      <c r="IH18" s="71"/>
      <c r="II18" s="71"/>
      <c r="IJ18" s="71"/>
      <c r="IK18" s="71"/>
      <c r="IL18" s="71"/>
      <c r="IM18" s="71"/>
      <c r="IN18" s="71"/>
      <c r="IO18" s="71"/>
      <c r="IP18" s="71"/>
      <c r="IQ18" s="71"/>
      <c r="IR18" s="71"/>
      <c r="IS18" s="71"/>
      <c r="IT18" s="71"/>
      <c r="IU18" s="71"/>
      <c r="IV18" s="71"/>
      <c r="IW18" s="71"/>
      <c r="IX18" s="71"/>
      <c r="IY18" s="71"/>
      <c r="IZ18" s="71"/>
      <c r="JA18" s="71"/>
      <c r="JB18" s="71"/>
      <c r="JC18" s="71"/>
      <c r="JD18" s="71"/>
      <c r="JE18" s="71"/>
      <c r="JF18" s="71"/>
      <c r="JG18" s="71"/>
      <c r="JH18" s="71"/>
      <c r="JI18" s="71"/>
      <c r="JJ18" s="71"/>
      <c r="JK18" s="71"/>
      <c r="JL18" s="71"/>
      <c r="JM18" s="71"/>
      <c r="JN18" s="71"/>
      <c r="JO18" s="71"/>
      <c r="JP18" s="71"/>
      <c r="JQ18" s="71"/>
      <c r="JR18" s="71"/>
      <c r="JS18" s="71"/>
      <c r="JT18" s="71"/>
      <c r="JU18" s="71"/>
      <c r="JV18" s="71"/>
      <c r="JW18" s="71"/>
      <c r="JX18" s="71"/>
      <c r="JY18" s="71"/>
      <c r="JZ18" s="71"/>
      <c r="KA18" s="71"/>
      <c r="KB18" s="71"/>
      <c r="KC18" s="71"/>
      <c r="KD18" s="71"/>
      <c r="KE18" s="71"/>
      <c r="KF18" s="71"/>
      <c r="KG18" s="71"/>
      <c r="KH18" s="71"/>
      <c r="KI18" s="71"/>
      <c r="KJ18" s="71"/>
      <c r="KK18" s="71"/>
      <c r="KL18" s="71"/>
      <c r="KM18" s="71"/>
      <c r="KN18" s="71"/>
      <c r="KO18" s="71"/>
      <c r="KP18" s="71"/>
      <c r="KQ18" s="71"/>
      <c r="KR18" s="71"/>
      <c r="KS18" s="71"/>
      <c r="KT18" s="71"/>
      <c r="KU18" s="71"/>
      <c r="KV18" s="71"/>
      <c r="KW18" s="71"/>
      <c r="KX18" s="71"/>
      <c r="KY18" s="71"/>
      <c r="KZ18" s="71"/>
      <c r="LA18" s="71"/>
      <c r="LB18" s="71"/>
      <c r="LC18" s="71"/>
      <c r="LD18" s="71"/>
      <c r="LE18" s="71"/>
      <c r="LF18" s="71"/>
      <c r="LG18" s="71"/>
      <c r="LH18" s="71"/>
      <c r="LI18" s="71"/>
      <c r="LJ18" s="71"/>
      <c r="LK18" s="71"/>
      <c r="LL18" s="71"/>
      <c r="LM18" s="71"/>
      <c r="LN18" s="71"/>
      <c r="LO18" s="71"/>
      <c r="LP18" s="71"/>
      <c r="LQ18" s="71"/>
      <c r="LR18" s="71"/>
      <c r="LS18" s="71"/>
      <c r="LT18" s="71"/>
      <c r="LU18" s="71"/>
      <c r="LV18" s="71"/>
      <c r="LW18" s="71"/>
      <c r="LX18" s="71"/>
      <c r="LY18" s="71"/>
      <c r="LZ18" s="71"/>
      <c r="MA18" s="71"/>
      <c r="MB18" s="71"/>
      <c r="MC18" s="71"/>
      <c r="MD18" s="71"/>
      <c r="ME18" s="71"/>
      <c r="MF18" s="71"/>
      <c r="MG18" s="71"/>
      <c r="MH18" s="71"/>
      <c r="MI18" s="71"/>
      <c r="MJ18" s="71"/>
      <c r="MK18" s="71"/>
      <c r="ML18" s="71"/>
      <c r="MM18" s="71"/>
      <c r="MN18" s="71"/>
      <c r="MO18" s="71"/>
      <c r="MP18" s="71"/>
      <c r="MQ18" s="71"/>
      <c r="MR18" s="71"/>
      <c r="MS18" s="71"/>
      <c r="MT18" s="71"/>
      <c r="MU18" s="71"/>
      <c r="MV18" s="71"/>
      <c r="MW18" s="71"/>
      <c r="MX18" s="71"/>
      <c r="MY18" s="71"/>
      <c r="MZ18" s="71"/>
      <c r="NA18" s="71"/>
      <c r="NB18" s="71"/>
      <c r="NC18" s="71"/>
      <c r="ND18" s="71"/>
      <c r="NE18" s="71"/>
      <c r="NF18" s="71"/>
      <c r="NG18" s="71"/>
      <c r="NH18" s="71"/>
      <c r="NI18" s="71"/>
      <c r="NM18" s="71"/>
      <c r="NN18" s="71"/>
      <c r="NO18" s="71"/>
      <c r="NP18" s="71"/>
      <c r="NQ18" s="71"/>
      <c r="NR18" s="71"/>
      <c r="NS18" s="71"/>
      <c r="NT18" s="71"/>
      <c r="NU18" s="71"/>
      <c r="NV18" s="72" t="s">
        <v>30</v>
      </c>
      <c r="NW18" s="73" t="s">
        <v>28</v>
      </c>
      <c r="NX18" s="71"/>
      <c r="NY18" s="71"/>
      <c r="NZ18" s="71"/>
      <c r="OA18" s="71"/>
      <c r="OB18" s="71"/>
      <c r="OC18" s="71"/>
      <c r="OE18" s="59"/>
      <c r="OF18" s="61"/>
      <c r="OG18" s="62"/>
    </row>
    <row r="19" spans="1:415" ht="15" customHeight="1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NV19" s="72" t="s">
        <v>31</v>
      </c>
      <c r="NW19" s="73" t="s">
        <v>28</v>
      </c>
      <c r="NX19" s="71"/>
      <c r="NY19" s="71"/>
      <c r="NZ19" s="71"/>
      <c r="OA19" s="71"/>
      <c r="OB19" s="71"/>
      <c r="OC19" s="71"/>
      <c r="OE19" s="59"/>
      <c r="OF19" s="59"/>
      <c r="OG19" s="59"/>
    </row>
    <row r="20" spans="1:415" ht="15" customHeight="1" x14ac:dyDescent="0.25">
      <c r="A20" s="71"/>
      <c r="B20" s="71"/>
      <c r="C20" s="71"/>
      <c r="D20" s="71"/>
      <c r="E20" s="71"/>
      <c r="F20" s="74"/>
      <c r="G20" s="75"/>
      <c r="H20" s="75"/>
      <c r="I20" s="75"/>
      <c r="J20" s="75"/>
      <c r="K20" s="75"/>
      <c r="L20" s="75"/>
      <c r="M20" s="75"/>
      <c r="N20" s="75"/>
      <c r="O20" s="76"/>
      <c r="P20" s="76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NV20" s="72" t="s">
        <v>32</v>
      </c>
      <c r="NW20" s="73" t="s">
        <v>28</v>
      </c>
      <c r="NX20" s="71"/>
      <c r="NY20" s="71"/>
      <c r="NZ20" s="71"/>
      <c r="OA20" s="71"/>
      <c r="OB20" s="71"/>
      <c r="OC20" s="71"/>
      <c r="OE20" s="59"/>
      <c r="OF20" s="59"/>
      <c r="OG20" s="59"/>
    </row>
    <row r="21" spans="1:415" ht="15" customHeight="1" x14ac:dyDescent="0.25">
      <c r="A21" s="77"/>
      <c r="B21" s="71"/>
      <c r="C21" s="71"/>
      <c r="D21" s="71"/>
      <c r="E21" s="71"/>
      <c r="F21" s="78"/>
      <c r="G21" s="77"/>
      <c r="H21" s="77"/>
      <c r="I21" s="77"/>
      <c r="J21" s="77"/>
      <c r="K21" s="77"/>
      <c r="L21" s="77"/>
      <c r="M21" s="77"/>
      <c r="N21" s="78"/>
      <c r="O21" s="78"/>
      <c r="P21" s="78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NV21" s="72" t="s">
        <v>33</v>
      </c>
      <c r="NW21" s="73" t="s">
        <v>34</v>
      </c>
      <c r="NX21" s="71"/>
      <c r="NY21" s="71"/>
      <c r="NZ21" s="71"/>
      <c r="OA21" s="71"/>
      <c r="OB21" s="71"/>
      <c r="OC21" s="71"/>
      <c r="OE21" s="59"/>
      <c r="OF21" s="59"/>
      <c r="OG21" s="59"/>
    </row>
    <row r="22" spans="1:415" ht="15" customHeight="1" x14ac:dyDescent="0.25">
      <c r="A22" s="79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NV22" s="72" t="s">
        <v>35</v>
      </c>
      <c r="NW22" s="73" t="s">
        <v>34</v>
      </c>
      <c r="NX22" s="71"/>
      <c r="NY22" s="71"/>
      <c r="NZ22" s="71"/>
      <c r="OA22" s="71"/>
      <c r="OB22" s="71"/>
      <c r="OC22" s="71"/>
      <c r="OE22" s="59"/>
      <c r="OF22" s="59"/>
      <c r="OG22" s="59"/>
    </row>
    <row r="23" spans="1:415" ht="15.75" x14ac:dyDescent="0.25">
      <c r="A23" s="8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NV23" s="71"/>
      <c r="NW23" s="71"/>
      <c r="NX23" s="71"/>
      <c r="NY23" s="71"/>
      <c r="NZ23" s="71"/>
      <c r="OA23" s="71"/>
      <c r="OB23" s="71"/>
      <c r="OC23" s="71"/>
      <c r="OG23"/>
      <c r="OH23"/>
    </row>
    <row r="24" spans="1:415" x14ac:dyDescent="0.25">
      <c r="A24" s="80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NV24" s="71"/>
      <c r="NW24" s="71"/>
      <c r="NX24" s="71"/>
      <c r="NY24" s="71"/>
      <c r="NZ24" s="71"/>
      <c r="OA24" s="71"/>
      <c r="OB24" s="71"/>
      <c r="OC24" s="71"/>
    </row>
    <row r="25" spans="1:415" x14ac:dyDescent="0.25">
      <c r="A25" s="77"/>
      <c r="E25" s="8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NV25" s="71"/>
      <c r="NW25" s="71"/>
      <c r="NX25" s="71"/>
      <c r="NY25" s="71"/>
      <c r="NZ25" s="71"/>
      <c r="OA25" s="71"/>
      <c r="OB25" s="71"/>
      <c r="OC25" s="71"/>
      <c r="OW25" s="59" t="s">
        <v>36</v>
      </c>
      <c r="OX25" s="59" t="s">
        <v>37</v>
      </c>
      <c r="OY25" s="59" t="s">
        <v>38</v>
      </c>
    </row>
    <row r="26" spans="1:415" x14ac:dyDescent="0.25">
      <c r="A26" s="79"/>
      <c r="E26" s="8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NV26" s="71"/>
      <c r="NW26" s="71"/>
      <c r="NX26" s="71"/>
      <c r="NY26" s="71"/>
      <c r="NZ26" s="71"/>
      <c r="OA26" s="71"/>
      <c r="OB26" s="71"/>
      <c r="OC26" s="71"/>
      <c r="OW26" s="71" t="str">
        <f t="shared" ref="OW26:OW35" si="7">A8</f>
        <v>PERS_1</v>
      </c>
      <c r="OX26" s="71">
        <f t="shared" ref="OX26:OY35" ca="1" si="8">NJ8</f>
        <v>0</v>
      </c>
      <c r="OY26" s="71">
        <f t="shared" ca="1" si="8"/>
        <v>22</v>
      </c>
    </row>
    <row r="27" spans="1:415" x14ac:dyDescent="0.25">
      <c r="A27" s="80"/>
      <c r="E27" s="8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NM27" s="86"/>
      <c r="NN27" s="86"/>
      <c r="NO27" s="86"/>
      <c r="NP27" s="86"/>
      <c r="NQ27" s="86"/>
      <c r="NR27" s="86"/>
      <c r="NS27" s="86"/>
      <c r="NT27" s="87"/>
      <c r="NU27" s="87"/>
      <c r="NV27" s="71"/>
      <c r="NW27" s="71"/>
      <c r="NX27" s="71"/>
      <c r="NY27" s="71"/>
      <c r="NZ27" s="71"/>
      <c r="OA27" s="71"/>
      <c r="OB27" s="71"/>
      <c r="OC27" s="71"/>
      <c r="OW27" s="71" t="str">
        <f t="shared" si="7"/>
        <v>PERS_2</v>
      </c>
      <c r="OX27" s="71">
        <f t="shared" ca="1" si="8"/>
        <v>2</v>
      </c>
      <c r="OY27" s="71">
        <f t="shared" ca="1" si="8"/>
        <v>15</v>
      </c>
    </row>
    <row r="28" spans="1:415" x14ac:dyDescent="0.25">
      <c r="A28" s="80"/>
      <c r="E28" s="8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NM28" s="86"/>
      <c r="NN28" s="86"/>
      <c r="NO28" s="86"/>
      <c r="NP28" s="86"/>
      <c r="NQ28" s="86"/>
      <c r="NR28" s="86"/>
      <c r="NS28" s="86"/>
      <c r="NT28" s="87"/>
      <c r="NU28" s="87"/>
      <c r="NV28" s="71"/>
      <c r="NW28" s="71"/>
      <c r="NX28" s="71"/>
      <c r="NY28" s="71"/>
      <c r="NZ28" s="71"/>
      <c r="OA28" s="71"/>
      <c r="OB28" s="71"/>
      <c r="OC28" s="71"/>
      <c r="OW28" s="5" t="str">
        <f t="shared" si="7"/>
        <v>PERS_3</v>
      </c>
      <c r="OX28" s="5">
        <f t="shared" ca="1" si="8"/>
        <v>1</v>
      </c>
      <c r="OY28" s="5">
        <f t="shared" ca="1" si="8"/>
        <v>9.5</v>
      </c>
    </row>
    <row r="29" spans="1:415" ht="15.75" x14ac:dyDescent="0.25">
      <c r="A29" s="77"/>
      <c r="E29" s="8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NM29" s="86"/>
      <c r="NN29" s="86"/>
      <c r="NO29" s="86"/>
      <c r="NP29" s="86"/>
      <c r="NQ29" s="86"/>
      <c r="NR29" s="86"/>
      <c r="NS29" s="86"/>
      <c r="NT29" s="87"/>
      <c r="NU29" s="87"/>
      <c r="NV29" s="71"/>
      <c r="NW29" s="71"/>
      <c r="NX29" s="71"/>
      <c r="NY29" s="71"/>
      <c r="NZ29" s="71"/>
      <c r="OA29" s="71"/>
      <c r="OB29" s="71"/>
      <c r="OC29" s="71"/>
      <c r="OG29"/>
      <c r="OH29"/>
      <c r="OI29"/>
      <c r="OJ29"/>
      <c r="OK29"/>
      <c r="OL29"/>
      <c r="OM29"/>
      <c r="ON29"/>
      <c r="OW29" s="5" t="str">
        <f t="shared" si="7"/>
        <v>PERS_4</v>
      </c>
      <c r="OX29" s="5">
        <f t="shared" ca="1" si="8"/>
        <v>1</v>
      </c>
      <c r="OY29" s="5">
        <f t="shared" ca="1" si="8"/>
        <v>7.5</v>
      </c>
    </row>
    <row r="30" spans="1:415" ht="15.75" x14ac:dyDescent="0.25">
      <c r="A30" s="82"/>
      <c r="E30" s="81"/>
      <c r="Q30" s="71"/>
      <c r="OG30"/>
      <c r="OH30"/>
      <c r="OI30"/>
      <c r="OJ30"/>
      <c r="OK30"/>
      <c r="OL30"/>
      <c r="OM30"/>
      <c r="ON30"/>
      <c r="OW30" s="5" t="str">
        <f t="shared" si="7"/>
        <v>PERS_5</v>
      </c>
      <c r="OX30" s="5">
        <f t="shared" ca="1" si="8"/>
        <v>1</v>
      </c>
      <c r="OY30" s="5">
        <f t="shared" ca="1" si="8"/>
        <v>13.5</v>
      </c>
    </row>
    <row r="31" spans="1:415" ht="15.75" x14ac:dyDescent="0.25">
      <c r="A31" s="83"/>
      <c r="E31" s="81"/>
      <c r="Q31" s="71"/>
      <c r="OG31"/>
      <c r="OH31"/>
      <c r="OI31"/>
      <c r="OJ31"/>
      <c r="OK31"/>
      <c r="OL31"/>
      <c r="OM31"/>
      <c r="ON31"/>
      <c r="OW31" s="5" t="str">
        <f t="shared" si="7"/>
        <v>PERS_6</v>
      </c>
      <c r="OX31" s="5">
        <f t="shared" ca="1" si="8"/>
        <v>1.5</v>
      </c>
      <c r="OY31" s="5">
        <f t="shared" ca="1" si="8"/>
        <v>8</v>
      </c>
    </row>
    <row r="32" spans="1:415" ht="15.75" x14ac:dyDescent="0.25">
      <c r="A32" s="84"/>
      <c r="E32" s="81"/>
      <c r="Q32" s="71"/>
      <c r="OG32"/>
      <c r="OH32"/>
      <c r="OI32"/>
      <c r="OJ32"/>
      <c r="OK32"/>
      <c r="OL32"/>
      <c r="OM32"/>
      <c r="ON32"/>
      <c r="OW32" s="5" t="str">
        <f t="shared" si="7"/>
        <v>PERS_7</v>
      </c>
      <c r="OX32" s="5">
        <f t="shared" ca="1" si="8"/>
        <v>1.5</v>
      </c>
      <c r="OY32" s="5">
        <f t="shared" ca="1" si="8"/>
        <v>3.5</v>
      </c>
    </row>
    <row r="33" spans="1:415" ht="15.75" x14ac:dyDescent="0.25">
      <c r="A33" s="82"/>
      <c r="E33" s="81"/>
      <c r="Q33" s="71"/>
      <c r="OG33"/>
      <c r="OH33"/>
      <c r="OI33"/>
      <c r="OJ33"/>
      <c r="OK33"/>
      <c r="OL33"/>
      <c r="OM33"/>
      <c r="ON33"/>
      <c r="OW33" s="5" t="str">
        <f t="shared" si="7"/>
        <v>PERS_8</v>
      </c>
      <c r="OX33" s="5">
        <f t="shared" ca="1" si="8"/>
        <v>1</v>
      </c>
      <c r="OY33" s="5">
        <f t="shared" ca="1" si="8"/>
        <v>6</v>
      </c>
    </row>
    <row r="34" spans="1:415" ht="15.75" x14ac:dyDescent="0.25">
      <c r="A34" s="82"/>
      <c r="E34" s="81"/>
      <c r="Q34" s="71"/>
      <c r="OG34"/>
      <c r="OH34"/>
      <c r="OI34"/>
      <c r="OJ34"/>
      <c r="OK34"/>
      <c r="OL34"/>
      <c r="OM34"/>
      <c r="ON34"/>
      <c r="OW34" s="5" t="str">
        <f t="shared" si="7"/>
        <v>PERS_9</v>
      </c>
      <c r="OX34" s="5">
        <f t="shared" ca="1" si="8"/>
        <v>1</v>
      </c>
      <c r="OY34" s="5">
        <f t="shared" ca="1" si="8"/>
        <v>23</v>
      </c>
    </row>
    <row r="35" spans="1:415" ht="15.75" x14ac:dyDescent="0.25">
      <c r="A35" s="83"/>
      <c r="E35" s="81"/>
      <c r="Q35" s="71"/>
      <c r="OG35"/>
      <c r="OH35"/>
      <c r="OI35"/>
      <c r="OJ35"/>
      <c r="OK35"/>
      <c r="OL35"/>
      <c r="OM35"/>
      <c r="ON35"/>
      <c r="OW35" s="5" t="str">
        <f t="shared" si="7"/>
        <v>PERS_10</v>
      </c>
      <c r="OX35" s="5">
        <f t="shared" ca="1" si="8"/>
        <v>7</v>
      </c>
      <c r="OY35" s="5">
        <f t="shared" ca="1" si="8"/>
        <v>42.5</v>
      </c>
    </row>
    <row r="36" spans="1:415" ht="15.75" x14ac:dyDescent="0.25">
      <c r="A36" s="84"/>
      <c r="B36" s="81"/>
      <c r="C36" s="81"/>
      <c r="D36" s="81"/>
      <c r="E36" s="81"/>
      <c r="Q36" s="71"/>
      <c r="OG36"/>
      <c r="OH36"/>
      <c r="OI36"/>
      <c r="OJ36"/>
      <c r="OK36"/>
      <c r="OL36"/>
      <c r="OM36"/>
      <c r="ON36"/>
    </row>
    <row r="37" spans="1:415" ht="15.75" x14ac:dyDescent="0.25">
      <c r="A37" s="85"/>
      <c r="Q37" s="71"/>
      <c r="OG37"/>
      <c r="OH37"/>
      <c r="OI37"/>
      <c r="OJ37"/>
      <c r="OK37"/>
      <c r="OL37"/>
      <c r="OM37"/>
      <c r="ON37"/>
    </row>
    <row r="38" spans="1:415" ht="15.75" x14ac:dyDescent="0.25">
      <c r="A38" s="82"/>
      <c r="Q38" s="71"/>
      <c r="OG38"/>
      <c r="OH38"/>
      <c r="OI38"/>
    </row>
    <row r="39" spans="1:415" ht="15.75" x14ac:dyDescent="0.25">
      <c r="A39" s="83"/>
      <c r="Q39" s="71"/>
      <c r="OG39"/>
      <c r="OH39"/>
      <c r="OI39"/>
    </row>
    <row r="40" spans="1:415" ht="15.75" x14ac:dyDescent="0.25">
      <c r="A40" s="84"/>
      <c r="Q40" s="71"/>
      <c r="OG40"/>
      <c r="OH40"/>
      <c r="OI40"/>
    </row>
    <row r="41" spans="1:415" ht="15.75" x14ac:dyDescent="0.25">
      <c r="A41" s="82"/>
      <c r="OG41"/>
      <c r="OH41"/>
      <c r="OI41"/>
    </row>
    <row r="42" spans="1:415" ht="15.75" hidden="1" x14ac:dyDescent="0.25">
      <c r="A42" s="85"/>
      <c r="OG42"/>
      <c r="OH42"/>
      <c r="OI42"/>
    </row>
    <row r="43" spans="1:415" ht="15.75" hidden="1" x14ac:dyDescent="0.25">
      <c r="A43" s="83"/>
      <c r="OG43"/>
      <c r="OH43"/>
      <c r="OI43"/>
    </row>
    <row r="44" spans="1:415" ht="15.75" hidden="1" x14ac:dyDescent="0.25">
      <c r="A44" s="84"/>
      <c r="OG44"/>
      <c r="OH44"/>
      <c r="OI44"/>
    </row>
    <row r="45" spans="1:415" ht="15.75" hidden="1" x14ac:dyDescent="0.25">
      <c r="A45" s="82"/>
      <c r="OG45"/>
      <c r="OH45"/>
      <c r="OI45"/>
    </row>
    <row r="46" spans="1:415" ht="15.75" hidden="1" x14ac:dyDescent="0.25">
      <c r="A46" s="85"/>
      <c r="OG46"/>
      <c r="OH46"/>
      <c r="OI46"/>
    </row>
    <row r="47" spans="1:415" ht="15.75" hidden="1" x14ac:dyDescent="0.25">
      <c r="OG47"/>
    </row>
    <row r="48" spans="1:415" ht="15.75" hidden="1" x14ac:dyDescent="0.25">
      <c r="OG48"/>
    </row>
    <row r="49" spans="397:397" ht="15.75" hidden="1" x14ac:dyDescent="0.25">
      <c r="OG49"/>
    </row>
    <row r="50" spans="397:397" ht="15.75" hidden="1" x14ac:dyDescent="0.25">
      <c r="OG50"/>
    </row>
    <row r="51" spans="397:397" ht="15.75" hidden="1" x14ac:dyDescent="0.25">
      <c r="OG51"/>
    </row>
    <row r="52" spans="397:397" ht="15.75" hidden="1" x14ac:dyDescent="0.25">
      <c r="OG52"/>
    </row>
  </sheetData>
  <sheetProtection selectLockedCells="1" selectUnlockedCells="1"/>
  <mergeCells count="32">
    <mergeCell ref="NS13:NT13"/>
    <mergeCell ref="NR1:NR3"/>
    <mergeCell ref="NS1:NT3"/>
    <mergeCell ref="NJ5:NJ6"/>
    <mergeCell ref="NK5:NK6"/>
    <mergeCell ref="NS5:NT5"/>
    <mergeCell ref="NS6:NT6"/>
    <mergeCell ref="NL1:NL3"/>
    <mergeCell ref="NM1:NM3"/>
    <mergeCell ref="NN1:NN3"/>
    <mergeCell ref="NO1:NO3"/>
    <mergeCell ref="NP1:NP3"/>
    <mergeCell ref="NQ1:NQ3"/>
    <mergeCell ref="NS8:NT8"/>
    <mergeCell ref="NS9:NT9"/>
    <mergeCell ref="NS10:NT10"/>
    <mergeCell ref="NS11:NT11"/>
    <mergeCell ref="NS12:NT12"/>
    <mergeCell ref="NV15:NW15"/>
    <mergeCell ref="NS16:NT16"/>
    <mergeCell ref="NS17:NT17"/>
    <mergeCell ref="NM27:NM29"/>
    <mergeCell ref="NN27:NN29"/>
    <mergeCell ref="NO27:NO29"/>
    <mergeCell ref="NP27:NP29"/>
    <mergeCell ref="NQ27:NQ29"/>
    <mergeCell ref="NR27:NR29"/>
    <mergeCell ref="NS27:NS29"/>
    <mergeCell ref="NT27:NT29"/>
    <mergeCell ref="NU27:NU29"/>
    <mergeCell ref="NS14:NT14"/>
    <mergeCell ref="NS15:NT15"/>
  </mergeCells>
  <phoneticPr fontId="32" type="noConversion"/>
  <conditionalFormatting sqref="NW16:NW22">
    <cfRule type="expression" dxfId="11" priority="8">
      <formula>NW16="No"</formula>
    </cfRule>
  </conditionalFormatting>
  <conditionalFormatting sqref="B6:NI6">
    <cfRule type="expression" dxfId="10" priority="9" stopIfTrue="1">
      <formula>IF(VLOOKUP(B6,$NV$16:$NW$22,2,0)="No",TRUE,FALSE)</formula>
    </cfRule>
  </conditionalFormatting>
  <conditionalFormatting sqref="B8:NI17">
    <cfRule type="expression" dxfId="9" priority="1">
      <formula>OR(B8=$NW$11,B8=$NW$11)</formula>
    </cfRule>
    <cfRule type="expression" dxfId="8" priority="2">
      <formula>OR(B8=$NW$8,B8=$NW$8)</formula>
    </cfRule>
    <cfRule type="expression" dxfId="7" priority="3">
      <formula>OR(B8=$NW$9,B8=$NW$9)</formula>
    </cfRule>
    <cfRule type="expression" dxfId="6" priority="4">
      <formula>OR(B8=$NW$10,B8=$NW$10)</formula>
    </cfRule>
    <cfRule type="expression" dxfId="5" priority="5">
      <formula>OR(B8=$NW$6,B8=$NW$6)</formula>
    </cfRule>
    <cfRule type="expression" dxfId="4" priority="6">
      <formula>OR(B8=$NW$5,B8=$NW$5)</formula>
    </cfRule>
    <cfRule type="expression" dxfId="3" priority="10" stopIfTrue="1">
      <formula>AND(B$5&lt;&gt;"",VLOOKUP(B$6,$NV$16:$NW$22,2,0)&lt;&gt;"Yes")</formula>
    </cfRule>
    <cfRule type="expression" dxfId="2" priority="11" stopIfTrue="1">
      <formula>ISNUMBER(MATCH(DATE($A$2,$A$1+$A$3-1,B$5),HolidayListNamedRange,0))</formula>
    </cfRule>
    <cfRule type="expression" dxfId="1" priority="12" stopIfTrue="1">
      <formula>OR(B8=$NW$4,B8=$NW$4)</formula>
    </cfRule>
    <cfRule type="expression" dxfId="0" priority="13" stopIfTrue="1">
      <formula>OR(B8=$NW$12)</formula>
    </cfRule>
  </conditionalFormatting>
  <conditionalFormatting sqref="NK8:NK17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{B225E880-21D1-40FF-A36F-8EE8A967726E}</x14:id>
        </ext>
      </extLst>
    </cfRule>
  </conditionalFormatting>
  <dataValidations count="3">
    <dataValidation type="list" allowBlank="1" showInputMessage="1" showErrorMessage="1" sqref="NW16:NW22" xr:uid="{DC4BD036-9327-44F0-8E56-B158BB37309F}">
      <formula1>"Yes, No"</formula1>
    </dataValidation>
    <dataValidation type="list" allowBlank="1" showInputMessage="1" showErrorMessage="1" sqref="A1" xr:uid="{F2BD7D41-061C-4039-B352-E75F36C2B90C}">
      <formula1>"1,2,3,4,5,6,7,8,9,10,11,12"</formula1>
    </dataValidation>
    <dataValidation type="custom" allowBlank="1" showErrorMessage="1" errorTitle="Not a Valid Date" error="This isn't a valid Date" sqref="B8:NI17" xr:uid="{5EB85544-8AA8-44A4-B003-8D5E05DA2D8A}">
      <formula1>B$6&lt;&gt;""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225E880-21D1-40FF-A36F-8EE8A967726E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NK8:NK17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5E0E6B4-E28B-4BB0-930A-A357D766C7A0}">
          <x14:formula1>
            <xm:f>Mois!$J$1:$J$79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5839-2FB6-462F-B529-99ABB4BC2FF5}">
  <sheetPr codeName="Feuil2"/>
  <dimension ref="A1:J79"/>
  <sheetViews>
    <sheetView workbookViewId="0">
      <selection activeCell="G2" sqref="G2"/>
    </sheetView>
  </sheetViews>
  <sheetFormatPr baseColWidth="10" defaultColWidth="8" defaultRowHeight="15" x14ac:dyDescent="0.25"/>
  <cols>
    <col min="1" max="1" width="9.5" style="2" bestFit="1" customWidth="1"/>
    <col min="2" max="6" width="8" style="2"/>
    <col min="7" max="7" width="9.125" style="2" bestFit="1" customWidth="1"/>
    <col min="8" max="8" width="8" style="2"/>
    <col min="9" max="9" width="8.5" style="2" bestFit="1" customWidth="1"/>
    <col min="10" max="16384" width="8" style="2"/>
  </cols>
  <sheetData>
    <row r="1" spans="1:10" x14ac:dyDescent="0.25">
      <c r="A1" s="1" t="s">
        <v>39</v>
      </c>
      <c r="B1" s="1">
        <v>1</v>
      </c>
      <c r="D1" s="2">
        <v>1</v>
      </c>
      <c r="E1" s="2" t="s">
        <v>27</v>
      </c>
      <c r="G1" s="3" t="str">
        <f>INDEX($A$1:$A$12,MATCH(Calendrier!$A$1+Calendrier!$A$309,Mois!$B$1:$B$12,0))&amp;" "&amp;Calendrier!$A$2</f>
        <v>Janvier 2022</v>
      </c>
      <c r="H1" s="3"/>
      <c r="I1" s="3"/>
      <c r="J1" s="2">
        <v>2022</v>
      </c>
    </row>
    <row r="2" spans="1:10" x14ac:dyDescent="0.25">
      <c r="A2" s="1" t="s">
        <v>40</v>
      </c>
      <c r="B2" s="1">
        <v>2</v>
      </c>
      <c r="D2" s="2">
        <v>2</v>
      </c>
      <c r="E2" s="2" t="s">
        <v>29</v>
      </c>
      <c r="G2" s="3" t="str">
        <f>INDEX($A$1:$A$12,MATCH(MONTH(DATE(Calendrier!$A$2,Calendrier!$A$1+Calendrier!$A$3-1,1)),$B$1:$B$12,0))&amp;" "&amp;YEAR(DATE(Calendrier!$A$2,Calendrier!$A$1+Calendrier!$A$3-1,1))</f>
        <v>Janvier 2022</v>
      </c>
      <c r="J2" s="2">
        <v>2023</v>
      </c>
    </row>
    <row r="3" spans="1:10" x14ac:dyDescent="0.25">
      <c r="A3" s="1" t="s">
        <v>41</v>
      </c>
      <c r="B3" s="1">
        <v>3</v>
      </c>
      <c r="D3" s="2">
        <v>3</v>
      </c>
      <c r="E3" s="2" t="s">
        <v>30</v>
      </c>
      <c r="J3" s="2">
        <v>2024</v>
      </c>
    </row>
    <row r="4" spans="1:10" x14ac:dyDescent="0.25">
      <c r="A4" s="1" t="s">
        <v>42</v>
      </c>
      <c r="B4" s="1">
        <v>4</v>
      </c>
      <c r="D4" s="2">
        <v>4</v>
      </c>
      <c r="E4" s="2" t="s">
        <v>31</v>
      </c>
      <c r="J4" s="2">
        <v>2025</v>
      </c>
    </row>
    <row r="5" spans="1:10" x14ac:dyDescent="0.25">
      <c r="A5" s="1" t="s">
        <v>43</v>
      </c>
      <c r="B5" s="1">
        <v>5</v>
      </c>
      <c r="D5" s="2">
        <v>5</v>
      </c>
      <c r="E5" s="2" t="s">
        <v>32</v>
      </c>
      <c r="J5" s="2">
        <v>2026</v>
      </c>
    </row>
    <row r="6" spans="1:10" x14ac:dyDescent="0.25">
      <c r="A6" s="1" t="s">
        <v>44</v>
      </c>
      <c r="B6" s="1">
        <v>6</v>
      </c>
      <c r="D6" s="2">
        <v>6</v>
      </c>
      <c r="E6" s="2" t="s">
        <v>33</v>
      </c>
      <c r="J6" s="2">
        <v>2027</v>
      </c>
    </row>
    <row r="7" spans="1:10" x14ac:dyDescent="0.25">
      <c r="A7" s="1" t="s">
        <v>45</v>
      </c>
      <c r="B7" s="1">
        <v>7</v>
      </c>
      <c r="D7" s="2">
        <v>7</v>
      </c>
      <c r="E7" s="2" t="s">
        <v>35</v>
      </c>
      <c r="J7" s="2">
        <v>2028</v>
      </c>
    </row>
    <row r="8" spans="1:10" x14ac:dyDescent="0.25">
      <c r="A8" s="1" t="s">
        <v>46</v>
      </c>
      <c r="B8" s="1">
        <v>8</v>
      </c>
      <c r="J8" s="2">
        <v>2029</v>
      </c>
    </row>
    <row r="9" spans="1:10" x14ac:dyDescent="0.25">
      <c r="A9" s="1" t="s">
        <v>47</v>
      </c>
      <c r="B9" s="1">
        <v>9</v>
      </c>
      <c r="J9" s="2">
        <v>2030</v>
      </c>
    </row>
    <row r="10" spans="1:10" x14ac:dyDescent="0.25">
      <c r="A10" s="1" t="s">
        <v>48</v>
      </c>
      <c r="B10" s="1">
        <v>10</v>
      </c>
      <c r="J10" s="2">
        <v>2031</v>
      </c>
    </row>
    <row r="11" spans="1:10" x14ac:dyDescent="0.25">
      <c r="A11" s="1" t="s">
        <v>49</v>
      </c>
      <c r="B11" s="1">
        <v>11</v>
      </c>
      <c r="J11" s="2">
        <v>2032</v>
      </c>
    </row>
    <row r="12" spans="1:10" x14ac:dyDescent="0.25">
      <c r="A12" s="1" t="s">
        <v>50</v>
      </c>
      <c r="B12" s="1">
        <v>12</v>
      </c>
      <c r="J12" s="2">
        <v>2033</v>
      </c>
    </row>
    <row r="13" spans="1:10" x14ac:dyDescent="0.25">
      <c r="J13" s="2">
        <v>2034</v>
      </c>
    </row>
    <row r="14" spans="1:10" x14ac:dyDescent="0.25">
      <c r="J14" s="2">
        <v>2035</v>
      </c>
    </row>
    <row r="15" spans="1:10" x14ac:dyDescent="0.25">
      <c r="J15" s="2">
        <v>2036</v>
      </c>
    </row>
    <row r="16" spans="1:10" x14ac:dyDescent="0.25">
      <c r="J16" s="2">
        <v>2037</v>
      </c>
    </row>
    <row r="17" spans="10:10" x14ac:dyDescent="0.25">
      <c r="J17" s="2">
        <v>2038</v>
      </c>
    </row>
    <row r="18" spans="10:10" x14ac:dyDescent="0.25">
      <c r="J18" s="2">
        <v>2039</v>
      </c>
    </row>
    <row r="19" spans="10:10" x14ac:dyDescent="0.25">
      <c r="J19" s="2">
        <v>2040</v>
      </c>
    </row>
    <row r="20" spans="10:10" x14ac:dyDescent="0.25">
      <c r="J20" s="2">
        <v>2041</v>
      </c>
    </row>
    <row r="21" spans="10:10" x14ac:dyDescent="0.25">
      <c r="J21" s="2">
        <v>2042</v>
      </c>
    </row>
    <row r="22" spans="10:10" x14ac:dyDescent="0.25">
      <c r="J22" s="2">
        <v>2043</v>
      </c>
    </row>
    <row r="23" spans="10:10" x14ac:dyDescent="0.25">
      <c r="J23" s="2">
        <v>2044</v>
      </c>
    </row>
    <row r="24" spans="10:10" x14ac:dyDescent="0.25">
      <c r="J24" s="2">
        <v>2045</v>
      </c>
    </row>
    <row r="25" spans="10:10" x14ac:dyDescent="0.25">
      <c r="J25" s="2">
        <v>2046</v>
      </c>
    </row>
    <row r="26" spans="10:10" x14ac:dyDescent="0.25">
      <c r="J26" s="2">
        <v>2047</v>
      </c>
    </row>
    <row r="27" spans="10:10" x14ac:dyDescent="0.25">
      <c r="J27" s="2">
        <v>2048</v>
      </c>
    </row>
    <row r="28" spans="10:10" x14ac:dyDescent="0.25">
      <c r="J28" s="2">
        <v>2049</v>
      </c>
    </row>
    <row r="29" spans="10:10" x14ac:dyDescent="0.25">
      <c r="J29" s="2">
        <v>2050</v>
      </c>
    </row>
    <row r="30" spans="10:10" x14ac:dyDescent="0.25">
      <c r="J30" s="2">
        <v>2051</v>
      </c>
    </row>
    <row r="31" spans="10:10" x14ac:dyDescent="0.25">
      <c r="J31" s="2">
        <v>2052</v>
      </c>
    </row>
    <row r="32" spans="10:10" x14ac:dyDescent="0.25">
      <c r="J32" s="2">
        <v>2053</v>
      </c>
    </row>
    <row r="33" spans="10:10" x14ac:dyDescent="0.25">
      <c r="J33" s="2">
        <v>2054</v>
      </c>
    </row>
    <row r="34" spans="10:10" x14ac:dyDescent="0.25">
      <c r="J34" s="2">
        <v>2055</v>
      </c>
    </row>
    <row r="35" spans="10:10" x14ac:dyDescent="0.25">
      <c r="J35" s="2">
        <v>2056</v>
      </c>
    </row>
    <row r="36" spans="10:10" x14ac:dyDescent="0.25">
      <c r="J36" s="2">
        <v>2057</v>
      </c>
    </row>
    <row r="37" spans="10:10" x14ac:dyDescent="0.25">
      <c r="J37" s="2">
        <v>2058</v>
      </c>
    </row>
    <row r="38" spans="10:10" x14ac:dyDescent="0.25">
      <c r="J38" s="2">
        <v>2059</v>
      </c>
    </row>
    <row r="39" spans="10:10" x14ac:dyDescent="0.25">
      <c r="J39" s="2">
        <v>2060</v>
      </c>
    </row>
    <row r="40" spans="10:10" x14ac:dyDescent="0.25">
      <c r="J40" s="2">
        <v>2061</v>
      </c>
    </row>
    <row r="41" spans="10:10" x14ac:dyDescent="0.25">
      <c r="J41" s="2">
        <v>2062</v>
      </c>
    </row>
    <row r="42" spans="10:10" x14ac:dyDescent="0.25">
      <c r="J42" s="2">
        <v>2063</v>
      </c>
    </row>
    <row r="43" spans="10:10" x14ac:dyDescent="0.25">
      <c r="J43" s="2">
        <v>2064</v>
      </c>
    </row>
    <row r="44" spans="10:10" x14ac:dyDescent="0.25">
      <c r="J44" s="2">
        <v>2065</v>
      </c>
    </row>
    <row r="45" spans="10:10" x14ac:dyDescent="0.25">
      <c r="J45" s="2">
        <v>2066</v>
      </c>
    </row>
    <row r="46" spans="10:10" x14ac:dyDescent="0.25">
      <c r="J46" s="2">
        <v>2067</v>
      </c>
    </row>
    <row r="47" spans="10:10" x14ac:dyDescent="0.25">
      <c r="J47" s="2">
        <v>2068</v>
      </c>
    </row>
    <row r="48" spans="10:10" x14ac:dyDescent="0.25">
      <c r="J48" s="2">
        <v>2069</v>
      </c>
    </row>
    <row r="49" spans="10:10" x14ac:dyDescent="0.25">
      <c r="J49" s="2">
        <v>2070</v>
      </c>
    </row>
    <row r="50" spans="10:10" x14ac:dyDescent="0.25">
      <c r="J50" s="2">
        <v>2071</v>
      </c>
    </row>
    <row r="51" spans="10:10" x14ac:dyDescent="0.25">
      <c r="J51" s="2">
        <v>2072</v>
      </c>
    </row>
    <row r="52" spans="10:10" x14ac:dyDescent="0.25">
      <c r="J52" s="2">
        <v>2073</v>
      </c>
    </row>
    <row r="53" spans="10:10" x14ac:dyDescent="0.25">
      <c r="J53" s="2">
        <v>2074</v>
      </c>
    </row>
    <row r="54" spans="10:10" x14ac:dyDescent="0.25">
      <c r="J54" s="2">
        <v>2075</v>
      </c>
    </row>
    <row r="55" spans="10:10" x14ac:dyDescent="0.25">
      <c r="J55" s="2">
        <v>2076</v>
      </c>
    </row>
    <row r="56" spans="10:10" x14ac:dyDescent="0.25">
      <c r="J56" s="2">
        <v>2077</v>
      </c>
    </row>
    <row r="57" spans="10:10" x14ac:dyDescent="0.25">
      <c r="J57" s="2">
        <v>2078</v>
      </c>
    </row>
    <row r="58" spans="10:10" x14ac:dyDescent="0.25">
      <c r="J58" s="2">
        <v>2079</v>
      </c>
    </row>
    <row r="59" spans="10:10" x14ac:dyDescent="0.25">
      <c r="J59" s="2">
        <v>2080</v>
      </c>
    </row>
    <row r="60" spans="10:10" x14ac:dyDescent="0.25">
      <c r="J60" s="2">
        <v>2081</v>
      </c>
    </row>
    <row r="61" spans="10:10" x14ac:dyDescent="0.25">
      <c r="J61" s="2">
        <v>2082</v>
      </c>
    </row>
    <row r="62" spans="10:10" x14ac:dyDescent="0.25">
      <c r="J62" s="2">
        <v>2083</v>
      </c>
    </row>
    <row r="63" spans="10:10" x14ac:dyDescent="0.25">
      <c r="J63" s="2">
        <v>2084</v>
      </c>
    </row>
    <row r="64" spans="10:10" x14ac:dyDescent="0.25">
      <c r="J64" s="2">
        <v>2085</v>
      </c>
    </row>
    <row r="65" spans="10:10" x14ac:dyDescent="0.25">
      <c r="J65" s="2">
        <v>2086</v>
      </c>
    </row>
    <row r="66" spans="10:10" x14ac:dyDescent="0.25">
      <c r="J66" s="2">
        <v>2087</v>
      </c>
    </row>
    <row r="67" spans="10:10" x14ac:dyDescent="0.25">
      <c r="J67" s="2">
        <v>2088</v>
      </c>
    </row>
    <row r="68" spans="10:10" x14ac:dyDescent="0.25">
      <c r="J68" s="2">
        <v>2089</v>
      </c>
    </row>
    <row r="69" spans="10:10" x14ac:dyDescent="0.25">
      <c r="J69" s="2">
        <v>2090</v>
      </c>
    </row>
    <row r="70" spans="10:10" x14ac:dyDescent="0.25">
      <c r="J70" s="2">
        <v>2091</v>
      </c>
    </row>
    <row r="71" spans="10:10" x14ac:dyDescent="0.25">
      <c r="J71" s="2">
        <v>2092</v>
      </c>
    </row>
    <row r="72" spans="10:10" x14ac:dyDescent="0.25">
      <c r="J72" s="2">
        <v>2093</v>
      </c>
    </row>
    <row r="73" spans="10:10" x14ac:dyDescent="0.25">
      <c r="J73" s="2">
        <v>2094</v>
      </c>
    </row>
    <row r="74" spans="10:10" x14ac:dyDescent="0.25">
      <c r="J74" s="2">
        <v>2095</v>
      </c>
    </row>
    <row r="75" spans="10:10" x14ac:dyDescent="0.25">
      <c r="J75" s="2">
        <v>2096</v>
      </c>
    </row>
    <row r="76" spans="10:10" x14ac:dyDescent="0.25">
      <c r="J76" s="2">
        <v>2097</v>
      </c>
    </row>
    <row r="77" spans="10:10" x14ac:dyDescent="0.25">
      <c r="J77" s="2">
        <v>2098</v>
      </c>
    </row>
    <row r="78" spans="10:10" x14ac:dyDescent="0.25">
      <c r="J78" s="2">
        <v>2099</v>
      </c>
    </row>
    <row r="79" spans="10:10" x14ac:dyDescent="0.25">
      <c r="J79" s="2">
        <v>2100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2022-10-22T23:20:40Z</dcterms:created>
  <dcterms:modified xsi:type="dcterms:W3CDTF">2022-10-24T13:23:56Z</dcterms:modified>
</cp:coreProperties>
</file>