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200" windowHeight="11385"/>
  </bookViews>
  <sheets>
    <sheet name="Relevé Site 1" sheetId="3" r:id="rId1"/>
    <sheet name="Archives site 1" sheetId="2" r:id="rId2"/>
    <sheet name="Feuil1" sheetId="1" r:id="rId3"/>
  </sheets>
  <externalReferences>
    <externalReference r:id="rId4"/>
    <externalReference r:id="rId5"/>
  </externalReferences>
  <definedNames>
    <definedName name="années">[1]!année[années]</definedName>
    <definedName name="listeannées">[1]!année[années]</definedName>
    <definedName name="listemois">[1]!mois[Mois]</definedName>
    <definedName name="listepiscines">[1]!piscines[Piscines]</definedName>
    <definedName name="listetechniciens">[1]!techniciens[Techniciens]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3" l="1"/>
  <c r="E12" i="3"/>
  <c r="E13" i="3"/>
  <c r="E14" i="3"/>
  <c r="E15" i="3"/>
  <c r="E16" i="3"/>
  <c r="E19" i="3"/>
  <c r="E20" i="3"/>
  <c r="E21" i="3"/>
  <c r="E22" i="3"/>
  <c r="E23" i="3"/>
  <c r="E17" i="3" l="1"/>
</calcChain>
</file>

<file path=xl/sharedStrings.xml><?xml version="1.0" encoding="utf-8"?>
<sst xmlns="http://schemas.openxmlformats.org/spreadsheetml/2006/main" count="126" uniqueCount="37">
  <si>
    <t>Appoint chaudières</t>
  </si>
  <si>
    <t>Recyclage</t>
  </si>
  <si>
    <t>EAU</t>
  </si>
  <si>
    <t>TOTAL ELEC</t>
  </si>
  <si>
    <t>Compteur 124 HCE</t>
  </si>
  <si>
    <t>Compteur 123 HPE</t>
  </si>
  <si>
    <t>Compteur 122 HCH</t>
  </si>
  <si>
    <t>Compteur 121 HPH</t>
  </si>
  <si>
    <t>Pointes 120</t>
  </si>
  <si>
    <t>ÉLECTRICITÉ</t>
  </si>
  <si>
    <t>Réseau chaleur</t>
  </si>
  <si>
    <t>GAZ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</si>
  <si>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</si>
  <si>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</si>
  <si>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</si>
  <si>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</si>
  <si>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</si>
  <si>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</si>
  <si>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</si>
  <si>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</si>
  <si>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</si>
  <si>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</si>
  <si>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</si>
  <si>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</si>
  <si>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DATE</t>
  </si>
  <si>
    <t>INDEX</t>
  </si>
  <si>
    <t>Conso mensuelle</t>
  </si>
  <si>
    <t>Mois</t>
  </si>
  <si>
    <t>Précédent</t>
  </si>
  <si>
    <t>Compteur B</t>
  </si>
  <si>
    <t>Compteur P</t>
  </si>
  <si>
    <t xml:space="preserve">Compteur G </t>
  </si>
  <si>
    <t>MAIN COURANTE</t>
  </si>
  <si>
    <t>ENERGIE</t>
  </si>
  <si>
    <t>Conso M-1</t>
  </si>
  <si>
    <t>Piscine Belle-Beille</t>
  </si>
  <si>
    <t>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</si>
</sst>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[$-40C]mmmm\-yy;@"/>
  </numFmts>
  <fonts count="12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sz val="12"/>
      <color rgb="FFFF0000"/>
      <name val="Arial"/>
      <family val="2"/>
    </font>
    <font>
      <sz val="16"/>
      <color theme="1"/>
      <name val="Tahoma"/>
      <family val="2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4" tint="0.59999389629810485"/>
      </patternFill>
    </fill>
    <fill>
      <patternFill patternType="solid">
        <fgColor rgb="FFFFFF99"/>
        <bgColor indexed="64"/>
      </patternFill>
    </fill>
    <fill>
      <patternFill patternType="gray125">
        <bgColor rgb="FFFFFF99"/>
      </patternFill>
    </fill>
    <fill>
      <patternFill patternType="solid">
        <fgColor theme="9" tint="0.59999389629810485"/>
        <bgColor indexed="64"/>
      </patternFill>
    </fill>
    <fill>
      <patternFill patternType="gray125">
        <bgColor theme="9" tint="0.59999389629810485"/>
      </patternFill>
    </fill>
    <fill>
      <patternFill patternType="gray125">
        <fgColor indexed="9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rgb="FF84DACC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theme="4" tint="0.39994506668294322"/>
      </bottom>
      <diagonal/>
    </border>
    <border>
      <left style="double">
        <color theme="4" tint="0.39994506668294322"/>
      </left>
      <right style="thin">
        <color indexed="64"/>
      </right>
      <top style="thin">
        <color indexed="64"/>
      </top>
      <bottom style="double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theme="4" tint="0.39994506668294322"/>
      </left>
      <right style="thin">
        <color indexed="64"/>
      </right>
      <top style="thin">
        <color indexed="64"/>
      </top>
      <bottom/>
      <diagonal/>
    </border>
    <border>
      <left style="double">
        <color theme="4" tint="0.3999450666829432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theme="4" tint="0.39994506668294322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theme="4" tint="0.39994506668294322"/>
      </top>
      <bottom style="double">
        <color theme="4" tint="0.39991454817346722"/>
      </bottom>
      <diagonal/>
    </border>
    <border>
      <left style="double">
        <color theme="4" tint="0.39994506668294322"/>
      </left>
      <right style="thin">
        <color indexed="64"/>
      </right>
      <top style="double">
        <color theme="4" tint="0.39994506668294322"/>
      </top>
      <bottom style="double">
        <color theme="4" tint="0.39991454817346722"/>
      </bottom>
      <diagonal/>
    </border>
    <border>
      <left style="thin">
        <color indexed="64"/>
      </left>
      <right style="double">
        <color theme="4" tint="0.59996337778862885"/>
      </right>
      <top style="thin">
        <color indexed="64"/>
      </top>
      <bottom style="double">
        <color theme="4" tint="0.39994506668294322"/>
      </bottom>
      <diagonal/>
    </border>
    <border>
      <left style="thin">
        <color indexed="64"/>
      </left>
      <right style="double">
        <color theme="4" tint="0.59996337778862885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4" tint="0.59996337778862885"/>
      </right>
      <top/>
      <bottom/>
      <diagonal/>
    </border>
    <border>
      <left style="thin">
        <color indexed="64"/>
      </left>
      <right style="double">
        <color theme="4" tint="0.59996337778862885"/>
      </right>
      <top style="double">
        <color theme="4" tint="0.39994506668294322"/>
      </top>
      <bottom style="double">
        <color theme="4" tint="0.39991454817346722"/>
      </bottom>
      <diagonal/>
    </border>
  </borders>
  <cellStyleXfs count="3">
    <xf numFmtId="0" fontId="0" fillId="0" borderId="0"/>
    <xf numFmtId="0" fontId="6" fillId="0" borderId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1" borderId="7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1" borderId="7" xfId="0" applyFont="1" applyFill="1" applyBorder="1"/>
    <xf numFmtId="0" fontId="2" fillId="9" borderId="6" xfId="0" applyFont="1" applyFill="1" applyBorder="1" applyAlignment="1">
      <alignment horizontal="center" vertical="center"/>
    </xf>
    <xf numFmtId="164" fontId="2" fillId="10" borderId="8" xfId="0" applyNumberFormat="1" applyFont="1" applyFill="1" applyBorder="1" applyAlignment="1">
      <alignment horizontal="center" vertical="center" wrapText="1"/>
    </xf>
    <xf numFmtId="164" fontId="2" fillId="10" borderId="9" xfId="0" applyNumberFormat="1" applyFont="1" applyFill="1" applyBorder="1" applyAlignment="1">
      <alignment horizontal="center" vertical="center"/>
    </xf>
    <xf numFmtId="14" fontId="1" fillId="10" borderId="8" xfId="0" applyNumberFormat="1" applyFont="1" applyFill="1" applyBorder="1" applyAlignment="1">
      <alignment horizontal="center" vertical="center" wrapText="1"/>
    </xf>
    <xf numFmtId="165" fontId="2" fillId="10" borderId="9" xfId="0" applyNumberFormat="1" applyFont="1" applyFill="1" applyBorder="1" applyAlignment="1">
      <alignment horizontal="center" vertical="center"/>
    </xf>
    <xf numFmtId="14" fontId="2" fillId="10" borderId="9" xfId="0" applyNumberFormat="1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5" fillId="11" borderId="8" xfId="0" applyFont="1" applyFill="1" applyBorder="1" applyAlignment="1">
      <alignment horizontal="center" vertical="center" wrapText="1"/>
    </xf>
    <xf numFmtId="0" fontId="5" fillId="11" borderId="9" xfId="0" applyFont="1" applyFill="1" applyBorder="1" applyAlignment="1">
      <alignment horizontal="center" vertical="center"/>
    </xf>
    <xf numFmtId="0" fontId="1" fillId="11" borderId="10" xfId="0" applyFont="1" applyFill="1" applyBorder="1"/>
    <xf numFmtId="0" fontId="5" fillId="11" borderId="11" xfId="0" applyFont="1" applyFill="1" applyBorder="1" applyAlignment="1">
      <alignment horizontal="center" vertical="center" wrapText="1"/>
    </xf>
    <xf numFmtId="0" fontId="5" fillId="11" borderId="11" xfId="0" applyFont="1" applyFill="1" applyBorder="1" applyAlignment="1">
      <alignment horizontal="center" vertical="center"/>
    </xf>
    <xf numFmtId="0" fontId="1" fillId="11" borderId="12" xfId="0" applyFont="1" applyFill="1" applyBorder="1"/>
    <xf numFmtId="0" fontId="6" fillId="0" borderId="0" xfId="1"/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6" fillId="0" borderId="0" xfId="1" applyProtection="1">
      <protection hidden="1"/>
    </xf>
    <xf numFmtId="0" fontId="6" fillId="0" borderId="0" xfId="1" applyBorder="1"/>
    <xf numFmtId="0" fontId="1" fillId="3" borderId="14" xfId="0" applyFont="1" applyFill="1" applyBorder="1" applyAlignment="1">
      <alignment horizontal="center"/>
    </xf>
    <xf numFmtId="0" fontId="1" fillId="1" borderId="14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1" borderId="14" xfId="0" applyFont="1" applyFill="1" applyBorder="1"/>
    <xf numFmtId="14" fontId="1" fillId="10" borderId="15" xfId="0" applyNumberFormat="1" applyFont="1" applyFill="1" applyBorder="1" applyAlignment="1">
      <alignment horizontal="center" vertical="center" wrapText="1"/>
    </xf>
    <xf numFmtId="0" fontId="5" fillId="11" borderId="15" xfId="0" applyFont="1" applyFill="1" applyBorder="1" applyAlignment="1">
      <alignment horizontal="center" vertical="center" wrapText="1"/>
    </xf>
    <xf numFmtId="0" fontId="5" fillId="11" borderId="16" xfId="0" applyFont="1" applyFill="1" applyBorder="1" applyAlignment="1">
      <alignment horizontal="center" vertical="center" wrapText="1"/>
    </xf>
    <xf numFmtId="17" fontId="0" fillId="0" borderId="0" xfId="0" applyNumberFormat="1"/>
    <xf numFmtId="0" fontId="5" fillId="0" borderId="8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64" fontId="2" fillId="0" borderId="8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 wrapText="1"/>
    </xf>
    <xf numFmtId="0" fontId="1" fillId="0" borderId="8" xfId="0" applyFont="1" applyFill="1" applyBorder="1"/>
    <xf numFmtId="0" fontId="1" fillId="0" borderId="0" xfId="0" applyFont="1" applyFill="1" applyBorder="1"/>
    <xf numFmtId="0" fontId="1" fillId="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0" fillId="13" borderId="0" xfId="1" applyFont="1" applyFill="1" applyBorder="1" applyAlignment="1">
      <alignment horizontal="center" vertical="center"/>
    </xf>
    <xf numFmtId="0" fontId="8" fillId="12" borderId="0" xfId="2" applyFont="1" applyFill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145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4" tint="0.39994506668294322"/>
      </font>
    </dxf>
    <dxf>
      <font>
        <color rgb="FFFFFF99"/>
      </font>
    </dxf>
    <dxf>
      <font>
        <color theme="0"/>
      </font>
    </dxf>
    <dxf>
      <font>
        <color theme="9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1209675</xdr:colOff>
      <xdr:row>17</xdr:row>
      <xdr:rowOff>4762</xdr:rowOff>
    </xdr:from>
    <xdr:ext cx="65" cy="17222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EFEFC1F7-3A39-4EB5-82E6-0C1C0FD822CA}"/>
            </a:ext>
          </a:extLst>
        </xdr:cNvPr>
        <xdr:cNvSpPr txBox="1"/>
      </xdr:nvSpPr>
      <xdr:spPr>
        <a:xfrm>
          <a:off x="4572000" y="3243262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26</xdr:row>
          <xdr:rowOff>0</xdr:rowOff>
        </xdr:from>
        <xdr:to>
          <xdr:col>2</xdr:col>
          <xdr:colOff>0</xdr:colOff>
          <xdr:row>29</xdr:row>
          <xdr:rowOff>47625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conso site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jet\projet%20conso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gers.fr\ville\SL\Service\espace%20partag&#233;\Piscines\Technique\Consommations%20&#233;nerg&#233;tiques\Consommations%20Piscines%20Ang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ean Bouin"/>
      <sheetName val="Monplaisir"/>
      <sheetName val="Roseraie"/>
      <sheetName val="Belle-Beille"/>
      <sheetName val="Total 2016-2018"/>
      <sheetName val="Jean Bouin R"/>
      <sheetName val="Monplaisir R"/>
      <sheetName val="Roseraie R"/>
      <sheetName val="Belle Beille R"/>
      <sheetName val="liste"/>
      <sheetName val="Relevés"/>
      <sheetName val="tableau de bord"/>
      <sheetName val="projet conso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Monplaisir R"/>
      <sheetName val="Roseraie R"/>
      <sheetName val="Jean Bouin R"/>
      <sheetName val="Archivage 2021"/>
      <sheetName val="TOTAL 2021"/>
      <sheetName val="Archivage 2020"/>
      <sheetName val="TOTAL 2020"/>
      <sheetName val="Archivage 2019"/>
      <sheetName val=" TOTAL 2019"/>
      <sheetName val="Archivage 2018"/>
      <sheetName val="TOTAL 2018"/>
      <sheetName val="BB"/>
      <sheetName val="ROS"/>
      <sheetName val="JB"/>
      <sheetName val="MP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N%20COURANTE%20RELEVES%20COMPTEURS.docx.doc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K25"/>
  <sheetViews>
    <sheetView showGridLines="0" tabSelected="1" topLeftCell="A4" workbookViewId="0">
      <selection activeCell="G12" sqref="G12"/>
    </sheetView>
  </sheetViews>
  <sheetFormatPr baseColWidth="10" defaultRowHeight="12.75" x14ac:dyDescent="0.2"/>
  <cols>
    <col min="1" max="1" width="11.42578125" style="31"/>
    <col min="2" max="2" width="24.42578125" style="31" customWidth="1"/>
    <col min="3" max="3" width="19.140625" style="31" customWidth="1"/>
    <col min="4" max="4" width="20.85546875" style="31" customWidth="1"/>
    <col min="5" max="5" width="17.5703125" style="31" customWidth="1"/>
    <col min="6" max="6" width="19.7109375" style="31" customWidth="1"/>
    <col min="7" max="7" width="21.42578125" style="31" customWidth="1"/>
    <col min="8" max="8" width="22.85546875" style="31" customWidth="1"/>
    <col min="9" max="16384" width="11.42578125" style="31"/>
  </cols>
  <sheetData>
    <row r="1" spans="1:11" ht="15" x14ac:dyDescent="0.25">
      <c r="A1"/>
    </row>
    <row r="2" spans="1:11" ht="12.75" customHeight="1" x14ac:dyDescent="0.2">
      <c r="B2" s="55" t="s">
        <v>35</v>
      </c>
      <c r="C2" s="55"/>
      <c r="D2" s="55"/>
      <c r="E2" s="55"/>
      <c r="F2" s="55"/>
    </row>
    <row r="3" spans="1:11" ht="13.5" customHeight="1" x14ac:dyDescent="0.2">
      <c r="B3" s="55"/>
      <c r="C3" s="55"/>
      <c r="D3" s="55"/>
      <c r="E3" s="55"/>
      <c r="F3" s="55"/>
    </row>
    <row r="5" spans="1:11" ht="13.5" thickBot="1" x14ac:dyDescent="0.25"/>
    <row r="6" spans="1:11" ht="16.5" thickTop="1" thickBot="1" x14ac:dyDescent="0.25">
      <c r="B6" s="30"/>
      <c r="C6" s="29" t="s">
        <v>28</v>
      </c>
      <c r="D6" s="29" t="s">
        <v>27</v>
      </c>
      <c r="E6" s="28"/>
      <c r="F6" s="44" t="s">
        <v>34</v>
      </c>
    </row>
    <row r="7" spans="1:11" ht="15.75" thickTop="1" x14ac:dyDescent="0.2">
      <c r="B7" s="27"/>
      <c r="C7" s="26"/>
      <c r="D7" s="26" t="s">
        <v>25</v>
      </c>
      <c r="E7" s="25" t="s">
        <v>36</v>
      </c>
      <c r="F7" s="43"/>
    </row>
    <row r="8" spans="1:11" ht="15.75" x14ac:dyDescent="0.2">
      <c r="B8" s="24" t="s">
        <v>24</v>
      </c>
      <c r="C8" s="23" t="s">
        <v>21</v>
      </c>
      <c r="D8" s="20">
        <v>44287</v>
      </c>
      <c r="E8" s="19">
        <v>44287</v>
      </c>
      <c r="F8" s="42"/>
      <c r="G8" s="35"/>
    </row>
    <row r="9" spans="1:11" ht="15.75" x14ac:dyDescent="0.2">
      <c r="B9" s="18" t="s">
        <v>33</v>
      </c>
      <c r="C9" s="17"/>
      <c r="D9" s="17"/>
      <c r="E9" s="17"/>
      <c r="F9" s="41"/>
      <c r="K9" s="34"/>
    </row>
    <row r="10" spans="1:11" ht="15" x14ac:dyDescent="0.2">
      <c r="B10" s="7" t="s">
        <v>10</v>
      </c>
      <c r="C10" s="9">
        <v>1552</v>
      </c>
      <c r="D10" s="9">
        <v>1700</v>
      </c>
      <c r="E10" s="16">
        <f>D10-C10</f>
        <v>148</v>
      </c>
      <c r="F10" s="40">
        <v>58</v>
      </c>
      <c r="K10" s="34"/>
    </row>
    <row r="11" spans="1:11" ht="15.75" x14ac:dyDescent="0.2">
      <c r="B11" s="15" t="s">
        <v>9</v>
      </c>
      <c r="C11" s="11"/>
      <c r="D11" s="11"/>
      <c r="E11" s="11"/>
      <c r="F11" s="37"/>
      <c r="K11" s="34"/>
    </row>
    <row r="12" spans="1:11" ht="15" x14ac:dyDescent="0.2">
      <c r="B12" s="7" t="s">
        <v>8</v>
      </c>
      <c r="C12" s="9">
        <v>37517</v>
      </c>
      <c r="D12" s="9"/>
      <c r="E12" s="9">
        <f>D12-C12</f>
        <v>-37517</v>
      </c>
      <c r="F12" s="39">
        <v>0</v>
      </c>
      <c r="K12" s="34"/>
    </row>
    <row r="13" spans="1:11" ht="15" x14ac:dyDescent="0.2">
      <c r="B13" s="7" t="s">
        <v>7</v>
      </c>
      <c r="C13" s="9">
        <v>247092</v>
      </c>
      <c r="D13" s="9"/>
      <c r="E13" s="9">
        <f>D13-C13</f>
        <v>-247092</v>
      </c>
      <c r="F13" s="39">
        <v>7868</v>
      </c>
      <c r="K13" s="34"/>
    </row>
    <row r="14" spans="1:11" ht="15" x14ac:dyDescent="0.2">
      <c r="B14" s="7" t="s">
        <v>6</v>
      </c>
      <c r="C14" s="9">
        <v>124409</v>
      </c>
      <c r="D14" s="9"/>
      <c r="E14" s="9">
        <f>D14-C14</f>
        <v>-124409</v>
      </c>
      <c r="F14" s="39">
        <v>3312</v>
      </c>
      <c r="K14" s="34"/>
    </row>
    <row r="15" spans="1:11" ht="15" x14ac:dyDescent="0.2">
      <c r="B15" s="7" t="s">
        <v>5</v>
      </c>
      <c r="C15" s="9">
        <v>477508</v>
      </c>
      <c r="D15" s="9"/>
      <c r="E15" s="9">
        <f>D15-C15</f>
        <v>-477508</v>
      </c>
      <c r="F15" s="39">
        <v>0</v>
      </c>
      <c r="K15" s="34"/>
    </row>
    <row r="16" spans="1:11" ht="15" x14ac:dyDescent="0.2">
      <c r="B16" s="7" t="s">
        <v>4</v>
      </c>
      <c r="C16" s="9">
        <v>226514</v>
      </c>
      <c r="D16" s="9"/>
      <c r="E16" s="9">
        <f>D16-C16</f>
        <v>-226514</v>
      </c>
      <c r="F16" s="39">
        <v>0</v>
      </c>
      <c r="K16" s="34"/>
    </row>
    <row r="17" spans="2:11" ht="15.75" x14ac:dyDescent="0.2">
      <c r="B17" s="14" t="s">
        <v>3</v>
      </c>
      <c r="C17" s="9"/>
      <c r="D17" s="9"/>
      <c r="E17" s="13">
        <f>SUM(E12:E16)</f>
        <v>-1113040</v>
      </c>
      <c r="F17" s="38">
        <v>11180</v>
      </c>
      <c r="G17" s="35"/>
      <c r="K17" s="34"/>
    </row>
    <row r="18" spans="2:11" ht="15.75" x14ac:dyDescent="0.2">
      <c r="B18" s="12" t="s">
        <v>2</v>
      </c>
      <c r="C18" s="11"/>
      <c r="D18" s="11"/>
      <c r="E18" s="11"/>
      <c r="F18" s="37"/>
      <c r="K18" s="34"/>
    </row>
    <row r="19" spans="2:11" ht="15" x14ac:dyDescent="0.2">
      <c r="B19" s="7" t="s">
        <v>31</v>
      </c>
      <c r="C19" s="9">
        <v>75042</v>
      </c>
      <c r="D19" s="9">
        <v>76250</v>
      </c>
      <c r="E19" s="8">
        <f>D19-C19</f>
        <v>1208</v>
      </c>
      <c r="F19" s="36">
        <v>624</v>
      </c>
      <c r="G19" s="35"/>
      <c r="K19" s="34"/>
    </row>
    <row r="20" spans="2:11" ht="15" x14ac:dyDescent="0.2">
      <c r="B20" s="7" t="s">
        <v>29</v>
      </c>
      <c r="C20" s="9">
        <v>170356</v>
      </c>
      <c r="D20" s="9"/>
      <c r="E20" s="8">
        <f>D20-C20</f>
        <v>-170356</v>
      </c>
      <c r="F20" s="33">
        <v>520</v>
      </c>
    </row>
    <row r="21" spans="2:11" ht="15" x14ac:dyDescent="0.2">
      <c r="B21" s="7" t="s">
        <v>30</v>
      </c>
      <c r="C21" s="5">
        <v>4089</v>
      </c>
      <c r="D21" s="5"/>
      <c r="E21" s="4">
        <f>D21-C21</f>
        <v>-4089</v>
      </c>
      <c r="F21" s="33">
        <v>0</v>
      </c>
    </row>
    <row r="22" spans="2:11" ht="15" x14ac:dyDescent="0.2">
      <c r="B22" s="6" t="s">
        <v>1</v>
      </c>
      <c r="C22" s="5">
        <v>156387</v>
      </c>
      <c r="D22" s="5"/>
      <c r="E22" s="4">
        <f>D22-C22</f>
        <v>-156387</v>
      </c>
      <c r="F22" s="33">
        <v>11837</v>
      </c>
    </row>
    <row r="23" spans="2:11" ht="15.75" thickBot="1" x14ac:dyDescent="0.25">
      <c r="B23" s="3" t="s">
        <v>0</v>
      </c>
      <c r="C23" s="2"/>
      <c r="D23" s="2"/>
      <c r="E23" s="1">
        <f>D23-C23</f>
        <v>0</v>
      </c>
      <c r="F23" s="32">
        <v>0</v>
      </c>
    </row>
    <row r="24" spans="2:11" ht="13.5" thickTop="1" x14ac:dyDescent="0.2"/>
    <row r="25" spans="2:11" ht="18.75" x14ac:dyDescent="0.3">
      <c r="C25" s="56" t="s">
        <v>32</v>
      </c>
      <c r="D25" s="56"/>
      <c r="E25" s="56"/>
      <c r="F25" s="56"/>
      <c r="H25"/>
    </row>
  </sheetData>
  <mergeCells count="2">
    <mergeCell ref="B2:F3"/>
    <mergeCell ref="C25:F25"/>
  </mergeCells>
  <conditionalFormatting sqref="E10">
    <cfRule type="cellIs" dxfId="144" priority="8" operator="lessThan">
      <formula>0</formula>
    </cfRule>
  </conditionalFormatting>
  <conditionalFormatting sqref="E23 E12:E16">
    <cfRule type="cellIs" dxfId="143" priority="7" operator="lessThan">
      <formula>0</formula>
    </cfRule>
  </conditionalFormatting>
  <conditionalFormatting sqref="E17">
    <cfRule type="cellIs" dxfId="142" priority="6" operator="lessThan">
      <formula>0</formula>
    </cfRule>
  </conditionalFormatting>
  <conditionalFormatting sqref="E19:E22">
    <cfRule type="cellIs" dxfId="141" priority="5" operator="lessThan">
      <formula>0</formula>
    </cfRule>
  </conditionalFormatting>
  <conditionalFormatting sqref="D11:D12 C16:D23">
    <cfRule type="cellIs" dxfId="140" priority="4" operator="lessThan">
      <formula>$C$10</formula>
    </cfRule>
  </conditionalFormatting>
  <conditionalFormatting sqref="D13:D15">
    <cfRule type="cellIs" dxfId="139" priority="3" operator="lessThan">
      <formula>$C$10</formula>
    </cfRule>
  </conditionalFormatting>
  <conditionalFormatting sqref="C10:C12">
    <cfRule type="cellIs" dxfId="138" priority="2" operator="lessThan">
      <formula>$C$10</formula>
    </cfRule>
  </conditionalFormatting>
  <conditionalFormatting sqref="C13:C15">
    <cfRule type="cellIs" dxfId="137" priority="1" operator="lessThan">
      <formula>$C$10</formula>
    </cfRule>
  </conditionalFormatting>
  <hyperlinks>
    <hyperlink ref="C25:F25" r:id="rId1" display="MAIN COURANTE RELEVES COMPTEURS.docx.doc"/>
  </hyperlinks>
  <printOptions horizontalCentered="1" verticalCentered="1"/>
  <pageMargins left="0.15748031496062992" right="0.15748031496062992" top="0.74803149606299213" bottom="0.15748031496062992" header="0.15748031496062992" footer="0.19685039370078741"/>
  <pageSetup paperSize="9" scale="91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Eaubb">
                <anchor moveWithCells="1" sizeWithCells="1">
                  <from>
                    <xdr:col>1</xdr:col>
                    <xdr:colOff>228600</xdr:colOff>
                    <xdr:row>26</xdr:row>
                    <xdr:rowOff>0</xdr:rowOff>
                  </from>
                  <to>
                    <xdr:col>2</xdr:col>
                    <xdr:colOff>0</xdr:colOff>
                    <xdr:row>29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Feuil1!$A$1:$A$12</xm:f>
          </x14:formula1>
          <xm:sqref>E8</xm:sqref>
        </x14:dataValidation>
        <x14:dataValidation type="list" allowBlank="1" showInputMessage="1" showErrorMessage="1">
          <x14:formula1>
            <xm:f>Feuil1!$A$1:$A$12</xm:f>
          </x14:formula1>
          <xm:sqref>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Z19"/>
  <sheetViews>
    <sheetView workbookViewId="0">
      <selection activeCell="AT19" sqref="AT19"/>
    </sheetView>
  </sheetViews>
  <sheetFormatPr baseColWidth="10" defaultRowHeight="15" x14ac:dyDescent="0.25"/>
  <cols>
    <col min="1" max="1" width="19.42578125" customWidth="1"/>
    <col min="4" max="4" width="15.85546875" customWidth="1"/>
    <col min="27" max="27" width="11.85546875" bestFit="1" customWidth="1"/>
  </cols>
  <sheetData>
    <row r="1" spans="1:52" ht="31.5" thickTop="1" thickBot="1" x14ac:dyDescent="0.3">
      <c r="A1" s="30"/>
      <c r="B1" s="29" t="s">
        <v>28</v>
      </c>
      <c r="C1" s="29" t="s">
        <v>27</v>
      </c>
      <c r="D1" s="28" t="s">
        <v>26</v>
      </c>
      <c r="E1" s="29" t="s">
        <v>27</v>
      </c>
      <c r="F1" s="28" t="s">
        <v>26</v>
      </c>
      <c r="G1" s="29" t="s">
        <v>27</v>
      </c>
      <c r="H1" s="28" t="s">
        <v>26</v>
      </c>
      <c r="I1" s="29" t="s">
        <v>27</v>
      </c>
      <c r="J1" s="28" t="s">
        <v>26</v>
      </c>
      <c r="K1" s="29" t="s">
        <v>27</v>
      </c>
      <c r="L1" s="28" t="s">
        <v>26</v>
      </c>
      <c r="M1" s="29" t="s">
        <v>27</v>
      </c>
      <c r="N1" s="28" t="s">
        <v>26</v>
      </c>
      <c r="O1" s="29" t="s">
        <v>27</v>
      </c>
      <c r="P1" s="28" t="s">
        <v>26</v>
      </c>
      <c r="Q1" s="29" t="s">
        <v>27</v>
      </c>
      <c r="R1" s="28" t="s">
        <v>26</v>
      </c>
      <c r="S1" s="29" t="s">
        <v>27</v>
      </c>
      <c r="T1" s="28" t="s">
        <v>26</v>
      </c>
      <c r="U1" s="29" t="s">
        <v>27</v>
      </c>
      <c r="V1" s="28" t="s">
        <v>26</v>
      </c>
      <c r="W1" s="29" t="s">
        <v>27</v>
      </c>
      <c r="X1" s="28" t="s">
        <v>26</v>
      </c>
      <c r="Y1" s="29" t="s">
        <v>27</v>
      </c>
      <c r="Z1" s="28" t="s">
        <v>26</v>
      </c>
      <c r="AA1" s="29" t="s">
        <v>27</v>
      </c>
      <c r="AB1" s="28" t="s">
        <v>26</v>
      </c>
      <c r="AC1" s="29" t="s">
        <v>27</v>
      </c>
      <c r="AD1" s="28" t="s">
        <v>26</v>
      </c>
      <c r="AE1" s="29" t="s">
        <v>27</v>
      </c>
      <c r="AF1" s="28" t="s">
        <v>26</v>
      </c>
      <c r="AG1" s="29" t="s">
        <v>27</v>
      </c>
      <c r="AH1" s="28" t="s">
        <v>26</v>
      </c>
      <c r="AI1" s="29" t="s">
        <v>27</v>
      </c>
      <c r="AJ1" s="28" t="s">
        <v>26</v>
      </c>
      <c r="AK1" s="29" t="s">
        <v>27</v>
      </c>
      <c r="AL1" s="28" t="s">
        <v>26</v>
      </c>
      <c r="AM1" s="29" t="s">
        <v>27</v>
      </c>
      <c r="AN1" s="28" t="s">
        <v>26</v>
      </c>
      <c r="AO1" s="29" t="s">
        <v>27</v>
      </c>
      <c r="AP1" s="28" t="s">
        <v>26</v>
      </c>
      <c r="AQ1" s="29" t="s">
        <v>27</v>
      </c>
      <c r="AR1" s="28" t="s">
        <v>26</v>
      </c>
      <c r="AS1" s="29" t="s">
        <v>27</v>
      </c>
      <c r="AT1" s="28" t="s">
        <v>26</v>
      </c>
      <c r="AU1" s="29" t="s">
        <v>27</v>
      </c>
      <c r="AV1" s="28" t="s">
        <v>26</v>
      </c>
      <c r="AW1" s="29" t="s">
        <v>27</v>
      </c>
      <c r="AX1" s="28" t="s">
        <v>26</v>
      </c>
      <c r="AY1" s="46"/>
      <c r="AZ1" s="47"/>
    </row>
    <row r="2" spans="1:52" ht="16.5" thickTop="1" x14ac:dyDescent="0.25">
      <c r="A2" s="27"/>
      <c r="B2" s="26"/>
      <c r="C2" s="26" t="s">
        <v>25</v>
      </c>
      <c r="D2" s="25"/>
      <c r="E2" s="26" t="s">
        <v>25</v>
      </c>
      <c r="F2" s="25"/>
      <c r="G2" s="26" t="s">
        <v>25</v>
      </c>
      <c r="H2" s="25"/>
      <c r="I2" s="26" t="s">
        <v>25</v>
      </c>
      <c r="J2" s="25"/>
      <c r="K2" s="26" t="s">
        <v>25</v>
      </c>
      <c r="L2" s="25"/>
      <c r="M2" s="26" t="s">
        <v>25</v>
      </c>
      <c r="N2" s="25"/>
      <c r="O2" s="26" t="s">
        <v>25</v>
      </c>
      <c r="P2" s="25"/>
      <c r="Q2" s="26" t="s">
        <v>25</v>
      </c>
      <c r="R2" s="25"/>
      <c r="S2" s="26" t="s">
        <v>25</v>
      </c>
      <c r="T2" s="25"/>
      <c r="U2" s="26" t="s">
        <v>25</v>
      </c>
      <c r="V2" s="25"/>
      <c r="W2" s="26" t="s">
        <v>25</v>
      </c>
      <c r="X2" s="25"/>
      <c r="Y2" s="26" t="s">
        <v>25</v>
      </c>
      <c r="Z2" s="25"/>
      <c r="AA2" s="26" t="s">
        <v>25</v>
      </c>
      <c r="AB2" s="25"/>
      <c r="AC2" s="26" t="s">
        <v>25</v>
      </c>
      <c r="AD2" s="25"/>
      <c r="AE2" s="26" t="s">
        <v>25</v>
      </c>
      <c r="AF2" s="25"/>
      <c r="AG2" s="26" t="s">
        <v>25</v>
      </c>
      <c r="AH2" s="25"/>
      <c r="AI2" s="26" t="s">
        <v>25</v>
      </c>
      <c r="AJ2" s="25"/>
      <c r="AK2" s="26" t="s">
        <v>25</v>
      </c>
      <c r="AL2" s="25"/>
      <c r="AM2" s="26" t="s">
        <v>25</v>
      </c>
      <c r="AN2" s="25"/>
      <c r="AO2" s="26" t="s">
        <v>25</v>
      </c>
      <c r="AP2" s="25"/>
      <c r="AQ2" s="26" t="s">
        <v>25</v>
      </c>
      <c r="AR2" s="25"/>
      <c r="AS2" s="26" t="s">
        <v>25</v>
      </c>
      <c r="AT2" s="25"/>
      <c r="AU2" s="26" t="s">
        <v>25</v>
      </c>
      <c r="AV2" s="25"/>
      <c r="AW2" s="26" t="s">
        <v>25</v>
      </c>
      <c r="AX2" s="25"/>
      <c r="AY2" s="46"/>
      <c r="AZ2" s="47"/>
    </row>
    <row r="3" spans="1:52" ht="15.75" x14ac:dyDescent="0.25">
      <c r="A3" s="24" t="s">
        <v>24</v>
      </c>
      <c r="B3" s="23" t="s">
        <v>12</v>
      </c>
      <c r="C3" s="23" t="s">
        <v>23</v>
      </c>
      <c r="D3" s="21"/>
      <c r="E3" s="23" t="s">
        <v>22</v>
      </c>
      <c r="F3" s="21"/>
      <c r="G3" s="23" t="s">
        <v>21</v>
      </c>
      <c r="H3" s="21"/>
      <c r="I3" s="23" t="s">
        <v>20</v>
      </c>
      <c r="J3" s="21"/>
      <c r="K3" s="23" t="s">
        <v>19</v>
      </c>
      <c r="L3" s="21"/>
      <c r="M3" s="23" t="s">
        <v>18</v>
      </c>
      <c r="N3" s="21"/>
      <c r="O3" s="23" t="s">
        <v>17</v>
      </c>
      <c r="P3" s="21"/>
      <c r="Q3" s="23" t="s">
        <v>16</v>
      </c>
      <c r="R3" s="21"/>
      <c r="S3" s="23" t="s">
        <v>15</v>
      </c>
      <c r="T3" s="21"/>
      <c r="U3" s="23" t="s">
        <v>14</v>
      </c>
      <c r="V3" s="21"/>
      <c r="W3" s="23" t="s">
        <v>13</v>
      </c>
      <c r="X3" s="21"/>
      <c r="Y3" s="23" t="s">
        <v>12</v>
      </c>
      <c r="Z3" s="21"/>
      <c r="AA3" s="22">
        <v>44197</v>
      </c>
      <c r="AB3" s="21"/>
      <c r="AC3" s="20">
        <v>44228</v>
      </c>
      <c r="AD3" s="21"/>
      <c r="AE3" s="20">
        <v>44256</v>
      </c>
      <c r="AF3" s="21"/>
      <c r="AG3" s="20">
        <v>44287</v>
      </c>
      <c r="AH3" s="21"/>
      <c r="AI3" s="20">
        <v>44317</v>
      </c>
      <c r="AJ3" s="21"/>
      <c r="AK3" s="20">
        <v>44348</v>
      </c>
      <c r="AL3" s="21"/>
      <c r="AM3" s="20">
        <v>44378</v>
      </c>
      <c r="AN3" s="21"/>
      <c r="AO3" s="20">
        <v>44409</v>
      </c>
      <c r="AP3" s="21"/>
      <c r="AQ3" s="20">
        <v>44440</v>
      </c>
      <c r="AR3" s="21"/>
      <c r="AS3" s="20">
        <v>44470</v>
      </c>
      <c r="AT3" s="21"/>
      <c r="AU3" s="20">
        <v>44501</v>
      </c>
      <c r="AV3" s="21"/>
      <c r="AW3" s="20">
        <v>44531</v>
      </c>
      <c r="AX3" s="19">
        <v>44531</v>
      </c>
      <c r="AY3" s="48"/>
      <c r="AZ3" s="49"/>
    </row>
    <row r="4" spans="1:52" ht="15.75" x14ac:dyDescent="0.25">
      <c r="A4" s="18" t="s">
        <v>11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50"/>
      <c r="AZ4" s="51"/>
    </row>
    <row r="5" spans="1:52" x14ac:dyDescent="0.25">
      <c r="A5" s="7" t="s">
        <v>10</v>
      </c>
      <c r="B5" s="9">
        <v>710</v>
      </c>
      <c r="C5" s="9">
        <v>773</v>
      </c>
      <c r="D5" s="16">
        <v>63</v>
      </c>
      <c r="E5" s="9">
        <v>830</v>
      </c>
      <c r="F5" s="16">
        <v>57</v>
      </c>
      <c r="G5" s="9">
        <v>860</v>
      </c>
      <c r="H5" s="16">
        <v>30</v>
      </c>
      <c r="I5" s="9">
        <v>880</v>
      </c>
      <c r="J5" s="16">
        <v>20</v>
      </c>
      <c r="K5" s="9">
        <v>881</v>
      </c>
      <c r="L5" s="16">
        <v>1</v>
      </c>
      <c r="M5" s="9">
        <v>902</v>
      </c>
      <c r="N5" s="16">
        <v>21</v>
      </c>
      <c r="O5" s="9">
        <v>919</v>
      </c>
      <c r="P5" s="16">
        <v>17</v>
      </c>
      <c r="Q5" s="9">
        <v>934</v>
      </c>
      <c r="R5" s="16">
        <v>15</v>
      </c>
      <c r="S5" s="9">
        <v>955</v>
      </c>
      <c r="T5" s="16">
        <v>21</v>
      </c>
      <c r="U5" s="9">
        <v>1002</v>
      </c>
      <c r="V5" s="16">
        <v>47</v>
      </c>
      <c r="W5" s="9">
        <v>1050</v>
      </c>
      <c r="X5" s="16">
        <v>48</v>
      </c>
      <c r="Y5" s="9">
        <v>1109</v>
      </c>
      <c r="Z5" s="16">
        <v>59</v>
      </c>
      <c r="AA5" s="9">
        <v>1177</v>
      </c>
      <c r="AB5" s="16">
        <v>68</v>
      </c>
      <c r="AC5" s="9">
        <v>1216</v>
      </c>
      <c r="AD5" s="16">
        <v>39</v>
      </c>
      <c r="AE5" s="9">
        <v>1221</v>
      </c>
      <c r="AF5" s="16">
        <v>5</v>
      </c>
      <c r="AG5" s="9">
        <v>1305</v>
      </c>
      <c r="AH5" s="16">
        <v>84</v>
      </c>
      <c r="AI5" s="9">
        <v>1340</v>
      </c>
      <c r="AJ5" s="16">
        <v>35</v>
      </c>
      <c r="AK5" s="9">
        <v>1367</v>
      </c>
      <c r="AL5" s="16">
        <v>27</v>
      </c>
      <c r="AM5" s="9">
        <v>1394</v>
      </c>
      <c r="AN5" s="16">
        <v>27</v>
      </c>
      <c r="AO5" s="9">
        <v>1421</v>
      </c>
      <c r="AP5" s="16">
        <v>27</v>
      </c>
      <c r="AQ5" s="9">
        <v>1448</v>
      </c>
      <c r="AR5" s="16">
        <v>27</v>
      </c>
      <c r="AS5" s="9">
        <v>1494</v>
      </c>
      <c r="AT5" s="16">
        <v>46</v>
      </c>
      <c r="AU5" s="9">
        <v>1552</v>
      </c>
      <c r="AV5" s="16">
        <v>58</v>
      </c>
      <c r="AW5" s="9"/>
      <c r="AX5" s="16"/>
      <c r="AY5" s="52"/>
      <c r="AZ5" s="53"/>
    </row>
    <row r="6" spans="1:52" ht="15.75" x14ac:dyDescent="0.25">
      <c r="A6" s="15" t="s">
        <v>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52"/>
      <c r="AZ6" s="53"/>
    </row>
    <row r="7" spans="1:52" x14ac:dyDescent="0.25">
      <c r="A7" s="7" t="s">
        <v>8</v>
      </c>
      <c r="B7" s="9">
        <v>30184</v>
      </c>
      <c r="C7" s="9">
        <v>31954</v>
      </c>
      <c r="D7" s="9">
        <v>1770</v>
      </c>
      <c r="E7" s="9">
        <v>33508</v>
      </c>
      <c r="F7" s="9">
        <v>1554</v>
      </c>
      <c r="G7" s="9">
        <v>33508</v>
      </c>
      <c r="H7" s="9">
        <v>0</v>
      </c>
      <c r="I7" s="9">
        <v>33508</v>
      </c>
      <c r="J7" s="9">
        <v>0</v>
      </c>
      <c r="K7" s="9">
        <v>33508</v>
      </c>
      <c r="L7" s="9">
        <v>0</v>
      </c>
      <c r="M7" s="9">
        <v>33508</v>
      </c>
      <c r="N7" s="9">
        <v>0</v>
      </c>
      <c r="O7" s="9">
        <v>33508</v>
      </c>
      <c r="P7" s="9">
        <v>0</v>
      </c>
      <c r="Q7" s="9">
        <v>33508</v>
      </c>
      <c r="R7" s="9">
        <v>0</v>
      </c>
      <c r="S7" s="9">
        <v>33508</v>
      </c>
      <c r="T7" s="9">
        <v>0</v>
      </c>
      <c r="U7" s="9">
        <v>33508</v>
      </c>
      <c r="V7" s="9">
        <v>0</v>
      </c>
      <c r="W7" s="9">
        <v>33508</v>
      </c>
      <c r="X7" s="9">
        <v>0</v>
      </c>
      <c r="Y7" s="9">
        <v>34848</v>
      </c>
      <c r="Z7" s="9">
        <v>1340</v>
      </c>
      <c r="AA7" s="9">
        <v>36282</v>
      </c>
      <c r="AB7" s="9">
        <v>1434</v>
      </c>
      <c r="AC7" s="9">
        <v>37428</v>
      </c>
      <c r="AD7" s="9">
        <v>1146</v>
      </c>
      <c r="AE7" s="9">
        <v>37517</v>
      </c>
      <c r="AF7" s="9">
        <v>89</v>
      </c>
      <c r="AG7" s="9">
        <v>37517</v>
      </c>
      <c r="AH7" s="9">
        <v>0</v>
      </c>
      <c r="AI7" s="9">
        <v>37517</v>
      </c>
      <c r="AJ7" s="9">
        <v>0</v>
      </c>
      <c r="AK7" s="9">
        <v>37517</v>
      </c>
      <c r="AL7" s="9">
        <v>0</v>
      </c>
      <c r="AM7" s="9">
        <v>37517</v>
      </c>
      <c r="AN7" s="9">
        <v>0</v>
      </c>
      <c r="AO7" s="9">
        <v>37517</v>
      </c>
      <c r="AP7" s="9">
        <v>0</v>
      </c>
      <c r="AQ7" s="9">
        <v>37517</v>
      </c>
      <c r="AR7" s="9">
        <v>0</v>
      </c>
      <c r="AS7" s="9">
        <v>37517</v>
      </c>
      <c r="AT7" s="9">
        <v>0</v>
      </c>
      <c r="AU7" s="9">
        <v>37517</v>
      </c>
      <c r="AV7" s="9">
        <v>0</v>
      </c>
      <c r="AW7" s="9"/>
      <c r="AX7" s="9">
        <v>-1517</v>
      </c>
      <c r="AY7" s="52"/>
      <c r="AZ7" s="53"/>
    </row>
    <row r="8" spans="1:52" x14ac:dyDescent="0.25">
      <c r="A8" s="7" t="s">
        <v>7</v>
      </c>
      <c r="B8" s="9">
        <v>195845</v>
      </c>
      <c r="C8" s="9">
        <v>201825</v>
      </c>
      <c r="D8" s="9">
        <v>5980</v>
      </c>
      <c r="E8" s="9">
        <v>207321</v>
      </c>
      <c r="F8" s="9">
        <v>5496</v>
      </c>
      <c r="G8" s="9">
        <v>212975</v>
      </c>
      <c r="H8" s="9">
        <v>5654</v>
      </c>
      <c r="I8" s="9">
        <v>213331</v>
      </c>
      <c r="J8" s="9">
        <v>356</v>
      </c>
      <c r="K8" s="9">
        <v>213331</v>
      </c>
      <c r="L8" s="9">
        <v>0</v>
      </c>
      <c r="M8" s="9">
        <v>213331</v>
      </c>
      <c r="N8" s="9">
        <v>0</v>
      </c>
      <c r="O8" s="9">
        <v>213331</v>
      </c>
      <c r="P8" s="9">
        <v>0</v>
      </c>
      <c r="Q8" s="9">
        <v>213331</v>
      </c>
      <c r="R8" s="9">
        <v>0</v>
      </c>
      <c r="S8" s="9">
        <v>213331</v>
      </c>
      <c r="T8" s="9">
        <v>0</v>
      </c>
      <c r="U8" s="9">
        <v>213374</v>
      </c>
      <c r="V8" s="9">
        <v>43</v>
      </c>
      <c r="W8" s="9">
        <v>219092</v>
      </c>
      <c r="X8" s="9">
        <v>5718</v>
      </c>
      <c r="Y8" s="9">
        <v>223870</v>
      </c>
      <c r="Z8" s="9">
        <v>4778</v>
      </c>
      <c r="AA8" s="9">
        <v>228880</v>
      </c>
      <c r="AB8" s="9">
        <v>5010</v>
      </c>
      <c r="AC8" s="9">
        <v>232879</v>
      </c>
      <c r="AD8" s="9">
        <v>3999</v>
      </c>
      <c r="AE8" s="9">
        <v>239147</v>
      </c>
      <c r="AF8" s="9">
        <v>6268</v>
      </c>
      <c r="AG8" s="9">
        <v>239147</v>
      </c>
      <c r="AH8" s="9">
        <v>0</v>
      </c>
      <c r="AI8" s="9">
        <v>239147</v>
      </c>
      <c r="AJ8" s="9">
        <v>0</v>
      </c>
      <c r="AK8" s="9">
        <v>239147</v>
      </c>
      <c r="AL8" s="9">
        <v>0</v>
      </c>
      <c r="AM8" s="9">
        <v>239147</v>
      </c>
      <c r="AN8" s="9">
        <v>0</v>
      </c>
      <c r="AO8" s="9">
        <v>239147</v>
      </c>
      <c r="AP8" s="9">
        <v>0</v>
      </c>
      <c r="AQ8" s="9">
        <v>239147</v>
      </c>
      <c r="AR8" s="9">
        <v>0</v>
      </c>
      <c r="AS8" s="9">
        <v>239224</v>
      </c>
      <c r="AT8" s="9">
        <v>77</v>
      </c>
      <c r="AU8" s="9">
        <v>247092</v>
      </c>
      <c r="AV8" s="9">
        <v>7868</v>
      </c>
      <c r="AW8" s="9"/>
      <c r="AX8" s="9">
        <v>-247092</v>
      </c>
      <c r="AY8" s="52"/>
      <c r="AZ8" s="53"/>
    </row>
    <row r="9" spans="1:52" x14ac:dyDescent="0.25">
      <c r="A9" s="7" t="s">
        <v>6</v>
      </c>
      <c r="B9" s="9">
        <v>97811</v>
      </c>
      <c r="C9" s="9">
        <v>101198</v>
      </c>
      <c r="D9" s="9">
        <v>3387</v>
      </c>
      <c r="E9" s="9">
        <v>104293</v>
      </c>
      <c r="F9" s="9">
        <v>3095</v>
      </c>
      <c r="G9" s="9">
        <v>106911</v>
      </c>
      <c r="H9" s="9">
        <v>2618</v>
      </c>
      <c r="I9" s="9">
        <v>107056</v>
      </c>
      <c r="J9" s="9">
        <v>145</v>
      </c>
      <c r="K9" s="9">
        <v>107056</v>
      </c>
      <c r="L9" s="9">
        <v>0</v>
      </c>
      <c r="M9" s="9">
        <v>107056</v>
      </c>
      <c r="N9" s="9">
        <v>0</v>
      </c>
      <c r="O9" s="9">
        <v>107056</v>
      </c>
      <c r="P9" s="9">
        <v>0</v>
      </c>
      <c r="Q9" s="9">
        <v>107056</v>
      </c>
      <c r="R9" s="9">
        <v>0</v>
      </c>
      <c r="S9" s="9">
        <v>107056</v>
      </c>
      <c r="T9" s="9">
        <v>0</v>
      </c>
      <c r="U9" s="9">
        <v>107106</v>
      </c>
      <c r="V9" s="9">
        <v>50</v>
      </c>
      <c r="W9" s="9">
        <v>109779</v>
      </c>
      <c r="X9" s="9">
        <v>2673</v>
      </c>
      <c r="Y9" s="9">
        <v>112671</v>
      </c>
      <c r="Z9" s="9">
        <v>2892</v>
      </c>
      <c r="AA9" s="9">
        <v>115639</v>
      </c>
      <c r="AB9" s="9">
        <v>2968</v>
      </c>
      <c r="AC9" s="9">
        <v>118092</v>
      </c>
      <c r="AD9" s="9">
        <v>2453</v>
      </c>
      <c r="AE9" s="9">
        <v>121051</v>
      </c>
      <c r="AF9" s="9">
        <v>2959</v>
      </c>
      <c r="AG9" s="9">
        <v>121051</v>
      </c>
      <c r="AH9" s="9">
        <v>0</v>
      </c>
      <c r="AI9" s="9">
        <v>121051</v>
      </c>
      <c r="AJ9" s="9">
        <v>0</v>
      </c>
      <c r="AK9" s="9">
        <v>121051</v>
      </c>
      <c r="AL9" s="9">
        <v>0</v>
      </c>
      <c r="AM9" s="9">
        <v>121051</v>
      </c>
      <c r="AN9" s="9">
        <v>0</v>
      </c>
      <c r="AO9" s="9">
        <v>121051</v>
      </c>
      <c r="AP9" s="9">
        <v>0</v>
      </c>
      <c r="AQ9" s="9">
        <v>121051</v>
      </c>
      <c r="AR9" s="9">
        <v>0</v>
      </c>
      <c r="AS9" s="9">
        <v>121097</v>
      </c>
      <c r="AT9" s="9">
        <v>46</v>
      </c>
      <c r="AU9" s="9">
        <v>124409</v>
      </c>
      <c r="AV9" s="9">
        <v>3312</v>
      </c>
      <c r="AW9" s="9"/>
      <c r="AX9" s="9">
        <v>-124409</v>
      </c>
      <c r="AY9" s="52"/>
      <c r="AZ9" s="53"/>
    </row>
    <row r="10" spans="1:52" x14ac:dyDescent="0.25">
      <c r="A10" s="7" t="s">
        <v>5</v>
      </c>
      <c r="B10" s="9">
        <v>369546</v>
      </c>
      <c r="C10" s="9">
        <v>369546</v>
      </c>
      <c r="D10" s="9">
        <v>0</v>
      </c>
      <c r="E10" s="9">
        <v>369546</v>
      </c>
      <c r="F10" s="9">
        <v>0</v>
      </c>
      <c r="G10" s="9">
        <v>369546</v>
      </c>
      <c r="H10" s="9">
        <v>0</v>
      </c>
      <c r="I10" s="9">
        <v>374745</v>
      </c>
      <c r="J10" s="9">
        <v>5199</v>
      </c>
      <c r="K10" s="9">
        <v>375239</v>
      </c>
      <c r="L10" s="9">
        <v>494</v>
      </c>
      <c r="M10" s="9">
        <v>382710</v>
      </c>
      <c r="N10" s="9">
        <v>3195</v>
      </c>
      <c r="O10" s="9">
        <v>392476</v>
      </c>
      <c r="P10" s="9">
        <v>9766</v>
      </c>
      <c r="Q10" s="9">
        <v>403929</v>
      </c>
      <c r="R10" s="9">
        <v>11453</v>
      </c>
      <c r="S10" s="9">
        <v>411654</v>
      </c>
      <c r="T10" s="9">
        <v>7725</v>
      </c>
      <c r="U10" s="9">
        <v>419622</v>
      </c>
      <c r="V10" s="9">
        <v>7968</v>
      </c>
      <c r="W10" s="9">
        <v>419622</v>
      </c>
      <c r="X10" s="9">
        <v>0</v>
      </c>
      <c r="Y10" s="9">
        <v>419622</v>
      </c>
      <c r="Z10" s="9">
        <v>0</v>
      </c>
      <c r="AA10" s="9">
        <v>419622</v>
      </c>
      <c r="AB10" s="9">
        <v>0</v>
      </c>
      <c r="AC10" s="9">
        <v>419622</v>
      </c>
      <c r="AD10" s="9">
        <v>0</v>
      </c>
      <c r="AE10" s="9">
        <v>419643</v>
      </c>
      <c r="AF10" s="9">
        <v>21</v>
      </c>
      <c r="AG10" s="9">
        <v>425080</v>
      </c>
      <c r="AH10" s="9">
        <v>5437</v>
      </c>
      <c r="AI10" s="9">
        <v>430927</v>
      </c>
      <c r="AJ10" s="9">
        <v>5847</v>
      </c>
      <c r="AK10" s="9">
        <v>441929</v>
      </c>
      <c r="AL10" s="9">
        <v>11002</v>
      </c>
      <c r="AM10" s="9">
        <v>453336</v>
      </c>
      <c r="AN10" s="9">
        <v>11407</v>
      </c>
      <c r="AO10" s="9">
        <v>464160</v>
      </c>
      <c r="AP10" s="9">
        <v>10824</v>
      </c>
      <c r="AQ10" s="9">
        <v>470482</v>
      </c>
      <c r="AR10" s="9">
        <v>6322</v>
      </c>
      <c r="AS10" s="9">
        <v>477508</v>
      </c>
      <c r="AT10" s="9">
        <v>7026</v>
      </c>
      <c r="AU10" s="9">
        <v>477508</v>
      </c>
      <c r="AV10" s="9">
        <v>0</v>
      </c>
      <c r="AW10" s="9"/>
      <c r="AX10" s="9">
        <v>-477508</v>
      </c>
      <c r="AY10" s="52"/>
      <c r="AZ10" s="53"/>
    </row>
    <row r="11" spans="1:52" x14ac:dyDescent="0.25">
      <c r="A11" s="7" t="s">
        <v>4</v>
      </c>
      <c r="B11" s="9">
        <v>174963</v>
      </c>
      <c r="C11" s="9">
        <v>174963</v>
      </c>
      <c r="D11" s="9">
        <v>0</v>
      </c>
      <c r="E11" s="9">
        <v>174963</v>
      </c>
      <c r="F11" s="9">
        <v>0</v>
      </c>
      <c r="G11" s="9">
        <v>174963</v>
      </c>
      <c r="H11" s="9">
        <v>0</v>
      </c>
      <c r="I11" s="9">
        <v>177598</v>
      </c>
      <c r="J11" s="9">
        <v>2635</v>
      </c>
      <c r="K11" s="9">
        <v>177855</v>
      </c>
      <c r="L11" s="9">
        <v>257</v>
      </c>
      <c r="M11" s="9">
        <v>181479</v>
      </c>
      <c r="N11" s="9">
        <v>1536</v>
      </c>
      <c r="O11" s="9">
        <v>186369</v>
      </c>
      <c r="P11" s="9">
        <v>4890</v>
      </c>
      <c r="Q11" s="9">
        <v>192269</v>
      </c>
      <c r="R11" s="9">
        <v>5900</v>
      </c>
      <c r="S11" s="9">
        <v>195803</v>
      </c>
      <c r="T11" s="9">
        <v>3534</v>
      </c>
      <c r="U11" s="9">
        <v>199355</v>
      </c>
      <c r="V11" s="9">
        <v>3552</v>
      </c>
      <c r="W11" s="9">
        <v>199355</v>
      </c>
      <c r="X11" s="9">
        <v>0</v>
      </c>
      <c r="Y11" s="9">
        <v>199355</v>
      </c>
      <c r="Z11" s="9">
        <v>0</v>
      </c>
      <c r="AA11" s="9">
        <v>199355</v>
      </c>
      <c r="AB11" s="9">
        <v>0</v>
      </c>
      <c r="AC11" s="9">
        <v>199355</v>
      </c>
      <c r="AD11" s="9">
        <v>0</v>
      </c>
      <c r="AE11" s="9">
        <v>199400</v>
      </c>
      <c r="AF11" s="9">
        <v>45</v>
      </c>
      <c r="AG11" s="9">
        <v>202074</v>
      </c>
      <c r="AH11" s="9">
        <v>2674</v>
      </c>
      <c r="AI11" s="9">
        <v>204817</v>
      </c>
      <c r="AJ11" s="9">
        <v>2743</v>
      </c>
      <c r="AK11" s="9">
        <v>210060</v>
      </c>
      <c r="AL11" s="9">
        <v>5243</v>
      </c>
      <c r="AM11" s="9">
        <v>215525</v>
      </c>
      <c r="AN11" s="9">
        <v>5465</v>
      </c>
      <c r="AO11" s="9">
        <v>220671</v>
      </c>
      <c r="AP11" s="9">
        <v>5146</v>
      </c>
      <c r="AQ11" s="9">
        <v>223440</v>
      </c>
      <c r="AR11" s="9">
        <v>2769</v>
      </c>
      <c r="AS11" s="9">
        <v>226514</v>
      </c>
      <c r="AT11" s="9">
        <v>3074</v>
      </c>
      <c r="AU11" s="9">
        <v>226514</v>
      </c>
      <c r="AV11" s="9">
        <v>0</v>
      </c>
      <c r="AW11" s="9"/>
      <c r="AX11" s="9">
        <v>-226514</v>
      </c>
      <c r="AY11" s="52"/>
      <c r="AZ11" s="53"/>
    </row>
    <row r="12" spans="1:52" ht="15.75" x14ac:dyDescent="0.25">
      <c r="A12" s="14" t="s">
        <v>3</v>
      </c>
      <c r="B12" s="9"/>
      <c r="C12" s="9"/>
      <c r="D12" s="13">
        <v>11137</v>
      </c>
      <c r="E12" s="9"/>
      <c r="F12" s="13">
        <v>10145</v>
      </c>
      <c r="G12" s="9"/>
      <c r="H12" s="13">
        <v>8272</v>
      </c>
      <c r="I12" s="9"/>
      <c r="J12" s="13">
        <v>8335</v>
      </c>
      <c r="K12" s="9"/>
      <c r="L12" s="13">
        <v>751</v>
      </c>
      <c r="M12" s="9"/>
      <c r="N12" s="13">
        <v>4731</v>
      </c>
      <c r="O12" s="9"/>
      <c r="P12" s="13">
        <v>14656</v>
      </c>
      <c r="Q12" s="9"/>
      <c r="R12" s="13">
        <v>17353</v>
      </c>
      <c r="S12" s="9"/>
      <c r="T12" s="13">
        <v>11259</v>
      </c>
      <c r="U12" s="9"/>
      <c r="V12" s="13">
        <v>11613</v>
      </c>
      <c r="W12" s="9"/>
      <c r="X12" s="13">
        <v>8391</v>
      </c>
      <c r="Y12" s="9"/>
      <c r="Z12" s="13">
        <v>9010</v>
      </c>
      <c r="AA12" s="9"/>
      <c r="AB12" s="13">
        <v>9412</v>
      </c>
      <c r="AC12" s="9"/>
      <c r="AD12" s="13">
        <v>7598</v>
      </c>
      <c r="AE12" s="9"/>
      <c r="AF12" s="13">
        <v>9382</v>
      </c>
      <c r="AG12" s="9"/>
      <c r="AH12" s="13">
        <v>8111</v>
      </c>
      <c r="AI12" s="9"/>
      <c r="AJ12" s="13">
        <v>8590</v>
      </c>
      <c r="AK12" s="9"/>
      <c r="AL12" s="13">
        <v>16245</v>
      </c>
      <c r="AM12" s="9"/>
      <c r="AN12" s="13">
        <v>16872</v>
      </c>
      <c r="AO12" s="9"/>
      <c r="AP12" s="13">
        <v>15970</v>
      </c>
      <c r="AQ12" s="9"/>
      <c r="AR12" s="13">
        <v>9091</v>
      </c>
      <c r="AS12" s="9"/>
      <c r="AT12" s="13">
        <v>10223</v>
      </c>
      <c r="AU12" s="9"/>
      <c r="AV12" s="13">
        <v>11180</v>
      </c>
      <c r="AW12" s="9"/>
      <c r="AX12" s="13">
        <v>-1077040</v>
      </c>
      <c r="AY12" s="52"/>
      <c r="AZ12" s="54"/>
    </row>
    <row r="13" spans="1:52" ht="15.75" x14ac:dyDescent="0.25">
      <c r="A13" s="12" t="s">
        <v>2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52"/>
      <c r="AZ13" s="53"/>
    </row>
    <row r="14" spans="1:52" ht="15.75" x14ac:dyDescent="0.25">
      <c r="A14" s="7" t="s">
        <v>31</v>
      </c>
      <c r="B14" s="9">
        <v>63549</v>
      </c>
      <c r="C14" s="9">
        <v>64262</v>
      </c>
      <c r="D14" s="8">
        <v>713</v>
      </c>
      <c r="E14" s="9">
        <v>65178</v>
      </c>
      <c r="F14" s="8">
        <v>916</v>
      </c>
      <c r="G14" s="9">
        <v>65475</v>
      </c>
      <c r="H14" s="8">
        <v>297</v>
      </c>
      <c r="I14" s="9">
        <v>65543</v>
      </c>
      <c r="J14" s="8">
        <v>68</v>
      </c>
      <c r="K14" s="9">
        <v>65563</v>
      </c>
      <c r="L14" s="8">
        <v>20</v>
      </c>
      <c r="M14" s="9">
        <v>66088</v>
      </c>
      <c r="N14" s="8">
        <v>522</v>
      </c>
      <c r="O14" s="9">
        <v>66719</v>
      </c>
      <c r="P14" s="8">
        <v>631</v>
      </c>
      <c r="Q14" s="9">
        <v>67355</v>
      </c>
      <c r="R14" s="8">
        <v>636</v>
      </c>
      <c r="S14" s="9">
        <v>67841</v>
      </c>
      <c r="T14" s="8">
        <v>486</v>
      </c>
      <c r="U14" s="9">
        <v>68350</v>
      </c>
      <c r="V14" s="8">
        <v>509</v>
      </c>
      <c r="W14" s="9">
        <v>68631</v>
      </c>
      <c r="X14" s="8">
        <v>281</v>
      </c>
      <c r="Y14" s="9">
        <v>68969</v>
      </c>
      <c r="Z14" s="8">
        <v>338</v>
      </c>
      <c r="AA14" s="9">
        <v>69346</v>
      </c>
      <c r="AB14" s="8">
        <v>377</v>
      </c>
      <c r="AC14" s="9">
        <v>69407</v>
      </c>
      <c r="AD14" s="8">
        <v>61</v>
      </c>
      <c r="AE14" s="9">
        <v>69975</v>
      </c>
      <c r="AF14" s="8">
        <v>568</v>
      </c>
      <c r="AG14" s="9">
        <v>70131</v>
      </c>
      <c r="AH14" s="8">
        <v>156</v>
      </c>
      <c r="AI14" s="9">
        <v>70515</v>
      </c>
      <c r="AJ14" s="8">
        <v>384</v>
      </c>
      <c r="AK14" s="9">
        <v>71153</v>
      </c>
      <c r="AL14" s="8">
        <v>638</v>
      </c>
      <c r="AM14" s="9">
        <v>72172</v>
      </c>
      <c r="AN14" s="8">
        <v>1019</v>
      </c>
      <c r="AO14" s="9">
        <v>73163</v>
      </c>
      <c r="AP14" s="8">
        <v>991</v>
      </c>
      <c r="AQ14" s="9">
        <v>73716</v>
      </c>
      <c r="AR14" s="8">
        <v>553</v>
      </c>
      <c r="AS14" s="9">
        <v>74418</v>
      </c>
      <c r="AT14" s="8">
        <v>702</v>
      </c>
      <c r="AU14" s="9">
        <v>75042</v>
      </c>
      <c r="AV14" s="8">
        <v>624</v>
      </c>
      <c r="AW14" s="9"/>
      <c r="AX14" s="8"/>
      <c r="AY14" s="52"/>
      <c r="AZ14" s="54"/>
    </row>
    <row r="15" spans="1:52" ht="15.75" x14ac:dyDescent="0.25">
      <c r="A15" s="7" t="s">
        <v>29</v>
      </c>
      <c r="B15" s="9">
        <v>162128</v>
      </c>
      <c r="C15" s="9">
        <v>162696</v>
      </c>
      <c r="D15" s="10">
        <v>568</v>
      </c>
      <c r="E15" s="9">
        <v>163507</v>
      </c>
      <c r="F15" s="1">
        <v>811</v>
      </c>
      <c r="G15" s="9">
        <v>163710</v>
      </c>
      <c r="H15" s="1">
        <v>203</v>
      </c>
      <c r="I15" s="9">
        <v>163763</v>
      </c>
      <c r="J15" s="1">
        <v>53</v>
      </c>
      <c r="K15" s="9">
        <v>163763</v>
      </c>
      <c r="L15" s="1">
        <v>0</v>
      </c>
      <c r="M15" s="9">
        <v>164270</v>
      </c>
      <c r="N15" s="1">
        <v>506</v>
      </c>
      <c r="O15" s="9">
        <v>164581</v>
      </c>
      <c r="P15" s="1">
        <v>311</v>
      </c>
      <c r="Q15" s="9">
        <v>164876</v>
      </c>
      <c r="R15" s="1">
        <v>295</v>
      </c>
      <c r="S15" s="9">
        <v>165171</v>
      </c>
      <c r="T15" s="1">
        <v>295</v>
      </c>
      <c r="U15" s="9">
        <v>165499</v>
      </c>
      <c r="V15" s="1">
        <v>328</v>
      </c>
      <c r="W15" s="9">
        <v>165618</v>
      </c>
      <c r="X15" s="1">
        <v>119</v>
      </c>
      <c r="Y15" s="9">
        <v>165848</v>
      </c>
      <c r="Z15" s="1">
        <v>230</v>
      </c>
      <c r="AA15" s="9">
        <v>166172</v>
      </c>
      <c r="AB15" s="1">
        <v>324</v>
      </c>
      <c r="AC15" s="9">
        <v>166225</v>
      </c>
      <c r="AD15" s="1">
        <v>53</v>
      </c>
      <c r="AE15" s="9">
        <v>166765</v>
      </c>
      <c r="AF15" s="1">
        <v>540</v>
      </c>
      <c r="AG15" s="9">
        <v>166889</v>
      </c>
      <c r="AH15" s="1">
        <v>124</v>
      </c>
      <c r="AI15" s="9">
        <v>167179</v>
      </c>
      <c r="AJ15" s="1">
        <v>290</v>
      </c>
      <c r="AK15" s="9">
        <v>167617</v>
      </c>
      <c r="AL15" s="1">
        <v>438</v>
      </c>
      <c r="AM15" s="9">
        <v>1680</v>
      </c>
      <c r="AN15" s="1">
        <v>-165937</v>
      </c>
      <c r="AO15" s="9">
        <v>168787</v>
      </c>
      <c r="AP15" s="1">
        <v>766</v>
      </c>
      <c r="AQ15" s="9">
        <v>169215</v>
      </c>
      <c r="AR15" s="1">
        <v>428</v>
      </c>
      <c r="AS15" s="9">
        <v>169836</v>
      </c>
      <c r="AT15" s="1">
        <v>621</v>
      </c>
      <c r="AU15" s="9">
        <v>170356</v>
      </c>
      <c r="AV15" s="1">
        <v>520</v>
      </c>
      <c r="AW15" s="9"/>
      <c r="AX15" s="8">
        <v>-170356</v>
      </c>
      <c r="AY15" s="52"/>
      <c r="AZ15" s="54"/>
    </row>
    <row r="16" spans="1:52" ht="15.75" x14ac:dyDescent="0.25">
      <c r="A16" s="7" t="s">
        <v>30</v>
      </c>
      <c r="B16" s="5">
        <v>3788</v>
      </c>
      <c r="C16" s="5">
        <v>3788</v>
      </c>
      <c r="D16" s="1">
        <v>0</v>
      </c>
      <c r="E16" s="5">
        <v>3788</v>
      </c>
      <c r="F16" s="1">
        <v>0</v>
      </c>
      <c r="G16" s="5">
        <v>3788</v>
      </c>
      <c r="H16" s="1">
        <v>0</v>
      </c>
      <c r="I16" s="5">
        <v>3788</v>
      </c>
      <c r="J16" s="1">
        <v>0</v>
      </c>
      <c r="K16" s="5">
        <v>3788</v>
      </c>
      <c r="L16" s="1">
        <v>0</v>
      </c>
      <c r="M16" s="5">
        <v>3801</v>
      </c>
      <c r="N16" s="1">
        <v>13</v>
      </c>
      <c r="O16" s="5">
        <v>3861</v>
      </c>
      <c r="P16" s="1">
        <v>60</v>
      </c>
      <c r="Q16" s="5">
        <v>3910</v>
      </c>
      <c r="R16" s="1">
        <v>49</v>
      </c>
      <c r="S16" s="5">
        <v>3910</v>
      </c>
      <c r="T16" s="1">
        <v>0</v>
      </c>
      <c r="U16" s="5">
        <v>3910</v>
      </c>
      <c r="V16" s="1">
        <v>0</v>
      </c>
      <c r="W16" s="5">
        <v>3910</v>
      </c>
      <c r="X16" s="1">
        <v>0</v>
      </c>
      <c r="Y16" s="5">
        <v>3910</v>
      </c>
      <c r="Z16" s="1">
        <v>0</v>
      </c>
      <c r="AA16" s="5">
        <v>3910</v>
      </c>
      <c r="AB16" s="1">
        <v>0</v>
      </c>
      <c r="AC16" s="5">
        <v>3910</v>
      </c>
      <c r="AD16" s="1">
        <v>0</v>
      </c>
      <c r="AE16" s="5">
        <v>3910</v>
      </c>
      <c r="AF16" s="1">
        <v>0</v>
      </c>
      <c r="AG16" s="5">
        <v>3910</v>
      </c>
      <c r="AH16" s="1">
        <v>0</v>
      </c>
      <c r="AI16" s="5">
        <v>3910</v>
      </c>
      <c r="AJ16" s="1">
        <v>0</v>
      </c>
      <c r="AK16" s="5">
        <v>3957</v>
      </c>
      <c r="AL16" s="1">
        <v>47</v>
      </c>
      <c r="AM16" s="5">
        <v>4000</v>
      </c>
      <c r="AN16" s="1">
        <v>43</v>
      </c>
      <c r="AO16" s="5">
        <v>4087</v>
      </c>
      <c r="AP16" s="1">
        <v>87</v>
      </c>
      <c r="AQ16" s="5">
        <v>4089</v>
      </c>
      <c r="AR16" s="1">
        <v>2</v>
      </c>
      <c r="AS16" s="5">
        <v>4089</v>
      </c>
      <c r="AT16" s="1">
        <v>0</v>
      </c>
      <c r="AU16" s="5">
        <v>4089</v>
      </c>
      <c r="AV16" s="1">
        <v>0</v>
      </c>
      <c r="AW16" s="5"/>
      <c r="AX16" s="4">
        <v>-4089</v>
      </c>
      <c r="AY16" s="52"/>
      <c r="AZ16" s="54"/>
    </row>
    <row r="17" spans="1:52" ht="15.75" x14ac:dyDescent="0.25">
      <c r="A17" s="6" t="s">
        <v>1</v>
      </c>
      <c r="B17" s="5">
        <v>23603</v>
      </c>
      <c r="C17" s="5">
        <v>29018</v>
      </c>
      <c r="D17" s="1">
        <v>5415</v>
      </c>
      <c r="E17" s="5">
        <v>34359</v>
      </c>
      <c r="F17" s="1">
        <v>5341</v>
      </c>
      <c r="G17" s="5">
        <v>39363</v>
      </c>
      <c r="H17" s="1">
        <v>5004</v>
      </c>
      <c r="I17" s="5">
        <v>45503</v>
      </c>
      <c r="J17" s="1">
        <v>6140</v>
      </c>
      <c r="K17" s="5">
        <v>46134</v>
      </c>
      <c r="L17" s="1">
        <v>631</v>
      </c>
      <c r="M17" s="5">
        <v>54780</v>
      </c>
      <c r="N17" s="1">
        <v>2976</v>
      </c>
      <c r="O17" s="5">
        <v>60450</v>
      </c>
      <c r="P17" s="1">
        <v>5670</v>
      </c>
      <c r="Q17" s="5">
        <v>66984</v>
      </c>
      <c r="R17" s="1">
        <v>6534</v>
      </c>
      <c r="S17" s="5">
        <v>73833</v>
      </c>
      <c r="T17" s="1">
        <v>6849</v>
      </c>
      <c r="U17" s="5">
        <v>80630</v>
      </c>
      <c r="V17" s="1">
        <v>6797</v>
      </c>
      <c r="W17" s="5">
        <v>85902</v>
      </c>
      <c r="X17" s="1">
        <v>5272</v>
      </c>
      <c r="Y17" s="5">
        <v>91431</v>
      </c>
      <c r="Z17" s="1">
        <v>5529</v>
      </c>
      <c r="AA17" s="5">
        <v>97650</v>
      </c>
      <c r="AB17" s="1">
        <v>6219</v>
      </c>
      <c r="AC17" s="5">
        <v>102551</v>
      </c>
      <c r="AD17" s="1">
        <v>4901</v>
      </c>
      <c r="AE17" s="5">
        <v>108746</v>
      </c>
      <c r="AF17" s="1">
        <v>6195</v>
      </c>
      <c r="AG17" s="5">
        <v>114556</v>
      </c>
      <c r="AH17" s="1">
        <v>5810</v>
      </c>
      <c r="AI17" s="5">
        <v>120950</v>
      </c>
      <c r="AJ17" s="1">
        <v>6394</v>
      </c>
      <c r="AK17" s="5">
        <v>126855</v>
      </c>
      <c r="AL17" s="1">
        <v>5905</v>
      </c>
      <c r="AM17" s="5">
        <v>132944</v>
      </c>
      <c r="AN17" s="1">
        <v>6089</v>
      </c>
      <c r="AO17" s="5">
        <v>138538</v>
      </c>
      <c r="AP17" s="1">
        <v>5594</v>
      </c>
      <c r="AQ17" s="5">
        <v>144452</v>
      </c>
      <c r="AR17" s="1">
        <v>5914</v>
      </c>
      <c r="AS17" s="5">
        <v>144550</v>
      </c>
      <c r="AT17" s="1">
        <v>98</v>
      </c>
      <c r="AU17" s="5">
        <v>156387</v>
      </c>
      <c r="AV17" s="1">
        <v>11837</v>
      </c>
      <c r="AW17" s="5"/>
      <c r="AX17" s="4">
        <v>-156387</v>
      </c>
      <c r="AY17" s="52"/>
      <c r="AZ17" s="54"/>
    </row>
    <row r="18" spans="1:52" ht="16.5" thickBot="1" x14ac:dyDescent="0.3">
      <c r="A18" s="3" t="s">
        <v>0</v>
      </c>
      <c r="B18" s="2">
        <v>5</v>
      </c>
      <c r="C18" s="2">
        <v>5</v>
      </c>
      <c r="D18" s="1">
        <v>0</v>
      </c>
      <c r="E18" s="2">
        <v>5</v>
      </c>
      <c r="F18" s="1">
        <v>0</v>
      </c>
      <c r="G18" s="2">
        <v>5</v>
      </c>
      <c r="H18" s="1">
        <v>0</v>
      </c>
      <c r="I18" s="2">
        <v>5</v>
      </c>
      <c r="J18" s="1">
        <v>0</v>
      </c>
      <c r="K18" s="2">
        <v>5</v>
      </c>
      <c r="L18" s="1">
        <v>0</v>
      </c>
      <c r="M18" s="2">
        <v>5</v>
      </c>
      <c r="N18" s="1">
        <v>0</v>
      </c>
      <c r="O18" s="2">
        <v>5</v>
      </c>
      <c r="P18" s="1">
        <v>0</v>
      </c>
      <c r="Q18" s="2"/>
      <c r="R18" s="1">
        <v>-5</v>
      </c>
      <c r="S18" s="2"/>
      <c r="T18" s="1">
        <v>0</v>
      </c>
      <c r="U18" s="2"/>
      <c r="V18" s="1">
        <v>0</v>
      </c>
      <c r="W18" s="2"/>
      <c r="X18" s="1">
        <v>0</v>
      </c>
      <c r="Y18" s="2"/>
      <c r="Z18" s="1">
        <v>0</v>
      </c>
      <c r="AA18" s="2"/>
      <c r="AB18" s="1">
        <v>0</v>
      </c>
      <c r="AC18" s="2">
        <v>5</v>
      </c>
      <c r="AD18" s="1">
        <v>5</v>
      </c>
      <c r="AE18" s="2"/>
      <c r="AF18" s="1">
        <v>-5</v>
      </c>
      <c r="AG18" s="2"/>
      <c r="AH18" s="1">
        <v>0</v>
      </c>
      <c r="AI18" s="2"/>
      <c r="AJ18" s="1">
        <v>0</v>
      </c>
      <c r="AK18" s="2"/>
      <c r="AL18" s="1">
        <v>0</v>
      </c>
      <c r="AM18" s="2"/>
      <c r="AN18" s="1">
        <v>0</v>
      </c>
      <c r="AO18" s="2"/>
      <c r="AP18" s="1">
        <v>0</v>
      </c>
      <c r="AQ18" s="2"/>
      <c r="AR18" s="1">
        <v>0</v>
      </c>
      <c r="AS18" s="2"/>
      <c r="AT18" s="1">
        <v>-785</v>
      </c>
      <c r="AU18" s="2"/>
      <c r="AV18" s="1">
        <v>0</v>
      </c>
      <c r="AW18" s="2"/>
      <c r="AX18" s="1"/>
      <c r="AY18" s="52"/>
      <c r="AZ18" s="54"/>
    </row>
    <row r="19" spans="1:52" ht="15.75" thickTop="1" x14ac:dyDescent="0.25"/>
  </sheetData>
  <conditionalFormatting sqref="D5">
    <cfRule type="cellIs" dxfId="136" priority="136" operator="lessThan">
      <formula>0</formula>
    </cfRule>
  </conditionalFormatting>
  <conditionalFormatting sqref="D7:D11 D15:D18">
    <cfRule type="cellIs" dxfId="135" priority="135" operator="lessThan">
      <formula>0</formula>
    </cfRule>
  </conditionalFormatting>
  <conditionalFormatting sqref="D12">
    <cfRule type="cellIs" dxfId="134" priority="134" operator="lessThan">
      <formula>0</formula>
    </cfRule>
  </conditionalFormatting>
  <conditionalFormatting sqref="D14">
    <cfRule type="cellIs" dxfId="133" priority="133" operator="lessThan">
      <formula>0</formula>
    </cfRule>
  </conditionalFormatting>
  <conditionalFormatting sqref="F5">
    <cfRule type="cellIs" dxfId="132" priority="132" operator="lessThan">
      <formula>0</formula>
    </cfRule>
  </conditionalFormatting>
  <conditionalFormatting sqref="F7:F11 F15:F18">
    <cfRule type="cellIs" dxfId="131" priority="131" operator="lessThan">
      <formula>0</formula>
    </cfRule>
  </conditionalFormatting>
  <conditionalFormatting sqref="F12">
    <cfRule type="cellIs" dxfId="130" priority="130" operator="lessThan">
      <formula>0</formula>
    </cfRule>
  </conditionalFormatting>
  <conditionalFormatting sqref="F14">
    <cfRule type="cellIs" dxfId="129" priority="129" operator="lessThan">
      <formula>0</formula>
    </cfRule>
  </conditionalFormatting>
  <conditionalFormatting sqref="H5">
    <cfRule type="cellIs" dxfId="128" priority="128" operator="lessThan">
      <formula>0</formula>
    </cfRule>
  </conditionalFormatting>
  <conditionalFormatting sqref="H7:H11 H15:H18">
    <cfRule type="cellIs" dxfId="127" priority="127" operator="lessThan">
      <formula>0</formula>
    </cfRule>
  </conditionalFormatting>
  <conditionalFormatting sqref="H12">
    <cfRule type="cellIs" dxfId="126" priority="126" operator="lessThan">
      <formula>0</formula>
    </cfRule>
  </conditionalFormatting>
  <conditionalFormatting sqref="H14">
    <cfRule type="cellIs" dxfId="125" priority="125" operator="lessThan">
      <formula>0</formula>
    </cfRule>
  </conditionalFormatting>
  <conditionalFormatting sqref="J5">
    <cfRule type="cellIs" dxfId="124" priority="124" operator="lessThan">
      <formula>0</formula>
    </cfRule>
  </conditionalFormatting>
  <conditionalFormatting sqref="J7:J11 J15:J18">
    <cfRule type="cellIs" dxfId="123" priority="123" operator="lessThan">
      <formula>0</formula>
    </cfRule>
  </conditionalFormatting>
  <conditionalFormatting sqref="J12">
    <cfRule type="cellIs" dxfId="122" priority="122" operator="lessThan">
      <formula>0</formula>
    </cfRule>
  </conditionalFormatting>
  <conditionalFormatting sqref="J14">
    <cfRule type="cellIs" dxfId="121" priority="121" operator="lessThan">
      <formula>0</formula>
    </cfRule>
  </conditionalFormatting>
  <conditionalFormatting sqref="L5">
    <cfRule type="cellIs" dxfId="120" priority="120" operator="lessThan">
      <formula>0</formula>
    </cfRule>
  </conditionalFormatting>
  <conditionalFormatting sqref="L15:L18 L7:L11">
    <cfRule type="cellIs" dxfId="119" priority="119" operator="lessThan">
      <formula>0</formula>
    </cfRule>
  </conditionalFormatting>
  <conditionalFormatting sqref="L12">
    <cfRule type="cellIs" dxfId="118" priority="118" operator="lessThan">
      <formula>0</formula>
    </cfRule>
  </conditionalFormatting>
  <conditionalFormatting sqref="L14">
    <cfRule type="cellIs" dxfId="117" priority="117" operator="lessThan">
      <formula>0</formula>
    </cfRule>
  </conditionalFormatting>
  <conditionalFormatting sqref="N5">
    <cfRule type="cellIs" dxfId="116" priority="116" operator="lessThan">
      <formula>0</formula>
    </cfRule>
  </conditionalFormatting>
  <conditionalFormatting sqref="N15:N18 N7:N11">
    <cfRule type="cellIs" dxfId="115" priority="115" operator="lessThan">
      <formula>0</formula>
    </cfRule>
  </conditionalFormatting>
  <conditionalFormatting sqref="N12">
    <cfRule type="cellIs" dxfId="114" priority="114" operator="lessThan">
      <formula>0</formula>
    </cfRule>
  </conditionalFormatting>
  <conditionalFormatting sqref="N14">
    <cfRule type="cellIs" dxfId="113" priority="113" operator="lessThan">
      <formula>0</formula>
    </cfRule>
  </conditionalFormatting>
  <conditionalFormatting sqref="P5">
    <cfRule type="cellIs" dxfId="112" priority="112" operator="lessThan">
      <formula>0</formula>
    </cfRule>
  </conditionalFormatting>
  <conditionalFormatting sqref="P15:P18 P7:P11">
    <cfRule type="cellIs" dxfId="111" priority="111" operator="lessThan">
      <formula>0</formula>
    </cfRule>
  </conditionalFormatting>
  <conditionalFormatting sqref="P12">
    <cfRule type="cellIs" dxfId="110" priority="110" operator="lessThan">
      <formula>0</formula>
    </cfRule>
  </conditionalFormatting>
  <conditionalFormatting sqref="P14">
    <cfRule type="cellIs" dxfId="109" priority="109" operator="lessThan">
      <formula>0</formula>
    </cfRule>
  </conditionalFormatting>
  <conditionalFormatting sqref="R5">
    <cfRule type="cellIs" dxfId="108" priority="108" operator="lessThan">
      <formula>0</formula>
    </cfRule>
  </conditionalFormatting>
  <conditionalFormatting sqref="R15:R18 R7:R11">
    <cfRule type="cellIs" dxfId="107" priority="107" operator="lessThan">
      <formula>0</formula>
    </cfRule>
  </conditionalFormatting>
  <conditionalFormatting sqref="R12">
    <cfRule type="cellIs" dxfId="106" priority="106" operator="lessThan">
      <formula>0</formula>
    </cfRule>
  </conditionalFormatting>
  <conditionalFormatting sqref="R14">
    <cfRule type="cellIs" dxfId="105" priority="105" operator="lessThan">
      <formula>0</formula>
    </cfRule>
  </conditionalFormatting>
  <conditionalFormatting sqref="T5">
    <cfRule type="cellIs" dxfId="104" priority="104" operator="lessThan">
      <formula>0</formula>
    </cfRule>
  </conditionalFormatting>
  <conditionalFormatting sqref="T15:T18 T7:T11">
    <cfRule type="cellIs" dxfId="103" priority="103" operator="lessThan">
      <formula>0</formula>
    </cfRule>
  </conditionalFormatting>
  <conditionalFormatting sqref="T12">
    <cfRule type="cellIs" dxfId="102" priority="102" operator="lessThan">
      <formula>0</formula>
    </cfRule>
  </conditionalFormatting>
  <conditionalFormatting sqref="T14">
    <cfRule type="cellIs" dxfId="101" priority="101" operator="lessThan">
      <formula>0</formula>
    </cfRule>
  </conditionalFormatting>
  <conditionalFormatting sqref="V5">
    <cfRule type="cellIs" dxfId="100" priority="100" operator="lessThan">
      <formula>0</formula>
    </cfRule>
  </conditionalFormatting>
  <conditionalFormatting sqref="V15:V18 V7:V11">
    <cfRule type="cellIs" dxfId="99" priority="99" operator="lessThan">
      <formula>0</formula>
    </cfRule>
  </conditionalFormatting>
  <conditionalFormatting sqref="V12">
    <cfRule type="cellIs" dxfId="98" priority="98" operator="lessThan">
      <formula>0</formula>
    </cfRule>
  </conditionalFormatting>
  <conditionalFormatting sqref="V14">
    <cfRule type="cellIs" dxfId="97" priority="97" operator="lessThan">
      <formula>0</formula>
    </cfRule>
  </conditionalFormatting>
  <conditionalFormatting sqref="X5">
    <cfRule type="cellIs" dxfId="96" priority="96" operator="lessThan">
      <formula>0</formula>
    </cfRule>
  </conditionalFormatting>
  <conditionalFormatting sqref="X15:X18 X7:X11">
    <cfRule type="cellIs" dxfId="95" priority="95" operator="lessThan">
      <formula>0</formula>
    </cfRule>
  </conditionalFormatting>
  <conditionalFormatting sqref="X12">
    <cfRule type="cellIs" dxfId="94" priority="94" operator="lessThan">
      <formula>0</formula>
    </cfRule>
  </conditionalFormatting>
  <conditionalFormatting sqref="X14">
    <cfRule type="cellIs" dxfId="93" priority="93" operator="lessThan">
      <formula>0</formula>
    </cfRule>
  </conditionalFormatting>
  <conditionalFormatting sqref="Z5">
    <cfRule type="cellIs" dxfId="92" priority="92" operator="lessThan">
      <formula>0</formula>
    </cfRule>
  </conditionalFormatting>
  <conditionalFormatting sqref="Z15:Z18 Z7:Z11">
    <cfRule type="cellIs" dxfId="91" priority="91" operator="lessThan">
      <formula>0</formula>
    </cfRule>
  </conditionalFormatting>
  <conditionalFormatting sqref="Z12">
    <cfRule type="cellIs" dxfId="90" priority="90" operator="lessThan">
      <formula>0</formula>
    </cfRule>
  </conditionalFormatting>
  <conditionalFormatting sqref="Z14">
    <cfRule type="cellIs" dxfId="89" priority="89" operator="lessThan">
      <formula>0</formula>
    </cfRule>
  </conditionalFormatting>
  <conditionalFormatting sqref="AB5">
    <cfRule type="cellIs" dxfId="88" priority="88" operator="lessThan">
      <formula>0</formula>
    </cfRule>
  </conditionalFormatting>
  <conditionalFormatting sqref="AB15:AB18 AB7:AB11">
    <cfRule type="cellIs" dxfId="87" priority="87" operator="lessThan">
      <formula>0</formula>
    </cfRule>
  </conditionalFormatting>
  <conditionalFormatting sqref="AB12">
    <cfRule type="cellIs" dxfId="86" priority="86" operator="lessThan">
      <formula>0</formula>
    </cfRule>
  </conditionalFormatting>
  <conditionalFormatting sqref="AB14">
    <cfRule type="cellIs" dxfId="85" priority="85" operator="lessThan">
      <formula>0</formula>
    </cfRule>
  </conditionalFormatting>
  <conditionalFormatting sqref="AD5">
    <cfRule type="cellIs" dxfId="84" priority="81" operator="lessThan">
      <formula>0</formula>
    </cfRule>
  </conditionalFormatting>
  <conditionalFormatting sqref="AD15:AD18 AD7:AD11">
    <cfRule type="cellIs" dxfId="83" priority="80" operator="lessThan">
      <formula>0</formula>
    </cfRule>
  </conditionalFormatting>
  <conditionalFormatting sqref="AD12">
    <cfRule type="cellIs" dxfId="82" priority="79" operator="lessThan">
      <formula>0</formula>
    </cfRule>
  </conditionalFormatting>
  <conditionalFormatting sqref="AD14">
    <cfRule type="cellIs" dxfId="81" priority="78" operator="lessThan">
      <formula>0</formula>
    </cfRule>
  </conditionalFormatting>
  <conditionalFormatting sqref="AF5">
    <cfRule type="cellIs" dxfId="80" priority="74" operator="lessThan">
      <formula>0</formula>
    </cfRule>
  </conditionalFormatting>
  <conditionalFormatting sqref="AF15:AF18 AF7:AF11">
    <cfRule type="cellIs" dxfId="79" priority="73" operator="lessThan">
      <formula>0</formula>
    </cfRule>
  </conditionalFormatting>
  <conditionalFormatting sqref="AF12">
    <cfRule type="cellIs" dxfId="78" priority="72" operator="lessThan">
      <formula>0</formula>
    </cfRule>
  </conditionalFormatting>
  <conditionalFormatting sqref="AF14">
    <cfRule type="cellIs" dxfId="77" priority="71" operator="lessThan">
      <formula>0</formula>
    </cfRule>
  </conditionalFormatting>
  <conditionalFormatting sqref="AH5">
    <cfRule type="cellIs" dxfId="76" priority="67" operator="lessThan">
      <formula>0</formula>
    </cfRule>
  </conditionalFormatting>
  <conditionalFormatting sqref="AH15:AH18 AH7:AH11">
    <cfRule type="cellIs" dxfId="75" priority="66" operator="lessThan">
      <formula>0</formula>
    </cfRule>
  </conditionalFormatting>
  <conditionalFormatting sqref="AH12">
    <cfRule type="cellIs" dxfId="74" priority="65" operator="lessThan">
      <formula>0</formula>
    </cfRule>
  </conditionalFormatting>
  <conditionalFormatting sqref="AH14">
    <cfRule type="cellIs" dxfId="73" priority="64" operator="lessThan">
      <formula>0</formula>
    </cfRule>
  </conditionalFormatting>
  <conditionalFormatting sqref="AJ5">
    <cfRule type="cellIs" dxfId="72" priority="60" operator="lessThan">
      <formula>0</formula>
    </cfRule>
  </conditionalFormatting>
  <conditionalFormatting sqref="AJ15:AJ18 AJ7:AJ11">
    <cfRule type="cellIs" dxfId="71" priority="59" operator="lessThan">
      <formula>0</formula>
    </cfRule>
  </conditionalFormatting>
  <conditionalFormatting sqref="AJ12">
    <cfRule type="cellIs" dxfId="70" priority="58" operator="lessThan">
      <formula>0</formula>
    </cfRule>
  </conditionalFormatting>
  <conditionalFormatting sqref="AJ14">
    <cfRule type="cellIs" dxfId="69" priority="57" operator="lessThan">
      <formula>0</formula>
    </cfRule>
  </conditionalFormatting>
  <conditionalFormatting sqref="AL5">
    <cfRule type="cellIs" dxfId="68" priority="53" operator="lessThan">
      <formula>0</formula>
    </cfRule>
  </conditionalFormatting>
  <conditionalFormatting sqref="AL15:AL18 AL7:AL11">
    <cfRule type="cellIs" dxfId="67" priority="52" operator="lessThan">
      <formula>0</formula>
    </cfRule>
  </conditionalFormatting>
  <conditionalFormatting sqref="AL12">
    <cfRule type="cellIs" dxfId="66" priority="51" operator="lessThan">
      <formula>0</formula>
    </cfRule>
  </conditionalFormatting>
  <conditionalFormatting sqref="AL14">
    <cfRule type="cellIs" dxfId="65" priority="50" operator="lessThan">
      <formula>0</formula>
    </cfRule>
  </conditionalFormatting>
  <conditionalFormatting sqref="AN5">
    <cfRule type="cellIs" dxfId="64" priority="46" operator="lessThan">
      <formula>0</formula>
    </cfRule>
  </conditionalFormatting>
  <conditionalFormatting sqref="AN15:AN18 AN7:AN11">
    <cfRule type="cellIs" dxfId="63" priority="45" operator="lessThan">
      <formula>0</formula>
    </cfRule>
  </conditionalFormatting>
  <conditionalFormatting sqref="AN12">
    <cfRule type="cellIs" dxfId="62" priority="44" operator="lessThan">
      <formula>0</formula>
    </cfRule>
  </conditionalFormatting>
  <conditionalFormatting sqref="AN14">
    <cfRule type="cellIs" dxfId="61" priority="43" operator="lessThan">
      <formula>0</formula>
    </cfRule>
  </conditionalFormatting>
  <conditionalFormatting sqref="AP5">
    <cfRule type="cellIs" dxfId="60" priority="39" operator="lessThan">
      <formula>0</formula>
    </cfRule>
  </conditionalFormatting>
  <conditionalFormatting sqref="AP15:AP18 AP7:AP11">
    <cfRule type="cellIs" dxfId="59" priority="38" operator="lessThan">
      <formula>0</formula>
    </cfRule>
  </conditionalFormatting>
  <conditionalFormatting sqref="AP12">
    <cfRule type="cellIs" dxfId="58" priority="37" operator="lessThan">
      <formula>0</formula>
    </cfRule>
  </conditionalFormatting>
  <conditionalFormatting sqref="AP14">
    <cfRule type="cellIs" dxfId="57" priority="36" operator="lessThan">
      <formula>0</formula>
    </cfRule>
  </conditionalFormatting>
  <conditionalFormatting sqref="AR5">
    <cfRule type="cellIs" dxfId="56" priority="32" operator="lessThan">
      <formula>0</formula>
    </cfRule>
  </conditionalFormatting>
  <conditionalFormatting sqref="AR15:AR18 AR7:AR11">
    <cfRule type="cellIs" dxfId="55" priority="31" operator="lessThan">
      <formula>0</formula>
    </cfRule>
  </conditionalFormatting>
  <conditionalFormatting sqref="AR12">
    <cfRule type="cellIs" dxfId="54" priority="30" operator="lessThan">
      <formula>0</formula>
    </cfRule>
  </conditionalFormatting>
  <conditionalFormatting sqref="AR14">
    <cfRule type="cellIs" dxfId="53" priority="29" operator="lessThan">
      <formula>0</formula>
    </cfRule>
  </conditionalFormatting>
  <conditionalFormatting sqref="AT5">
    <cfRule type="cellIs" dxfId="52" priority="25" operator="lessThan">
      <formula>0</formula>
    </cfRule>
  </conditionalFormatting>
  <conditionalFormatting sqref="AT17:AT18 AT7:AT11">
    <cfRule type="cellIs" dxfId="51" priority="24" operator="lessThan">
      <formula>0</formula>
    </cfRule>
  </conditionalFormatting>
  <conditionalFormatting sqref="AT12">
    <cfRule type="cellIs" dxfId="50" priority="23" operator="lessThan">
      <formula>0</formula>
    </cfRule>
  </conditionalFormatting>
  <conditionalFormatting sqref="AT14:AT16">
    <cfRule type="cellIs" dxfId="49" priority="22" operator="lessThan">
      <formula>0</formula>
    </cfRule>
  </conditionalFormatting>
  <conditionalFormatting sqref="AV5">
    <cfRule type="cellIs" dxfId="48" priority="18" operator="lessThan">
      <formula>0</formula>
    </cfRule>
  </conditionalFormatting>
  <conditionalFormatting sqref="AV17:AV18 AV7:AV11">
    <cfRule type="cellIs" dxfId="47" priority="17" operator="lessThan">
      <formula>0</formula>
    </cfRule>
  </conditionalFormatting>
  <conditionalFormatting sqref="AV12">
    <cfRule type="cellIs" dxfId="46" priority="16" operator="lessThan">
      <formula>0</formula>
    </cfRule>
  </conditionalFormatting>
  <conditionalFormatting sqref="AV14:AV16">
    <cfRule type="cellIs" dxfId="45" priority="15" operator="lessThan">
      <formula>0</formula>
    </cfRule>
  </conditionalFormatting>
  <conditionalFormatting sqref="AX5">
    <cfRule type="cellIs" dxfId="44" priority="12" operator="lessThan">
      <formula>0</formula>
    </cfRule>
  </conditionalFormatting>
  <conditionalFormatting sqref="AX18 AX7:AX11">
    <cfRule type="cellIs" dxfId="43" priority="11" operator="lessThan">
      <formula>0</formula>
    </cfRule>
  </conditionalFormatting>
  <conditionalFormatting sqref="AX12">
    <cfRule type="cellIs" dxfId="42" priority="10" operator="lessThan">
      <formula>0</formula>
    </cfRule>
  </conditionalFormatting>
  <conditionalFormatting sqref="AX14:AX17">
    <cfRule type="cellIs" dxfId="41" priority="9" operator="lessThan">
      <formula>0</formula>
    </cfRule>
  </conditionalFormatting>
  <conditionalFormatting sqref="AZ5">
    <cfRule type="cellIs" dxfId="40" priority="6" operator="lessThan">
      <formula>0</formula>
    </cfRule>
  </conditionalFormatting>
  <conditionalFormatting sqref="AZ18 AZ7:AZ11">
    <cfRule type="cellIs" dxfId="39" priority="5" operator="lessThan">
      <formula>0</formula>
    </cfRule>
  </conditionalFormatting>
  <conditionalFormatting sqref="AZ12">
    <cfRule type="cellIs" dxfId="38" priority="4" operator="lessThan">
      <formula>0</formula>
    </cfRule>
  </conditionalFormatting>
  <conditionalFormatting sqref="AZ14:AZ17">
    <cfRule type="cellIs" dxfId="37" priority="3" operator="less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7" operator="lessThan" id="{809BF1F0-C84E-4D70-95BC-B5AEE924A13D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B5:C18 E5:E18 G5:G18 I5:I18 K5:K18 M5:M18 O5:O18 Q5:Q18 S5:S18 U5:U18 W5:W18 Y5:Y18</xm:sqref>
        </x14:conditionalFormatting>
        <x14:conditionalFormatting xmlns:xm="http://schemas.microsoft.com/office/excel/2006/main">
          <x14:cfRule type="cellIs" priority="84" operator="lessThan" id="{F5FF41E1-BF9F-4A4D-A846-3A3CB3ECA9A8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AA5:AA7 AA11:AA18</xm:sqref>
        </x14:conditionalFormatting>
        <x14:conditionalFormatting xmlns:xm="http://schemas.microsoft.com/office/excel/2006/main">
          <x14:cfRule type="cellIs" priority="83" operator="lessThan" id="{56318993-1510-499B-BFD2-2B1EED7131EB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AA8:AA10</xm:sqref>
        </x14:conditionalFormatting>
        <x14:conditionalFormatting xmlns:xm="http://schemas.microsoft.com/office/excel/2006/main">
          <x14:cfRule type="cellIs" priority="82" operator="lessThan" id="{A8601D75-C6F4-4051-AE2D-41B59D1AAB2D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AC11:AC18</xm:sqref>
        </x14:conditionalFormatting>
        <x14:conditionalFormatting xmlns:xm="http://schemas.microsoft.com/office/excel/2006/main">
          <x14:cfRule type="cellIs" priority="77" operator="lessThan" id="{AF56D961-D782-4F89-A7E2-F4E58E694B2A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AC5:AC7</xm:sqref>
        </x14:conditionalFormatting>
        <x14:conditionalFormatting xmlns:xm="http://schemas.microsoft.com/office/excel/2006/main">
          <x14:cfRule type="cellIs" priority="76" operator="lessThan" id="{45472830-07EB-49D4-BA43-DBD3F28D9D0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AC8:AC10</xm:sqref>
        </x14:conditionalFormatting>
        <x14:conditionalFormatting xmlns:xm="http://schemas.microsoft.com/office/excel/2006/main">
          <x14:cfRule type="cellIs" priority="75" operator="lessThan" id="{6307A9F2-506A-47F8-9776-A219DD40FD86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AE11:AE18</xm:sqref>
        </x14:conditionalFormatting>
        <x14:conditionalFormatting xmlns:xm="http://schemas.microsoft.com/office/excel/2006/main">
          <x14:cfRule type="cellIs" priority="70" operator="lessThan" id="{DC03A457-531F-4FF3-8707-303A09358D2C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AE5:AE7</xm:sqref>
        </x14:conditionalFormatting>
        <x14:conditionalFormatting xmlns:xm="http://schemas.microsoft.com/office/excel/2006/main">
          <x14:cfRule type="cellIs" priority="69" operator="lessThan" id="{29503569-7172-4E0F-996F-B08C58F25B90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AE8:AE10</xm:sqref>
        </x14:conditionalFormatting>
        <x14:conditionalFormatting xmlns:xm="http://schemas.microsoft.com/office/excel/2006/main">
          <x14:cfRule type="cellIs" priority="68" operator="lessThan" id="{F0BA3FD2-8518-477F-BBDA-7267E958A31B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AG11:AG18</xm:sqref>
        </x14:conditionalFormatting>
        <x14:conditionalFormatting xmlns:xm="http://schemas.microsoft.com/office/excel/2006/main">
          <x14:cfRule type="cellIs" priority="63" operator="lessThan" id="{1B515B5B-DE1C-40E2-9FCC-85CA4CD7223A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AG5:AG7</xm:sqref>
        </x14:conditionalFormatting>
        <x14:conditionalFormatting xmlns:xm="http://schemas.microsoft.com/office/excel/2006/main">
          <x14:cfRule type="cellIs" priority="62" operator="lessThan" id="{07B377EC-30AB-4D66-8BA9-3BC59F1AAE5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AG8:AG10</xm:sqref>
        </x14:conditionalFormatting>
        <x14:conditionalFormatting xmlns:xm="http://schemas.microsoft.com/office/excel/2006/main">
          <x14:cfRule type="cellIs" priority="61" operator="lessThan" id="{C7CE59C3-AA85-4C86-87B9-297F5A199AA1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AI11:AI18</xm:sqref>
        </x14:conditionalFormatting>
        <x14:conditionalFormatting xmlns:xm="http://schemas.microsoft.com/office/excel/2006/main">
          <x14:cfRule type="cellIs" priority="56" operator="lessThan" id="{10EDE4CB-4406-4700-9B2C-B1E937724BED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AI5:AI7</xm:sqref>
        </x14:conditionalFormatting>
        <x14:conditionalFormatting xmlns:xm="http://schemas.microsoft.com/office/excel/2006/main">
          <x14:cfRule type="cellIs" priority="55" operator="lessThan" id="{61DCFD55-A9BB-4A1F-BE9E-6615AD0F2A90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AI8:AI10</xm:sqref>
        </x14:conditionalFormatting>
        <x14:conditionalFormatting xmlns:xm="http://schemas.microsoft.com/office/excel/2006/main">
          <x14:cfRule type="cellIs" priority="54" operator="lessThan" id="{5618544D-060F-44C1-B81E-8C7F1226B01C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AK11:AK18</xm:sqref>
        </x14:conditionalFormatting>
        <x14:conditionalFormatting xmlns:xm="http://schemas.microsoft.com/office/excel/2006/main">
          <x14:cfRule type="cellIs" priority="49" operator="lessThan" id="{570AD0A0-0D71-4673-A4C5-AEFE34C64923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AK5:AK7</xm:sqref>
        </x14:conditionalFormatting>
        <x14:conditionalFormatting xmlns:xm="http://schemas.microsoft.com/office/excel/2006/main">
          <x14:cfRule type="cellIs" priority="48" operator="lessThan" id="{680AEC73-A305-4E58-A7F0-92103C99B96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AK8:AK10</xm:sqref>
        </x14:conditionalFormatting>
        <x14:conditionalFormatting xmlns:xm="http://schemas.microsoft.com/office/excel/2006/main">
          <x14:cfRule type="cellIs" priority="47" operator="lessThan" id="{C108D34A-E968-4FFF-B127-FB424F2DAD56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AM11:AM18</xm:sqref>
        </x14:conditionalFormatting>
        <x14:conditionalFormatting xmlns:xm="http://schemas.microsoft.com/office/excel/2006/main">
          <x14:cfRule type="cellIs" priority="42" operator="lessThan" id="{410FA993-C405-42E1-A1BC-0CA41C7AE082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AM5:AM7</xm:sqref>
        </x14:conditionalFormatting>
        <x14:conditionalFormatting xmlns:xm="http://schemas.microsoft.com/office/excel/2006/main">
          <x14:cfRule type="cellIs" priority="41" operator="lessThan" id="{DD04D33A-C527-4D9F-A53D-C5F6E52565B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AM8:AM10</xm:sqref>
        </x14:conditionalFormatting>
        <x14:conditionalFormatting xmlns:xm="http://schemas.microsoft.com/office/excel/2006/main">
          <x14:cfRule type="cellIs" priority="40" operator="lessThan" id="{FA3288F5-51B4-4986-8BA6-E575782A23A5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AO11:AO18</xm:sqref>
        </x14:conditionalFormatting>
        <x14:conditionalFormatting xmlns:xm="http://schemas.microsoft.com/office/excel/2006/main">
          <x14:cfRule type="cellIs" priority="35" operator="lessThan" id="{4050C3A1-86F7-448B-B841-418BAC51A510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AO5:AO7</xm:sqref>
        </x14:conditionalFormatting>
        <x14:conditionalFormatting xmlns:xm="http://schemas.microsoft.com/office/excel/2006/main">
          <x14:cfRule type="cellIs" priority="34" operator="lessThan" id="{21AB7AED-F369-45EA-8192-71D01B17FD49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AO8:AO10</xm:sqref>
        </x14:conditionalFormatting>
        <x14:conditionalFormatting xmlns:xm="http://schemas.microsoft.com/office/excel/2006/main">
          <x14:cfRule type="cellIs" priority="33" operator="lessThan" id="{65B6F12B-3523-4168-9EBB-CF7CF8E92ED1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AQ11:AQ18</xm:sqref>
        </x14:conditionalFormatting>
        <x14:conditionalFormatting xmlns:xm="http://schemas.microsoft.com/office/excel/2006/main">
          <x14:cfRule type="cellIs" priority="28" operator="lessThan" id="{FA0922C2-431D-43BA-A3EF-E38386B92ECE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AQ5:AQ7</xm:sqref>
        </x14:conditionalFormatting>
        <x14:conditionalFormatting xmlns:xm="http://schemas.microsoft.com/office/excel/2006/main">
          <x14:cfRule type="cellIs" priority="27" operator="lessThan" id="{F183CD5A-687F-4E16-91B8-A17276618355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AQ8:AQ10</xm:sqref>
        </x14:conditionalFormatting>
        <x14:conditionalFormatting xmlns:xm="http://schemas.microsoft.com/office/excel/2006/main">
          <x14:cfRule type="cellIs" priority="26" operator="lessThan" id="{C87FFFD8-6EB3-4B63-B317-899E09061FC7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AS11:AS18</xm:sqref>
        </x14:conditionalFormatting>
        <x14:conditionalFormatting xmlns:xm="http://schemas.microsoft.com/office/excel/2006/main">
          <x14:cfRule type="cellIs" priority="21" operator="lessThan" id="{A4901276-6A1A-4BA3-83B7-3A75103B14CC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AS5:AS7</xm:sqref>
        </x14:conditionalFormatting>
        <x14:conditionalFormatting xmlns:xm="http://schemas.microsoft.com/office/excel/2006/main">
          <x14:cfRule type="cellIs" priority="20" operator="lessThan" id="{0DE07C6E-1939-44DE-BB22-F452BDB608DB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AS8:AS10</xm:sqref>
        </x14:conditionalFormatting>
        <x14:conditionalFormatting xmlns:xm="http://schemas.microsoft.com/office/excel/2006/main">
          <x14:cfRule type="cellIs" priority="19" operator="lessThan" id="{24833482-803D-4A31-92E4-10AA0115F5B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AU11:AU18</xm:sqref>
        </x14:conditionalFormatting>
        <x14:conditionalFormatting xmlns:xm="http://schemas.microsoft.com/office/excel/2006/main">
          <x14:cfRule type="cellIs" priority="14" operator="lessThan" id="{C72E1129-6ED3-4EFF-8C21-D3DB6927CB5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AU5:AU7</xm:sqref>
        </x14:conditionalFormatting>
        <x14:conditionalFormatting xmlns:xm="http://schemas.microsoft.com/office/excel/2006/main">
          <x14:cfRule type="cellIs" priority="13" operator="lessThan" id="{CC24553C-4AC9-40C3-8E06-66ACE874E048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AU8:AU10</xm:sqref>
        </x14:conditionalFormatting>
        <x14:conditionalFormatting xmlns:xm="http://schemas.microsoft.com/office/excel/2006/main">
          <x14:cfRule type="cellIs" priority="8" operator="lessThan" id="{C9B5FAD0-E5FA-4E40-9DD6-113D30F3E17C}">
            <xm:f>'Relevé Site 1'!#REF!</xm:f>
            <x14:dxf>
              <font>
                <color rgb="FFFF0000"/>
              </font>
            </x14:dxf>
          </x14:cfRule>
          <xm:sqref>AW6:AW7 AW11:AW18</xm:sqref>
        </x14:conditionalFormatting>
        <x14:conditionalFormatting xmlns:xm="http://schemas.microsoft.com/office/excel/2006/main">
          <x14:cfRule type="cellIs" priority="7" operator="lessThan" id="{93D87EB7-EFFD-492A-9107-355B987705B5}">
            <xm:f>'Relevé Site 1'!#REF!</xm:f>
            <x14:dxf>
              <font>
                <color rgb="FFFF0000"/>
              </font>
            </x14:dxf>
          </x14:cfRule>
          <xm:sqref>AW8:AW10</xm:sqref>
        </x14:conditionalFormatting>
        <x14:conditionalFormatting xmlns:xm="http://schemas.microsoft.com/office/excel/2006/main">
          <x14:cfRule type="cellIs" priority="2" operator="lessThan" id="{546B46A1-C95B-4869-8480-6B29F542E1C9}">
            <xm:f>'Relevé Site 1'!#REF!</xm:f>
            <x14:dxf>
              <font>
                <color rgb="FFFF0000"/>
              </font>
            </x14:dxf>
          </x14:cfRule>
          <xm:sqref>AY6:AY7 AY11:AY18</xm:sqref>
        </x14:conditionalFormatting>
        <x14:conditionalFormatting xmlns:xm="http://schemas.microsoft.com/office/excel/2006/main">
          <x14:cfRule type="cellIs" priority="1" operator="lessThan" id="{CE566177-8B96-4A8C-9460-E3E787C78942}">
            <xm:f>'Relevé Site 1'!#REF!</xm:f>
            <x14:dxf>
              <font>
                <color rgb="FFFF0000"/>
              </font>
            </x14:dxf>
          </x14:cfRule>
          <xm:sqref>AY8:AY10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[2]Paramètres!#REF!</xm:f>
          </x14:formula1>
          <xm:sqref>K3 C3 E3 G3 I3 M3 O3 Q3 S3 U3 W3 Y3 AA3 AC3 AE3 AG3 AI3 AK3 AM3 AO3 AQ3 AS3 AU3 AW3:AZ3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2"/>
  <sheetViews>
    <sheetView workbookViewId="0">
      <selection sqref="A1:A12"/>
    </sheetView>
  </sheetViews>
  <sheetFormatPr baseColWidth="10" defaultRowHeight="15" x14ac:dyDescent="0.25"/>
  <sheetData>
    <row r="1" spans="1:1" x14ac:dyDescent="0.25">
      <c r="A1" s="45">
        <v>44197</v>
      </c>
    </row>
    <row r="2" spans="1:1" x14ac:dyDescent="0.25">
      <c r="A2" s="45">
        <v>44228</v>
      </c>
    </row>
    <row r="3" spans="1:1" x14ac:dyDescent="0.25">
      <c r="A3" s="45">
        <v>44256</v>
      </c>
    </row>
    <row r="4" spans="1:1" x14ac:dyDescent="0.25">
      <c r="A4" s="45">
        <v>44287</v>
      </c>
    </row>
    <row r="5" spans="1:1" x14ac:dyDescent="0.25">
      <c r="A5" s="45">
        <v>44317</v>
      </c>
    </row>
    <row r="6" spans="1:1" x14ac:dyDescent="0.25">
      <c r="A6" s="45">
        <v>44348</v>
      </c>
    </row>
    <row r="7" spans="1:1" x14ac:dyDescent="0.25">
      <c r="A7" s="45">
        <v>44378</v>
      </c>
    </row>
    <row r="8" spans="1:1" x14ac:dyDescent="0.25">
      <c r="A8" s="45">
        <v>44409</v>
      </c>
    </row>
    <row r="9" spans="1:1" x14ac:dyDescent="0.25">
      <c r="A9" s="45">
        <v>44440</v>
      </c>
    </row>
    <row r="10" spans="1:1" x14ac:dyDescent="0.25">
      <c r="A10" s="45">
        <v>44470</v>
      </c>
    </row>
    <row r="11" spans="1:1" x14ac:dyDescent="0.25">
      <c r="A11" s="45">
        <v>44501</v>
      </c>
    </row>
    <row r="12" spans="1:1" x14ac:dyDescent="0.25">
      <c r="A12" s="45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Relevé Site 1</vt:lpstr>
      <vt:lpstr>Archives site 1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KERLOGOT Timothée</dc:creator>
  <cp:lastModifiedBy>Tim</cp:lastModifiedBy>
  <dcterms:created xsi:type="dcterms:W3CDTF">2021-12-08T11:24:47Z</dcterms:created>
  <dcterms:modified xsi:type="dcterms:W3CDTF">2021-12-11T13:23:18Z</dcterms:modified>
</cp:coreProperties>
</file>