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f07fba0b5bb5868/Documents/cours/rapport de stage/Contact/"/>
    </mc:Choice>
  </mc:AlternateContent>
  <xr:revisionPtr revIDLastSave="124" documentId="8_{0C6646B3-0675-43EA-B7C9-B4FF0DB8420E}" xr6:coauthVersionLast="47" xr6:coauthVersionMax="47" xr10:uidLastSave="{9E939D17-6EBF-4270-9DB6-68139B3BA544}"/>
  <bookViews>
    <workbookView xWindow="-120" yWindow="-120" windowWidth="20730" windowHeight="11160" xr2:uid="{6381C6CE-E858-4B35-A423-0B4532C993BA}"/>
  </bookViews>
  <sheets>
    <sheet name="Présentation" sheetId="21" r:id="rId1"/>
    <sheet name="Le Grand-Bornand" sheetId="2" r:id="rId2"/>
    <sheet name="Saint-Jean-de-Sixt" sheetId="3" r:id="rId3"/>
    <sheet name="Villards-sur-Thônes" sheetId="22" r:id="rId4"/>
    <sheet name="Les clefs" sheetId="6" r:id="rId5"/>
    <sheet name="Thônes" sheetId="5" r:id="rId6"/>
    <sheet name="La Clusaz" sheetId="7" r:id="rId7"/>
    <sheet name="Manigod" sheetId="8" r:id="rId8"/>
    <sheet name="Serraval" sheetId="9" r:id="rId9"/>
    <sheet name="Alex" sheetId="10" r:id="rId10"/>
    <sheet name="La Balme de Thuy" sheetId="12" r:id="rId11"/>
    <sheet name="Dingy Saint-Clair" sheetId="11" r:id="rId12"/>
    <sheet name="Le Bouchet Mont-Charvin" sheetId="13" r:id="rId13"/>
  </sheets>
  <externalReferences>
    <externalReference r:id="rId1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1" i="22" l="1"/>
  <c r="B20" i="21"/>
  <c r="B19" i="21"/>
  <c r="B18" i="21"/>
  <c r="B17" i="21"/>
  <c r="B16" i="21"/>
  <c r="B15" i="21"/>
  <c r="B14" i="21"/>
  <c r="B13" i="21"/>
  <c r="B12" i="21"/>
  <c r="B11" i="21"/>
  <c r="B10" i="21"/>
  <c r="B9" i="21"/>
  <c r="B21" i="21" l="1"/>
</calcChain>
</file>

<file path=xl/sharedStrings.xml><?xml version="1.0" encoding="utf-8"?>
<sst xmlns="http://schemas.openxmlformats.org/spreadsheetml/2006/main" count="576" uniqueCount="103">
  <si>
    <t>siren</t>
  </si>
  <si>
    <t>nic</t>
  </si>
  <si>
    <t>dateCreationEtablissement</t>
  </si>
  <si>
    <t>categorieJuridiqueUniteLegale</t>
  </si>
  <si>
    <t>denominationUniteLegale</t>
  </si>
  <si>
    <t>sexeUniteLegale</t>
  </si>
  <si>
    <t>nomUniteLegale</t>
  </si>
  <si>
    <t>nomUsageUniteLegale</t>
  </si>
  <si>
    <t>prenomUsuelUniteLegale</t>
  </si>
  <si>
    <t>activitePrincipaleUniteLegale</t>
  </si>
  <si>
    <t>nicSiegeUniteLegale</t>
  </si>
  <si>
    <t>categorieEntreprise</t>
  </si>
  <si>
    <t>complementAdresseEtablissement</t>
  </si>
  <si>
    <t>numeroVoieEtablissement</t>
  </si>
  <si>
    <t>indiceRepetitionEtablissement</t>
  </si>
  <si>
    <t>typeVoieEtablissement</t>
  </si>
  <si>
    <t>libelleVoieEtablissement</t>
  </si>
  <si>
    <t>codePostalEtablissement</t>
  </si>
  <si>
    <t>libelleCommuneEtablissement</t>
  </si>
  <si>
    <t>01.41Z</t>
  </si>
  <si>
    <t>01.50Z</t>
  </si>
  <si>
    <t>01.43Z</t>
  </si>
  <si>
    <t>23.70Z</t>
  </si>
  <si>
    <t>01.42Z</t>
  </si>
  <si>
    <t>01.49Z</t>
  </si>
  <si>
    <t>01.45Z</t>
  </si>
  <si>
    <t>dateCreationUniteLegale</t>
  </si>
  <si>
    <t>01.19Z</t>
  </si>
  <si>
    <t>43.32A</t>
  </si>
  <si>
    <t>01.11Z</t>
  </si>
  <si>
    <t>01.28Z</t>
  </si>
  <si>
    <t>01.62Z</t>
  </si>
  <si>
    <t>01.30Z</t>
  </si>
  <si>
    <t>01.29Z</t>
  </si>
  <si>
    <t>01.61Z</t>
  </si>
  <si>
    <t>01.16Z</t>
  </si>
  <si>
    <t>43.21A</t>
  </si>
  <si>
    <t>01.46Z</t>
  </si>
  <si>
    <t>84.11Z</t>
  </si>
  <si>
    <t>85.51Z</t>
  </si>
  <si>
    <t>43.22B</t>
  </si>
  <si>
    <t>01.21Z</t>
  </si>
  <si>
    <t>01.24Z</t>
  </si>
  <si>
    <t>68.10Z</t>
  </si>
  <si>
    <t>81.30Z</t>
  </si>
  <si>
    <t>47.76Z</t>
  </si>
  <si>
    <t>85.59A</t>
  </si>
  <si>
    <t>46.19B</t>
  </si>
  <si>
    <t>68.20A</t>
  </si>
  <si>
    <t>prenom1UniteLegale</t>
  </si>
  <si>
    <t>anneeCategorieEntreprise</t>
  </si>
  <si>
    <t>43.34Z</t>
  </si>
  <si>
    <t>categorie Juridique Unite Legale</t>
  </si>
  <si>
    <t>01.70Z - Chasse, piégeage et services annexes</t>
  </si>
  <si>
    <t>01.64Z - Traitement des semences</t>
  </si>
  <si>
    <t>01.63Z - Traitement primaire des récoltes</t>
  </si>
  <si>
    <t>01.62Z - Activités de soutien à la production animale</t>
  </si>
  <si>
    <t>01.61Z - Activités de soutien aux cultures</t>
  </si>
  <si>
    <t>01.50Z - Culture et élevage associés</t>
  </si>
  <si>
    <t>01.49Z - Élevage d'autres animaux</t>
  </si>
  <si>
    <t>01.47Z - Élevage de volailles</t>
  </si>
  <si>
    <t>01.46Z - Élevage de porcins</t>
  </si>
  <si>
    <t>01.45Z - Élevage d'ovins et de caprins</t>
  </si>
  <si>
    <t>01.44Z - Élevage de chameaux et d'autres camélidés</t>
  </si>
  <si>
    <t>01.43Z - Élevage de chevaux et d'autres équidés</t>
  </si>
  <si>
    <t>01.42Z - Élevage d'autres bovins et de buffles</t>
  </si>
  <si>
    <t>01.41Z - Élevage de vaches laitières</t>
  </si>
  <si>
    <t>01.30Z - Reproduction de plantes</t>
  </si>
  <si>
    <t>01.29Z - Autres cultures permanentes</t>
  </si>
  <si>
    <t>01.28Z - Culture plantes à épices aromatiques médicinales pharmaceutiques</t>
  </si>
  <si>
    <t>01.27Z - Culture de plantes à boissons</t>
  </si>
  <si>
    <t>01.26Z - Culture de fruits oléagineux</t>
  </si>
  <si>
    <t>01.25Z - Culture d'aut. fruits d'arbres ou d'arbustes et de fruits a coque</t>
  </si>
  <si>
    <t>01.24Z - Culture de fruits à pépins et à noyau</t>
  </si>
  <si>
    <t>01.23Z - Culture d'agrumes</t>
  </si>
  <si>
    <t>01.22Z - Culture de fruits tropicaux et subtropicaux</t>
  </si>
  <si>
    <t>01.21Z - Culture de la vigne</t>
  </si>
  <si>
    <t>01.19Z - Autres cultures non permanentes</t>
  </si>
  <si>
    <t>01.16Z - Culture de plantes à fibres</t>
  </si>
  <si>
    <t>01.15Z - Culture du tabac</t>
  </si>
  <si>
    <t>01.14Z - Culture de la canne à sucre</t>
  </si>
  <si>
    <t>01.13Z - Culture de légumes, de melons, de racines et de tubercules</t>
  </si>
  <si>
    <t>01.12Z - Culture du riz</t>
  </si>
  <si>
    <t>01.11Z - Culture de céréales (sf riz) légumineuses, graines oléagineuses</t>
  </si>
  <si>
    <t>Etablissements agricoles et activitée principale sur la CCVT</t>
  </si>
  <si>
    <t xml:space="preserve">Source : </t>
  </si>
  <si>
    <t>https://www.sirene.fr/sirene/public/creation-fichier#localisation-geographie</t>
  </si>
  <si>
    <t xml:space="preserve">Nombre d'établissements agricole </t>
  </si>
  <si>
    <t xml:space="preserve">Activité principale </t>
  </si>
  <si>
    <t>Somme total de l'occurrence (hors présentation et aide définitionnel)</t>
  </si>
  <si>
    <t>Le Grand-Bornand</t>
  </si>
  <si>
    <t>Saint-Jean-de-Sixt</t>
  </si>
  <si>
    <t>Les Villards-sur-Thônes</t>
  </si>
  <si>
    <t>les Clefs</t>
  </si>
  <si>
    <t xml:space="preserve">Thônes </t>
  </si>
  <si>
    <t>La Clusaz</t>
  </si>
  <si>
    <t>Manigod</t>
  </si>
  <si>
    <t>Serraval</t>
  </si>
  <si>
    <t>Alex</t>
  </si>
  <si>
    <t>La Balme de Thuy</t>
  </si>
  <si>
    <t>Dingy saint-clair</t>
  </si>
  <si>
    <t>Bouchet Mont-Carvin</t>
  </si>
  <si>
    <t>CCVT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</si>
</sst>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0" fillId="0" borderId="0" xfId="0" applyAlignment="1">
      <alignment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de%20donn&#233;es_CCVT_exploitation%20agrico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aide définitionnel"/>
      <sheetName val="Le Grand-Bornand"/>
      <sheetName val="Saint-Jean-de-Sixt"/>
      <sheetName val="Villards-sur-Thônes"/>
      <sheetName val="Les clefs"/>
      <sheetName val="Thônes"/>
      <sheetName val="La Clusaz"/>
      <sheetName val="Manigod"/>
      <sheetName val="Serraval"/>
      <sheetName val="Alex"/>
      <sheetName val="La Balme de Thuy"/>
      <sheetName val="Dingy Saint-Clair"/>
      <sheetName val="Le Bouchet Mont-Charvin"/>
    </sheetNames>
    <sheetDataSet>
      <sheetData sheetId="0"/>
      <sheetData sheetId="1"/>
      <sheetData sheetId="2">
        <row r="66">
          <cell r="R66">
            <v>64</v>
          </cell>
        </row>
      </sheetData>
      <sheetData sheetId="3">
        <row r="19">
          <cell r="Q19">
            <v>17</v>
          </cell>
        </row>
      </sheetData>
      <sheetData sheetId="4">
        <row r="11">
          <cell r="P11">
            <v>9</v>
          </cell>
        </row>
      </sheetData>
      <sheetData sheetId="5">
        <row r="22">
          <cell r="Q22">
            <v>20</v>
          </cell>
        </row>
      </sheetData>
      <sheetData sheetId="6">
        <row r="57">
          <cell r="Q57">
            <v>55</v>
          </cell>
        </row>
      </sheetData>
      <sheetData sheetId="7">
        <row r="28">
          <cell r="Q28">
            <v>26</v>
          </cell>
        </row>
      </sheetData>
      <sheetData sheetId="8">
        <row r="44">
          <cell r="Q44">
            <v>42</v>
          </cell>
        </row>
      </sheetData>
      <sheetData sheetId="9">
        <row r="29">
          <cell r="Q29">
            <v>27</v>
          </cell>
        </row>
      </sheetData>
      <sheetData sheetId="10">
        <row r="19">
          <cell r="Q19">
            <v>17</v>
          </cell>
        </row>
      </sheetData>
      <sheetData sheetId="11">
        <row r="14">
          <cell r="P14">
            <v>12</v>
          </cell>
        </row>
      </sheetData>
      <sheetData sheetId="12">
        <row r="15">
          <cell r="P15">
            <v>13</v>
          </cell>
        </row>
      </sheetData>
      <sheetData sheetId="13">
        <row r="18">
          <cell r="Q18">
            <v>16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09F07F-47B5-4085-A152-378F3B443C49}">
  <dimension ref="A1:G39"/>
  <sheetViews>
    <sheetView tabSelected="1" workbookViewId="0">
      <selection activeCell="F8" sqref="F8"/>
    </sheetView>
  </sheetViews>
  <sheetFormatPr baseColWidth="10" defaultRowHeight="15" x14ac:dyDescent="0.25"/>
  <cols>
    <col min="1" max="1" width="24.42578125" customWidth="1"/>
    <col min="6" max="6" width="39.5703125" customWidth="1"/>
  </cols>
  <sheetData>
    <row r="1" spans="1:7" x14ac:dyDescent="0.25">
      <c r="A1" t="s">
        <v>84</v>
      </c>
    </row>
    <row r="4" spans="1:7" x14ac:dyDescent="0.25">
      <c r="A4" t="s">
        <v>85</v>
      </c>
      <c r="B4" t="s">
        <v>86</v>
      </c>
    </row>
    <row r="8" spans="1:7" x14ac:dyDescent="0.25">
      <c r="B8" s="4" t="s">
        <v>87</v>
      </c>
      <c r="F8" t="s">
        <v>88</v>
      </c>
      <c r="G8" t="s">
        <v>89</v>
      </c>
    </row>
    <row r="9" spans="1:7" x14ac:dyDescent="0.25">
      <c r="A9" t="s">
        <v>90</v>
      </c>
      <c r="B9">
        <f>'[1]Le Grand-Bornand'!R66</f>
        <v>64</v>
      </c>
      <c r="F9" t="s">
        <v>83</v>
      </c>
    </row>
    <row r="10" spans="1:7" x14ac:dyDescent="0.25">
      <c r="A10" t="s">
        <v>91</v>
      </c>
      <c r="B10">
        <f>'[1]Saint-Jean-de-Sixt'!Q19</f>
        <v>17</v>
      </c>
      <c r="F10" t="s">
        <v>82</v>
      </c>
    </row>
    <row r="11" spans="1:7" x14ac:dyDescent="0.25">
      <c r="A11" t="s">
        <v>92</v>
      </c>
      <c r="B11">
        <f>'[1]Villards-sur-Thônes'!P11</f>
        <v>9</v>
      </c>
      <c r="F11" t="s">
        <v>81</v>
      </c>
    </row>
    <row r="12" spans="1:7" x14ac:dyDescent="0.25">
      <c r="A12" t="s">
        <v>93</v>
      </c>
      <c r="B12">
        <f>'[1]Les clefs'!Q22</f>
        <v>20</v>
      </c>
      <c r="F12" t="s">
        <v>80</v>
      </c>
    </row>
    <row r="13" spans="1:7" x14ac:dyDescent="0.25">
      <c r="A13" t="s">
        <v>94</v>
      </c>
      <c r="B13">
        <f>[1]Thônes!Q57</f>
        <v>55</v>
      </c>
      <c r="F13" t="s">
        <v>79</v>
      </c>
    </row>
    <row r="14" spans="1:7" x14ac:dyDescent="0.25">
      <c r="A14" t="s">
        <v>95</v>
      </c>
      <c r="B14">
        <f>'[1]La Clusaz'!Q28</f>
        <v>26</v>
      </c>
      <c r="F14" t="s">
        <v>78</v>
      </c>
    </row>
    <row r="15" spans="1:7" x14ac:dyDescent="0.25">
      <c r="A15" t="s">
        <v>96</v>
      </c>
      <c r="B15">
        <f>[1]Manigod!Q44</f>
        <v>42</v>
      </c>
      <c r="F15" t="s">
        <v>77</v>
      </c>
    </row>
    <row r="16" spans="1:7" x14ac:dyDescent="0.25">
      <c r="A16" t="s">
        <v>97</v>
      </c>
      <c r="B16">
        <f>[1]Serraval!Q29</f>
        <v>27</v>
      </c>
      <c r="F16" t="s">
        <v>76</v>
      </c>
    </row>
    <row r="17" spans="1:6" x14ac:dyDescent="0.25">
      <c r="A17" t="s">
        <v>98</v>
      </c>
      <c r="B17">
        <f>[1]Alex!Q19</f>
        <v>17</v>
      </c>
      <c r="F17" t="s">
        <v>75</v>
      </c>
    </row>
    <row r="18" spans="1:6" x14ac:dyDescent="0.25">
      <c r="A18" t="s">
        <v>99</v>
      </c>
      <c r="B18">
        <f>'[1]La Balme de Thuy'!P14</f>
        <v>12</v>
      </c>
      <c r="F18" t="s">
        <v>74</v>
      </c>
    </row>
    <row r="19" spans="1:6" x14ac:dyDescent="0.25">
      <c r="A19" t="s">
        <v>100</v>
      </c>
      <c r="B19">
        <f>'[1]Dingy Saint-Clair'!P15</f>
        <v>13</v>
      </c>
      <c r="F19" t="s">
        <v>73</v>
      </c>
    </row>
    <row r="20" spans="1:6" x14ac:dyDescent="0.25">
      <c r="A20" t="s">
        <v>101</v>
      </c>
      <c r="B20">
        <f>'[1]Le Bouchet Mont-Charvin'!Q18</f>
        <v>16</v>
      </c>
      <c r="F20" t="s">
        <v>72</v>
      </c>
    </row>
    <row r="21" spans="1:6" x14ac:dyDescent="0.25">
      <c r="A21" s="4" t="s">
        <v>102</v>
      </c>
      <c r="B21" s="4">
        <f xml:space="preserve"> SUM(B9:B20)</f>
        <v>318</v>
      </c>
      <c r="F21" t="s">
        <v>71</v>
      </c>
    </row>
    <row r="22" spans="1:6" x14ac:dyDescent="0.25">
      <c r="F22" t="s">
        <v>70</v>
      </c>
    </row>
    <row r="23" spans="1:6" x14ac:dyDescent="0.25">
      <c r="F23" t="s">
        <v>69</v>
      </c>
    </row>
    <row r="24" spans="1:6" x14ac:dyDescent="0.25">
      <c r="F24" t="s">
        <v>68</v>
      </c>
    </row>
    <row r="25" spans="1:6" x14ac:dyDescent="0.25">
      <c r="F25" t="s">
        <v>67</v>
      </c>
    </row>
    <row r="26" spans="1:6" x14ac:dyDescent="0.25">
      <c r="F26" t="s">
        <v>66</v>
      </c>
    </row>
    <row r="27" spans="1:6" x14ac:dyDescent="0.25">
      <c r="F27" t="s">
        <v>65</v>
      </c>
    </row>
    <row r="28" spans="1:6" x14ac:dyDescent="0.25">
      <c r="F28" t="s">
        <v>64</v>
      </c>
    </row>
    <row r="29" spans="1:6" x14ac:dyDescent="0.25">
      <c r="F29" t="s">
        <v>63</v>
      </c>
    </row>
    <row r="30" spans="1:6" x14ac:dyDescent="0.25">
      <c r="F30" t="s">
        <v>62</v>
      </c>
    </row>
    <row r="31" spans="1:6" x14ac:dyDescent="0.25">
      <c r="F31" t="s">
        <v>61</v>
      </c>
    </row>
    <row r="32" spans="1:6" x14ac:dyDescent="0.25">
      <c r="F32" t="s">
        <v>60</v>
      </c>
    </row>
    <row r="33" spans="6:6" x14ac:dyDescent="0.25">
      <c r="F33" s="3" t="s">
        <v>59</v>
      </c>
    </row>
    <row r="34" spans="6:6" x14ac:dyDescent="0.25">
      <c r="F34" t="s">
        <v>58</v>
      </c>
    </row>
    <row r="35" spans="6:6" x14ac:dyDescent="0.25">
      <c r="F35" t="s">
        <v>57</v>
      </c>
    </row>
    <row r="36" spans="6:6" x14ac:dyDescent="0.25">
      <c r="F36" t="s">
        <v>56</v>
      </c>
    </row>
    <row r="37" spans="6:6" x14ac:dyDescent="0.25">
      <c r="F37" t="s">
        <v>55</v>
      </c>
    </row>
    <row r="38" spans="6:6" x14ac:dyDescent="0.25">
      <c r="F38" t="s">
        <v>54</v>
      </c>
    </row>
    <row r="39" spans="6:6" x14ac:dyDescent="0.25">
      <c r="F39" t="s">
        <v>53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54406-D6CE-46AC-B38C-5180B1FA2AF9}">
  <dimension ref="A1:R65"/>
  <sheetViews>
    <sheetView topLeftCell="D1" workbookViewId="0">
      <selection activeCell="K17" sqref="K17"/>
    </sheetView>
  </sheetViews>
  <sheetFormatPr baseColWidth="10" defaultRowHeight="15" x14ac:dyDescent="0.25"/>
  <cols>
    <col min="1" max="16384" width="11.42578125" style="1"/>
  </cols>
  <sheetData>
    <row r="1" spans="1:18" ht="60" x14ac:dyDescent="0.25">
      <c r="A1" s="1" t="s">
        <v>0</v>
      </c>
      <c r="B1" s="1" t="s">
        <v>1</v>
      </c>
      <c r="C1" s="1" t="s">
        <v>2</v>
      </c>
      <c r="D1" s="1" t="s">
        <v>52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11</v>
      </c>
      <c r="L1" s="1" t="s">
        <v>50</v>
      </c>
      <c r="M1" s="1" t="s">
        <v>12</v>
      </c>
      <c r="N1" s="1" t="s">
        <v>13</v>
      </c>
      <c r="O1" s="1" t="s">
        <v>15</v>
      </c>
      <c r="P1" s="1" t="s">
        <v>16</v>
      </c>
      <c r="Q1" s="1" t="s">
        <v>17</v>
      </c>
      <c r="R1" s="1" t="s">
        <v>18</v>
      </c>
    </row>
    <row r="2" spans="1:18" x14ac:dyDescent="0.25">
      <c r="J2" s="1" t="s">
        <v>38</v>
      </c>
    </row>
    <row r="3" spans="1:18" x14ac:dyDescent="0.25">
      <c r="J3" s="1" t="s">
        <v>29</v>
      </c>
    </row>
    <row r="4" spans="1:18" x14ac:dyDescent="0.25">
      <c r="J4" s="1" t="s">
        <v>51</v>
      </c>
    </row>
    <row r="5" spans="1:18" x14ac:dyDescent="0.25">
      <c r="J5" s="1" t="s">
        <v>19</v>
      </c>
    </row>
    <row r="6" spans="1:18" x14ac:dyDescent="0.25">
      <c r="J6" s="1" t="s">
        <v>19</v>
      </c>
    </row>
    <row r="7" spans="1:18" x14ac:dyDescent="0.25">
      <c r="J7" s="1" t="s">
        <v>19</v>
      </c>
    </row>
    <row r="8" spans="1:18" x14ac:dyDescent="0.25">
      <c r="J8" s="1" t="s">
        <v>19</v>
      </c>
    </row>
    <row r="9" spans="1:18" x14ac:dyDescent="0.25">
      <c r="J9" s="1" t="s">
        <v>19</v>
      </c>
    </row>
    <row r="10" spans="1:18" x14ac:dyDescent="0.25">
      <c r="J10" s="1" t="s">
        <v>19</v>
      </c>
    </row>
    <row r="11" spans="1:18" x14ac:dyDescent="0.25">
      <c r="J11" s="1" t="s">
        <v>19</v>
      </c>
    </row>
    <row r="12" spans="1:18" x14ac:dyDescent="0.25">
      <c r="J12" s="1" t="s">
        <v>19</v>
      </c>
    </row>
    <row r="13" spans="1:18" x14ac:dyDescent="0.25">
      <c r="J13" s="1" t="s">
        <v>19</v>
      </c>
    </row>
    <row r="14" spans="1:18" x14ac:dyDescent="0.25">
      <c r="J14" s="1" t="s">
        <v>19</v>
      </c>
    </row>
    <row r="15" spans="1:18" x14ac:dyDescent="0.25">
      <c r="J15" s="1" t="s">
        <v>19</v>
      </c>
    </row>
    <row r="16" spans="1:18" x14ac:dyDescent="0.25">
      <c r="J16" s="1" t="s">
        <v>19</v>
      </c>
    </row>
    <row r="17" spans="10:10" x14ac:dyDescent="0.25">
      <c r="J17" s="1" t="s">
        <v>19</v>
      </c>
    </row>
    <row r="18" spans="10:10" x14ac:dyDescent="0.25">
      <c r="J18" s="1" t="s">
        <v>19</v>
      </c>
    </row>
    <row r="19" spans="10:10" x14ac:dyDescent="0.25">
      <c r="J19" s="1" t="s">
        <v>19</v>
      </c>
    </row>
    <row r="20" spans="10:10" x14ac:dyDescent="0.25">
      <c r="J20" s="1" t="s">
        <v>19</v>
      </c>
    </row>
    <row r="21" spans="10:10" x14ac:dyDescent="0.25">
      <c r="J21" s="1" t="s">
        <v>19</v>
      </c>
    </row>
    <row r="22" spans="10:10" x14ac:dyDescent="0.25">
      <c r="J22" s="1" t="s">
        <v>19</v>
      </c>
    </row>
    <row r="23" spans="10:10" x14ac:dyDescent="0.25">
      <c r="J23" s="1" t="s">
        <v>19</v>
      </c>
    </row>
    <row r="24" spans="10:10" x14ac:dyDescent="0.25">
      <c r="J24" s="1" t="s">
        <v>19</v>
      </c>
    </row>
    <row r="25" spans="10:10" x14ac:dyDescent="0.25">
      <c r="J25" s="1" t="s">
        <v>19</v>
      </c>
    </row>
    <row r="26" spans="10:10" x14ac:dyDescent="0.25">
      <c r="J26" s="1" t="s">
        <v>19</v>
      </c>
    </row>
    <row r="27" spans="10:10" x14ac:dyDescent="0.25">
      <c r="J27" s="1" t="s">
        <v>19</v>
      </c>
    </row>
    <row r="28" spans="10:10" x14ac:dyDescent="0.25">
      <c r="J28" s="1" t="s">
        <v>19</v>
      </c>
    </row>
    <row r="29" spans="10:10" x14ac:dyDescent="0.25">
      <c r="J29" s="1" t="s">
        <v>25</v>
      </c>
    </row>
    <row r="30" spans="10:10" x14ac:dyDescent="0.25">
      <c r="J30" s="1" t="s">
        <v>19</v>
      </c>
    </row>
    <row r="31" spans="10:10" x14ac:dyDescent="0.25">
      <c r="J31" s="1" t="s">
        <v>19</v>
      </c>
    </row>
    <row r="32" spans="10:10" x14ac:dyDescent="0.25">
      <c r="J32" s="1" t="s">
        <v>29</v>
      </c>
    </row>
    <row r="33" spans="10:10" x14ac:dyDescent="0.25">
      <c r="J33" s="1" t="s">
        <v>29</v>
      </c>
    </row>
    <row r="34" spans="10:10" x14ac:dyDescent="0.25">
      <c r="J34" s="1" t="s">
        <v>24</v>
      </c>
    </row>
    <row r="35" spans="10:10" x14ac:dyDescent="0.25">
      <c r="J35" s="1" t="s">
        <v>19</v>
      </c>
    </row>
    <row r="36" spans="10:10" x14ac:dyDescent="0.25">
      <c r="J36" s="1" t="s">
        <v>25</v>
      </c>
    </row>
    <row r="37" spans="10:10" x14ac:dyDescent="0.25">
      <c r="J37" s="1" t="s">
        <v>19</v>
      </c>
    </row>
    <row r="38" spans="10:10" x14ac:dyDescent="0.25">
      <c r="J38" s="1" t="s">
        <v>19</v>
      </c>
    </row>
    <row r="39" spans="10:10" x14ac:dyDescent="0.25">
      <c r="J39" s="1" t="s">
        <v>19</v>
      </c>
    </row>
    <row r="40" spans="10:10" x14ac:dyDescent="0.25">
      <c r="J40" s="1" t="s">
        <v>24</v>
      </c>
    </row>
    <row r="41" spans="10:10" x14ac:dyDescent="0.25">
      <c r="J41" s="1" t="s">
        <v>19</v>
      </c>
    </row>
    <row r="42" spans="10:10" x14ac:dyDescent="0.25">
      <c r="J42" s="1" t="s">
        <v>19</v>
      </c>
    </row>
    <row r="43" spans="10:10" x14ac:dyDescent="0.25">
      <c r="J43" s="1" t="s">
        <v>19</v>
      </c>
    </row>
    <row r="44" spans="10:10" x14ac:dyDescent="0.25">
      <c r="J44" s="1" t="s">
        <v>19</v>
      </c>
    </row>
    <row r="45" spans="10:10" x14ac:dyDescent="0.25">
      <c r="J45" s="1" t="s">
        <v>19</v>
      </c>
    </row>
    <row r="46" spans="10:10" x14ac:dyDescent="0.25">
      <c r="J46" s="1" t="s">
        <v>19</v>
      </c>
    </row>
    <row r="47" spans="10:10" x14ac:dyDescent="0.25">
      <c r="J47" s="1" t="s">
        <v>23</v>
      </c>
    </row>
    <row r="48" spans="10:10" x14ac:dyDescent="0.25">
      <c r="J48" s="1" t="s">
        <v>19</v>
      </c>
    </row>
    <row r="49" spans="10:10" x14ac:dyDescent="0.25">
      <c r="J49" s="1" t="s">
        <v>19</v>
      </c>
    </row>
    <row r="50" spans="10:10" x14ac:dyDescent="0.25">
      <c r="J50" s="1" t="s">
        <v>23</v>
      </c>
    </row>
    <row r="51" spans="10:10" x14ac:dyDescent="0.25">
      <c r="J51" s="1" t="s">
        <v>25</v>
      </c>
    </row>
    <row r="52" spans="10:10" x14ac:dyDescent="0.25">
      <c r="J52" s="1" t="s">
        <v>20</v>
      </c>
    </row>
    <row r="53" spans="10:10" x14ac:dyDescent="0.25">
      <c r="J53" s="1" t="s">
        <v>25</v>
      </c>
    </row>
    <row r="54" spans="10:10" x14ac:dyDescent="0.25">
      <c r="J54" s="1" t="s">
        <v>19</v>
      </c>
    </row>
    <row r="55" spans="10:10" x14ac:dyDescent="0.25">
      <c r="J55" s="1" t="s">
        <v>24</v>
      </c>
    </row>
    <row r="56" spans="10:10" x14ac:dyDescent="0.25">
      <c r="J56" s="1" t="s">
        <v>19</v>
      </c>
    </row>
    <row r="57" spans="10:10" x14ac:dyDescent="0.25">
      <c r="J57" s="1" t="s">
        <v>19</v>
      </c>
    </row>
    <row r="58" spans="10:10" x14ac:dyDescent="0.25">
      <c r="J58" s="1" t="s">
        <v>19</v>
      </c>
    </row>
    <row r="59" spans="10:10" x14ac:dyDescent="0.25">
      <c r="J59" s="1" t="s">
        <v>21</v>
      </c>
    </row>
    <row r="60" spans="10:10" x14ac:dyDescent="0.25">
      <c r="J60" s="1" t="s">
        <v>19</v>
      </c>
    </row>
    <row r="61" spans="10:10" x14ac:dyDescent="0.25">
      <c r="J61" s="1" t="s">
        <v>23</v>
      </c>
    </row>
    <row r="62" spans="10:10" x14ac:dyDescent="0.25">
      <c r="J62" s="1" t="s">
        <v>25</v>
      </c>
    </row>
    <row r="63" spans="10:10" x14ac:dyDescent="0.25">
      <c r="J63" s="1" t="s">
        <v>19</v>
      </c>
    </row>
    <row r="64" spans="10:10" x14ac:dyDescent="0.25">
      <c r="J64" s="1" t="s">
        <v>25</v>
      </c>
    </row>
    <row r="65" spans="10:10" x14ac:dyDescent="0.25">
      <c r="J65" s="1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45A47E-9061-4BD6-B5DB-F53EFE44EFA1}">
  <dimension ref="A1:S19"/>
  <sheetViews>
    <sheetView topLeftCell="E1" workbookViewId="0">
      <selection activeCell="M14" sqref="M14"/>
    </sheetView>
  </sheetViews>
  <sheetFormatPr baseColWidth="10" defaultRowHeight="15" x14ac:dyDescent="0.25"/>
  <sheetData>
    <row r="1" spans="1:19" ht="6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</row>
    <row r="2" spans="1:19" x14ac:dyDescent="0.25">
      <c r="J2" s="1" t="s">
        <v>19</v>
      </c>
    </row>
    <row r="3" spans="1:19" x14ac:dyDescent="0.25">
      <c r="J3" s="1" t="s">
        <v>19</v>
      </c>
    </row>
    <row r="4" spans="1:19" x14ac:dyDescent="0.25">
      <c r="J4" s="1" t="s">
        <v>19</v>
      </c>
    </row>
    <row r="5" spans="1:19" x14ac:dyDescent="0.25">
      <c r="J5" s="1" t="s">
        <v>20</v>
      </c>
    </row>
    <row r="6" spans="1:19" x14ac:dyDescent="0.25">
      <c r="J6" s="1" t="s">
        <v>19</v>
      </c>
    </row>
    <row r="7" spans="1:19" x14ac:dyDescent="0.25">
      <c r="J7" s="1" t="s">
        <v>20</v>
      </c>
    </row>
    <row r="8" spans="1:19" x14ac:dyDescent="0.25">
      <c r="J8" s="1" t="s">
        <v>21</v>
      </c>
    </row>
    <row r="9" spans="1:19" x14ac:dyDescent="0.25">
      <c r="J9" s="1" t="s">
        <v>22</v>
      </c>
    </row>
    <row r="10" spans="1:19" x14ac:dyDescent="0.25">
      <c r="J10" s="1" t="s">
        <v>23</v>
      </c>
    </row>
    <row r="11" spans="1:19" x14ac:dyDescent="0.25">
      <c r="J11" s="1" t="s">
        <v>23</v>
      </c>
    </row>
    <row r="12" spans="1:19" x14ac:dyDescent="0.25">
      <c r="J12" s="1" t="s">
        <v>24</v>
      </c>
    </row>
    <row r="13" spans="1:19" x14ac:dyDescent="0.25">
      <c r="J13" s="1" t="s">
        <v>25</v>
      </c>
    </row>
    <row r="14" spans="1:19" x14ac:dyDescent="0.25">
      <c r="J14" s="1" t="s">
        <v>25</v>
      </c>
    </row>
    <row r="15" spans="1:19" x14ac:dyDescent="0.25">
      <c r="J15" s="1" t="s">
        <v>19</v>
      </c>
    </row>
    <row r="16" spans="1:19" x14ac:dyDescent="0.25">
      <c r="J16" s="1" t="s">
        <v>19</v>
      </c>
    </row>
    <row r="17" spans="1:19" x14ac:dyDescent="0.25">
      <c r="J17" s="1" t="s">
        <v>19</v>
      </c>
    </row>
    <row r="18" spans="1:19" x14ac:dyDescent="0.25">
      <c r="J18" s="1" t="s">
        <v>23</v>
      </c>
    </row>
    <row r="19" spans="1:19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37F11A-2A30-47C7-8581-49970C8C30CA}">
  <dimension ref="A1:P11"/>
  <sheetViews>
    <sheetView workbookViewId="0">
      <selection activeCell="I10" sqref="A2:I10"/>
    </sheetView>
  </sheetViews>
  <sheetFormatPr baseColWidth="10" defaultRowHeight="15" x14ac:dyDescent="0.25"/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49</v>
      </c>
      <c r="I1" t="s">
        <v>8</v>
      </c>
      <c r="J1" t="s">
        <v>9</v>
      </c>
      <c r="K1" t="s">
        <v>12</v>
      </c>
      <c r="L1" t="s">
        <v>13</v>
      </c>
      <c r="M1" t="s">
        <v>15</v>
      </c>
      <c r="N1" t="s">
        <v>16</v>
      </c>
      <c r="O1" t="s">
        <v>17</v>
      </c>
      <c r="P1" t="s">
        <v>18</v>
      </c>
    </row>
    <row r="2" spans="1:16" x14ac:dyDescent="0.25">
      <c r="J2" t="s">
        <v>24</v>
      </c>
    </row>
    <row r="3" spans="1:16" x14ac:dyDescent="0.25">
      <c r="J3" t="s">
        <v>29</v>
      </c>
    </row>
    <row r="4" spans="1:16" x14ac:dyDescent="0.25">
      <c r="J4" t="s">
        <v>21</v>
      </c>
    </row>
    <row r="5" spans="1:16" x14ac:dyDescent="0.25">
      <c r="J5" t="s">
        <v>34</v>
      </c>
    </row>
    <row r="6" spans="1:16" x14ac:dyDescent="0.25">
      <c r="J6" t="s">
        <v>25</v>
      </c>
    </row>
    <row r="7" spans="1:16" x14ac:dyDescent="0.25">
      <c r="J7" t="s">
        <v>21</v>
      </c>
    </row>
    <row r="8" spans="1:16" x14ac:dyDescent="0.25">
      <c r="J8" t="s">
        <v>27</v>
      </c>
    </row>
    <row r="9" spans="1:16" x14ac:dyDescent="0.25">
      <c r="J9" t="s">
        <v>20</v>
      </c>
    </row>
    <row r="10" spans="1:16" x14ac:dyDescent="0.25">
      <c r="J10" t="s">
        <v>27</v>
      </c>
    </row>
    <row r="11" spans="1:16" x14ac:dyDescent="0.25">
      <c r="P11" t="e">
        <f>COUNTIF(#REF!,"LES VILLARDS-SUR-THONES")</f>
        <v>#REF!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F7A6F-6AF8-4E2C-A2A7-35F5BAF8B947}">
  <dimension ref="A1:S21"/>
  <sheetViews>
    <sheetView topLeftCell="E1" workbookViewId="0">
      <selection activeCell="O14" sqref="O14"/>
    </sheetView>
  </sheetViews>
  <sheetFormatPr baseColWidth="10" defaultRowHeight="15" x14ac:dyDescent="0.25"/>
  <sheetData>
    <row r="1" spans="1:19" ht="6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</row>
    <row r="2" spans="1:19" x14ac:dyDescent="0.25">
      <c r="J2" s="1" t="s">
        <v>23</v>
      </c>
    </row>
    <row r="3" spans="1:19" x14ac:dyDescent="0.25">
      <c r="J3" s="1" t="s">
        <v>19</v>
      </c>
    </row>
    <row r="4" spans="1:19" x14ac:dyDescent="0.25">
      <c r="J4" s="1" t="s">
        <v>19</v>
      </c>
    </row>
    <row r="5" spans="1:19" x14ac:dyDescent="0.25">
      <c r="J5" s="1" t="s">
        <v>19</v>
      </c>
    </row>
    <row r="6" spans="1:19" x14ac:dyDescent="0.25">
      <c r="J6" s="1" t="s">
        <v>25</v>
      </c>
    </row>
    <row r="7" spans="1:19" x14ac:dyDescent="0.25">
      <c r="J7" s="1" t="s">
        <v>23</v>
      </c>
    </row>
    <row r="8" spans="1:19" x14ac:dyDescent="0.25">
      <c r="J8" s="1" t="s">
        <v>19</v>
      </c>
    </row>
    <row r="9" spans="1:19" x14ac:dyDescent="0.25">
      <c r="J9" s="1" t="s">
        <v>19</v>
      </c>
    </row>
    <row r="10" spans="1:19" x14ac:dyDescent="0.25">
      <c r="J10" s="1" t="s">
        <v>21</v>
      </c>
    </row>
    <row r="11" spans="1:19" x14ac:dyDescent="0.25">
      <c r="J11" s="1" t="s">
        <v>36</v>
      </c>
    </row>
    <row r="12" spans="1:19" x14ac:dyDescent="0.25">
      <c r="J12" s="1" t="s">
        <v>24</v>
      </c>
    </row>
    <row r="13" spans="1:19" x14ac:dyDescent="0.25">
      <c r="J13" s="1" t="s">
        <v>25</v>
      </c>
    </row>
    <row r="14" spans="1:19" x14ac:dyDescent="0.25">
      <c r="J14" s="1" t="s">
        <v>24</v>
      </c>
    </row>
    <row r="15" spans="1:19" x14ac:dyDescent="0.25">
      <c r="J15" s="1" t="s">
        <v>19</v>
      </c>
    </row>
    <row r="16" spans="1:19" x14ac:dyDescent="0.25">
      <c r="J16" s="1" t="s">
        <v>25</v>
      </c>
    </row>
    <row r="17" spans="10:10" x14ac:dyDescent="0.25">
      <c r="J17" s="1" t="s">
        <v>24</v>
      </c>
    </row>
    <row r="18" spans="10:10" x14ac:dyDescent="0.25">
      <c r="J18" s="1" t="s">
        <v>19</v>
      </c>
    </row>
    <row r="19" spans="10:10" x14ac:dyDescent="0.25">
      <c r="J19" s="1" t="s">
        <v>25</v>
      </c>
    </row>
    <row r="20" spans="10:10" x14ac:dyDescent="0.25">
      <c r="J20" s="1" t="s">
        <v>24</v>
      </c>
    </row>
    <row r="21" spans="10:10" x14ac:dyDescent="0.25">
      <c r="J21" s="1" t="s">
        <v>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C06E4-417B-4657-93E3-F93082B5E903}">
  <dimension ref="A1:Q56"/>
  <sheetViews>
    <sheetView topLeftCell="C1" workbookViewId="0">
      <selection activeCell="K2" sqref="K2:Q56"/>
    </sheetView>
  </sheetViews>
  <sheetFormatPr baseColWidth="10" defaultRowHeight="15" x14ac:dyDescent="0.25"/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11</v>
      </c>
      <c r="L1" t="s">
        <v>12</v>
      </c>
      <c r="M1" t="s">
        <v>13</v>
      </c>
      <c r="N1" t="s">
        <v>15</v>
      </c>
      <c r="O1" t="s">
        <v>16</v>
      </c>
      <c r="P1" t="s">
        <v>17</v>
      </c>
      <c r="Q1" t="s">
        <v>18</v>
      </c>
    </row>
    <row r="2" spans="1:17" x14ac:dyDescent="0.25">
      <c r="J2" t="s">
        <v>24</v>
      </c>
    </row>
    <row r="3" spans="1:17" x14ac:dyDescent="0.25">
      <c r="J3" t="s">
        <v>24</v>
      </c>
    </row>
    <row r="4" spans="1:17" x14ac:dyDescent="0.25">
      <c r="J4" t="s">
        <v>19</v>
      </c>
    </row>
    <row r="5" spans="1:17" x14ac:dyDescent="0.25">
      <c r="J5" t="s">
        <v>19</v>
      </c>
    </row>
    <row r="6" spans="1:17" x14ac:dyDescent="0.25">
      <c r="J6" t="s">
        <v>27</v>
      </c>
    </row>
    <row r="7" spans="1:17" x14ac:dyDescent="0.25">
      <c r="J7" t="s">
        <v>24</v>
      </c>
    </row>
    <row r="8" spans="1:17" x14ac:dyDescent="0.25">
      <c r="J8" t="s">
        <v>19</v>
      </c>
    </row>
    <row r="9" spans="1:17" x14ac:dyDescent="0.25">
      <c r="J9" t="s">
        <v>19</v>
      </c>
    </row>
    <row r="10" spans="1:17" x14ac:dyDescent="0.25">
      <c r="J10" t="s">
        <v>25</v>
      </c>
    </row>
    <row r="11" spans="1:17" x14ac:dyDescent="0.25">
      <c r="J11" t="s">
        <v>28</v>
      </c>
    </row>
    <row r="12" spans="1:17" x14ac:dyDescent="0.25">
      <c r="J12" t="s">
        <v>19</v>
      </c>
    </row>
    <row r="13" spans="1:17" x14ac:dyDescent="0.25">
      <c r="J13" t="s">
        <v>23</v>
      </c>
    </row>
    <row r="14" spans="1:17" x14ac:dyDescent="0.25">
      <c r="J14" t="s">
        <v>29</v>
      </c>
    </row>
    <row r="15" spans="1:17" x14ac:dyDescent="0.25">
      <c r="J15" t="s">
        <v>29</v>
      </c>
    </row>
    <row r="16" spans="1:17" x14ac:dyDescent="0.25">
      <c r="J16" t="s">
        <v>23</v>
      </c>
    </row>
    <row r="17" spans="10:10" x14ac:dyDescent="0.25">
      <c r="J17" t="s">
        <v>19</v>
      </c>
    </row>
    <row r="18" spans="10:10" x14ac:dyDescent="0.25">
      <c r="J18" t="s">
        <v>19</v>
      </c>
    </row>
    <row r="19" spans="10:10" x14ac:dyDescent="0.25">
      <c r="J19" t="s">
        <v>19</v>
      </c>
    </row>
    <row r="20" spans="10:10" x14ac:dyDescent="0.25">
      <c r="J20" t="s">
        <v>19</v>
      </c>
    </row>
    <row r="21" spans="10:10" x14ac:dyDescent="0.25">
      <c r="J21" t="s">
        <v>25</v>
      </c>
    </row>
    <row r="22" spans="10:10" x14ac:dyDescent="0.25">
      <c r="J22" t="s">
        <v>19</v>
      </c>
    </row>
    <row r="23" spans="10:10" x14ac:dyDescent="0.25">
      <c r="J23" t="s">
        <v>19</v>
      </c>
    </row>
    <row r="24" spans="10:10" x14ac:dyDescent="0.25">
      <c r="J24" t="s">
        <v>19</v>
      </c>
    </row>
    <row r="25" spans="10:10" x14ac:dyDescent="0.25">
      <c r="J25" t="s">
        <v>19</v>
      </c>
    </row>
    <row r="26" spans="10:10" x14ac:dyDescent="0.25">
      <c r="J26" t="s">
        <v>24</v>
      </c>
    </row>
    <row r="27" spans="10:10" x14ac:dyDescent="0.25">
      <c r="J27" t="s">
        <v>30</v>
      </c>
    </row>
    <row r="28" spans="10:10" x14ac:dyDescent="0.25">
      <c r="J28" t="s">
        <v>21</v>
      </c>
    </row>
    <row r="29" spans="10:10" x14ac:dyDescent="0.25">
      <c r="J29" t="s">
        <v>19</v>
      </c>
    </row>
    <row r="30" spans="10:10" x14ac:dyDescent="0.25">
      <c r="J30" t="s">
        <v>20</v>
      </c>
    </row>
    <row r="31" spans="10:10" x14ac:dyDescent="0.25">
      <c r="J31" t="s">
        <v>25</v>
      </c>
    </row>
    <row r="32" spans="10:10" x14ac:dyDescent="0.25">
      <c r="J32" t="s">
        <v>24</v>
      </c>
    </row>
    <row r="33" spans="10:10" x14ac:dyDescent="0.25">
      <c r="J33" t="s">
        <v>24</v>
      </c>
    </row>
    <row r="34" spans="10:10" x14ac:dyDescent="0.25">
      <c r="J34" t="s">
        <v>24</v>
      </c>
    </row>
    <row r="35" spans="10:10" x14ac:dyDescent="0.25">
      <c r="J35" t="s">
        <v>24</v>
      </c>
    </row>
    <row r="36" spans="10:10" x14ac:dyDescent="0.25">
      <c r="J36" t="s">
        <v>24</v>
      </c>
    </row>
    <row r="37" spans="10:10" x14ac:dyDescent="0.25">
      <c r="J37" t="s">
        <v>31</v>
      </c>
    </row>
    <row r="38" spans="10:10" x14ac:dyDescent="0.25">
      <c r="J38" t="s">
        <v>24</v>
      </c>
    </row>
    <row r="39" spans="10:10" x14ac:dyDescent="0.25">
      <c r="J39" t="s">
        <v>19</v>
      </c>
    </row>
    <row r="40" spans="10:10" x14ac:dyDescent="0.25">
      <c r="J40" t="s">
        <v>19</v>
      </c>
    </row>
    <row r="41" spans="10:10" x14ac:dyDescent="0.25">
      <c r="J41" t="s">
        <v>19</v>
      </c>
    </row>
    <row r="42" spans="10:10" x14ac:dyDescent="0.25">
      <c r="J42" t="s">
        <v>19</v>
      </c>
    </row>
    <row r="43" spans="10:10" x14ac:dyDescent="0.25">
      <c r="J43" t="s">
        <v>32</v>
      </c>
    </row>
    <row r="44" spans="10:10" x14ac:dyDescent="0.25">
      <c r="J44" t="s">
        <v>19</v>
      </c>
    </row>
    <row r="45" spans="10:10" x14ac:dyDescent="0.25">
      <c r="J45" t="s">
        <v>24</v>
      </c>
    </row>
    <row r="46" spans="10:10" x14ac:dyDescent="0.25">
      <c r="J46" t="s">
        <v>24</v>
      </c>
    </row>
    <row r="47" spans="10:10" x14ac:dyDescent="0.25">
      <c r="J47" t="s">
        <v>19</v>
      </c>
    </row>
    <row r="48" spans="10:10" x14ac:dyDescent="0.25">
      <c r="J48" t="s">
        <v>33</v>
      </c>
    </row>
    <row r="49" spans="10:10" x14ac:dyDescent="0.25">
      <c r="J49" t="s">
        <v>25</v>
      </c>
    </row>
    <row r="50" spans="10:10" x14ac:dyDescent="0.25">
      <c r="J50" t="s">
        <v>25</v>
      </c>
    </row>
    <row r="51" spans="10:10" x14ac:dyDescent="0.25">
      <c r="J51" t="s">
        <v>25</v>
      </c>
    </row>
    <row r="52" spans="10:10" x14ac:dyDescent="0.25">
      <c r="J52" t="s">
        <v>21</v>
      </c>
    </row>
    <row r="53" spans="10:10" x14ac:dyDescent="0.25">
      <c r="J53" t="s">
        <v>34</v>
      </c>
    </row>
    <row r="54" spans="10:10" x14ac:dyDescent="0.25">
      <c r="J54" t="s">
        <v>25</v>
      </c>
    </row>
    <row r="55" spans="10:10" x14ac:dyDescent="0.25">
      <c r="J55" t="s">
        <v>21</v>
      </c>
    </row>
    <row r="56" spans="10:10" x14ac:dyDescent="0.25">
      <c r="J56" t="s">
        <v>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0EC41D-8756-4F14-BEE6-88FC159CEC36}">
  <dimension ref="A1:Q27"/>
  <sheetViews>
    <sheetView topLeftCell="C1" workbookViewId="0">
      <selection activeCell="K2" sqref="K2:Q27"/>
    </sheetView>
  </sheetViews>
  <sheetFormatPr baseColWidth="10" defaultRowHeight="15" x14ac:dyDescent="0.25"/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11</v>
      </c>
      <c r="L1" t="s">
        <v>12</v>
      </c>
      <c r="M1" t="s">
        <v>13</v>
      </c>
      <c r="N1" t="s">
        <v>15</v>
      </c>
      <c r="O1" t="s">
        <v>16</v>
      </c>
      <c r="P1" t="s">
        <v>17</v>
      </c>
      <c r="Q1" t="s">
        <v>18</v>
      </c>
    </row>
    <row r="2" spans="1:17" x14ac:dyDescent="0.25">
      <c r="J2" t="s">
        <v>38</v>
      </c>
    </row>
    <row r="3" spans="1:17" x14ac:dyDescent="0.25">
      <c r="J3" t="s">
        <v>25</v>
      </c>
    </row>
    <row r="4" spans="1:17" x14ac:dyDescent="0.25">
      <c r="J4" t="s">
        <v>19</v>
      </c>
    </row>
    <row r="5" spans="1:17" x14ac:dyDescent="0.25">
      <c r="J5" t="s">
        <v>19</v>
      </c>
    </row>
    <row r="6" spans="1:17" x14ac:dyDescent="0.25">
      <c r="J6" t="s">
        <v>19</v>
      </c>
    </row>
    <row r="7" spans="1:17" x14ac:dyDescent="0.25">
      <c r="J7" t="s">
        <v>19</v>
      </c>
    </row>
    <row r="8" spans="1:17" x14ac:dyDescent="0.25">
      <c r="J8" t="s">
        <v>25</v>
      </c>
    </row>
    <row r="9" spans="1:17" x14ac:dyDescent="0.25">
      <c r="J9" t="s">
        <v>19</v>
      </c>
    </row>
    <row r="10" spans="1:17" x14ac:dyDescent="0.25">
      <c r="J10" t="s">
        <v>19</v>
      </c>
    </row>
    <row r="11" spans="1:17" x14ac:dyDescent="0.25">
      <c r="J11" t="s">
        <v>19</v>
      </c>
    </row>
    <row r="12" spans="1:17" x14ac:dyDescent="0.25">
      <c r="J12" t="s">
        <v>19</v>
      </c>
    </row>
    <row r="13" spans="1:17" x14ac:dyDescent="0.25">
      <c r="J13" t="s">
        <v>19</v>
      </c>
    </row>
    <row r="14" spans="1:17" x14ac:dyDescent="0.25">
      <c r="J14" t="s">
        <v>29</v>
      </c>
    </row>
    <row r="15" spans="1:17" x14ac:dyDescent="0.25">
      <c r="J15" t="s">
        <v>23</v>
      </c>
    </row>
    <row r="16" spans="1:17" x14ac:dyDescent="0.25">
      <c r="J16" t="s">
        <v>19</v>
      </c>
    </row>
    <row r="17" spans="10:10" x14ac:dyDescent="0.25">
      <c r="J17" t="s">
        <v>19</v>
      </c>
    </row>
    <row r="18" spans="10:10" x14ac:dyDescent="0.25">
      <c r="J18" t="s">
        <v>25</v>
      </c>
    </row>
    <row r="19" spans="10:10" x14ac:dyDescent="0.25">
      <c r="J19" t="s">
        <v>25</v>
      </c>
    </row>
    <row r="20" spans="10:10" x14ac:dyDescent="0.25">
      <c r="J20" t="s">
        <v>39</v>
      </c>
    </row>
    <row r="21" spans="10:10" x14ac:dyDescent="0.25">
      <c r="J21" t="s">
        <v>19</v>
      </c>
    </row>
    <row r="22" spans="10:10" x14ac:dyDescent="0.25">
      <c r="J22" t="s">
        <v>25</v>
      </c>
    </row>
    <row r="23" spans="10:10" x14ac:dyDescent="0.25">
      <c r="J23" t="s">
        <v>25</v>
      </c>
    </row>
    <row r="24" spans="10:10" x14ac:dyDescent="0.25">
      <c r="J24" t="s">
        <v>31</v>
      </c>
    </row>
    <row r="25" spans="10:10" x14ac:dyDescent="0.25">
      <c r="J25" t="s">
        <v>19</v>
      </c>
    </row>
    <row r="26" spans="10:10" x14ac:dyDescent="0.25">
      <c r="J26" t="s">
        <v>19</v>
      </c>
    </row>
    <row r="27" spans="10:10" x14ac:dyDescent="0.25">
      <c r="J27" t="s">
        <v>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933887-104C-4884-B82E-1A342FA59F67}">
  <dimension ref="A1:R43"/>
  <sheetViews>
    <sheetView topLeftCell="E33" workbookViewId="0">
      <selection activeCell="K43" sqref="K2:R43"/>
    </sheetView>
  </sheetViews>
  <sheetFormatPr baseColWidth="10" defaultRowHeight="15" x14ac:dyDescent="0.25"/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15</v>
      </c>
      <c r="P1" t="s">
        <v>16</v>
      </c>
      <c r="Q1" t="s">
        <v>17</v>
      </c>
      <c r="R1" t="s">
        <v>18</v>
      </c>
    </row>
    <row r="2" spans="1:18" x14ac:dyDescent="0.25">
      <c r="J2" t="s">
        <v>24</v>
      </c>
    </row>
    <row r="3" spans="1:18" x14ac:dyDescent="0.25">
      <c r="J3" t="s">
        <v>24</v>
      </c>
    </row>
    <row r="4" spans="1:18" x14ac:dyDescent="0.25">
      <c r="J4" t="s">
        <v>19</v>
      </c>
    </row>
    <row r="5" spans="1:18" x14ac:dyDescent="0.25">
      <c r="J5" t="s">
        <v>19</v>
      </c>
    </row>
    <row r="6" spans="1:18" x14ac:dyDescent="0.25">
      <c r="J6" t="s">
        <v>19</v>
      </c>
    </row>
    <row r="7" spans="1:18" x14ac:dyDescent="0.25">
      <c r="J7" t="s">
        <v>19</v>
      </c>
    </row>
    <row r="8" spans="1:18" x14ac:dyDescent="0.25">
      <c r="J8" t="s">
        <v>19</v>
      </c>
    </row>
    <row r="9" spans="1:18" x14ac:dyDescent="0.25">
      <c r="J9" t="s">
        <v>19</v>
      </c>
    </row>
    <row r="10" spans="1:18" x14ac:dyDescent="0.25">
      <c r="J10" t="s">
        <v>19</v>
      </c>
    </row>
    <row r="11" spans="1:18" x14ac:dyDescent="0.25">
      <c r="J11" t="s">
        <v>19</v>
      </c>
    </row>
    <row r="12" spans="1:18" x14ac:dyDescent="0.25">
      <c r="J12" t="s">
        <v>23</v>
      </c>
    </row>
    <row r="13" spans="1:18" x14ac:dyDescent="0.25">
      <c r="J13" t="s">
        <v>19</v>
      </c>
    </row>
    <row r="14" spans="1:18" x14ac:dyDescent="0.25">
      <c r="J14" t="s">
        <v>19</v>
      </c>
    </row>
    <row r="15" spans="1:18" x14ac:dyDescent="0.25">
      <c r="J15" t="s">
        <v>23</v>
      </c>
    </row>
    <row r="16" spans="1:18" x14ac:dyDescent="0.25">
      <c r="J16" t="s">
        <v>19</v>
      </c>
    </row>
    <row r="17" spans="10:10" x14ac:dyDescent="0.25">
      <c r="J17" t="s">
        <v>25</v>
      </c>
    </row>
    <row r="18" spans="10:10" x14ac:dyDescent="0.25">
      <c r="J18" t="s">
        <v>25</v>
      </c>
    </row>
    <row r="19" spans="10:10" x14ac:dyDescent="0.25">
      <c r="J19" t="s">
        <v>19</v>
      </c>
    </row>
    <row r="20" spans="10:10" x14ac:dyDescent="0.25">
      <c r="J20" t="s">
        <v>24</v>
      </c>
    </row>
    <row r="21" spans="10:10" x14ac:dyDescent="0.25">
      <c r="J21" t="s">
        <v>19</v>
      </c>
    </row>
    <row r="22" spans="10:10" x14ac:dyDescent="0.25">
      <c r="J22" t="s">
        <v>23</v>
      </c>
    </row>
    <row r="23" spans="10:10" x14ac:dyDescent="0.25">
      <c r="J23" t="s">
        <v>19</v>
      </c>
    </row>
    <row r="24" spans="10:10" x14ac:dyDescent="0.25">
      <c r="J24" t="s">
        <v>19</v>
      </c>
    </row>
    <row r="25" spans="10:10" x14ac:dyDescent="0.25">
      <c r="J25" t="s">
        <v>25</v>
      </c>
    </row>
    <row r="26" spans="10:10" x14ac:dyDescent="0.25">
      <c r="J26" t="s">
        <v>25</v>
      </c>
    </row>
    <row r="27" spans="10:10" x14ac:dyDescent="0.25">
      <c r="J27" t="s">
        <v>20</v>
      </c>
    </row>
    <row r="28" spans="10:10" x14ac:dyDescent="0.25">
      <c r="J28" t="s">
        <v>40</v>
      </c>
    </row>
    <row r="29" spans="10:10" x14ac:dyDescent="0.25">
      <c r="J29" t="s">
        <v>24</v>
      </c>
    </row>
    <row r="30" spans="10:10" x14ac:dyDescent="0.25">
      <c r="J30" t="s">
        <v>24</v>
      </c>
    </row>
    <row r="31" spans="10:10" x14ac:dyDescent="0.25">
      <c r="J31" t="s">
        <v>19</v>
      </c>
    </row>
    <row r="32" spans="10:10" x14ac:dyDescent="0.25">
      <c r="J32" t="s">
        <v>19</v>
      </c>
    </row>
    <row r="33" spans="10:10" x14ac:dyDescent="0.25">
      <c r="J33" t="s">
        <v>19</v>
      </c>
    </row>
    <row r="34" spans="10:10" x14ac:dyDescent="0.25">
      <c r="J34" t="s">
        <v>19</v>
      </c>
    </row>
    <row r="35" spans="10:10" x14ac:dyDescent="0.25">
      <c r="J35" t="s">
        <v>19</v>
      </c>
    </row>
    <row r="36" spans="10:10" x14ac:dyDescent="0.25">
      <c r="J36" t="s">
        <v>25</v>
      </c>
    </row>
    <row r="37" spans="10:10" x14ac:dyDescent="0.25">
      <c r="J37" t="s">
        <v>19</v>
      </c>
    </row>
    <row r="38" spans="10:10" x14ac:dyDescent="0.25">
      <c r="J38" t="s">
        <v>41</v>
      </c>
    </row>
    <row r="39" spans="10:10" x14ac:dyDescent="0.25">
      <c r="J39" t="s">
        <v>25</v>
      </c>
    </row>
    <row r="40" spans="10:10" x14ac:dyDescent="0.25">
      <c r="J40" t="s">
        <v>25</v>
      </c>
    </row>
    <row r="41" spans="10:10" x14ac:dyDescent="0.25">
      <c r="J41" t="s">
        <v>25</v>
      </c>
    </row>
    <row r="42" spans="10:10" x14ac:dyDescent="0.25">
      <c r="J42" t="s">
        <v>21</v>
      </c>
    </row>
    <row r="43" spans="10:10" x14ac:dyDescent="0.25">
      <c r="J43" t="s">
        <v>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3D239E-389D-4A86-9FAA-439E6CF2B397}">
  <dimension ref="A1:Q28"/>
  <sheetViews>
    <sheetView topLeftCell="A2" workbookViewId="0">
      <selection activeCell="A2" sqref="A2"/>
    </sheetView>
  </sheetViews>
  <sheetFormatPr baseColWidth="10" defaultRowHeight="15" x14ac:dyDescent="0.25"/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11</v>
      </c>
      <c r="L1" t="s">
        <v>12</v>
      </c>
      <c r="M1" t="s">
        <v>13</v>
      </c>
      <c r="N1" t="s">
        <v>15</v>
      </c>
      <c r="O1" t="s">
        <v>16</v>
      </c>
      <c r="P1" t="s">
        <v>17</v>
      </c>
      <c r="Q1" t="s">
        <v>18</v>
      </c>
    </row>
    <row r="2" spans="1:17" x14ac:dyDescent="0.25">
      <c r="J2" t="s">
        <v>29</v>
      </c>
    </row>
    <row r="3" spans="1:17" x14ac:dyDescent="0.25">
      <c r="J3" t="s">
        <v>42</v>
      </c>
    </row>
    <row r="4" spans="1:17" x14ac:dyDescent="0.25">
      <c r="J4" t="s">
        <v>25</v>
      </c>
    </row>
    <row r="5" spans="1:17" x14ac:dyDescent="0.25">
      <c r="J5" t="s">
        <v>19</v>
      </c>
    </row>
    <row r="6" spans="1:17" x14ac:dyDescent="0.25">
      <c r="J6" t="s">
        <v>43</v>
      </c>
    </row>
    <row r="7" spans="1:17" x14ac:dyDescent="0.25">
      <c r="J7" t="s">
        <v>19</v>
      </c>
    </row>
    <row r="8" spans="1:17" x14ac:dyDescent="0.25">
      <c r="J8" t="s">
        <v>19</v>
      </c>
    </row>
    <row r="9" spans="1:17" x14ac:dyDescent="0.25">
      <c r="J9" t="s">
        <v>19</v>
      </c>
    </row>
    <row r="10" spans="1:17" x14ac:dyDescent="0.25">
      <c r="J10" t="s">
        <v>19</v>
      </c>
    </row>
    <row r="11" spans="1:17" x14ac:dyDescent="0.25">
      <c r="J11" t="s">
        <v>19</v>
      </c>
    </row>
    <row r="12" spans="1:17" x14ac:dyDescent="0.25">
      <c r="J12" t="s">
        <v>23</v>
      </c>
    </row>
    <row r="13" spans="1:17" x14ac:dyDescent="0.25">
      <c r="J13" t="s">
        <v>34</v>
      </c>
    </row>
    <row r="14" spans="1:17" x14ac:dyDescent="0.25">
      <c r="J14" t="s">
        <v>25</v>
      </c>
    </row>
    <row r="15" spans="1:17" x14ac:dyDescent="0.25">
      <c r="J15" t="s">
        <v>19</v>
      </c>
    </row>
    <row r="16" spans="1:17" x14ac:dyDescent="0.25">
      <c r="J16" t="s">
        <v>19</v>
      </c>
    </row>
    <row r="17" spans="10:10" x14ac:dyDescent="0.25">
      <c r="J17" t="s">
        <v>44</v>
      </c>
    </row>
    <row r="18" spans="10:10" x14ac:dyDescent="0.25">
      <c r="J18" t="s">
        <v>30</v>
      </c>
    </row>
    <row r="19" spans="10:10" x14ac:dyDescent="0.25">
      <c r="J19" t="s">
        <v>25</v>
      </c>
    </row>
    <row r="20" spans="10:10" x14ac:dyDescent="0.25">
      <c r="J20" t="s">
        <v>19</v>
      </c>
    </row>
    <row r="21" spans="10:10" x14ac:dyDescent="0.25">
      <c r="J21" t="s">
        <v>25</v>
      </c>
    </row>
    <row r="22" spans="10:10" x14ac:dyDescent="0.25">
      <c r="J22" t="s">
        <v>25</v>
      </c>
    </row>
    <row r="23" spans="10:10" x14ac:dyDescent="0.25">
      <c r="J23" t="s">
        <v>32</v>
      </c>
    </row>
    <row r="24" spans="10:10" x14ac:dyDescent="0.25">
      <c r="J24" t="s">
        <v>25</v>
      </c>
    </row>
    <row r="25" spans="10:10" x14ac:dyDescent="0.25">
      <c r="J25" t="s">
        <v>19</v>
      </c>
    </row>
    <row r="26" spans="10:10" x14ac:dyDescent="0.25">
      <c r="J26" t="s">
        <v>24</v>
      </c>
    </row>
    <row r="27" spans="10:10" x14ac:dyDescent="0.25">
      <c r="J27" t="s">
        <v>21</v>
      </c>
    </row>
    <row r="28" spans="10:10" x14ac:dyDescent="0.25">
      <c r="J28" t="s">
        <v>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86101-4A44-4DB9-AAC7-87CF4A3B506E}">
  <dimension ref="A1:R18"/>
  <sheetViews>
    <sheetView topLeftCell="D1" workbookViewId="0">
      <selection activeCell="K2" sqref="K2:R19"/>
    </sheetView>
  </sheetViews>
  <sheetFormatPr baseColWidth="10" defaultRowHeight="15" x14ac:dyDescent="0.25"/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15</v>
      </c>
      <c r="P1" t="s">
        <v>16</v>
      </c>
      <c r="Q1" t="s">
        <v>17</v>
      </c>
      <c r="R1" t="s">
        <v>18</v>
      </c>
    </row>
    <row r="2" spans="1:18" x14ac:dyDescent="0.25">
      <c r="J2" t="s">
        <v>45</v>
      </c>
    </row>
    <row r="3" spans="1:18" x14ac:dyDescent="0.25">
      <c r="J3" t="s">
        <v>23</v>
      </c>
    </row>
    <row r="4" spans="1:18" x14ac:dyDescent="0.25">
      <c r="J4" t="s">
        <v>24</v>
      </c>
    </row>
    <row r="5" spans="1:18" x14ac:dyDescent="0.25">
      <c r="J5" t="s">
        <v>19</v>
      </c>
    </row>
    <row r="6" spans="1:18" x14ac:dyDescent="0.25">
      <c r="J6" t="s">
        <v>23</v>
      </c>
    </row>
    <row r="7" spans="1:18" x14ac:dyDescent="0.25">
      <c r="J7" t="s">
        <v>19</v>
      </c>
    </row>
    <row r="8" spans="1:18" x14ac:dyDescent="0.25">
      <c r="J8" t="s">
        <v>46</v>
      </c>
    </row>
    <row r="9" spans="1:18" x14ac:dyDescent="0.25">
      <c r="J9" t="s">
        <v>19</v>
      </c>
    </row>
    <row r="10" spans="1:18" x14ac:dyDescent="0.25">
      <c r="J10" t="s">
        <v>25</v>
      </c>
    </row>
    <row r="11" spans="1:18" x14ac:dyDescent="0.25">
      <c r="J11" t="s">
        <v>25</v>
      </c>
    </row>
    <row r="12" spans="1:18" x14ac:dyDescent="0.25">
      <c r="J12" t="s">
        <v>25</v>
      </c>
    </row>
    <row r="13" spans="1:18" x14ac:dyDescent="0.25">
      <c r="J13" t="s">
        <v>23</v>
      </c>
    </row>
    <row r="14" spans="1:18" x14ac:dyDescent="0.25">
      <c r="J14" t="s">
        <v>32</v>
      </c>
    </row>
    <row r="15" spans="1:18" x14ac:dyDescent="0.25">
      <c r="J15" t="s">
        <v>47</v>
      </c>
    </row>
    <row r="16" spans="1:18" x14ac:dyDescent="0.25">
      <c r="J16" t="s">
        <v>24</v>
      </c>
    </row>
    <row r="17" spans="10:10" x14ac:dyDescent="0.25">
      <c r="J17" t="s">
        <v>23</v>
      </c>
    </row>
    <row r="18" spans="10:10" x14ac:dyDescent="0.25">
      <c r="J18" t="s">
        <v>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4C2E6-8491-4CDA-94FE-A4CCE2C5EBB4}">
  <dimension ref="A1:P13"/>
  <sheetViews>
    <sheetView workbookViewId="0">
      <selection activeCell="E17" sqref="E17"/>
    </sheetView>
  </sheetViews>
  <sheetFormatPr baseColWidth="10" defaultRowHeight="15" x14ac:dyDescent="0.25"/>
  <sheetData>
    <row r="1" spans="1:16" x14ac:dyDescent="0.25">
      <c r="A1" t="s">
        <v>0</v>
      </c>
      <c r="B1" t="s">
        <v>1</v>
      </c>
      <c r="C1" t="s">
        <v>2</v>
      </c>
      <c r="D1" t="s">
        <v>26</v>
      </c>
      <c r="E1" t="s">
        <v>3</v>
      </c>
      <c r="F1" t="s">
        <v>4</v>
      </c>
      <c r="G1" t="s">
        <v>5</v>
      </c>
      <c r="H1" t="s">
        <v>6</v>
      </c>
      <c r="I1" t="s">
        <v>8</v>
      </c>
      <c r="J1" t="s">
        <v>9</v>
      </c>
      <c r="K1" t="s">
        <v>12</v>
      </c>
      <c r="L1" t="s">
        <v>13</v>
      </c>
      <c r="M1" t="s">
        <v>15</v>
      </c>
      <c r="N1" t="s">
        <v>16</v>
      </c>
      <c r="O1" t="s">
        <v>17</v>
      </c>
      <c r="P1" t="s">
        <v>18</v>
      </c>
    </row>
    <row r="2" spans="1:16" x14ac:dyDescent="0.25">
      <c r="J2" t="s">
        <v>19</v>
      </c>
    </row>
    <row r="3" spans="1:16" x14ac:dyDescent="0.25">
      <c r="J3" t="s">
        <v>19</v>
      </c>
    </row>
    <row r="4" spans="1:16" x14ac:dyDescent="0.25">
      <c r="J4" t="s">
        <v>19</v>
      </c>
    </row>
    <row r="5" spans="1:16" x14ac:dyDescent="0.25">
      <c r="J5" t="s">
        <v>19</v>
      </c>
    </row>
    <row r="6" spans="1:16" x14ac:dyDescent="0.25">
      <c r="J6" t="s">
        <v>19</v>
      </c>
    </row>
    <row r="7" spans="1:16" x14ac:dyDescent="0.25">
      <c r="J7" t="s">
        <v>19</v>
      </c>
    </row>
    <row r="8" spans="1:16" x14ac:dyDescent="0.25">
      <c r="J8" t="s">
        <v>23</v>
      </c>
    </row>
    <row r="9" spans="1:16" x14ac:dyDescent="0.25">
      <c r="J9" t="s">
        <v>23</v>
      </c>
    </row>
    <row r="10" spans="1:16" x14ac:dyDescent="0.25">
      <c r="J10" t="s">
        <v>24</v>
      </c>
    </row>
    <row r="11" spans="1:16" x14ac:dyDescent="0.25">
      <c r="J11" t="s">
        <v>25</v>
      </c>
    </row>
    <row r="12" spans="1:16" x14ac:dyDescent="0.25">
      <c r="J12" t="s">
        <v>48</v>
      </c>
    </row>
    <row r="13" spans="1:16" x14ac:dyDescent="0.25">
      <c r="J13" t="s">
        <v>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0FA0B-22FC-4102-9852-588FBD215C2D}">
  <dimension ref="A1:P14"/>
  <sheetViews>
    <sheetView workbookViewId="0">
      <selection activeCell="A14" sqref="A14"/>
    </sheetView>
  </sheetViews>
  <sheetFormatPr baseColWidth="10" defaultRowHeight="15" x14ac:dyDescent="0.25"/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12</v>
      </c>
      <c r="L1" t="s">
        <v>13</v>
      </c>
      <c r="M1" t="s">
        <v>15</v>
      </c>
      <c r="N1" t="s">
        <v>16</v>
      </c>
      <c r="O1" t="s">
        <v>17</v>
      </c>
      <c r="P1" t="s">
        <v>18</v>
      </c>
    </row>
    <row r="2" spans="1:16" x14ac:dyDescent="0.25">
      <c r="J2" t="s">
        <v>23</v>
      </c>
    </row>
    <row r="3" spans="1:16" x14ac:dyDescent="0.25">
      <c r="J3" t="s">
        <v>19</v>
      </c>
    </row>
    <row r="4" spans="1:16" x14ac:dyDescent="0.25">
      <c r="J4" t="s">
        <v>19</v>
      </c>
    </row>
    <row r="5" spans="1:16" x14ac:dyDescent="0.25">
      <c r="J5" t="s">
        <v>19</v>
      </c>
    </row>
    <row r="6" spans="1:16" x14ac:dyDescent="0.25">
      <c r="J6" t="s">
        <v>29</v>
      </c>
    </row>
    <row r="7" spans="1:16" x14ac:dyDescent="0.25">
      <c r="J7" t="s">
        <v>19</v>
      </c>
    </row>
    <row r="8" spans="1:16" x14ac:dyDescent="0.25">
      <c r="J8" t="s">
        <v>19</v>
      </c>
    </row>
    <row r="9" spans="1:16" x14ac:dyDescent="0.25">
      <c r="J9" t="s">
        <v>27</v>
      </c>
    </row>
    <row r="10" spans="1:16" x14ac:dyDescent="0.25">
      <c r="J10" t="s">
        <v>25</v>
      </c>
    </row>
    <row r="11" spans="1:16" x14ac:dyDescent="0.25">
      <c r="J11" t="s">
        <v>20</v>
      </c>
    </row>
    <row r="12" spans="1:16" x14ac:dyDescent="0.25">
      <c r="J12" t="s">
        <v>24</v>
      </c>
    </row>
    <row r="13" spans="1:16" x14ac:dyDescent="0.25">
      <c r="J13" t="s">
        <v>24</v>
      </c>
    </row>
    <row r="14" spans="1:16" x14ac:dyDescent="0.25">
      <c r="J14" t="s">
        <v>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707D7C-DAF6-448A-8921-A5CD3D271137}">
  <dimension ref="A1:Q17"/>
  <sheetViews>
    <sheetView topLeftCell="C1" workbookViewId="0">
      <selection activeCell="K2" sqref="K2:S17"/>
    </sheetView>
  </sheetViews>
  <sheetFormatPr baseColWidth="10" defaultRowHeight="15" x14ac:dyDescent="0.25"/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49</v>
      </c>
      <c r="I1" t="s">
        <v>8</v>
      </c>
      <c r="J1" t="s">
        <v>9</v>
      </c>
      <c r="K1" t="s">
        <v>11</v>
      </c>
      <c r="L1" t="s">
        <v>12</v>
      </c>
      <c r="M1" t="s">
        <v>13</v>
      </c>
      <c r="N1" t="s">
        <v>15</v>
      </c>
      <c r="O1" t="s">
        <v>16</v>
      </c>
      <c r="P1" t="s">
        <v>17</v>
      </c>
      <c r="Q1" t="s">
        <v>18</v>
      </c>
    </row>
    <row r="2" spans="1:17" x14ac:dyDescent="0.25">
      <c r="J2" t="s">
        <v>38</v>
      </c>
    </row>
    <row r="3" spans="1:17" x14ac:dyDescent="0.25">
      <c r="J3" t="s">
        <v>20</v>
      </c>
    </row>
    <row r="4" spans="1:17" x14ac:dyDescent="0.25">
      <c r="J4" t="s">
        <v>19</v>
      </c>
    </row>
    <row r="5" spans="1:17" x14ac:dyDescent="0.25">
      <c r="J5" t="s">
        <v>19</v>
      </c>
    </row>
    <row r="6" spans="1:17" x14ac:dyDescent="0.25">
      <c r="J6" t="s">
        <v>29</v>
      </c>
    </row>
    <row r="7" spans="1:17" x14ac:dyDescent="0.25">
      <c r="J7" t="s">
        <v>29</v>
      </c>
    </row>
    <row r="8" spans="1:17" x14ac:dyDescent="0.25">
      <c r="J8" t="s">
        <v>19</v>
      </c>
    </row>
    <row r="9" spans="1:17" x14ac:dyDescent="0.25">
      <c r="J9" t="s">
        <v>19</v>
      </c>
    </row>
    <row r="10" spans="1:17" x14ac:dyDescent="0.25">
      <c r="J10" t="s">
        <v>21</v>
      </c>
    </row>
    <row r="11" spans="1:17" x14ac:dyDescent="0.25">
      <c r="J11" t="s">
        <v>23</v>
      </c>
    </row>
    <row r="12" spans="1:17" x14ac:dyDescent="0.25">
      <c r="J12" t="s">
        <v>25</v>
      </c>
    </row>
    <row r="13" spans="1:17" x14ac:dyDescent="0.25">
      <c r="J13" t="s">
        <v>19</v>
      </c>
    </row>
    <row r="14" spans="1:17" x14ac:dyDescent="0.25">
      <c r="J14" t="s">
        <v>25</v>
      </c>
    </row>
    <row r="15" spans="1:17" x14ac:dyDescent="0.25">
      <c r="J15" t="s">
        <v>24</v>
      </c>
    </row>
    <row r="16" spans="1:17" x14ac:dyDescent="0.25">
      <c r="J16" t="s">
        <v>25</v>
      </c>
    </row>
    <row r="17" spans="10:10" x14ac:dyDescent="0.25">
      <c r="J17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Présentation</vt:lpstr>
      <vt:lpstr>Le Grand-Bornand</vt:lpstr>
      <vt:lpstr>Saint-Jean-de-Sixt</vt:lpstr>
      <vt:lpstr>Villards-sur-Thônes</vt:lpstr>
      <vt:lpstr>Les clefs</vt:lpstr>
      <vt:lpstr>Thônes</vt:lpstr>
      <vt:lpstr>La Clusaz</vt:lpstr>
      <vt:lpstr>Manigod</vt:lpstr>
      <vt:lpstr>Serraval</vt:lpstr>
      <vt:lpstr>Alex</vt:lpstr>
      <vt:lpstr>La Balme de Thuy</vt:lpstr>
      <vt:lpstr>Dingy Saint-Clair</vt:lpstr>
      <vt:lpstr>Le Bouchet Mont-Charvin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</dc:creator>
  <cp:lastModifiedBy>Lucie Cagnard</cp:lastModifiedBy>
  <dcterms:created xsi:type="dcterms:W3CDTF">2021-12-07T14:22:52Z</dcterms:created>
  <dcterms:modified xsi:type="dcterms:W3CDTF">2021-12-08T11:11:56Z</dcterms:modified>
</cp:coreProperties>
</file>