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Jouv\Calcul recette\Plats principaux\Boeuf\"/>
    </mc:Choice>
  </mc:AlternateContent>
  <xr:revisionPtr revIDLastSave="0" documentId="13_ncr:1_{B2F287CD-40AE-4A5B-9C67-B10E968A3F65}" xr6:coauthVersionLast="47" xr6:coauthVersionMax="47" xr10:uidLastSave="{00000000-0000-0000-0000-000000000000}"/>
  <bookViews>
    <workbookView xWindow="4656" yWindow="732" windowWidth="17280" windowHeight="8880" xr2:uid="{00000000-000D-0000-FFFF-FFFF00000000}"/>
  </bookViews>
  <sheets>
    <sheet name="recette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E14" i="1"/>
  <c r="E9" i="1"/>
  <c r="E8" i="1"/>
  <c r="E7" i="1"/>
  <c r="E6" i="1" l="1"/>
  <c r="E10" i="1" l="1"/>
  <c r="E11" i="1"/>
  <c r="E13" i="1"/>
  <c r="E15" i="1"/>
  <c r="E16" i="1"/>
  <c r="E17" i="1"/>
  <c r="E18" i="1"/>
  <c r="E19" i="1"/>
  <c r="E20" i="1"/>
  <c r="E12" i="1" l="1"/>
  <c r="E21" i="1" l="1"/>
  <c r="F3" i="1" s="1"/>
</calcChain>
</file>

<file path=xl/sharedStrings.xml><?xml version="1.0" encoding="utf-8"?>
<sst xmlns="http://schemas.openxmlformats.org/spreadsheetml/2006/main" count="11" uniqueCount="10">
  <si>
    <t>INGRÉDIENTS</t>
  </si>
  <si>
    <t>QUANTITÉ</t>
  </si>
  <si>
    <t>Prix</t>
  </si>
  <si>
    <t>Coût total</t>
  </si>
  <si>
    <t>Portion</t>
  </si>
  <si>
    <t>Coût à la portion</t>
  </si>
  <si>
    <t>Rendement</t>
  </si>
  <si>
    <t xml:space="preserve">Méthode : </t>
  </si>
  <si>
    <t>NOM : Boulette de bœuf Tériyaki</t>
  </si>
  <si>
    <t>BŒUF BOULETTES CUITES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</si>
</sst>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 * #,##0_)\ &quot;$&quot;_ ;_ * \(#,##0\)\ &quot;$&quot;_ ;_ * &quot;-&quot;_)\ &quot;$&quot;_ ;_ @_ "/>
    <numFmt numFmtId="44" formatCode="_ * #,##0.00_)\ &quot;$&quot;_ ;_ * \(#,##0.00\)\ &quot;$&quot;_ ;_ * &quot;-&quot;??_)\ &quot;$&quot;_ ;_ @_ "/>
    <numFmt numFmtId="164" formatCode="0.00_)"/>
    <numFmt numFmtId="165" formatCode="0_)"/>
  </numFmts>
  <fonts count="8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4" fontId="6" fillId="0" borderId="0"/>
    <xf numFmtId="42" fontId="1" fillId="0" borderId="0"/>
  </cellStyleXfs>
  <cellXfs count="55">
    <xf numFmtId="0" fontId="0" fillId="0" borderId="0" xfId="0" applyAlignment="1">
      <alignment wrapText="1"/>
    </xf>
    <xf numFmtId="0" fontId="5" fillId="0" borderId="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4" fontId="5" fillId="0" borderId="0" xfId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44" fontId="5" fillId="2" borderId="1" xfId="1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6" fillId="0" borderId="18" xfId="2" applyNumberForma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44" fontId="5" fillId="2" borderId="10" xfId="1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44" fontId="5" fillId="0" borderId="21" xfId="1" applyFont="1" applyBorder="1" applyAlignment="1">
      <alignment horizontal="center" vertical="center"/>
    </xf>
    <xf numFmtId="44" fontId="5" fillId="2" borderId="21" xfId="1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5" fillId="2" borderId="13" xfId="1" applyNumberFormat="1" applyFont="1" applyFill="1" applyBorder="1" applyAlignment="1">
      <alignment horizontal="center" vertical="center"/>
    </xf>
    <xf numFmtId="44" fontId="5" fillId="3" borderId="13" xfId="1" applyFont="1" applyFill="1" applyBorder="1" applyAlignment="1">
      <alignment horizontal="center" vertical="center"/>
    </xf>
    <xf numFmtId="44" fontId="5" fillId="3" borderId="10" xfId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11" xfId="0" applyFont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wrapText="1"/>
    </xf>
    <xf numFmtId="0" fontId="2" fillId="0" borderId="0" xfId="0" applyFont="1" applyAlignment="1">
      <alignment horizontal="left"/>
    </xf>
    <xf numFmtId="0" fontId="0" fillId="0" borderId="0" xfId="0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 vertical="top" wrapText="1"/>
    </xf>
    <xf numFmtId="0" fontId="5" fillId="0" borderId="5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0" borderId="6" xfId="0" applyFont="1" applyBorder="1" applyAlignment="1">
      <alignment horizontal="left" vertical="top" wrapText="1"/>
    </xf>
    <xf numFmtId="0" fontId="5" fillId="0" borderId="7" xfId="0" applyFont="1" applyBorder="1" applyAlignment="1">
      <alignment horizontal="left" vertical="top" wrapText="1"/>
    </xf>
    <xf numFmtId="0" fontId="5" fillId="0" borderId="8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165" fontId="5" fillId="0" borderId="10" xfId="3" applyNumberFormat="1" applyFont="1" applyBorder="1"/>
  </cellXfs>
  <cellStyles count="4">
    <cellStyle name="Monétaire" xfId="1" builtinId="4"/>
    <cellStyle name="Monétaire [0] 6 2" xfId="3" xr:uid="{7558C216-AA9B-4679-9DB4-0FE3B6058A80}"/>
    <cellStyle name="Normal" xfId="0" builtinId="0"/>
    <cellStyle name="Normal_FOURDIV2aub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jouv/Inventaire/Inventaire%20orig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 DJouv"/>
    </sheetNames>
    <sheetDataSet>
      <sheetData sheetId="0">
        <row r="7">
          <cell r="C7" t="str">
            <v>BŒUF BOULETTES CUITES</v>
          </cell>
          <cell r="D7" t="str">
            <v>4.54 KG</v>
          </cell>
          <cell r="F7">
            <v>51.25</v>
          </cell>
        </row>
        <row r="8">
          <cell r="C8" t="str">
            <v>BŒUF HACHÉ MAIGRE</v>
          </cell>
          <cell r="D8" t="str">
            <v>KG</v>
          </cell>
          <cell r="F8">
            <v>9.56</v>
          </cell>
        </row>
        <row r="9">
          <cell r="C9" t="str">
            <v>CANARD CUISSE</v>
          </cell>
          <cell r="D9" t="str">
            <v>KG</v>
          </cell>
          <cell r="F9">
            <v>10.94</v>
          </cell>
        </row>
        <row r="10">
          <cell r="C10" t="str">
            <v>CREVETTES BROCHETTES</v>
          </cell>
          <cell r="D10" t="str">
            <v>CSE</v>
          </cell>
          <cell r="F10">
            <v>85.86</v>
          </cell>
        </row>
        <row r="11">
          <cell r="C11" t="str">
            <v>CREVETTES NORDIQUE</v>
          </cell>
          <cell r="D11" t="str">
            <v>1.13KG</v>
          </cell>
          <cell r="F11">
            <v>27.26</v>
          </cell>
        </row>
        <row r="12">
          <cell r="C12" t="str">
            <v>DINDE FILET</v>
          </cell>
          <cell r="D12" t="str">
            <v>KG</v>
          </cell>
          <cell r="F12">
            <v>9.83</v>
          </cell>
        </row>
        <row r="13">
          <cell r="C13" t="str">
            <v>DINDE FUMÉ TRANCHÉE</v>
          </cell>
          <cell r="D13" t="str">
            <v>500GR</v>
          </cell>
          <cell r="F13">
            <v>7.65</v>
          </cell>
        </row>
        <row r="14">
          <cell r="C14" t="str">
            <v>FRICADELLE POISSON</v>
          </cell>
          <cell r="D14" t="str">
            <v>CSE</v>
          </cell>
          <cell r="F14">
            <v>37.020000000000003</v>
          </cell>
        </row>
        <row r="15">
          <cell r="C15" t="str">
            <v>GOBERGE FILET</v>
          </cell>
          <cell r="D15" t="str">
            <v>KG</v>
          </cell>
          <cell r="F15">
            <v>10.130000000000001</v>
          </cell>
        </row>
        <row r="16">
          <cell r="C16" t="str">
            <v>GUSTA VEGANE SAUCISSE</v>
          </cell>
          <cell r="D16" t="str">
            <v>CSE</v>
          </cell>
          <cell r="F16">
            <v>45.52</v>
          </cell>
        </row>
        <row r="17">
          <cell r="C17" t="str">
            <v>MORUE ATLANTIQUE QUEUE</v>
          </cell>
          <cell r="D17" t="str">
            <v>KG</v>
          </cell>
          <cell r="F17">
            <v>13.67</v>
          </cell>
        </row>
        <row r="18">
          <cell r="C18" t="str">
            <v>MORUE EN CROUTE (10LB)</v>
          </cell>
          <cell r="D18" t="str">
            <v>CSE</v>
          </cell>
          <cell r="F18">
            <v>79.13</v>
          </cell>
        </row>
        <row r="19">
          <cell r="C19" t="str">
            <v>PÂTE TORTELLINI FROMAGE</v>
          </cell>
          <cell r="D19" t="str">
            <v>KG</v>
          </cell>
          <cell r="F19">
            <v>9.35</v>
          </cell>
        </row>
        <row r="20">
          <cell r="C20" t="str">
            <v>PLAT PREPARÉ (SURPLUS)</v>
          </cell>
          <cell r="F20">
            <v>200</v>
          </cell>
        </row>
        <row r="21">
          <cell r="C21" t="str">
            <v>PORC BACON</v>
          </cell>
          <cell r="D21" t="str">
            <v>KG</v>
          </cell>
          <cell r="F21">
            <v>6.79</v>
          </cell>
        </row>
        <row r="22">
          <cell r="C22" t="str">
            <v>PORC CÔTES LEVÉES</v>
          </cell>
          <cell r="D22" t="str">
            <v>KG</v>
          </cell>
          <cell r="F22">
            <v>16.190000000000001</v>
          </cell>
        </row>
        <row r="23">
          <cell r="C23" t="str">
            <v>PORC ÉPAULE SOC</v>
          </cell>
          <cell r="D23" t="str">
            <v>KG</v>
          </cell>
          <cell r="F23">
            <v>6.39</v>
          </cell>
        </row>
        <row r="24">
          <cell r="C24" t="str">
            <v>PORC FILET</v>
          </cell>
          <cell r="D24" t="str">
            <v>KG</v>
          </cell>
          <cell r="F24">
            <v>8.3000000000000007</v>
          </cell>
        </row>
        <row r="25">
          <cell r="C25" t="str">
            <v>PORC JAMBON TOUPIE</v>
          </cell>
          <cell r="D25" t="str">
            <v>KG</v>
          </cell>
          <cell r="F25">
            <v>9.31</v>
          </cell>
        </row>
        <row r="26">
          <cell r="C26" t="str">
            <v>PORC JAMBON TRANCHÉ (6X500gr)</v>
          </cell>
          <cell r="D26" t="str">
            <v>UN</v>
          </cell>
          <cell r="F26">
            <v>6.38</v>
          </cell>
        </row>
        <row r="27">
          <cell r="C27" t="str">
            <v>PORC LONGE</v>
          </cell>
          <cell r="D27" t="str">
            <v>KG</v>
          </cell>
          <cell r="F27">
            <v>4.18</v>
          </cell>
        </row>
        <row r="28">
          <cell r="C28" t="str">
            <v>PORC OSSO BUCCO</v>
          </cell>
          <cell r="D28" t="str">
            <v>kg</v>
          </cell>
          <cell r="F28">
            <v>10.61</v>
          </cell>
        </row>
        <row r="29">
          <cell r="C29" t="str">
            <v>PORC SAUCISSE OCTOBERFEST</v>
          </cell>
          <cell r="D29" t="str">
            <v>4,4 KG</v>
          </cell>
          <cell r="F29">
            <v>57.88</v>
          </cell>
        </row>
        <row r="30">
          <cell r="C30" t="str">
            <v>PORC SAUSISSE DÉJEUNER</v>
          </cell>
          <cell r="D30" t="str">
            <v>KG</v>
          </cell>
          <cell r="F30">
            <v>7.31</v>
          </cell>
        </row>
        <row r="31">
          <cell r="C31" t="str">
            <v>POULET CROQUETTES</v>
          </cell>
          <cell r="D31" t="str">
            <v>CSE</v>
          </cell>
          <cell r="F31">
            <v>22.6</v>
          </cell>
        </row>
        <row r="32">
          <cell r="C32" t="str">
            <v>POULET CUBE</v>
          </cell>
          <cell r="D32" t="str">
            <v>KG</v>
          </cell>
          <cell r="F32">
            <v>14.81</v>
          </cell>
        </row>
        <row r="33">
          <cell r="C33" t="str">
            <v>POULET PILON</v>
          </cell>
          <cell r="D33" t="str">
            <v>KG</v>
          </cell>
          <cell r="F33">
            <v>3.12</v>
          </cell>
        </row>
        <row r="34">
          <cell r="C34" t="str">
            <v xml:space="preserve">POULET POITRINE </v>
          </cell>
          <cell r="D34" t="str">
            <v>KG</v>
          </cell>
          <cell r="F34">
            <v>14.93</v>
          </cell>
        </row>
        <row r="35">
          <cell r="C35" t="str">
            <v>SAUMON ENTIER</v>
          </cell>
          <cell r="D35" t="str">
            <v>KG</v>
          </cell>
          <cell r="F35">
            <v>22.03</v>
          </cell>
        </row>
        <row r="36">
          <cell r="C36" t="str">
            <v>SOLE FILET</v>
          </cell>
          <cell r="D36" t="str">
            <v>4.54kg</v>
          </cell>
          <cell r="F36">
            <v>47.26</v>
          </cell>
        </row>
        <row r="37">
          <cell r="C37" t="str">
            <v>TRUITE FILET</v>
          </cell>
          <cell r="D37" t="str">
            <v>KG</v>
          </cell>
          <cell r="F37">
            <v>38.54</v>
          </cell>
        </row>
        <row r="38">
          <cell r="C38" t="str">
            <v>WON TON</v>
          </cell>
          <cell r="D38" t="str">
            <v>KG</v>
          </cell>
          <cell r="F38">
            <v>16.149999999999999</v>
          </cell>
        </row>
        <row r="39">
          <cell r="C39" t="str">
            <v>AIL HACHÉE</v>
          </cell>
          <cell r="D39" t="str">
            <v>KG</v>
          </cell>
          <cell r="F39">
            <v>4.99</v>
          </cell>
        </row>
        <row r="40">
          <cell r="C40" t="str">
            <v>AIL PELÉE</v>
          </cell>
          <cell r="D40" t="str">
            <v>KG</v>
          </cell>
          <cell r="F40">
            <v>7.05</v>
          </cell>
        </row>
        <row r="41">
          <cell r="C41" t="str">
            <v xml:space="preserve">ANANAS </v>
          </cell>
          <cell r="D41" t="str">
            <v>UN</v>
          </cell>
          <cell r="F41">
            <v>13.9</v>
          </cell>
        </row>
        <row r="42">
          <cell r="C42" t="str">
            <v>ANIS BULBE</v>
          </cell>
          <cell r="D42" t="str">
            <v>UN</v>
          </cell>
          <cell r="F42">
            <v>0.9</v>
          </cell>
        </row>
        <row r="43">
          <cell r="C43" t="str">
            <v>ASPERGE</v>
          </cell>
          <cell r="D43" t="str">
            <v>11 LBS</v>
          </cell>
          <cell r="F43">
            <v>47.75</v>
          </cell>
        </row>
        <row r="44">
          <cell r="C44" t="str">
            <v>ASPERGE POINTES</v>
          </cell>
          <cell r="D44" t="str">
            <v>PQT</v>
          </cell>
          <cell r="F44">
            <v>7.58</v>
          </cell>
        </row>
        <row r="45">
          <cell r="C45" t="str">
            <v>BANANES (40LBS)</v>
          </cell>
          <cell r="D45" t="str">
            <v>LBS</v>
          </cell>
          <cell r="F45">
            <v>0.81</v>
          </cell>
        </row>
        <row r="46">
          <cell r="C46" t="str">
            <v>BLEUETS</v>
          </cell>
          <cell r="D46" t="str">
            <v>CSE</v>
          </cell>
          <cell r="F46">
            <v>36</v>
          </cell>
        </row>
        <row r="47">
          <cell r="C47" t="str">
            <v>BROCOLI</v>
          </cell>
          <cell r="D47" t="str">
            <v>UN</v>
          </cell>
          <cell r="F47">
            <v>3.54</v>
          </cell>
        </row>
        <row r="48">
          <cell r="C48" t="str">
            <v>CANNEBERGE SURGELÉ</v>
          </cell>
          <cell r="D48" t="str">
            <v>KG</v>
          </cell>
          <cell r="F48">
            <v>3.28</v>
          </cell>
        </row>
        <row r="49">
          <cell r="C49" t="str">
            <v xml:space="preserve">CANTALOUP </v>
          </cell>
          <cell r="D49" t="str">
            <v>UN</v>
          </cell>
          <cell r="F49">
            <v>3.65</v>
          </cell>
        </row>
        <row r="50">
          <cell r="C50" t="str">
            <v>CAROTTE (MINI) PELÉE</v>
          </cell>
          <cell r="D50" t="str">
            <v>CSE</v>
          </cell>
          <cell r="F50">
            <v>1.06</v>
          </cell>
        </row>
        <row r="51">
          <cell r="C51" t="str">
            <v>CAROTTE ALUMETTE</v>
          </cell>
          <cell r="D51" t="str">
            <v>5 LB</v>
          </cell>
          <cell r="F51">
            <v>10.93</v>
          </cell>
        </row>
        <row r="52">
          <cell r="C52" t="str">
            <v>CAROTTES JUMBO</v>
          </cell>
          <cell r="D52" t="str">
            <v>KG</v>
          </cell>
          <cell r="F52">
            <v>1.7</v>
          </cell>
        </row>
        <row r="53">
          <cell r="C53" t="str">
            <v>CAROTTES TRANCHÉS (6X2KG)</v>
          </cell>
          <cell r="D53" t="str">
            <v>SAC 2 KG</v>
          </cell>
          <cell r="F53">
            <v>3.15</v>
          </cell>
        </row>
        <row r="54">
          <cell r="C54" t="str">
            <v>CÉLERI</v>
          </cell>
          <cell r="D54" t="str">
            <v>UN</v>
          </cell>
          <cell r="F54">
            <v>2.92</v>
          </cell>
        </row>
        <row r="55">
          <cell r="C55" t="str">
            <v>CHAMPIGNON NO 2</v>
          </cell>
          <cell r="D55" t="str">
            <v>5 LBS</v>
          </cell>
          <cell r="F55">
            <v>13.5</v>
          </cell>
        </row>
        <row r="56">
          <cell r="C56" t="str">
            <v>CHOU FLEUR</v>
          </cell>
          <cell r="D56" t="str">
            <v>UN</v>
          </cell>
          <cell r="F56">
            <v>3.95</v>
          </cell>
        </row>
        <row r="57">
          <cell r="C57" t="str">
            <v>CHOU RÂPÉ ET CAROTTE</v>
          </cell>
          <cell r="D57" t="str">
            <v>2,27 KG</v>
          </cell>
          <cell r="F57">
            <v>7</v>
          </cell>
        </row>
        <row r="58">
          <cell r="C58" t="str">
            <v>CITRONS</v>
          </cell>
          <cell r="D58" t="str">
            <v>UN</v>
          </cell>
          <cell r="F58">
            <v>0.65</v>
          </cell>
        </row>
        <row r="59">
          <cell r="C59" t="str">
            <v>CONCOMBRES ANGLAIS</v>
          </cell>
          <cell r="D59" t="str">
            <v>CSE</v>
          </cell>
          <cell r="F59">
            <v>18.39</v>
          </cell>
        </row>
        <row r="60">
          <cell r="C60" t="str">
            <v>CORIANDRE</v>
          </cell>
          <cell r="D60" t="str">
            <v>UN</v>
          </cell>
          <cell r="F60">
            <v>1.48</v>
          </cell>
        </row>
        <row r="61">
          <cell r="C61" t="str">
            <v>ECHALOTTES VERTES</v>
          </cell>
          <cell r="D61" t="str">
            <v>156 GR</v>
          </cell>
          <cell r="F61">
            <v>1.65</v>
          </cell>
        </row>
        <row r="62">
          <cell r="C62" t="str">
            <v>EPINARD MINI</v>
          </cell>
          <cell r="D62" t="str">
            <v>2.5LBS</v>
          </cell>
          <cell r="F62">
            <v>9.85</v>
          </cell>
        </row>
        <row r="63">
          <cell r="C63" t="str">
            <v>FÈVES GERMÉES</v>
          </cell>
          <cell r="D63" t="str">
            <v>KG</v>
          </cell>
          <cell r="F63">
            <v>3.3</v>
          </cell>
        </row>
        <row r="64">
          <cell r="C64" t="str">
            <v>FRAISE</v>
          </cell>
          <cell r="D64" t="str">
            <v>CSE</v>
          </cell>
          <cell r="F64">
            <v>22.75</v>
          </cell>
        </row>
        <row r="65">
          <cell r="C65" t="str">
            <v>FRAMBOISES</v>
          </cell>
          <cell r="D65" t="str">
            <v>CSE</v>
          </cell>
          <cell r="F65">
            <v>31.9</v>
          </cell>
        </row>
        <row r="66">
          <cell r="C66" t="str">
            <v>GINGEMBRE</v>
          </cell>
          <cell r="D66" t="str">
            <v>KG</v>
          </cell>
          <cell r="F66">
            <v>9.52</v>
          </cell>
        </row>
        <row r="67">
          <cell r="C67" t="str">
            <v>HARICOT VERT IQF</v>
          </cell>
          <cell r="D67" t="str">
            <v>CSE</v>
          </cell>
          <cell r="F67">
            <v>7.09</v>
          </cell>
        </row>
        <row r="68">
          <cell r="C68" t="str">
            <v>LAITUE ACARDIENNE</v>
          </cell>
          <cell r="D68" t="str">
            <v>CSE</v>
          </cell>
          <cell r="F68">
            <v>15.5</v>
          </cell>
        </row>
        <row r="69">
          <cell r="C69" t="str">
            <v xml:space="preserve">LÉGUME MÉLANGE KALEBANZO </v>
          </cell>
          <cell r="D69" t="str">
            <v>SAC 1 KG</v>
          </cell>
          <cell r="F69">
            <v>8.48</v>
          </cell>
        </row>
        <row r="70">
          <cell r="C70" t="str">
            <v>LÉGUME MÉLANGE MIREPOIX</v>
          </cell>
          <cell r="D70" t="str">
            <v>SAC 2KG</v>
          </cell>
          <cell r="F70">
            <v>6.4</v>
          </cell>
        </row>
        <row r="71">
          <cell r="C71" t="str">
            <v>LÉGUME MÉLANGE MIXE</v>
          </cell>
          <cell r="D71" t="str">
            <v>SAC 2KG</v>
          </cell>
          <cell r="F71">
            <v>5.56</v>
          </cell>
        </row>
        <row r="72">
          <cell r="C72" t="str">
            <v>LÉGUME MÉLANGE PRINCE ÉDOUARD</v>
          </cell>
          <cell r="D72" t="str">
            <v>SAC 2 KG</v>
          </cell>
          <cell r="F72">
            <v>7.17</v>
          </cell>
        </row>
        <row r="73">
          <cell r="C73" t="str">
            <v>LÉGUME MÉLANGE SOLEIL</v>
          </cell>
          <cell r="D73" t="str">
            <v>SAC 2KG</v>
          </cell>
          <cell r="F73">
            <v>6.16</v>
          </cell>
        </row>
        <row r="74">
          <cell r="C74" t="str">
            <v>LIMES</v>
          </cell>
          <cell r="D74" t="str">
            <v>UN</v>
          </cell>
          <cell r="F74">
            <v>0.35</v>
          </cell>
        </row>
        <row r="75">
          <cell r="C75" t="str">
            <v>MAIS EN GRAIN IQF</v>
          </cell>
          <cell r="D75" t="str">
            <v>SAC 2 KG</v>
          </cell>
          <cell r="F75">
            <v>6.66</v>
          </cell>
        </row>
        <row r="76">
          <cell r="C76" t="str">
            <v>MELON D'EAU</v>
          </cell>
          <cell r="D76" t="str">
            <v>UN</v>
          </cell>
          <cell r="F76">
            <v>3.55</v>
          </cell>
        </row>
        <row r="77">
          <cell r="C77" t="str">
            <v xml:space="preserve">MELON MIEL </v>
          </cell>
          <cell r="D77" t="str">
            <v>UN</v>
          </cell>
          <cell r="F77">
            <v>4.5</v>
          </cell>
        </row>
        <row r="78">
          <cell r="C78" t="str">
            <v>MENTHE FRAICHE</v>
          </cell>
          <cell r="D78" t="str">
            <v>CELLO</v>
          </cell>
          <cell r="F78">
            <v>4.95</v>
          </cell>
        </row>
        <row r="79">
          <cell r="C79" t="str">
            <v>NAVET</v>
          </cell>
          <cell r="D79" t="str">
            <v>UN</v>
          </cell>
          <cell r="F79">
            <v>1.95</v>
          </cell>
        </row>
        <row r="80">
          <cell r="C80" t="str">
            <v>OIGNONS ESPAGNOL</v>
          </cell>
          <cell r="D80" t="str">
            <v>KG</v>
          </cell>
          <cell r="F80">
            <v>2.2000000000000002</v>
          </cell>
        </row>
        <row r="81">
          <cell r="C81" t="str">
            <v>OIGNONS ROUGES</v>
          </cell>
          <cell r="D81" t="str">
            <v>KG</v>
          </cell>
          <cell r="F81">
            <v>4.3</v>
          </cell>
        </row>
        <row r="82">
          <cell r="C82" t="str">
            <v>ORANGES</v>
          </cell>
          <cell r="D82" t="str">
            <v>CSE</v>
          </cell>
          <cell r="F82">
            <v>28</v>
          </cell>
        </row>
        <row r="83">
          <cell r="C83" t="str">
            <v>PANAIS</v>
          </cell>
          <cell r="D83" t="str">
            <v>CSE</v>
          </cell>
          <cell r="F83">
            <v>26.2</v>
          </cell>
        </row>
        <row r="84">
          <cell r="C84" t="str">
            <v>PATATES CUBES BARIL</v>
          </cell>
          <cell r="D84" t="str">
            <v>POCHE</v>
          </cell>
          <cell r="F84">
            <v>11.5</v>
          </cell>
        </row>
        <row r="85">
          <cell r="C85" t="str">
            <v>PATATES DOUCES (40LB</v>
          </cell>
          <cell r="D85" t="str">
            <v>CSE</v>
          </cell>
          <cell r="F85">
            <v>14.4</v>
          </cell>
        </row>
        <row r="86">
          <cell r="C86" t="str">
            <v xml:space="preserve">PATATES GRELOTS BLANCHES </v>
          </cell>
          <cell r="D86" t="str">
            <v>POCHE</v>
          </cell>
          <cell r="F86">
            <v>22.5</v>
          </cell>
        </row>
        <row r="87">
          <cell r="C87" t="str">
            <v>PATATES PELÉES RONDES</v>
          </cell>
          <cell r="D87" t="str">
            <v>10KG</v>
          </cell>
          <cell r="F87">
            <v>16.5</v>
          </cell>
        </row>
        <row r="88">
          <cell r="C88" t="str">
            <v>PERSIL</v>
          </cell>
          <cell r="D88" t="str">
            <v>CELLO</v>
          </cell>
          <cell r="F88">
            <v>4.95</v>
          </cell>
        </row>
        <row r="89">
          <cell r="C89" t="str">
            <v>PESTO DELUXE</v>
          </cell>
          <cell r="D89" t="str">
            <v>UN</v>
          </cell>
          <cell r="F89">
            <v>47.43</v>
          </cell>
        </row>
        <row r="90">
          <cell r="C90" t="str">
            <v>POIREAUX</v>
          </cell>
          <cell r="D90" t="str">
            <v>UN</v>
          </cell>
          <cell r="F90">
            <v>1.85</v>
          </cell>
        </row>
        <row r="91">
          <cell r="C91" t="str">
            <v>POIS MANGE- TOUT</v>
          </cell>
          <cell r="D91" t="str">
            <v>CSE</v>
          </cell>
          <cell r="F91">
            <v>29.99</v>
          </cell>
        </row>
        <row r="92">
          <cell r="C92" t="str">
            <v xml:space="preserve">POIVRONS JAUNES </v>
          </cell>
          <cell r="D92" t="str">
            <v>CSE/5KG</v>
          </cell>
          <cell r="F92">
            <v>20.6</v>
          </cell>
        </row>
        <row r="93">
          <cell r="C93" t="str">
            <v>POIVRONS ORANGES</v>
          </cell>
          <cell r="D93" t="str">
            <v>CSE/5KG</v>
          </cell>
          <cell r="F93">
            <v>20.6</v>
          </cell>
        </row>
        <row r="94">
          <cell r="C94" t="str">
            <v>POIVRONS ROUGES</v>
          </cell>
          <cell r="D94" t="str">
            <v>CSE/5KG</v>
          </cell>
          <cell r="F94">
            <v>22.5</v>
          </cell>
        </row>
        <row r="95">
          <cell r="C95" t="str">
            <v>POMMES GR. SMITH</v>
          </cell>
          <cell r="D95" t="str">
            <v>CSE</v>
          </cell>
          <cell r="F95">
            <v>30.26</v>
          </cell>
        </row>
        <row r="96">
          <cell r="C96" t="str">
            <v>POMMES POUSSES</v>
          </cell>
          <cell r="D96" t="str">
            <v>CSE</v>
          </cell>
          <cell r="F96">
            <v>29</v>
          </cell>
        </row>
        <row r="97">
          <cell r="C97" t="str">
            <v>RADIS</v>
          </cell>
          <cell r="D97" t="str">
            <v>UN</v>
          </cell>
          <cell r="F97">
            <v>1.95</v>
          </cell>
        </row>
        <row r="98">
          <cell r="C98" t="str">
            <v>ROMARIN FRAIS</v>
          </cell>
          <cell r="D98" t="str">
            <v>UN</v>
          </cell>
          <cell r="F98">
            <v>2.0499999999999998</v>
          </cell>
        </row>
        <row r="99">
          <cell r="C99" t="str">
            <v>ROQUETTE</v>
          </cell>
          <cell r="D99" t="str">
            <v>SAC</v>
          </cell>
          <cell r="F99">
            <v>11.8</v>
          </cell>
        </row>
        <row r="100">
          <cell r="C100" t="str">
            <v>SALADE  DE FRUIT</v>
          </cell>
          <cell r="D100" t="str">
            <v>8 lb</v>
          </cell>
          <cell r="F100">
            <v>20.48</v>
          </cell>
        </row>
        <row r="101">
          <cell r="C101" t="str">
            <v>THYM FRAIS</v>
          </cell>
          <cell r="D101" t="str">
            <v>UN</v>
          </cell>
          <cell r="F101">
            <v>1.95</v>
          </cell>
        </row>
        <row r="102">
          <cell r="C102" t="str">
            <v>TOFU BLOC</v>
          </cell>
          <cell r="D102" t="str">
            <v>UN</v>
          </cell>
          <cell r="F102">
            <v>2.21</v>
          </cell>
        </row>
        <row r="103">
          <cell r="C103" t="str">
            <v>TOMATES 6X7 (25LBS)</v>
          </cell>
          <cell r="D103" t="str">
            <v>KG</v>
          </cell>
          <cell r="F103">
            <v>2.64</v>
          </cell>
        </row>
        <row r="104">
          <cell r="C104" t="str">
            <v>TOMATES CERISES</v>
          </cell>
          <cell r="D104" t="str">
            <v>12 UN</v>
          </cell>
          <cell r="F104">
            <v>24.75</v>
          </cell>
        </row>
        <row r="105">
          <cell r="C105" t="str">
            <v>ZUCCHINI</v>
          </cell>
          <cell r="D105" t="str">
            <v>KG</v>
          </cell>
          <cell r="F105">
            <v>4.07</v>
          </cell>
        </row>
        <row r="106">
          <cell r="C106" t="str">
            <v>ASSAINONNEMENT POULET MTL</v>
          </cell>
          <cell r="D106" t="str">
            <v>UN</v>
          </cell>
          <cell r="F106">
            <v>14.07</v>
          </cell>
        </row>
        <row r="107">
          <cell r="C107" t="str">
            <v>BARRES CÉRÉALES (48X37 gr)</v>
          </cell>
          <cell r="D107" t="str">
            <v>CSE</v>
          </cell>
          <cell r="F107">
            <v>21.31</v>
          </cell>
        </row>
        <row r="108">
          <cell r="C108" t="str">
            <v>BASE BŒUF</v>
          </cell>
          <cell r="D108" t="str">
            <v>2L</v>
          </cell>
          <cell r="F108">
            <v>23.05</v>
          </cell>
        </row>
        <row r="109">
          <cell r="C109" t="str">
            <v>BASE LÉGUME</v>
          </cell>
          <cell r="D109" t="str">
            <v>2L</v>
          </cell>
          <cell r="F109">
            <v>23.05</v>
          </cell>
        </row>
        <row r="110">
          <cell r="C110" t="str">
            <v xml:space="preserve">BASE POULET </v>
          </cell>
          <cell r="D110" t="str">
            <v>20 KG</v>
          </cell>
          <cell r="F110">
            <v>95.65</v>
          </cell>
        </row>
        <row r="111">
          <cell r="C111" t="str">
            <v xml:space="preserve">BASE SAUCE DEMI-GLACE </v>
          </cell>
          <cell r="D111" t="str">
            <v>KG</v>
          </cell>
          <cell r="F111">
            <v>11.61</v>
          </cell>
        </row>
        <row r="112">
          <cell r="C112" t="str">
            <v>BASE SAUCE FROMAGE JAUNE</v>
          </cell>
          <cell r="D112" t="str">
            <v>sac</v>
          </cell>
          <cell r="F112">
            <v>8.64</v>
          </cell>
        </row>
        <row r="113">
          <cell r="C113" t="str">
            <v xml:space="preserve">BETTERAVE MARINÉ </v>
          </cell>
          <cell r="D113" t="str">
            <v>3.78LT</v>
          </cell>
          <cell r="F113">
            <v>12.89</v>
          </cell>
        </row>
        <row r="114">
          <cell r="C114" t="str">
            <v>BICARBONNATE DE SOUDE</v>
          </cell>
          <cell r="D114" t="str">
            <v>KG</v>
          </cell>
          <cell r="F114">
            <v>2.2200000000000002</v>
          </cell>
        </row>
        <row r="115">
          <cell r="C115" t="str">
            <v>CASSONADE</v>
          </cell>
          <cell r="D115" t="str">
            <v>SAC 2 KILO</v>
          </cell>
          <cell r="F115">
            <v>4.16</v>
          </cell>
        </row>
        <row r="116">
          <cell r="C116" t="str">
            <v>CÉLERI RAVE</v>
          </cell>
          <cell r="D116" t="str">
            <v>2.65 L</v>
          </cell>
          <cell r="F116">
            <v>10.220000000000001</v>
          </cell>
        </row>
        <row r="117">
          <cell r="C117" t="str">
            <v>CÉRÉALES CHEERIOS miel et noix</v>
          </cell>
          <cell r="D117" t="str">
            <v>SAC</v>
          </cell>
          <cell r="F117">
            <v>9.3000000000000007</v>
          </cell>
        </row>
        <row r="118">
          <cell r="C118" t="str">
            <v>CÉRÉALES FROSTED FLAKES</v>
          </cell>
          <cell r="D118" t="str">
            <v>SAC</v>
          </cell>
          <cell r="F118">
            <v>12.05</v>
          </cell>
        </row>
        <row r="119">
          <cell r="C119" t="str">
            <v>CÉRÉALES RICE KRISPIES</v>
          </cell>
          <cell r="D119" t="str">
            <v>SAC</v>
          </cell>
          <cell r="F119">
            <v>7.78</v>
          </cell>
        </row>
        <row r="120">
          <cell r="C120" t="str">
            <v>CHOUCROUTE</v>
          </cell>
          <cell r="D120" t="str">
            <v>4 L</v>
          </cell>
          <cell r="F120">
            <v>25.27</v>
          </cell>
        </row>
        <row r="121">
          <cell r="C121" t="str">
            <v>CONFITURES FRAISES</v>
          </cell>
          <cell r="D121" t="str">
            <v>5 LT</v>
          </cell>
          <cell r="F121">
            <v>33.72</v>
          </cell>
        </row>
        <row r="122">
          <cell r="C122" t="str">
            <v>CONFITURES FRAMBOISES</v>
          </cell>
          <cell r="D122" t="str">
            <v>6.5KG</v>
          </cell>
          <cell r="F122">
            <v>65.45</v>
          </cell>
        </row>
        <row r="123">
          <cell r="C123" t="str">
            <v>CORNICHON  ANETH TRANCHÉS</v>
          </cell>
          <cell r="D123" t="str">
            <v xml:space="preserve">4 L </v>
          </cell>
          <cell r="F123">
            <v>14.69</v>
          </cell>
        </row>
        <row r="124">
          <cell r="C124" t="str">
            <v>COUSCOUS</v>
          </cell>
          <cell r="D124" t="str">
            <v xml:space="preserve"> KG</v>
          </cell>
          <cell r="F124">
            <v>2.4300000000000002</v>
          </cell>
        </row>
        <row r="125">
          <cell r="C125" t="str">
            <v>CROUSTILLES BATON FROMAGE</v>
          </cell>
          <cell r="D125" t="str">
            <v>CSE</v>
          </cell>
          <cell r="F125">
            <v>25.43</v>
          </cell>
        </row>
        <row r="126">
          <cell r="C126" t="str">
            <v>CROUSTILLES BBQ</v>
          </cell>
          <cell r="D126" t="str">
            <v>CSE</v>
          </cell>
          <cell r="F126">
            <v>32.72</v>
          </cell>
        </row>
        <row r="127">
          <cell r="C127" t="str">
            <v>DUMPLING POULET</v>
          </cell>
          <cell r="D127" t="str">
            <v>CSE</v>
          </cell>
          <cell r="F127">
            <v>36.49</v>
          </cell>
        </row>
        <row r="128">
          <cell r="C128" t="str">
            <v>EGG ROLL</v>
          </cell>
          <cell r="D128" t="str">
            <v>PQT</v>
          </cell>
          <cell r="F128">
            <v>12.9</v>
          </cell>
        </row>
        <row r="129">
          <cell r="C129" t="str">
            <v>ENDUIT CUISSON</v>
          </cell>
          <cell r="D129" t="str">
            <v>16 OZ</v>
          </cell>
          <cell r="F129">
            <v>5.3</v>
          </cell>
        </row>
        <row r="130">
          <cell r="C130" t="str">
            <v>ESSENCE ERABLE</v>
          </cell>
          <cell r="D130" t="str">
            <v>L</v>
          </cell>
          <cell r="F130">
            <v>11.4</v>
          </cell>
        </row>
        <row r="131">
          <cell r="C131" t="str">
            <v>ESSENCE VANILLE BLANC</v>
          </cell>
          <cell r="D131" t="str">
            <v>L</v>
          </cell>
          <cell r="F131">
            <v>13.8</v>
          </cell>
        </row>
        <row r="132">
          <cell r="C132" t="str">
            <v>FALAFEL</v>
          </cell>
          <cell r="D132" t="str">
            <v>5 KG</v>
          </cell>
          <cell r="F132">
            <v>42.11</v>
          </cell>
        </row>
        <row r="133">
          <cell r="C133" t="str">
            <v xml:space="preserve">FARINE </v>
          </cell>
          <cell r="D133" t="str">
            <v>KG</v>
          </cell>
          <cell r="F133">
            <v>1.21</v>
          </cell>
        </row>
        <row r="134">
          <cell r="C134" t="str">
            <v>FÉCULE DE MAIS</v>
          </cell>
          <cell r="D134" t="str">
            <v>KG</v>
          </cell>
          <cell r="F134">
            <v>5.43</v>
          </cell>
        </row>
        <row r="135">
          <cell r="C135" t="str">
            <v>FEUILLETÉ ÉPINARD FETA</v>
          </cell>
          <cell r="D135" t="str">
            <v>CSE</v>
          </cell>
          <cell r="F135">
            <v>49.99</v>
          </cell>
        </row>
        <row r="136">
          <cell r="C136" t="str">
            <v>FEVES AU LARD VÉGÉTARIENNE</v>
          </cell>
          <cell r="D136" t="str">
            <v>2,84 L</v>
          </cell>
          <cell r="F136">
            <v>9.1300000000000008</v>
          </cell>
        </row>
        <row r="137">
          <cell r="C137" t="str">
            <v>GRUAU</v>
          </cell>
          <cell r="D137" t="str">
            <v>KG</v>
          </cell>
          <cell r="F137">
            <v>2.5299999999999998</v>
          </cell>
        </row>
        <row r="138">
          <cell r="C138" t="str">
            <v>GUACAMOLE</v>
          </cell>
          <cell r="D138" t="str">
            <v>PQT</v>
          </cell>
          <cell r="F138">
            <v>5.52</v>
          </cell>
        </row>
        <row r="139">
          <cell r="C139" t="str">
            <v xml:space="preserve">GUIMAUVES </v>
          </cell>
          <cell r="D139" t="str">
            <v>250 G</v>
          </cell>
          <cell r="F139">
            <v>1.27</v>
          </cell>
        </row>
        <row r="140">
          <cell r="C140" t="str">
            <v>GUSTAVEGAN FROMAGE (4 X 1KG)</v>
          </cell>
          <cell r="D140" t="str">
            <v>KG</v>
          </cell>
          <cell r="F140">
            <v>12.43</v>
          </cell>
        </row>
        <row r="141">
          <cell r="C141" t="str">
            <v>HARICOT ROUGE</v>
          </cell>
          <cell r="D141" t="str">
            <v>2.84L</v>
          </cell>
          <cell r="F141">
            <v>7.23</v>
          </cell>
        </row>
        <row r="142">
          <cell r="C142" t="str">
            <v>HUILE SÉSAME</v>
          </cell>
          <cell r="D142" t="str">
            <v>3 LT</v>
          </cell>
          <cell r="F142">
            <v>29.41</v>
          </cell>
        </row>
        <row r="143">
          <cell r="C143" t="str">
            <v xml:space="preserve">HUILE VÉGÉTALE </v>
          </cell>
          <cell r="D143" t="str">
            <v>3 LT</v>
          </cell>
          <cell r="F143">
            <v>12.1</v>
          </cell>
        </row>
        <row r="144">
          <cell r="C144" t="str">
            <v>JUS CITRON</v>
          </cell>
          <cell r="D144" t="str">
            <v>945 ML</v>
          </cell>
          <cell r="F144">
            <v>2.96</v>
          </cell>
        </row>
        <row r="145">
          <cell r="C145" t="str">
            <v>KETCHUP</v>
          </cell>
          <cell r="D145" t="str">
            <v>575 ML</v>
          </cell>
          <cell r="F145">
            <v>2.79</v>
          </cell>
        </row>
        <row r="146">
          <cell r="C146" t="str">
            <v>LAIT COCO</v>
          </cell>
          <cell r="D146" t="str">
            <v>398ML</v>
          </cell>
          <cell r="F146">
            <v>2.2999999999999998</v>
          </cell>
        </row>
        <row r="147">
          <cell r="C147" t="str">
            <v>LANIERE SOYA VÉGÉTARIENNE</v>
          </cell>
          <cell r="D147" t="str">
            <v>CSE</v>
          </cell>
          <cell r="F147">
            <v>54.21</v>
          </cell>
        </row>
        <row r="148">
          <cell r="C148" t="str">
            <v>LENTILLES</v>
          </cell>
          <cell r="D148" t="str">
            <v>2.84L</v>
          </cell>
          <cell r="F148">
            <v>5.27</v>
          </cell>
        </row>
        <row r="149">
          <cell r="C149" t="str">
            <v>MAÏS EN CRÈME</v>
          </cell>
          <cell r="D149" t="str">
            <v>2,84L</v>
          </cell>
          <cell r="F149">
            <v>11.83</v>
          </cell>
        </row>
        <row r="150">
          <cell r="C150" t="str">
            <v>MARGARINE</v>
          </cell>
          <cell r="D150" t="str">
            <v>KG</v>
          </cell>
          <cell r="F150">
            <v>3.65</v>
          </cell>
        </row>
        <row r="151">
          <cell r="C151" t="str">
            <v>MARINADE SUCRÉE</v>
          </cell>
          <cell r="D151" t="str">
            <v>3.78L</v>
          </cell>
          <cell r="F151">
            <v>11.42</v>
          </cell>
        </row>
        <row r="152">
          <cell r="C152" t="str">
            <v>MAYONNAISE</v>
          </cell>
          <cell r="D152" t="str">
            <v>3.78 L</v>
          </cell>
          <cell r="F152">
            <v>19.100000000000001</v>
          </cell>
        </row>
        <row r="153">
          <cell r="C153" t="str">
            <v xml:space="preserve">MIEL DORÉ </v>
          </cell>
          <cell r="D153" t="str">
            <v>1 KG</v>
          </cell>
          <cell r="F153">
            <v>10.56</v>
          </cell>
        </row>
        <row r="154">
          <cell r="C154" t="str">
            <v>MOUTARDE</v>
          </cell>
          <cell r="D154" t="str">
            <v>4 LT</v>
          </cell>
          <cell r="F154">
            <v>13.73</v>
          </cell>
        </row>
        <row r="155">
          <cell r="C155" t="str">
            <v>MOUTARDE DIJON</v>
          </cell>
          <cell r="D155" t="str">
            <v>4 LT</v>
          </cell>
          <cell r="F155">
            <v>17.48</v>
          </cell>
        </row>
        <row r="156">
          <cell r="C156" t="str">
            <v>NACHOS 6 SACS</v>
          </cell>
          <cell r="D156" t="str">
            <v>Sac</v>
          </cell>
          <cell r="F156">
            <v>9.02</v>
          </cell>
        </row>
        <row r="157">
          <cell r="C157" t="str">
            <v>NOUILLES AUX ŒUFS</v>
          </cell>
          <cell r="D157" t="str">
            <v>KG</v>
          </cell>
          <cell r="F157">
            <v>4.84</v>
          </cell>
        </row>
        <row r="158">
          <cell r="C158" t="str">
            <v>NOUILLES CANTONAISE</v>
          </cell>
          <cell r="D158" t="str">
            <v>Sac</v>
          </cell>
          <cell r="F158">
            <v>8.65</v>
          </cell>
        </row>
        <row r="159">
          <cell r="C159" t="str">
            <v>OLIVE KALAMATA</v>
          </cell>
          <cell r="D159" t="str">
            <v>2 KILO</v>
          </cell>
          <cell r="F159">
            <v>13.78</v>
          </cell>
        </row>
        <row r="160">
          <cell r="C160" t="str">
            <v xml:space="preserve">OLIVES NOIRES TRANCHÉE </v>
          </cell>
          <cell r="D160" t="str">
            <v>2.84L</v>
          </cell>
          <cell r="F160">
            <v>8.44</v>
          </cell>
        </row>
        <row r="161">
          <cell r="C161" t="str">
            <v>ORGE</v>
          </cell>
          <cell r="D161" t="str">
            <v>KG</v>
          </cell>
          <cell r="F161">
            <v>2.54</v>
          </cell>
        </row>
        <row r="162">
          <cell r="C162" t="str">
            <v>PÂTE FARFALE</v>
          </cell>
          <cell r="D162" t="str">
            <v>KG</v>
          </cell>
          <cell r="F162">
            <v>4.59</v>
          </cell>
        </row>
        <row r="163">
          <cell r="C163" t="str">
            <v>PÂTE FUSILLI</v>
          </cell>
          <cell r="D163" t="str">
            <v>KG</v>
          </cell>
          <cell r="F163">
            <v>3.25</v>
          </cell>
        </row>
        <row r="164">
          <cell r="C164" t="str">
            <v>PÂTE MACARONI</v>
          </cell>
          <cell r="D164" t="str">
            <v>KG</v>
          </cell>
          <cell r="F164">
            <v>4.42</v>
          </cell>
        </row>
        <row r="165">
          <cell r="C165" t="str">
            <v>PÂTE PENNE RIGATE</v>
          </cell>
          <cell r="D165" t="str">
            <v>KG</v>
          </cell>
          <cell r="F165">
            <v>4.29</v>
          </cell>
        </row>
        <row r="166">
          <cell r="C166" t="str">
            <v>PÂTE SCOOBI DOO</v>
          </cell>
          <cell r="D166" t="str">
            <v>KG</v>
          </cell>
          <cell r="F166">
            <v>4.41</v>
          </cell>
        </row>
        <row r="167">
          <cell r="C167" t="str">
            <v>PÂTE TUBETINNI</v>
          </cell>
          <cell r="D167" t="str">
            <v>KG</v>
          </cell>
          <cell r="F167">
            <v>4.41</v>
          </cell>
        </row>
        <row r="168">
          <cell r="C168" t="str">
            <v>PÉPITES CHOCOLAT</v>
          </cell>
          <cell r="D168" t="str">
            <v>KG</v>
          </cell>
          <cell r="F168">
            <v>4.51</v>
          </cell>
        </row>
        <row r="169">
          <cell r="C169" t="str">
            <v>PIMENT FORT MARINÉ</v>
          </cell>
          <cell r="D169" t="str">
            <v>4L</v>
          </cell>
          <cell r="F169">
            <v>11.66</v>
          </cell>
        </row>
        <row r="170">
          <cell r="C170" t="str">
            <v xml:space="preserve">POIRES </v>
          </cell>
          <cell r="D170" t="str">
            <v>100 OZ</v>
          </cell>
          <cell r="F170">
            <v>7.29</v>
          </cell>
        </row>
        <row r="171">
          <cell r="C171" t="str">
            <v>POIS CHICHE</v>
          </cell>
          <cell r="D171" t="str">
            <v>2.84L</v>
          </cell>
          <cell r="F171">
            <v>6.93</v>
          </cell>
        </row>
        <row r="172">
          <cell r="C172" t="str">
            <v>POIS VERT CASSÉ</v>
          </cell>
          <cell r="D172" t="str">
            <v>KG</v>
          </cell>
          <cell r="F172">
            <v>1.07</v>
          </cell>
        </row>
        <row r="173">
          <cell r="C173" t="str">
            <v>POIVRE NOIRE MOULU (540 GR)</v>
          </cell>
          <cell r="D173" t="str">
            <v>UN</v>
          </cell>
          <cell r="F173">
            <v>5.04</v>
          </cell>
        </row>
        <row r="174">
          <cell r="C174" t="str">
            <v>POMMES DE TERRE POUDRE</v>
          </cell>
          <cell r="D174" t="str">
            <v>2.84 L</v>
          </cell>
          <cell r="F174">
            <v>15.6</v>
          </cell>
        </row>
        <row r="175">
          <cell r="C175" t="str">
            <v>POP CORN (50 LBS)</v>
          </cell>
          <cell r="D175" t="str">
            <v>LBS</v>
          </cell>
          <cell r="F175">
            <v>0.64</v>
          </cell>
        </row>
        <row r="176">
          <cell r="C176" t="str">
            <v>POUDRE À PATE</v>
          </cell>
          <cell r="D176" t="str">
            <v>KG</v>
          </cell>
          <cell r="F176">
            <v>7.04</v>
          </cell>
        </row>
        <row r="177">
          <cell r="C177" t="str">
            <v>RIZ 7 GRAINS</v>
          </cell>
          <cell r="D177" t="str">
            <v>KG</v>
          </cell>
          <cell r="F177">
            <v>7.65</v>
          </cell>
        </row>
        <row r="178">
          <cell r="C178" t="str">
            <v>RIZ BASMATI</v>
          </cell>
          <cell r="D178" t="str">
            <v>KG</v>
          </cell>
          <cell r="F178">
            <v>7.08</v>
          </cell>
        </row>
        <row r="179">
          <cell r="C179" t="str">
            <v>RIZ ÉTUVÉ GRAIN LONG</v>
          </cell>
          <cell r="D179" t="str">
            <v>KG</v>
          </cell>
          <cell r="F179">
            <v>2.81</v>
          </cell>
        </row>
        <row r="180">
          <cell r="C180" t="str">
            <v>ROULEAU PRINTEMPS LÉGUMES (Mini)</v>
          </cell>
          <cell r="D180" t="str">
            <v>CSE</v>
          </cell>
          <cell r="F180">
            <v>40.75</v>
          </cell>
        </row>
        <row r="181">
          <cell r="C181" t="str">
            <v>SAUCE  POULET AU BEURRE</v>
          </cell>
          <cell r="D181" t="str">
            <v>3,7 LT</v>
          </cell>
          <cell r="F181">
            <v>29.39</v>
          </cell>
        </row>
        <row r="182">
          <cell r="C182" t="str">
            <v>SAUCE AIGRE DOUCE</v>
          </cell>
          <cell r="D182" t="str">
            <v>4 LT</v>
          </cell>
          <cell r="F182">
            <v>15.49</v>
          </cell>
        </row>
        <row r="183">
          <cell r="C183" t="str">
            <v>SAUCE AUX PRUNES</v>
          </cell>
          <cell r="D183" t="str">
            <v>3.7L</v>
          </cell>
          <cell r="F183">
            <v>15.85</v>
          </cell>
        </row>
        <row r="184">
          <cell r="C184" t="str">
            <v>SAUCE BBQ</v>
          </cell>
          <cell r="D184" t="str">
            <v>4L</v>
          </cell>
          <cell r="F184">
            <v>18.71</v>
          </cell>
        </row>
        <row r="185">
          <cell r="C185" t="str">
            <v>SAUCE PIZZA</v>
          </cell>
          <cell r="D185" t="str">
            <v>2.84L</v>
          </cell>
          <cell r="F185">
            <v>6.71</v>
          </cell>
        </row>
        <row r="186">
          <cell r="C186" t="str">
            <v>SAUCE SALSA DOUCE</v>
          </cell>
          <cell r="D186" t="str">
            <v>3.70L</v>
          </cell>
          <cell r="F186">
            <v>18.62</v>
          </cell>
        </row>
        <row r="187">
          <cell r="C187" t="str">
            <v>SAUCE SOYA</v>
          </cell>
          <cell r="D187" t="str">
            <v>4 L</v>
          </cell>
          <cell r="F187">
            <v>12.35</v>
          </cell>
        </row>
        <row r="188">
          <cell r="C188" t="str">
            <v>SAUCE TERIYAKI</v>
          </cell>
          <cell r="D188" t="str">
            <v>4 L</v>
          </cell>
          <cell r="F188">
            <v>16.04</v>
          </cell>
        </row>
        <row r="189">
          <cell r="C189" t="str">
            <v>SAUCE TOMATE</v>
          </cell>
          <cell r="D189" t="str">
            <v>2,84 L</v>
          </cell>
          <cell r="F189">
            <v>6.4</v>
          </cell>
        </row>
        <row r="190">
          <cell r="C190" t="str">
            <v>SIROP DE TABLE</v>
          </cell>
          <cell r="D190" t="str">
            <v>16 L</v>
          </cell>
          <cell r="F190">
            <v>24</v>
          </cell>
        </row>
        <row r="191">
          <cell r="C191" t="str">
            <v>SIROP D'ÉRABLE</v>
          </cell>
          <cell r="D191" t="str">
            <v>4 L</v>
          </cell>
          <cell r="F191">
            <v>49</v>
          </cell>
        </row>
        <row r="192">
          <cell r="C192" t="str">
            <v>SUCRE FIN</v>
          </cell>
          <cell r="D192" t="str">
            <v>KG</v>
          </cell>
          <cell r="F192">
            <v>1.53</v>
          </cell>
        </row>
        <row r="193">
          <cell r="C193" t="str">
            <v>TABLETTES EPICES</v>
          </cell>
          <cell r="D193" t="str">
            <v>TOTAL</v>
          </cell>
          <cell r="F193">
            <v>300</v>
          </cell>
        </row>
        <row r="194">
          <cell r="C194" t="str">
            <v>TACO COQUILLE</v>
          </cell>
          <cell r="D194" t="str">
            <v>200 UN</v>
          </cell>
          <cell r="F194">
            <v>28.39</v>
          </cell>
        </row>
        <row r="195">
          <cell r="C195" t="str">
            <v>THON EN SAC</v>
          </cell>
          <cell r="D195" t="str">
            <v>SAC</v>
          </cell>
          <cell r="F195">
            <v>15.7</v>
          </cell>
        </row>
        <row r="196">
          <cell r="C196" t="str">
            <v>TOMATES BROYÉES</v>
          </cell>
          <cell r="D196" t="str">
            <v>2,84 L</v>
          </cell>
          <cell r="F196">
            <v>4.46</v>
          </cell>
        </row>
        <row r="197">
          <cell r="C197" t="str">
            <v>TOMATES DES JUS</v>
          </cell>
          <cell r="D197" t="str">
            <v>2,84L</v>
          </cell>
          <cell r="F197">
            <v>5.36</v>
          </cell>
        </row>
        <row r="198">
          <cell r="C198" t="str">
            <v>TOMATES SÉCHÉES</v>
          </cell>
          <cell r="D198" t="str">
            <v>KG</v>
          </cell>
          <cell r="F198">
            <v>8.9</v>
          </cell>
        </row>
        <row r="199">
          <cell r="C199" t="str">
            <v>VIN CUISSON ROUGE</v>
          </cell>
          <cell r="D199" t="str">
            <v>20 L</v>
          </cell>
          <cell r="F199">
            <v>29.48</v>
          </cell>
        </row>
        <row r="200">
          <cell r="C200" t="str">
            <v>VINAIGRE BALSAMIQUE</v>
          </cell>
          <cell r="D200" t="str">
            <v xml:space="preserve">5 L </v>
          </cell>
          <cell r="F200">
            <v>16.62</v>
          </cell>
        </row>
        <row r="201">
          <cell r="C201" t="str">
            <v>VINAIGRE BLANC</v>
          </cell>
          <cell r="D201" t="str">
            <v>5 LITRE</v>
          </cell>
          <cell r="F201">
            <v>4.46</v>
          </cell>
        </row>
        <row r="202">
          <cell r="C202" t="str">
            <v>VINAIGRE CIDRE POMME</v>
          </cell>
          <cell r="D202" t="str">
            <v>5 L</v>
          </cell>
          <cell r="F202">
            <v>7.45</v>
          </cell>
        </row>
        <row r="203">
          <cell r="C203" t="str">
            <v>VINAIGRETTE BALSAMIQUE</v>
          </cell>
          <cell r="D203" t="str">
            <v>3.78L</v>
          </cell>
          <cell r="F203">
            <v>19.670000000000002</v>
          </cell>
        </row>
        <row r="204">
          <cell r="C204" t="str">
            <v>VINAIGRETTE CATALINA</v>
          </cell>
          <cell r="D204" t="str">
            <v>3,78L</v>
          </cell>
          <cell r="F204">
            <v>19.149999999999999</v>
          </cell>
        </row>
        <row r="205">
          <cell r="C205" t="str">
            <v>VINAIGRETTE CONCOMBRE</v>
          </cell>
          <cell r="D205" t="str">
            <v>3.78L</v>
          </cell>
          <cell r="F205">
            <v>15.31</v>
          </cell>
        </row>
        <row r="206">
          <cell r="C206" t="str">
            <v>VINAIGRETTE ITALIENNES</v>
          </cell>
          <cell r="D206" t="str">
            <v>3.78L</v>
          </cell>
          <cell r="F206">
            <v>17.14</v>
          </cell>
        </row>
        <row r="207">
          <cell r="C207" t="str">
            <v xml:space="preserve">BISCUIT BRISURE CHOCO </v>
          </cell>
          <cell r="D207" t="str">
            <v>CSE</v>
          </cell>
          <cell r="F207">
            <v>47.91</v>
          </cell>
        </row>
        <row r="208">
          <cell r="C208" t="str">
            <v>CROUTE PIZZA 12X16</v>
          </cell>
          <cell r="D208" t="str">
            <v>CSE</v>
          </cell>
          <cell r="F208">
            <v>70.680000000000007</v>
          </cell>
        </row>
        <row r="209">
          <cell r="C209" t="str">
            <v>GÂTEAU BOSTON</v>
          </cell>
          <cell r="D209" t="str">
            <v>PLAQUE</v>
          </cell>
          <cell r="F209">
            <v>33.090000000000003</v>
          </cell>
        </row>
        <row r="210">
          <cell r="C210" t="str">
            <v>GÂTEAU CHOCO BLC FRAMBOISE</v>
          </cell>
          <cell r="D210" t="str">
            <v>PAIN</v>
          </cell>
          <cell r="F210">
            <v>22.86</v>
          </cell>
        </row>
        <row r="211">
          <cell r="C211" t="str">
            <v>GÂTEAU ÉCO CAPPUCINO</v>
          </cell>
          <cell r="D211" t="str">
            <v>PLAQUE</v>
          </cell>
          <cell r="F211">
            <v>31.09</v>
          </cell>
        </row>
        <row r="212">
          <cell r="C212" t="str">
            <v>GÂTEAU ÉCO CHOCO</v>
          </cell>
          <cell r="D212" t="str">
            <v>PLAQUE</v>
          </cell>
          <cell r="F212">
            <v>31.09</v>
          </cell>
        </row>
        <row r="213">
          <cell r="C213" t="str">
            <v>GÂTEAU ÉCO FRAISE</v>
          </cell>
          <cell r="D213" t="str">
            <v>PLAQUE</v>
          </cell>
          <cell r="F213">
            <v>31.09</v>
          </cell>
        </row>
        <row r="214">
          <cell r="C214" t="str">
            <v>GÂTEAU ÉCO FRAMBOISE</v>
          </cell>
          <cell r="D214" t="str">
            <v>PLAQUE</v>
          </cell>
          <cell r="F214">
            <v>22.64</v>
          </cell>
        </row>
        <row r="215">
          <cell r="C215" t="str">
            <v>GÂTEAU ÉCO VANILLE</v>
          </cell>
          <cell r="D215" t="str">
            <v>PLAQUE</v>
          </cell>
          <cell r="F215">
            <v>33.590000000000003</v>
          </cell>
        </row>
        <row r="216">
          <cell r="C216" t="str">
            <v>GÂTEAU PLAQUE MARBRÉ CHOCO ÉRABLE</v>
          </cell>
          <cell r="D216" t="str">
            <v>PLAQUE</v>
          </cell>
          <cell r="F216">
            <v>28.41</v>
          </cell>
        </row>
        <row r="217">
          <cell r="C217" t="str">
            <v>GÂTEAU TRIPLE CHOCO</v>
          </cell>
          <cell r="D217" t="str">
            <v>PLAQUE</v>
          </cell>
          <cell r="F217">
            <v>26.93</v>
          </cell>
        </row>
        <row r="218">
          <cell r="C218" t="str">
            <v>GÂTEAU VANILLE  CARAMEL</v>
          </cell>
          <cell r="D218" t="str">
            <v>PLAQUE</v>
          </cell>
          <cell r="F218">
            <v>25.55</v>
          </cell>
        </row>
        <row r="219">
          <cell r="C219" t="str">
            <v>GAUFFRES (48X78gr)</v>
          </cell>
          <cell r="D219" t="str">
            <v>CSE</v>
          </cell>
          <cell r="F219">
            <v>13.38</v>
          </cell>
        </row>
        <row r="220">
          <cell r="C220" t="str">
            <v>PAIN CIABATTA (CSE/240)</v>
          </cell>
          <cell r="D220" t="str">
            <v>CSE</v>
          </cell>
          <cell r="F220">
            <v>34.020000000000003</v>
          </cell>
        </row>
        <row r="221">
          <cell r="C221" t="str">
            <v>PAIN PETIT BLANC (210 X 35 GR)</v>
          </cell>
          <cell r="D221" t="str">
            <v>CSE</v>
          </cell>
          <cell r="F221">
            <v>32.090000000000003</v>
          </cell>
        </row>
        <row r="222">
          <cell r="C222" t="str">
            <v>PAIN SOUS MARIN PLAT</v>
          </cell>
          <cell r="D222" t="str">
            <v>CS</v>
          </cell>
          <cell r="F222">
            <v>49.28</v>
          </cell>
        </row>
        <row r="223">
          <cell r="C223" t="str">
            <v>PAIN TRANCHÉ</v>
          </cell>
          <cell r="D223" t="str">
            <v>UN</v>
          </cell>
          <cell r="F223">
            <v>3.06</v>
          </cell>
        </row>
        <row r="224">
          <cell r="C224" t="str">
            <v>PÂTE FEUILLETÉE (20 U)</v>
          </cell>
          <cell r="D224" t="str">
            <v>CSE</v>
          </cell>
          <cell r="F224">
            <v>50.2</v>
          </cell>
        </row>
        <row r="225">
          <cell r="C225" t="str">
            <v>VOL AU VENT</v>
          </cell>
          <cell r="D225" t="str">
            <v>CSE</v>
          </cell>
          <cell r="F225">
            <v>30.93</v>
          </cell>
        </row>
        <row r="226">
          <cell r="C226" t="str">
            <v>BEURRE M/ PAIN SALE ( 1000 X 9 GR)</v>
          </cell>
          <cell r="D226" t="str">
            <v>CSE</v>
          </cell>
          <cell r="F226">
            <v>49.24</v>
          </cell>
        </row>
        <row r="227">
          <cell r="C227" t="str">
            <v>BLEU BENEDICTIN</v>
          </cell>
          <cell r="D227" t="str">
            <v>UN</v>
          </cell>
          <cell r="F227">
            <v>46.6</v>
          </cell>
        </row>
        <row r="228">
          <cell r="C228" t="str">
            <v>BRIE</v>
          </cell>
          <cell r="D228" t="str">
            <v>KG</v>
          </cell>
          <cell r="F228">
            <v>18.95</v>
          </cell>
        </row>
        <row r="229">
          <cell r="C229" t="str">
            <v>CRÈME 10% CAFÉ</v>
          </cell>
          <cell r="D229" t="str">
            <v>LITRE</v>
          </cell>
          <cell r="F229">
            <v>3.68</v>
          </cell>
        </row>
        <row r="230">
          <cell r="C230" t="str">
            <v>CRÈME 15 %</v>
          </cell>
          <cell r="D230" t="str">
            <v>LITRE</v>
          </cell>
          <cell r="F230">
            <v>5.09</v>
          </cell>
        </row>
        <row r="231">
          <cell r="C231" t="str">
            <v>CRÈME SURE</v>
          </cell>
          <cell r="D231" t="str">
            <v>4 L</v>
          </cell>
          <cell r="F231">
            <v>21.82</v>
          </cell>
        </row>
        <row r="232">
          <cell r="C232" t="str">
            <v>FROMAGE CHEDARD  BLANC</v>
          </cell>
          <cell r="D232" t="str">
            <v>KG</v>
          </cell>
          <cell r="F232">
            <v>16.54</v>
          </cell>
        </row>
        <row r="233">
          <cell r="C233" t="str">
            <v>FROMAGE CRÈME NAT</v>
          </cell>
          <cell r="D233" t="str">
            <v>1.5 KG</v>
          </cell>
          <cell r="F233">
            <v>15.39</v>
          </cell>
        </row>
        <row r="234">
          <cell r="C234" t="str">
            <v>FROMAGE EN RUBAN</v>
          </cell>
          <cell r="D234" t="str">
            <v>KG</v>
          </cell>
          <cell r="F234">
            <v>11.92</v>
          </cell>
        </row>
        <row r="235">
          <cell r="C235" t="str">
            <v>FROMAGE FETA CUBE</v>
          </cell>
          <cell r="D235" t="str">
            <v>3 KG</v>
          </cell>
          <cell r="F235">
            <v>34.58</v>
          </cell>
        </row>
        <row r="236">
          <cell r="C236" t="str">
            <v>FROMAGE MOZZARELLA RAPÉ</v>
          </cell>
          <cell r="D236" t="str">
            <v>3 KG</v>
          </cell>
          <cell r="F236">
            <v>42.69</v>
          </cell>
        </row>
        <row r="237">
          <cell r="C237" t="str">
            <v>FROMAGE PARMESAN POUDRE</v>
          </cell>
          <cell r="D237" t="str">
            <v>KG</v>
          </cell>
          <cell r="F237">
            <v>13.56</v>
          </cell>
        </row>
        <row r="238">
          <cell r="C238" t="str">
            <v>LAIT 2%</v>
          </cell>
          <cell r="D238" t="str">
            <v>20L</v>
          </cell>
          <cell r="F238">
            <v>41.82</v>
          </cell>
        </row>
        <row r="239">
          <cell r="C239" t="str">
            <v>LAIT 2%</v>
          </cell>
          <cell r="D239" t="str">
            <v>2 L</v>
          </cell>
          <cell r="F239">
            <v>4.0599999999999996</v>
          </cell>
        </row>
        <row r="240">
          <cell r="C240" t="str">
            <v>LAIT SOYA</v>
          </cell>
          <cell r="D240" t="str">
            <v>980ML</v>
          </cell>
          <cell r="F240">
            <v>1.99</v>
          </cell>
        </row>
        <row r="241">
          <cell r="C241" t="str">
            <v>ŒUFS LIQUIDE</v>
          </cell>
          <cell r="D241" t="str">
            <v>10 KG</v>
          </cell>
          <cell r="F241">
            <v>49.54</v>
          </cell>
        </row>
        <row r="242">
          <cell r="C242" t="str">
            <v>YOGOURT</v>
          </cell>
          <cell r="D242" t="str">
            <v>1 X 2 KILO</v>
          </cell>
          <cell r="F242">
            <v>8.1999999999999993</v>
          </cell>
        </row>
        <row r="243">
          <cell r="C243" t="str">
            <v>CAFÉ DÉCA</v>
          </cell>
          <cell r="D243" t="str">
            <v>CSE</v>
          </cell>
          <cell r="F243">
            <v>49.2</v>
          </cell>
        </row>
        <row r="244">
          <cell r="C244" t="str">
            <v>CAFE VITTORIA BRUN</v>
          </cell>
          <cell r="D244" t="str">
            <v>CSE</v>
          </cell>
          <cell r="F244">
            <v>65.599999999999994</v>
          </cell>
        </row>
        <row r="245">
          <cell r="C245" t="str">
            <v>CHOCOLAT CHAUD POUDRE</v>
          </cell>
          <cell r="D245" t="str">
            <v>SAC</v>
          </cell>
          <cell r="F245">
            <v>5</v>
          </cell>
        </row>
        <row r="246">
          <cell r="C246" t="str">
            <v>EAU SOURCE (24X600ML)</v>
          </cell>
          <cell r="D246" t="str">
            <v>CSE</v>
          </cell>
          <cell r="F246">
            <v>4.76</v>
          </cell>
        </row>
        <row r="247">
          <cell r="C247" t="str">
            <v>ENGLISH BREAKFAST</v>
          </cell>
          <cell r="D247" t="str">
            <v>80 UN</v>
          </cell>
          <cell r="F247">
            <v>9.57</v>
          </cell>
        </row>
        <row r="248">
          <cell r="C248" t="str">
            <v>JUS DE PÊCHE</v>
          </cell>
          <cell r="D248" t="str">
            <v>3 L</v>
          </cell>
          <cell r="F248">
            <v>21.35</v>
          </cell>
        </row>
        <row r="249">
          <cell r="C249" t="str">
            <v>JUS DE POMME</v>
          </cell>
          <cell r="D249" t="str">
            <v>3 L</v>
          </cell>
          <cell r="F249">
            <v>28.11</v>
          </cell>
        </row>
        <row r="250">
          <cell r="C250" t="str">
            <v>JUS ORANGE</v>
          </cell>
          <cell r="D250" t="str">
            <v>3L</v>
          </cell>
          <cell r="F250">
            <v>21.35</v>
          </cell>
        </row>
        <row r="251">
          <cell r="C251" t="str">
            <v>JUS PORTION / 24 x 300 ml</v>
          </cell>
          <cell r="D251" t="str">
            <v>CSE</v>
          </cell>
          <cell r="F251">
            <v>12.91</v>
          </cell>
        </row>
        <row r="252">
          <cell r="C252" t="str">
            <v>JUS RAISIN</v>
          </cell>
          <cell r="D252" t="str">
            <v>3 L</v>
          </cell>
          <cell r="F252">
            <v>29.32</v>
          </cell>
        </row>
        <row r="253">
          <cell r="C253" t="str">
            <v>THÉ RED ROSE ORANGE PEKOE</v>
          </cell>
          <cell r="D253" t="str">
            <v>BTE</v>
          </cell>
          <cell r="F253">
            <v>4.17</v>
          </cell>
        </row>
        <row r="254">
          <cell r="C254" t="str">
            <v>TISANE DIVERSES (80 UN/BTE)</v>
          </cell>
          <cell r="D254" t="str">
            <v>BTE</v>
          </cell>
          <cell r="F254">
            <v>13.89</v>
          </cell>
        </row>
        <row r="255">
          <cell r="C255" t="str">
            <v>COMBUSTIBLE  6 H (CS=24)</v>
          </cell>
          <cell r="D255" t="str">
            <v>CSE</v>
          </cell>
          <cell r="F255">
            <v>70.209999999999994</v>
          </cell>
        </row>
        <row r="256">
          <cell r="C256" t="str">
            <v>FILET CHEVEUX</v>
          </cell>
          <cell r="D256" t="str">
            <v>36/BTE</v>
          </cell>
          <cell r="F256">
            <v>9.4</v>
          </cell>
        </row>
        <row r="257">
          <cell r="C257" t="str">
            <v>FILTRE CAFÉ</v>
          </cell>
          <cell r="D257" t="str">
            <v>CSE</v>
          </cell>
          <cell r="F257">
            <v>14.69</v>
          </cell>
        </row>
        <row r="258">
          <cell r="C258" t="str">
            <v>GANT LATEX JAUNE</v>
          </cell>
          <cell r="D258" t="str">
            <v>PAIRE</v>
          </cell>
          <cell r="F258">
            <v>0.45</v>
          </cell>
        </row>
        <row r="259">
          <cell r="C259" t="str">
            <v>GANT NITRILE LARGE</v>
          </cell>
          <cell r="D259" t="str">
            <v>BTE/100</v>
          </cell>
          <cell r="F259">
            <v>10.72</v>
          </cell>
        </row>
        <row r="260">
          <cell r="C260" t="str">
            <v>NAPKIN DÎNER</v>
          </cell>
          <cell r="D260" t="str">
            <v>PQT</v>
          </cell>
          <cell r="F260">
            <v>4.5999999999999996</v>
          </cell>
        </row>
        <row r="261">
          <cell r="C261" t="str">
            <v>PAPIER ALUMINUIM</v>
          </cell>
          <cell r="D261" t="str">
            <v>ROULEAU</v>
          </cell>
          <cell r="F261">
            <v>93.04</v>
          </cell>
        </row>
        <row r="262">
          <cell r="C262" t="str">
            <v>PAPIER BOUCHERIE CIRE</v>
          </cell>
          <cell r="D262" t="str">
            <v>CSE</v>
          </cell>
          <cell r="F262">
            <v>64.58</v>
          </cell>
        </row>
        <row r="263">
          <cell r="C263" t="str">
            <v>PAPIER CIRÉ  ROUL 12"</v>
          </cell>
          <cell r="D263" t="str">
            <v>ROULEAU</v>
          </cell>
          <cell r="F263">
            <v>20.77</v>
          </cell>
        </row>
        <row r="264">
          <cell r="C264" t="str">
            <v>PAPIER FILM 17" (SARAN WRAP)</v>
          </cell>
          <cell r="D264" t="str">
            <v>ROULEAU</v>
          </cell>
          <cell r="F264">
            <v>30.92</v>
          </cell>
        </row>
        <row r="265">
          <cell r="C265" t="str">
            <v>PAPIER PARCHEMIN FEUILLE 16X24</v>
          </cell>
          <cell r="D265" t="str">
            <v>1000/BTE</v>
          </cell>
          <cell r="F265">
            <v>82.79</v>
          </cell>
        </row>
        <row r="266">
          <cell r="C266" t="str">
            <v>SAC PAPIER BRUN</v>
          </cell>
          <cell r="D266" t="str">
            <v>CSE</v>
          </cell>
          <cell r="F266">
            <v>28.35</v>
          </cell>
        </row>
        <row r="267">
          <cell r="C267" t="str">
            <v>SAC POLYTHÈNE 10 LBS</v>
          </cell>
          <cell r="D267" t="str">
            <v>500 BTE</v>
          </cell>
          <cell r="F267">
            <v>27.24</v>
          </cell>
        </row>
        <row r="268">
          <cell r="C268" t="str">
            <v>SAC POLYTHÈNE 2 LBS</v>
          </cell>
          <cell r="D268" t="str">
            <v>500 BTE</v>
          </cell>
          <cell r="F268">
            <v>18.45</v>
          </cell>
        </row>
        <row r="269">
          <cell r="C269" t="str">
            <v>SAC POUBELLE 26 X 36 CLAIR</v>
          </cell>
          <cell r="D269" t="str">
            <v>250 BTE</v>
          </cell>
          <cell r="F269">
            <v>44.83</v>
          </cell>
        </row>
        <row r="270">
          <cell r="C270" t="str">
            <v>SAC POUBELLE 26 X 36 FORT NOIR</v>
          </cell>
          <cell r="D270" t="str">
            <v>150 BTE</v>
          </cell>
          <cell r="F270">
            <v>32.19</v>
          </cell>
        </row>
        <row r="271">
          <cell r="C271" t="str">
            <v>SAC POUBELLE 35 X 50 CLAIR</v>
          </cell>
          <cell r="D271" t="str">
            <v>150 BTE</v>
          </cell>
          <cell r="F271">
            <v>60.25</v>
          </cell>
        </row>
        <row r="272">
          <cell r="C272" t="str">
            <v>SAC POUBELLE 35 X 50 FORT NOIR</v>
          </cell>
          <cell r="D272" t="str">
            <v>150 BTE</v>
          </cell>
          <cell r="F272">
            <v>39.17</v>
          </cell>
        </row>
        <row r="273">
          <cell r="C273" t="str">
            <v>TAMPON CHAUDRON BLEU</v>
          </cell>
          <cell r="D273" t="str">
            <v>UN</v>
          </cell>
          <cell r="F273">
            <v>1.51</v>
          </cell>
        </row>
        <row r="274">
          <cell r="C274" t="str">
            <v>TETE MOPPE</v>
          </cell>
          <cell r="D274" t="str">
            <v>UN</v>
          </cell>
          <cell r="F274">
            <v>6.44</v>
          </cell>
        </row>
        <row r="275">
          <cell r="C275" t="str">
            <v>AR-2000 ADDITIF RINÇAGE #1</v>
          </cell>
          <cell r="D275" t="str">
            <v>20 L</v>
          </cell>
          <cell r="F275">
            <v>144.15</v>
          </cell>
        </row>
        <row r="276">
          <cell r="C276" t="str">
            <v>BD-3 6% #3</v>
          </cell>
          <cell r="D276" t="str">
            <v>20 L</v>
          </cell>
          <cell r="F276">
            <v>43.49</v>
          </cell>
        </row>
        <row r="277">
          <cell r="C277" t="str">
            <v>BON-SAN #10</v>
          </cell>
          <cell r="D277" t="str">
            <v>4L</v>
          </cell>
          <cell r="F277">
            <v>19.850000000000001</v>
          </cell>
        </row>
        <row r="278">
          <cell r="C278" t="str">
            <v>B-V 5 DÉTERGENT CHAUDRON #5</v>
          </cell>
          <cell r="D278" t="str">
            <v>4L</v>
          </cell>
          <cell r="F278">
            <v>18.329999999999998</v>
          </cell>
        </row>
        <row r="279">
          <cell r="C279" t="str">
            <v>CHEF  6000 #28</v>
          </cell>
          <cell r="D279" t="str">
            <v>1 l</v>
          </cell>
          <cell r="F279">
            <v>1.65</v>
          </cell>
        </row>
        <row r="280">
          <cell r="C280" t="str">
            <v>CHEF 6000 #8</v>
          </cell>
          <cell r="D280" t="str">
            <v>4L</v>
          </cell>
          <cell r="F280">
            <v>8.14</v>
          </cell>
        </row>
        <row r="281">
          <cell r="C281" t="str">
            <v>DÉTARTANT  LIME A WAY</v>
          </cell>
          <cell r="D281" t="str">
            <v>4L</v>
          </cell>
          <cell r="F281">
            <v>22.82</v>
          </cell>
        </row>
        <row r="282">
          <cell r="C282" t="str">
            <v>L-4000 AGENT DE TREMPAGE #4</v>
          </cell>
          <cell r="D282" t="str">
            <v>4L</v>
          </cell>
          <cell r="F282">
            <v>20.350000000000001</v>
          </cell>
        </row>
        <row r="283">
          <cell r="C283" t="str">
            <v>NETTOYEUR DÉGRAISSEUR D-8500 #11</v>
          </cell>
          <cell r="D283" t="str">
            <v>4 L</v>
          </cell>
          <cell r="F283">
            <v>19.13</v>
          </cell>
        </row>
        <row r="284">
          <cell r="C284" t="str">
            <v>NEUTRAL 500 PLUS #12</v>
          </cell>
          <cell r="D284" t="str">
            <v>4L</v>
          </cell>
          <cell r="F284">
            <v>16.89</v>
          </cell>
        </row>
        <row r="285">
          <cell r="C285" t="str">
            <v xml:space="preserve">SC-1000 PLUS #2 </v>
          </cell>
          <cell r="D285" t="str">
            <v>20 L</v>
          </cell>
          <cell r="F285">
            <v>118.73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1"/>
  <sheetViews>
    <sheetView tabSelected="1" topLeftCell="A4" workbookViewId="0">
      <selection activeCell="D6" sqref="D6"/>
    </sheetView>
  </sheetViews>
  <sheetFormatPr baseColWidth="10" defaultColWidth="11.44140625" defaultRowHeight="12.75" customHeight="1" x14ac:dyDescent="0.25"/>
  <cols>
    <col min="1" max="1" width="27.6640625" customWidth="1"/>
    <col min="2" max="2" width="13.5546875" customWidth="1"/>
    <col min="3" max="3" width="3.6640625" customWidth="1"/>
    <col min="4" max="4" width="15.33203125" customWidth="1"/>
    <col min="5" max="5" width="11.5546875" customWidth="1"/>
    <col min="6" max="6" width="18.33203125" customWidth="1"/>
  </cols>
  <sheetData>
    <row r="1" spans="1:6" ht="14.25" customHeight="1" thickBot="1" x14ac:dyDescent="0.3">
      <c r="A1" s="27" t="s">
        <v>8</v>
      </c>
      <c r="B1" s="28"/>
      <c r="C1" s="28"/>
      <c r="D1" s="28"/>
      <c r="E1" s="28"/>
      <c r="F1" s="29"/>
    </row>
    <row r="2" spans="1:6" ht="14.25" customHeight="1" thickBot="1" x14ac:dyDescent="0.3">
      <c r="A2" s="8" t="s">
        <v>6</v>
      </c>
      <c r="B2" s="3"/>
      <c r="C2" s="3"/>
      <c r="D2" s="23" t="s">
        <v>4</v>
      </c>
      <c r="E2" s="1"/>
      <c r="F2" s="23" t="s">
        <v>5</v>
      </c>
    </row>
    <row r="3" spans="1:6" ht="14.25" customHeight="1" thickBot="1" x14ac:dyDescent="0.3">
      <c r="A3" s="2"/>
      <c r="B3" s="3"/>
      <c r="C3" s="3"/>
      <c r="D3" s="2"/>
      <c r="E3" s="1"/>
      <c r="F3" s="9" t="e">
        <f>E21</f>
        <v>#VALUE!</v>
      </c>
    </row>
    <row r="4" spans="1:6" ht="14.25" customHeight="1" thickBot="1" x14ac:dyDescent="0.3">
      <c r="A4" s="1"/>
      <c r="B4" s="3"/>
      <c r="C4" s="3"/>
      <c r="D4" s="1"/>
      <c r="E4" s="1"/>
      <c r="F4" s="7"/>
    </row>
    <row r="5" spans="1:6" ht="14.25" customHeight="1" thickBot="1" x14ac:dyDescent="0.3">
      <c r="A5" s="12" t="s">
        <v>0</v>
      </c>
      <c r="B5" s="52" t="s">
        <v>1</v>
      </c>
      <c r="C5" s="53"/>
      <c r="D5" s="12" t="s">
        <v>2</v>
      </c>
      <c r="E5" s="12" t="s">
        <v>3</v>
      </c>
      <c r="F5" s="13"/>
    </row>
    <row r="6" spans="1:6" ht="14.25" customHeight="1" x14ac:dyDescent="0.25">
      <c r="A6" s="54" t="s">
        <v>9</v>
      </c>
      <c r="B6" s="16"/>
      <c r="C6" s="16"/>
      <c r="D6" s="25" t="str">
        <f>IFERROR(VLOOKUP(A6,'[1]Inv DJouv'!$C$7:$F$543,5,FALSE),"")</f>
        <v/>
      </c>
      <c r="E6" s="24" t="e">
        <f>SUM(B6*D6)</f>
        <v>#VALUE!</v>
      </c>
      <c r="F6" s="4"/>
    </row>
    <row r="7" spans="1:6" ht="14.25" customHeight="1" x14ac:dyDescent="0.25">
      <c r="A7" s="17"/>
      <c r="B7" s="14"/>
      <c r="C7" s="14"/>
      <c r="D7" s="26"/>
      <c r="E7" s="15">
        <f>SUM(B7*D7)</f>
        <v>0</v>
      </c>
      <c r="F7" s="5"/>
    </row>
    <row r="8" spans="1:6" ht="14.25" customHeight="1" x14ac:dyDescent="0.25">
      <c r="A8" s="11"/>
      <c r="B8" s="14"/>
      <c r="C8" s="14"/>
      <c r="D8" s="26"/>
      <c r="E8" s="15">
        <f>SUM(B8*D8)</f>
        <v>0</v>
      </c>
      <c r="F8" s="5"/>
    </row>
    <row r="9" spans="1:6" ht="14.25" customHeight="1" x14ac:dyDescent="0.25">
      <c r="A9" s="17"/>
      <c r="B9" s="14"/>
      <c r="C9" s="14"/>
      <c r="D9" s="26"/>
      <c r="E9" s="15">
        <f>SUM(B9*D9)</f>
        <v>0</v>
      </c>
      <c r="F9" s="5"/>
    </row>
    <row r="10" spans="1:6" ht="14.25" customHeight="1" x14ac:dyDescent="0.25">
      <c r="A10" s="17"/>
      <c r="B10" s="14"/>
      <c r="C10" s="14"/>
      <c r="D10" s="26"/>
      <c r="E10" s="15">
        <f t="shared" ref="E10:E20" si="0">SUM(B10*D10)</f>
        <v>0</v>
      </c>
      <c r="F10" s="5"/>
    </row>
    <row r="11" spans="1:6" ht="14.25" customHeight="1" x14ac:dyDescent="0.25">
      <c r="A11" s="17"/>
      <c r="B11" s="14"/>
      <c r="C11" s="14"/>
      <c r="D11" s="26"/>
      <c r="E11" s="15">
        <f t="shared" si="0"/>
        <v>0</v>
      </c>
      <c r="F11" s="5"/>
    </row>
    <row r="12" spans="1:6" ht="14.25" customHeight="1" x14ac:dyDescent="0.25">
      <c r="A12" s="17"/>
      <c r="B12" s="14"/>
      <c r="C12" s="14"/>
      <c r="D12" s="26"/>
      <c r="E12" s="15">
        <f t="shared" si="0"/>
        <v>0</v>
      </c>
      <c r="F12" s="5"/>
    </row>
    <row r="13" spans="1:6" ht="14.25" customHeight="1" x14ac:dyDescent="0.25">
      <c r="A13" s="17"/>
      <c r="B13" s="14"/>
      <c r="C13" s="14"/>
      <c r="D13" s="26"/>
      <c r="E13" s="15">
        <f t="shared" si="0"/>
        <v>0</v>
      </c>
      <c r="F13" s="5"/>
    </row>
    <row r="14" spans="1:6" ht="14.25" customHeight="1" x14ac:dyDescent="0.25">
      <c r="A14" s="17"/>
      <c r="B14" s="14"/>
      <c r="C14" s="14"/>
      <c r="D14" s="26"/>
      <c r="E14" s="15">
        <f>SUM(B14*D14)</f>
        <v>0</v>
      </c>
      <c r="F14" s="10"/>
    </row>
    <row r="15" spans="1:6" ht="14.25" customHeight="1" x14ac:dyDescent="0.25">
      <c r="A15" s="17"/>
      <c r="B15" s="14"/>
      <c r="C15" s="14"/>
      <c r="D15" s="26"/>
      <c r="E15" s="15">
        <f t="shared" si="0"/>
        <v>0</v>
      </c>
      <c r="F15" s="5"/>
    </row>
    <row r="16" spans="1:6" ht="14.25" customHeight="1" x14ac:dyDescent="0.25">
      <c r="A16" s="17"/>
      <c r="B16" s="14"/>
      <c r="C16" s="14"/>
      <c r="D16" s="26"/>
      <c r="E16" s="15">
        <f t="shared" si="0"/>
        <v>0</v>
      </c>
      <c r="F16" s="5"/>
    </row>
    <row r="17" spans="1:6" ht="14.25" customHeight="1" x14ac:dyDescent="0.25">
      <c r="A17" s="17"/>
      <c r="B17" s="14"/>
      <c r="C17" s="14"/>
      <c r="D17" s="26"/>
      <c r="E17" s="15">
        <f t="shared" si="0"/>
        <v>0</v>
      </c>
      <c r="F17" s="5"/>
    </row>
    <row r="18" spans="1:6" ht="14.25" customHeight="1" x14ac:dyDescent="0.25">
      <c r="A18" s="17"/>
      <c r="B18" s="14"/>
      <c r="C18" s="14"/>
      <c r="D18" s="26"/>
      <c r="E18" s="15">
        <f t="shared" si="0"/>
        <v>0</v>
      </c>
      <c r="F18" s="5"/>
    </row>
    <row r="19" spans="1:6" ht="14.25" customHeight="1" x14ac:dyDescent="0.25">
      <c r="A19" s="17"/>
      <c r="B19" s="14"/>
      <c r="C19" s="14"/>
      <c r="D19" s="26"/>
      <c r="E19" s="15">
        <f t="shared" si="0"/>
        <v>0</v>
      </c>
      <c r="F19" s="5"/>
    </row>
    <row r="20" spans="1:6" ht="14.25" customHeight="1" x14ac:dyDescent="0.25">
      <c r="A20" s="17"/>
      <c r="B20" s="14"/>
      <c r="C20" s="14"/>
      <c r="D20" s="26"/>
      <c r="E20" s="15">
        <f t="shared" si="0"/>
        <v>0</v>
      </c>
      <c r="F20" s="5"/>
    </row>
    <row r="21" spans="1:6" ht="14.25" customHeight="1" thickBot="1" x14ac:dyDescent="0.3">
      <c r="A21" s="18"/>
      <c r="B21" s="19"/>
      <c r="C21" s="19"/>
      <c r="D21" s="20" t="s">
        <v>3</v>
      </c>
      <c r="E21" s="21" t="e">
        <f>SUM(E6:E20)</f>
        <v>#VALUE!</v>
      </c>
      <c r="F21" s="22"/>
    </row>
    <row r="22" spans="1:6" ht="14.25" customHeight="1" thickBot="1" x14ac:dyDescent="0.3">
      <c r="A22" s="6" t="s">
        <v>7</v>
      </c>
      <c r="B22" s="3"/>
      <c r="C22" s="3"/>
      <c r="D22" s="3"/>
      <c r="E22" s="3"/>
      <c r="F22" s="3"/>
    </row>
    <row r="23" spans="1:6" ht="14.25" customHeight="1" x14ac:dyDescent="0.25">
      <c r="A23" s="43"/>
      <c r="B23" s="44"/>
      <c r="C23" s="44"/>
      <c r="D23" s="44"/>
      <c r="E23" s="44"/>
      <c r="F23" s="45"/>
    </row>
    <row r="24" spans="1:6" ht="14.25" customHeight="1" x14ac:dyDescent="0.25">
      <c r="A24" s="46"/>
      <c r="B24" s="47"/>
      <c r="C24" s="47"/>
      <c r="D24" s="47"/>
      <c r="E24" s="47"/>
      <c r="F24" s="48"/>
    </row>
    <row r="25" spans="1:6" ht="14.25" customHeight="1" x14ac:dyDescent="0.25">
      <c r="A25" s="46"/>
      <c r="B25" s="47"/>
      <c r="C25" s="47"/>
      <c r="D25" s="47"/>
      <c r="E25" s="47"/>
      <c r="F25" s="48"/>
    </row>
    <row r="26" spans="1:6" ht="14.25" customHeight="1" x14ac:dyDescent="0.25">
      <c r="A26" s="46"/>
      <c r="B26" s="47"/>
      <c r="C26" s="47"/>
      <c r="D26" s="47"/>
      <c r="E26" s="47"/>
      <c r="F26" s="48"/>
    </row>
    <row r="27" spans="1:6" ht="14.25" customHeight="1" x14ac:dyDescent="0.25">
      <c r="A27" s="46"/>
      <c r="B27" s="47"/>
      <c r="C27" s="47"/>
      <c r="D27" s="47"/>
      <c r="E27" s="47"/>
      <c r="F27" s="48"/>
    </row>
    <row r="28" spans="1:6" ht="14.25" customHeight="1" x14ac:dyDescent="0.25">
      <c r="A28" s="46"/>
      <c r="B28" s="47"/>
      <c r="C28" s="47"/>
      <c r="D28" s="47"/>
      <c r="E28" s="47"/>
      <c r="F28" s="48"/>
    </row>
    <row r="29" spans="1:6" ht="14.25" customHeight="1" x14ac:dyDescent="0.25">
      <c r="A29" s="46"/>
      <c r="B29" s="47"/>
      <c r="C29" s="47"/>
      <c r="D29" s="47"/>
      <c r="E29" s="47"/>
      <c r="F29" s="48"/>
    </row>
    <row r="30" spans="1:6" ht="14.25" customHeight="1" x14ac:dyDescent="0.25">
      <c r="A30" s="46"/>
      <c r="B30" s="47"/>
      <c r="C30" s="47"/>
      <c r="D30" s="47"/>
      <c r="E30" s="47"/>
      <c r="F30" s="48"/>
    </row>
    <row r="31" spans="1:6" ht="14.25" customHeight="1" thickBot="1" x14ac:dyDescent="0.3">
      <c r="A31" s="49"/>
      <c r="B31" s="50"/>
      <c r="C31" s="50"/>
      <c r="D31" s="50"/>
      <c r="E31" s="50"/>
      <c r="F31" s="51"/>
    </row>
    <row r="32" spans="1:6" ht="14.25" customHeight="1" x14ac:dyDescent="0.25">
      <c r="A32" s="30"/>
      <c r="B32" s="31"/>
      <c r="C32" s="31"/>
      <c r="D32" s="31"/>
      <c r="E32" s="31"/>
      <c r="F32" s="31"/>
    </row>
    <row r="33" spans="1:6" ht="14.25" customHeight="1" thickBot="1" x14ac:dyDescent="0.3">
      <c r="A33" s="32"/>
      <c r="B33" s="33"/>
      <c r="C33" s="33"/>
      <c r="D33" s="33"/>
      <c r="E33" s="33"/>
      <c r="F33" s="33"/>
    </row>
    <row r="34" spans="1:6" ht="14.25" customHeight="1" x14ac:dyDescent="0.25">
      <c r="A34" s="34"/>
      <c r="B34" s="35"/>
      <c r="C34" s="35"/>
      <c r="D34" s="35"/>
      <c r="E34" s="35"/>
      <c r="F34" s="36"/>
    </row>
    <row r="35" spans="1:6" ht="14.25" customHeight="1" x14ac:dyDescent="0.25">
      <c r="A35" s="37"/>
      <c r="B35" s="38"/>
      <c r="C35" s="38"/>
      <c r="D35" s="38"/>
      <c r="E35" s="38"/>
      <c r="F35" s="39"/>
    </row>
    <row r="36" spans="1:6" ht="14.25" customHeight="1" x14ac:dyDescent="0.25">
      <c r="A36" s="37"/>
      <c r="B36" s="38"/>
      <c r="C36" s="38"/>
      <c r="D36" s="38"/>
      <c r="E36" s="38"/>
      <c r="F36" s="39"/>
    </row>
    <row r="37" spans="1:6" ht="12.75" customHeight="1" x14ac:dyDescent="0.25">
      <c r="A37" s="37"/>
      <c r="B37" s="38"/>
      <c r="C37" s="38"/>
      <c r="D37" s="38"/>
      <c r="E37" s="38"/>
      <c r="F37" s="39"/>
    </row>
    <row r="38" spans="1:6" ht="12.75" customHeight="1" x14ac:dyDescent="0.25">
      <c r="A38" s="37"/>
      <c r="B38" s="38"/>
      <c r="C38" s="38"/>
      <c r="D38" s="38"/>
      <c r="E38" s="38"/>
      <c r="F38" s="39"/>
    </row>
    <row r="39" spans="1:6" ht="12.75" customHeight="1" x14ac:dyDescent="0.25">
      <c r="A39" s="37"/>
      <c r="B39" s="38"/>
      <c r="C39" s="38"/>
      <c r="D39" s="38"/>
      <c r="E39" s="38"/>
      <c r="F39" s="39"/>
    </row>
    <row r="40" spans="1:6" ht="12.75" customHeight="1" x14ac:dyDescent="0.25">
      <c r="A40" s="37"/>
      <c r="B40" s="38"/>
      <c r="C40" s="38"/>
      <c r="D40" s="38"/>
      <c r="E40" s="38"/>
      <c r="F40" s="39"/>
    </row>
    <row r="41" spans="1:6" ht="12.75" customHeight="1" x14ac:dyDescent="0.25">
      <c r="A41" s="37"/>
      <c r="B41" s="38"/>
      <c r="C41" s="38"/>
      <c r="D41" s="38"/>
      <c r="E41" s="38"/>
      <c r="F41" s="39"/>
    </row>
    <row r="42" spans="1:6" ht="12.75" customHeight="1" x14ac:dyDescent="0.25">
      <c r="A42" s="37"/>
      <c r="B42" s="38"/>
      <c r="C42" s="38"/>
      <c r="D42" s="38"/>
      <c r="E42" s="38"/>
      <c r="F42" s="39"/>
    </row>
    <row r="43" spans="1:6" ht="12.75" customHeight="1" x14ac:dyDescent="0.25">
      <c r="A43" s="37"/>
      <c r="B43" s="38"/>
      <c r="C43" s="38"/>
      <c r="D43" s="38"/>
      <c r="E43" s="38"/>
      <c r="F43" s="39"/>
    </row>
    <row r="44" spans="1:6" ht="12.75" customHeight="1" x14ac:dyDescent="0.25">
      <c r="A44" s="37"/>
      <c r="B44" s="38"/>
      <c r="C44" s="38"/>
      <c r="D44" s="38"/>
      <c r="E44" s="38"/>
      <c r="F44" s="39"/>
    </row>
    <row r="45" spans="1:6" ht="12.75" customHeight="1" x14ac:dyDescent="0.25">
      <c r="A45" s="37"/>
      <c r="B45" s="38"/>
      <c r="C45" s="38"/>
      <c r="D45" s="38"/>
      <c r="E45" s="38"/>
      <c r="F45" s="39"/>
    </row>
    <row r="46" spans="1:6" ht="12.75" customHeight="1" x14ac:dyDescent="0.25">
      <c r="A46" s="37"/>
      <c r="B46" s="38"/>
      <c r="C46" s="38"/>
      <c r="D46" s="38"/>
      <c r="E46" s="38"/>
      <c r="F46" s="39"/>
    </row>
    <row r="47" spans="1:6" ht="12.75" customHeight="1" x14ac:dyDescent="0.25">
      <c r="A47" s="37"/>
      <c r="B47" s="38"/>
      <c r="C47" s="38"/>
      <c r="D47" s="38"/>
      <c r="E47" s="38"/>
      <c r="F47" s="39"/>
    </row>
    <row r="48" spans="1:6" ht="12.75" customHeight="1" x14ac:dyDescent="0.25">
      <c r="A48" s="37"/>
      <c r="B48" s="38"/>
      <c r="C48" s="38"/>
      <c r="D48" s="38"/>
      <c r="E48" s="38"/>
      <c r="F48" s="39"/>
    </row>
    <row r="49" spans="1:6" ht="12.75" customHeight="1" x14ac:dyDescent="0.25">
      <c r="A49" s="37"/>
      <c r="B49" s="38"/>
      <c r="C49" s="38"/>
      <c r="D49" s="38"/>
      <c r="E49" s="38"/>
      <c r="F49" s="39"/>
    </row>
    <row r="50" spans="1:6" ht="12.75" customHeight="1" x14ac:dyDescent="0.25">
      <c r="A50" s="37"/>
      <c r="B50" s="38"/>
      <c r="C50" s="38"/>
      <c r="D50" s="38"/>
      <c r="E50" s="38"/>
      <c r="F50" s="39"/>
    </row>
    <row r="51" spans="1:6" ht="12.75" customHeight="1" thickBot="1" x14ac:dyDescent="0.3">
      <c r="A51" s="40"/>
      <c r="B51" s="41"/>
      <c r="C51" s="41"/>
      <c r="D51" s="41"/>
      <c r="E51" s="41"/>
      <c r="F51" s="42"/>
    </row>
  </sheetData>
  <mergeCells count="6">
    <mergeCell ref="A1:F1"/>
    <mergeCell ref="A32:F32"/>
    <mergeCell ref="A33:F33"/>
    <mergeCell ref="A34:F51"/>
    <mergeCell ref="A23:F31"/>
    <mergeCell ref="B5:C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recettes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Serge Grenier</cp:lastModifiedBy>
  <cp:lastPrinted>2022-02-20T17:42:10Z</cp:lastPrinted>
  <dcterms:modified xsi:type="dcterms:W3CDTF">2023-02-22T20:35:57Z</dcterms:modified>
</cp:coreProperties>
</file>