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Auberge\Calcul recette\Plats principaux soir\"/>
    </mc:Choice>
  </mc:AlternateContent>
  <xr:revisionPtr revIDLastSave="0" documentId="13_ncr:1_{9B091D30-27D6-4AA7-9FEE-584A7E3AE5C9}" xr6:coauthVersionLast="47" xr6:coauthVersionMax="47" xr10:uidLastSave="{00000000-0000-0000-0000-000000000000}"/>
  <bookViews>
    <workbookView xWindow="1800" yWindow="2028" windowWidth="17304" windowHeight="8892" xr2:uid="{00000000-000D-0000-FFFF-FFFF00000000}"/>
  </bookViews>
  <sheets>
    <sheet name="recettes" sheetId="1" r:id="rId1"/>
  </sheets>
  <externalReferences>
    <externalReference r:id="rId2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6" i="1" l="1"/>
  <c r="E12" i="1" l="1"/>
  <c r="D12" i="1"/>
  <c r="E11" i="1" l="1"/>
  <c r="D11" i="1"/>
  <c r="D9" i="1"/>
  <c r="E9" i="1" s="1"/>
  <c r="E8" i="1"/>
  <c r="D8" i="1"/>
  <c r="D10" i="1"/>
  <c r="E10" i="1" s="1"/>
  <c r="E6" i="1"/>
  <c r="E19" i="1"/>
  <c r="E7" i="1"/>
  <c r="E13" i="1"/>
  <c r="E14" i="1"/>
  <c r="E15" i="1"/>
  <c r="E16" i="1"/>
  <c r="E17" i="1"/>
  <c r="E18" i="1"/>
  <c r="E20" i="1" l="1"/>
  <c r="E21" i="1" s="1"/>
  <c r="F3" i="1" s="1"/>
</calcChain>
</file>

<file path=xl/sharedStrings.xml><?xml version="1.0" encoding="utf-8"?>
<sst xmlns="http://schemas.openxmlformats.org/spreadsheetml/2006/main" count="26" uniqueCount="22">
  <si>
    <t>INGRÉDIENTS</t>
  </si>
  <si>
    <t>QUANTITÉ</t>
  </si>
  <si>
    <t>Prix</t>
  </si>
  <si>
    <t>Coût total</t>
  </si>
  <si>
    <t>Portion</t>
  </si>
  <si>
    <t>Coût à la portion</t>
  </si>
  <si>
    <t>Rendement</t>
  </si>
  <si>
    <t xml:space="preserve">Méthode : </t>
  </si>
  <si>
    <t>NOM: Sauce Garibaldi</t>
  </si>
  <si>
    <t>20 portions</t>
  </si>
  <si>
    <t>1,7 litre</t>
  </si>
  <si>
    <t>Base demi-glace</t>
  </si>
  <si>
    <t>Eau</t>
  </si>
  <si>
    <t>L</t>
  </si>
  <si>
    <t>gr</t>
  </si>
  <si>
    <t>Oignon espagnol</t>
  </si>
  <si>
    <t>Vin rouge</t>
  </si>
  <si>
    <t>ml</t>
  </si>
  <si>
    <t>Poivre vert avec un peu de jus</t>
  </si>
  <si>
    <t>Oignon vert</t>
  </si>
  <si>
    <t>Crème cuisson 15%</t>
  </si>
  <si>
    <t>pqt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</si>
</sst>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 * #,##0.00_)\ &quot;$&quot;_ ;_ * \(#,##0.00\)\ &quot;$&quot;_ ;_ * &quot;-&quot;??_)\ &quot;$&quot;_ ;_ @_ "/>
  </numFmts>
  <fonts count="7" x14ac:knownFonts="1">
    <font>
      <sz val="10"/>
      <color rgb="FF000000"/>
      <name val="Arial"/>
    </font>
    <font>
      <sz val="10"/>
      <color rgb="FF000000"/>
      <name val="Arial"/>
    </font>
    <font>
      <sz val="10"/>
      <color rgb="FF000000"/>
      <name val="Arial"/>
    </font>
    <font>
      <sz val="10"/>
      <color rgb="FF000000"/>
      <name val="Arial"/>
    </font>
    <font>
      <b/>
      <sz val="12"/>
      <color rgb="FF000000"/>
      <name val="Arial"/>
      <family val="2"/>
    </font>
    <font>
      <sz val="12"/>
      <color rgb="FF000000"/>
      <name val="Arial"/>
      <family val="2"/>
    </font>
    <font>
      <sz val="11"/>
      <color rgb="FF00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</fills>
  <borders count="2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/>
      <top style="medium">
        <color indexed="64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/>
      <top style="thin">
        <color rgb="FF000000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53">
    <xf numFmtId="0" fontId="0" fillId="0" borderId="0" xfId="0" applyAlignment="1">
      <alignment wrapText="1"/>
    </xf>
    <xf numFmtId="0" fontId="4" fillId="0" borderId="3" xfId="0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 wrapText="1"/>
    </xf>
    <xf numFmtId="44" fontId="5" fillId="0" borderId="3" xfId="1" applyFont="1" applyBorder="1" applyAlignment="1">
      <alignment horizontal="center" vertical="center"/>
    </xf>
    <xf numFmtId="0" fontId="5" fillId="0" borderId="15" xfId="0" applyFont="1" applyBorder="1" applyAlignment="1">
      <alignment horizontal="center" vertical="center"/>
    </xf>
    <xf numFmtId="0" fontId="5" fillId="0" borderId="16" xfId="0" applyFont="1" applyBorder="1" applyAlignment="1">
      <alignment horizontal="center" vertical="center"/>
    </xf>
    <xf numFmtId="0" fontId="5" fillId="0" borderId="17" xfId="0" applyFont="1" applyBorder="1" applyAlignment="1">
      <alignment horizontal="center" vertical="center"/>
    </xf>
    <xf numFmtId="44" fontId="5" fillId="0" borderId="18" xfId="1" applyFont="1" applyBorder="1" applyAlignment="1">
      <alignment horizontal="center" vertical="center"/>
    </xf>
    <xf numFmtId="0" fontId="5" fillId="0" borderId="19" xfId="0" applyFont="1" applyBorder="1" applyAlignment="1">
      <alignment horizontal="center" vertical="center"/>
    </xf>
    <xf numFmtId="0" fontId="5" fillId="0" borderId="20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44" fontId="5" fillId="0" borderId="12" xfId="1" applyFont="1" applyBorder="1" applyAlignment="1">
      <alignment horizontal="center" vertical="center"/>
    </xf>
    <xf numFmtId="0" fontId="5" fillId="0" borderId="21" xfId="0" applyFont="1" applyBorder="1" applyAlignment="1">
      <alignment horizontal="center" vertical="center"/>
    </xf>
    <xf numFmtId="0" fontId="5" fillId="0" borderId="22" xfId="0" applyFont="1" applyBorder="1" applyAlignment="1">
      <alignment horizontal="center" vertical="center"/>
    </xf>
    <xf numFmtId="0" fontId="5" fillId="0" borderId="23" xfId="0" applyFont="1" applyBorder="1" applyAlignment="1">
      <alignment horizontal="center" vertical="center"/>
    </xf>
    <xf numFmtId="0" fontId="5" fillId="0" borderId="24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44" fontId="5" fillId="0" borderId="0" xfId="1" applyFont="1" applyBorder="1" applyAlignment="1">
      <alignment horizontal="center" vertical="center"/>
    </xf>
    <xf numFmtId="0" fontId="5" fillId="0" borderId="25" xfId="0" applyFont="1" applyBorder="1" applyAlignment="1">
      <alignment horizontal="center" vertical="center"/>
    </xf>
    <xf numFmtId="44" fontId="5" fillId="2" borderId="18" xfId="1" applyFont="1" applyFill="1" applyBorder="1" applyAlignment="1">
      <alignment horizontal="center" vertical="center"/>
    </xf>
    <xf numFmtId="0" fontId="5" fillId="0" borderId="27" xfId="0" applyFont="1" applyBorder="1" applyAlignment="1">
      <alignment horizontal="center" vertical="center"/>
    </xf>
    <xf numFmtId="44" fontId="5" fillId="2" borderId="3" xfId="1" applyFont="1" applyFill="1" applyBorder="1" applyAlignment="1">
      <alignment horizontal="center" vertical="center"/>
    </xf>
    <xf numFmtId="44" fontId="5" fillId="0" borderId="28" xfId="1" applyFont="1" applyBorder="1" applyAlignment="1">
      <alignment horizontal="center" vertical="center"/>
    </xf>
    <xf numFmtId="0" fontId="4" fillId="0" borderId="14" xfId="0" applyFont="1" applyBorder="1" applyAlignment="1">
      <alignment horizontal="center" vertical="center"/>
    </xf>
    <xf numFmtId="0" fontId="4" fillId="0" borderId="26" xfId="0" applyFont="1" applyBorder="1" applyAlignment="1">
      <alignment horizontal="center" vertical="center"/>
    </xf>
    <xf numFmtId="0" fontId="4" fillId="0" borderId="13" xfId="0" applyFont="1" applyBorder="1" applyAlignment="1">
      <alignment horizontal="center" vertical="center"/>
    </xf>
    <xf numFmtId="0" fontId="3" fillId="0" borderId="0" xfId="0" applyFont="1" applyBorder="1" applyAlignment="1">
      <alignment horizontal="left"/>
    </xf>
    <xf numFmtId="0" fontId="0" fillId="0" borderId="0" xfId="0" applyBorder="1" applyAlignment="1">
      <alignment wrapText="1"/>
    </xf>
    <xf numFmtId="0" fontId="2" fillId="0" borderId="0" xfId="0" applyFont="1" applyAlignment="1">
      <alignment horizontal="left"/>
    </xf>
    <xf numFmtId="0" fontId="0" fillId="0" borderId="0" xfId="0" applyAlignment="1">
      <alignment wrapText="1"/>
    </xf>
    <xf numFmtId="0" fontId="0" fillId="0" borderId="4" xfId="0" applyBorder="1" applyAlignment="1">
      <alignment horizontal="center" wrapText="1"/>
    </xf>
    <xf numFmtId="0" fontId="0" fillId="0" borderId="5" xfId="0" applyBorder="1" applyAlignment="1">
      <alignment horizontal="center" wrapText="1"/>
    </xf>
    <xf numFmtId="0" fontId="0" fillId="0" borderId="6" xfId="0" applyBorder="1" applyAlignment="1">
      <alignment horizontal="center" wrapText="1"/>
    </xf>
    <xf numFmtId="0" fontId="0" fillId="0" borderId="7" xfId="0" applyBorder="1" applyAlignment="1">
      <alignment horizontal="center" wrapText="1"/>
    </xf>
    <xf numFmtId="0" fontId="0" fillId="0" borderId="0" xfId="0" applyBorder="1" applyAlignment="1">
      <alignment horizontal="center" wrapText="1"/>
    </xf>
    <xf numFmtId="0" fontId="0" fillId="0" borderId="8" xfId="0" applyBorder="1" applyAlignment="1">
      <alignment horizontal="center" wrapText="1"/>
    </xf>
    <xf numFmtId="0" fontId="0" fillId="0" borderId="9" xfId="0" applyBorder="1" applyAlignment="1">
      <alignment horizontal="center" wrapText="1"/>
    </xf>
    <xf numFmtId="0" fontId="0" fillId="0" borderId="10" xfId="0" applyBorder="1" applyAlignment="1">
      <alignment horizontal="center" wrapText="1"/>
    </xf>
    <xf numFmtId="0" fontId="0" fillId="0" borderId="11" xfId="0" applyBorder="1" applyAlignment="1">
      <alignment horizontal="center" wrapText="1"/>
    </xf>
    <xf numFmtId="0" fontId="5" fillId="0" borderId="4" xfId="0" applyFont="1" applyBorder="1" applyAlignment="1">
      <alignment horizontal="left" vertical="top" wrapText="1"/>
    </xf>
    <xf numFmtId="0" fontId="5" fillId="0" borderId="5" xfId="0" applyFont="1" applyBorder="1" applyAlignment="1">
      <alignment horizontal="left" vertical="top" wrapText="1"/>
    </xf>
    <xf numFmtId="0" fontId="5" fillId="0" borderId="6" xfId="0" applyFont="1" applyBorder="1" applyAlignment="1">
      <alignment horizontal="left" vertical="top" wrapText="1"/>
    </xf>
    <xf numFmtId="0" fontId="5" fillId="0" borderId="7" xfId="0" applyFont="1" applyBorder="1" applyAlignment="1">
      <alignment horizontal="left" vertical="top" wrapText="1"/>
    </xf>
    <xf numFmtId="0" fontId="5" fillId="0" borderId="0" xfId="0" applyFont="1" applyBorder="1" applyAlignment="1">
      <alignment horizontal="left" vertical="top" wrapText="1"/>
    </xf>
    <xf numFmtId="0" fontId="5" fillId="0" borderId="8" xfId="0" applyFont="1" applyBorder="1" applyAlignment="1">
      <alignment horizontal="left" vertical="top" wrapText="1"/>
    </xf>
    <xf numFmtId="0" fontId="5" fillId="0" borderId="9" xfId="0" applyFont="1" applyBorder="1" applyAlignment="1">
      <alignment horizontal="left" vertical="top" wrapText="1"/>
    </xf>
    <xf numFmtId="0" fontId="5" fillId="0" borderId="10" xfId="0" applyFont="1" applyBorder="1" applyAlignment="1">
      <alignment horizontal="left" vertical="top" wrapText="1"/>
    </xf>
    <xf numFmtId="0" fontId="5" fillId="0" borderId="11" xfId="0" applyFont="1" applyBorder="1" applyAlignment="1">
      <alignment horizontal="left" vertical="top" wrapText="1"/>
    </xf>
    <xf numFmtId="0" fontId="5" fillId="0" borderId="13" xfId="0" applyFont="1" applyBorder="1" applyAlignment="1">
      <alignment horizontal="center" vertical="center" wrapText="1"/>
    </xf>
    <xf numFmtId="0" fontId="6" fillId="0" borderId="20" xfId="0" applyFont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Auberge/Inventaire/Inventaire%20origina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ventaire Original"/>
    </sheetNames>
    <sheetDataSet>
      <sheetData sheetId="0">
        <row r="6">
          <cell r="G6">
            <v>11</v>
          </cell>
        </row>
        <row r="88">
          <cell r="G88">
            <v>29.98</v>
          </cell>
        </row>
        <row r="168">
          <cell r="G168">
            <v>1.32</v>
          </cell>
        </row>
        <row r="169">
          <cell r="G169">
            <v>8.84</v>
          </cell>
        </row>
        <row r="236">
          <cell r="G236">
            <v>3.7</v>
          </cell>
        </row>
        <row r="531">
          <cell r="G531">
            <v>4.96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F51"/>
  <sheetViews>
    <sheetView tabSelected="1" workbookViewId="0">
      <selection activeCell="D6" sqref="D6"/>
    </sheetView>
  </sheetViews>
  <sheetFormatPr baseColWidth="10" defaultColWidth="11.44140625" defaultRowHeight="12.75" customHeight="1" x14ac:dyDescent="0.25"/>
  <cols>
    <col min="1" max="1" width="27.6640625" customWidth="1"/>
    <col min="2" max="2" width="13.5546875" customWidth="1"/>
    <col min="3" max="3" width="3.6640625" customWidth="1"/>
    <col min="4" max="4" width="15.33203125" customWidth="1"/>
    <col min="5" max="5" width="11.5546875" customWidth="1"/>
    <col min="6" max="6" width="18.33203125" customWidth="1"/>
  </cols>
  <sheetData>
    <row r="1" spans="1:6" ht="14.25" customHeight="1" thickBot="1" x14ac:dyDescent="0.3">
      <c r="A1" s="26" t="s">
        <v>8</v>
      </c>
      <c r="B1" s="27"/>
      <c r="C1" s="28"/>
      <c r="D1" s="2"/>
      <c r="E1" s="2"/>
      <c r="F1" s="2"/>
    </row>
    <row r="2" spans="1:6" ht="14.25" customHeight="1" thickBot="1" x14ac:dyDescent="0.3">
      <c r="A2" s="21" t="s">
        <v>6</v>
      </c>
      <c r="B2" s="4"/>
      <c r="C2" s="4"/>
      <c r="D2" s="1" t="s">
        <v>4</v>
      </c>
      <c r="E2" s="2"/>
      <c r="F2" s="1" t="s">
        <v>5</v>
      </c>
    </row>
    <row r="3" spans="1:6" ht="14.25" customHeight="1" thickBot="1" x14ac:dyDescent="0.3">
      <c r="A3" s="3" t="s">
        <v>10</v>
      </c>
      <c r="B3" s="4"/>
      <c r="C3" s="4"/>
      <c r="D3" s="3" t="s">
        <v>9</v>
      </c>
      <c r="E3" s="2"/>
      <c r="F3" s="24">
        <f>SUM(E21/20)</f>
        <v>0.28929223270440257</v>
      </c>
    </row>
    <row r="4" spans="1:6" ht="14.25" customHeight="1" thickBot="1" x14ac:dyDescent="0.3">
      <c r="A4" s="2"/>
      <c r="B4" s="4"/>
      <c r="C4" s="4"/>
      <c r="D4" s="2"/>
      <c r="E4" s="2"/>
      <c r="F4" s="20"/>
    </row>
    <row r="5" spans="1:6" ht="14.25" customHeight="1" thickBot="1" x14ac:dyDescent="0.3">
      <c r="A5" s="1" t="s">
        <v>0</v>
      </c>
      <c r="B5" s="26" t="s">
        <v>1</v>
      </c>
      <c r="C5" s="51"/>
      <c r="D5" s="1" t="s">
        <v>2</v>
      </c>
      <c r="E5" s="1" t="s">
        <v>3</v>
      </c>
      <c r="F5" s="3"/>
    </row>
    <row r="6" spans="1:6" ht="14.25" customHeight="1" thickBot="1" x14ac:dyDescent="0.3">
      <c r="A6" s="6" t="s">
        <v>11</v>
      </c>
      <c r="B6" s="7">
        <v>200</v>
      </c>
      <c r="C6" s="8" t="s">
        <v>14</v>
      </c>
      <c r="D6" s="9">
        <f>'[1]Inventaire Original'!$G$6</f>
        <v>11</v>
      </c>
      <c r="E6" s="22">
        <f>SUM(B6*D6/1000)</f>
        <v>2.2000000000000002</v>
      </c>
      <c r="F6" s="10"/>
    </row>
    <row r="7" spans="1:6" ht="14.25" customHeight="1" thickBot="1" x14ac:dyDescent="0.3">
      <c r="A7" s="11" t="s">
        <v>12</v>
      </c>
      <c r="B7" s="12">
        <v>1.3</v>
      </c>
      <c r="C7" s="13" t="s">
        <v>13</v>
      </c>
      <c r="D7" s="14"/>
      <c r="E7" s="22">
        <f t="shared" ref="E7:E20" si="0">SUM(B7*D7)</f>
        <v>0</v>
      </c>
      <c r="F7" s="15"/>
    </row>
    <row r="8" spans="1:6" ht="14.25" customHeight="1" thickBot="1" x14ac:dyDescent="0.3">
      <c r="A8" s="52" t="s">
        <v>18</v>
      </c>
      <c r="B8" s="12">
        <v>50</v>
      </c>
      <c r="C8" s="13" t="s">
        <v>17</v>
      </c>
      <c r="D8" s="14">
        <f>'[1]Inventaire Original'!$G$531</f>
        <v>4.96</v>
      </c>
      <c r="E8" s="22">
        <f>SUM(B8*D8/212)</f>
        <v>1.1698113207547169</v>
      </c>
      <c r="F8" s="15"/>
    </row>
    <row r="9" spans="1:6" ht="14.25" customHeight="1" thickBot="1" x14ac:dyDescent="0.3">
      <c r="A9" s="11" t="s">
        <v>15</v>
      </c>
      <c r="B9" s="12">
        <v>40</v>
      </c>
      <c r="C9" s="13" t="s">
        <v>14</v>
      </c>
      <c r="D9" s="14">
        <f>'[1]Inventaire Original'!$G$168</f>
        <v>1.32</v>
      </c>
      <c r="E9" s="22">
        <f>SUM(B9*D9/1000)</f>
        <v>5.2800000000000007E-2</v>
      </c>
      <c r="F9" s="15"/>
    </row>
    <row r="10" spans="1:6" ht="14.25" customHeight="1" thickBot="1" x14ac:dyDescent="0.3">
      <c r="A10" s="11" t="s">
        <v>16</v>
      </c>
      <c r="B10" s="12">
        <v>100</v>
      </c>
      <c r="C10" s="13" t="s">
        <v>17</v>
      </c>
      <c r="D10" s="14">
        <f>'[1]Inventaire Original'!$G$88</f>
        <v>29.98</v>
      </c>
      <c r="E10" s="22">
        <f>SUM(B10*D10/20000)</f>
        <v>0.14990000000000001</v>
      </c>
      <c r="F10" s="15"/>
    </row>
    <row r="11" spans="1:6" ht="14.25" customHeight="1" thickBot="1" x14ac:dyDescent="0.3">
      <c r="A11" s="11" t="s">
        <v>19</v>
      </c>
      <c r="B11" s="12">
        <v>1</v>
      </c>
      <c r="C11" s="13" t="s">
        <v>21</v>
      </c>
      <c r="D11" s="14">
        <f>'[1]Inventaire Original'!$G$169</f>
        <v>8.84</v>
      </c>
      <c r="E11" s="22">
        <f>SUM(B11*D11/6)</f>
        <v>1.4733333333333334</v>
      </c>
      <c r="F11" s="15"/>
    </row>
    <row r="12" spans="1:6" ht="14.25" customHeight="1" thickBot="1" x14ac:dyDescent="0.3">
      <c r="A12" s="11" t="s">
        <v>20</v>
      </c>
      <c r="B12" s="12">
        <v>200</v>
      </c>
      <c r="C12" s="13" t="s">
        <v>17</v>
      </c>
      <c r="D12" s="14">
        <f>'[1]Inventaire Original'!$G$236</f>
        <v>3.7</v>
      </c>
      <c r="E12" s="22">
        <f>SUM(B12*D12/1000)</f>
        <v>0.74</v>
      </c>
      <c r="F12" s="15"/>
    </row>
    <row r="13" spans="1:6" ht="14.25" customHeight="1" thickBot="1" x14ac:dyDescent="0.3">
      <c r="A13" s="11"/>
      <c r="B13" s="12"/>
      <c r="C13" s="13"/>
      <c r="D13" s="14"/>
      <c r="E13" s="22">
        <f t="shared" si="0"/>
        <v>0</v>
      </c>
      <c r="F13" s="15"/>
    </row>
    <row r="14" spans="1:6" ht="14.25" customHeight="1" thickBot="1" x14ac:dyDescent="0.3">
      <c r="A14" s="11"/>
      <c r="B14" s="12"/>
      <c r="C14" s="13"/>
      <c r="D14" s="14"/>
      <c r="E14" s="22">
        <f t="shared" si="0"/>
        <v>0</v>
      </c>
      <c r="F14" s="15"/>
    </row>
    <row r="15" spans="1:6" ht="14.25" customHeight="1" thickBot="1" x14ac:dyDescent="0.3">
      <c r="A15" s="11"/>
      <c r="B15" s="12"/>
      <c r="C15" s="13"/>
      <c r="D15" s="14"/>
      <c r="E15" s="22">
        <f t="shared" si="0"/>
        <v>0</v>
      </c>
      <c r="F15" s="15"/>
    </row>
    <row r="16" spans="1:6" ht="14.25" customHeight="1" thickBot="1" x14ac:dyDescent="0.3">
      <c r="A16" s="11"/>
      <c r="B16" s="12"/>
      <c r="C16" s="13"/>
      <c r="D16" s="14"/>
      <c r="E16" s="22">
        <f t="shared" si="0"/>
        <v>0</v>
      </c>
      <c r="F16" s="15"/>
    </row>
    <row r="17" spans="1:6" ht="14.25" customHeight="1" thickBot="1" x14ac:dyDescent="0.3">
      <c r="A17" s="11"/>
      <c r="B17" s="12"/>
      <c r="C17" s="13"/>
      <c r="D17" s="14"/>
      <c r="E17" s="22">
        <f t="shared" si="0"/>
        <v>0</v>
      </c>
      <c r="F17" s="15"/>
    </row>
    <row r="18" spans="1:6" ht="14.25" customHeight="1" thickBot="1" x14ac:dyDescent="0.3">
      <c r="A18" s="11"/>
      <c r="B18" s="12"/>
      <c r="C18" s="13"/>
      <c r="D18" s="14"/>
      <c r="E18" s="22">
        <f t="shared" si="0"/>
        <v>0</v>
      </c>
      <c r="F18" s="15"/>
    </row>
    <row r="19" spans="1:6" ht="14.25" customHeight="1" thickBot="1" x14ac:dyDescent="0.3">
      <c r="A19" s="11"/>
      <c r="B19" s="12"/>
      <c r="C19" s="13"/>
      <c r="D19" s="14"/>
      <c r="E19" s="22">
        <f t="shared" si="0"/>
        <v>0</v>
      </c>
      <c r="F19" s="15"/>
    </row>
    <row r="20" spans="1:6" ht="14.25" customHeight="1" thickBot="1" x14ac:dyDescent="0.3">
      <c r="A20" s="11"/>
      <c r="B20" s="12"/>
      <c r="C20" s="13"/>
      <c r="D20" s="25"/>
      <c r="E20" s="22">
        <f t="shared" si="0"/>
        <v>0</v>
      </c>
      <c r="F20" s="15"/>
    </row>
    <row r="21" spans="1:6" ht="14.25" customHeight="1" thickBot="1" x14ac:dyDescent="0.3">
      <c r="A21" s="16"/>
      <c r="B21" s="17"/>
      <c r="C21" s="18"/>
      <c r="D21" s="5" t="s">
        <v>3</v>
      </c>
      <c r="E21" s="24">
        <f>SUM(E6:E20)</f>
        <v>5.7858446540880513</v>
      </c>
      <c r="F21" s="23"/>
    </row>
    <row r="22" spans="1:6" ht="14.25" customHeight="1" thickBot="1" x14ac:dyDescent="0.3">
      <c r="A22" s="19" t="s">
        <v>7</v>
      </c>
      <c r="B22" s="4"/>
      <c r="C22" s="4"/>
      <c r="D22" s="4"/>
      <c r="E22" s="4"/>
      <c r="F22" s="4"/>
    </row>
    <row r="23" spans="1:6" ht="14.25" customHeight="1" x14ac:dyDescent="0.25">
      <c r="A23" s="42"/>
      <c r="B23" s="43"/>
      <c r="C23" s="43"/>
      <c r="D23" s="43"/>
      <c r="E23" s="43"/>
      <c r="F23" s="44"/>
    </row>
    <row r="24" spans="1:6" ht="14.25" customHeight="1" x14ac:dyDescent="0.25">
      <c r="A24" s="45"/>
      <c r="B24" s="46"/>
      <c r="C24" s="46"/>
      <c r="D24" s="46"/>
      <c r="E24" s="46"/>
      <c r="F24" s="47"/>
    </row>
    <row r="25" spans="1:6" ht="14.25" customHeight="1" x14ac:dyDescent="0.25">
      <c r="A25" s="45"/>
      <c r="B25" s="46"/>
      <c r="C25" s="46"/>
      <c r="D25" s="46"/>
      <c r="E25" s="46"/>
      <c r="F25" s="47"/>
    </row>
    <row r="26" spans="1:6" ht="14.25" customHeight="1" x14ac:dyDescent="0.25">
      <c r="A26" s="45"/>
      <c r="B26" s="46"/>
      <c r="C26" s="46"/>
      <c r="D26" s="46"/>
      <c r="E26" s="46"/>
      <c r="F26" s="47"/>
    </row>
    <row r="27" spans="1:6" ht="14.25" customHeight="1" x14ac:dyDescent="0.25">
      <c r="A27" s="45"/>
      <c r="B27" s="46"/>
      <c r="C27" s="46"/>
      <c r="D27" s="46"/>
      <c r="E27" s="46"/>
      <c r="F27" s="47"/>
    </row>
    <row r="28" spans="1:6" ht="14.25" customHeight="1" x14ac:dyDescent="0.25">
      <c r="A28" s="45"/>
      <c r="B28" s="46"/>
      <c r="C28" s="46"/>
      <c r="D28" s="46"/>
      <c r="E28" s="46"/>
      <c r="F28" s="47"/>
    </row>
    <row r="29" spans="1:6" ht="14.25" customHeight="1" x14ac:dyDescent="0.25">
      <c r="A29" s="45"/>
      <c r="B29" s="46"/>
      <c r="C29" s="46"/>
      <c r="D29" s="46"/>
      <c r="E29" s="46"/>
      <c r="F29" s="47"/>
    </row>
    <row r="30" spans="1:6" ht="14.25" customHeight="1" x14ac:dyDescent="0.25">
      <c r="A30" s="45"/>
      <c r="B30" s="46"/>
      <c r="C30" s="46"/>
      <c r="D30" s="46"/>
      <c r="E30" s="46"/>
      <c r="F30" s="47"/>
    </row>
    <row r="31" spans="1:6" ht="14.25" customHeight="1" thickBot="1" x14ac:dyDescent="0.3">
      <c r="A31" s="48"/>
      <c r="B31" s="49"/>
      <c r="C31" s="49"/>
      <c r="D31" s="49"/>
      <c r="E31" s="49"/>
      <c r="F31" s="50"/>
    </row>
    <row r="32" spans="1:6" ht="14.25" customHeight="1" x14ac:dyDescent="0.25">
      <c r="A32" s="29"/>
      <c r="B32" s="30"/>
      <c r="C32" s="30"/>
      <c r="D32" s="30"/>
      <c r="E32" s="30"/>
      <c r="F32" s="30"/>
    </row>
    <row r="33" spans="1:6" ht="14.25" customHeight="1" thickBot="1" x14ac:dyDescent="0.3">
      <c r="A33" s="31"/>
      <c r="B33" s="32"/>
      <c r="C33" s="32"/>
      <c r="D33" s="32"/>
      <c r="E33" s="32"/>
      <c r="F33" s="32"/>
    </row>
    <row r="34" spans="1:6" ht="14.25" customHeight="1" x14ac:dyDescent="0.25">
      <c r="A34" s="33"/>
      <c r="B34" s="34"/>
      <c r="C34" s="34"/>
      <c r="D34" s="34"/>
      <c r="E34" s="34"/>
      <c r="F34" s="35"/>
    </row>
    <row r="35" spans="1:6" ht="14.25" customHeight="1" x14ac:dyDescent="0.25">
      <c r="A35" s="36"/>
      <c r="B35" s="37"/>
      <c r="C35" s="37"/>
      <c r="D35" s="37"/>
      <c r="E35" s="37"/>
      <c r="F35" s="38"/>
    </row>
    <row r="36" spans="1:6" ht="14.25" customHeight="1" x14ac:dyDescent="0.25">
      <c r="A36" s="36"/>
      <c r="B36" s="37"/>
      <c r="C36" s="37"/>
      <c r="D36" s="37"/>
      <c r="E36" s="37"/>
      <c r="F36" s="38"/>
    </row>
    <row r="37" spans="1:6" ht="12.75" customHeight="1" x14ac:dyDescent="0.25">
      <c r="A37" s="36"/>
      <c r="B37" s="37"/>
      <c r="C37" s="37"/>
      <c r="D37" s="37"/>
      <c r="E37" s="37"/>
      <c r="F37" s="38"/>
    </row>
    <row r="38" spans="1:6" ht="12.75" customHeight="1" x14ac:dyDescent="0.25">
      <c r="A38" s="36"/>
      <c r="B38" s="37"/>
      <c r="C38" s="37"/>
      <c r="D38" s="37"/>
      <c r="E38" s="37"/>
      <c r="F38" s="38"/>
    </row>
    <row r="39" spans="1:6" ht="12.75" customHeight="1" x14ac:dyDescent="0.25">
      <c r="A39" s="36"/>
      <c r="B39" s="37"/>
      <c r="C39" s="37"/>
      <c r="D39" s="37"/>
      <c r="E39" s="37"/>
      <c r="F39" s="38"/>
    </row>
    <row r="40" spans="1:6" ht="12.75" customHeight="1" x14ac:dyDescent="0.25">
      <c r="A40" s="36"/>
      <c r="B40" s="37"/>
      <c r="C40" s="37"/>
      <c r="D40" s="37"/>
      <c r="E40" s="37"/>
      <c r="F40" s="38"/>
    </row>
    <row r="41" spans="1:6" ht="12.75" customHeight="1" x14ac:dyDescent="0.25">
      <c r="A41" s="36"/>
      <c r="B41" s="37"/>
      <c r="C41" s="37"/>
      <c r="D41" s="37"/>
      <c r="E41" s="37"/>
      <c r="F41" s="38"/>
    </row>
    <row r="42" spans="1:6" ht="12.75" customHeight="1" x14ac:dyDescent="0.25">
      <c r="A42" s="36"/>
      <c r="B42" s="37"/>
      <c r="C42" s="37"/>
      <c r="D42" s="37"/>
      <c r="E42" s="37"/>
      <c r="F42" s="38"/>
    </row>
    <row r="43" spans="1:6" ht="12.75" customHeight="1" x14ac:dyDescent="0.25">
      <c r="A43" s="36"/>
      <c r="B43" s="37"/>
      <c r="C43" s="37"/>
      <c r="D43" s="37"/>
      <c r="E43" s="37"/>
      <c r="F43" s="38"/>
    </row>
    <row r="44" spans="1:6" ht="12.75" customHeight="1" x14ac:dyDescent="0.25">
      <c r="A44" s="36"/>
      <c r="B44" s="37"/>
      <c r="C44" s="37"/>
      <c r="D44" s="37"/>
      <c r="E44" s="37"/>
      <c r="F44" s="38"/>
    </row>
    <row r="45" spans="1:6" ht="12.75" customHeight="1" x14ac:dyDescent="0.25">
      <c r="A45" s="36"/>
      <c r="B45" s="37"/>
      <c r="C45" s="37"/>
      <c r="D45" s="37"/>
      <c r="E45" s="37"/>
      <c r="F45" s="38"/>
    </row>
    <row r="46" spans="1:6" ht="12.75" customHeight="1" x14ac:dyDescent="0.25">
      <c r="A46" s="36"/>
      <c r="B46" s="37"/>
      <c r="C46" s="37"/>
      <c r="D46" s="37"/>
      <c r="E46" s="37"/>
      <c r="F46" s="38"/>
    </row>
    <row r="47" spans="1:6" ht="12.75" customHeight="1" x14ac:dyDescent="0.25">
      <c r="A47" s="36"/>
      <c r="B47" s="37"/>
      <c r="C47" s="37"/>
      <c r="D47" s="37"/>
      <c r="E47" s="37"/>
      <c r="F47" s="38"/>
    </row>
    <row r="48" spans="1:6" ht="12.75" customHeight="1" x14ac:dyDescent="0.25">
      <c r="A48" s="36"/>
      <c r="B48" s="37"/>
      <c r="C48" s="37"/>
      <c r="D48" s="37"/>
      <c r="E48" s="37"/>
      <c r="F48" s="38"/>
    </row>
    <row r="49" spans="1:6" ht="12.75" customHeight="1" x14ac:dyDescent="0.25">
      <c r="A49" s="36"/>
      <c r="B49" s="37"/>
      <c r="C49" s="37"/>
      <c r="D49" s="37"/>
      <c r="E49" s="37"/>
      <c r="F49" s="38"/>
    </row>
    <row r="50" spans="1:6" ht="12.75" customHeight="1" x14ac:dyDescent="0.25">
      <c r="A50" s="36"/>
      <c r="B50" s="37"/>
      <c r="C50" s="37"/>
      <c r="D50" s="37"/>
      <c r="E50" s="37"/>
      <c r="F50" s="38"/>
    </row>
    <row r="51" spans="1:6" ht="12.75" customHeight="1" thickBot="1" x14ac:dyDescent="0.3">
      <c r="A51" s="39"/>
      <c r="B51" s="40"/>
      <c r="C51" s="40"/>
      <c r="D51" s="40"/>
      <c r="E51" s="40"/>
      <c r="F51" s="41"/>
    </row>
  </sheetData>
  <mergeCells count="6">
    <mergeCell ref="A1:C1"/>
    <mergeCell ref="A32:F32"/>
    <mergeCell ref="A33:F33"/>
    <mergeCell ref="A34:F51"/>
    <mergeCell ref="A23:F31"/>
    <mergeCell ref="B5:C5"/>
  </mergeCells>
  <pageMargins left="0.7" right="0.7" top="0.75" bottom="0.75" header="0.3" footer="0.3"/>
  <pageSetup orientation="portrait" r:id="rId1"/>
  <ignoredErrors>
    <ignoredError sqref="E7" 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recettes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Serge Grenier</cp:lastModifiedBy>
  <cp:lastPrinted>2020-10-07T23:55:28Z</cp:lastPrinted>
  <dcterms:modified xsi:type="dcterms:W3CDTF">2022-02-02T16:31:23Z</dcterms:modified>
</cp:coreProperties>
</file>