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640"/>
  </bookViews>
  <sheets>
    <sheet name="triage des iso" sheetId="1" r:id="rId1"/>
    <sheet name="materials" sheetId="2" r:id="rId2"/>
  </sheets>
  <calcPr calcId="145621"/>
</workbook>
</file>

<file path=xl/calcChain.xml><?xml version="1.0" encoding="utf-8"?>
<calcChain xmlns="http://schemas.openxmlformats.org/spreadsheetml/2006/main">
  <c r="B32" i="1" l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6" i="1"/>
  <c r="B7" i="1"/>
  <c r="B8" i="1"/>
  <c r="B9" i="1"/>
  <c r="B5" i="1"/>
  <c r="B4" i="1"/>
  <c r="Q1497" i="2"/>
  <c r="P1494" i="2"/>
  <c r="Q1494" i="2" s="1"/>
  <c r="P1487" i="2"/>
  <c r="Q1487" i="2" s="1"/>
  <c r="P1475" i="2"/>
  <c r="Q1475" i="2" s="1"/>
  <c r="P1471" i="2"/>
  <c r="Q1471" i="2" s="1"/>
  <c r="P1467" i="2"/>
  <c r="Q1467" i="2" s="1"/>
  <c r="P1462" i="2"/>
  <c r="Q1462" i="2" s="1"/>
  <c r="P1451" i="2"/>
  <c r="Q1451" i="2" s="1"/>
  <c r="P1442" i="2"/>
  <c r="Q1442" i="2" s="1"/>
  <c r="Q1432" i="2"/>
  <c r="P1432" i="2"/>
  <c r="P1409" i="2"/>
  <c r="Q1409" i="2" s="1"/>
  <c r="P1393" i="2"/>
  <c r="Q1393" i="2" s="1"/>
  <c r="P1369" i="2"/>
  <c r="Q1369" i="2" s="1"/>
  <c r="P1352" i="2"/>
  <c r="Q1352" i="2" s="1"/>
  <c r="P1340" i="2"/>
  <c r="Q1340" i="2" s="1"/>
  <c r="P1334" i="2"/>
  <c r="Q1334" i="2" s="1"/>
  <c r="P1328" i="2"/>
  <c r="Q1328" i="2" s="1"/>
  <c r="P1313" i="2"/>
  <c r="Q1313" i="2" s="1"/>
  <c r="P1309" i="2"/>
  <c r="Q1309" i="2" s="1"/>
  <c r="P1295" i="2"/>
  <c r="Q1295" i="2" s="1"/>
  <c r="Q1286" i="2"/>
  <c r="P1286" i="2"/>
  <c r="P1283" i="2"/>
  <c r="Q1283" i="2" s="1"/>
  <c r="P1273" i="2"/>
  <c r="Q1273" i="2" s="1"/>
  <c r="Q1268" i="2"/>
  <c r="P1268" i="2"/>
  <c r="P1263" i="2"/>
  <c r="Q1263" i="2" s="1"/>
  <c r="P1261" i="2"/>
  <c r="Q1261" i="2" s="1"/>
  <c r="P1257" i="2"/>
  <c r="Q1257" i="2" s="1"/>
  <c r="P1247" i="2"/>
  <c r="Q1247" i="2" s="1"/>
  <c r="Q1240" i="2"/>
  <c r="P1240" i="2"/>
  <c r="Q1234" i="2"/>
  <c r="P1234" i="2"/>
  <c r="Q1230" i="2"/>
  <c r="P1230" i="2"/>
  <c r="P1226" i="2"/>
  <c r="Q1226" i="2" s="1"/>
  <c r="P1219" i="2"/>
  <c r="Q1219" i="2" s="1"/>
  <c r="P1213" i="2"/>
  <c r="Q1213" i="2" s="1"/>
  <c r="P1206" i="2"/>
  <c r="Q1206" i="2" s="1"/>
  <c r="P1200" i="2"/>
  <c r="Q1200" i="2" s="1"/>
  <c r="P1193" i="2"/>
  <c r="Q1193" i="2" s="1"/>
  <c r="P1185" i="2"/>
  <c r="Q1185" i="2" s="1"/>
  <c r="P1176" i="2"/>
  <c r="Q1176" i="2" s="1"/>
  <c r="P1165" i="2"/>
  <c r="Q1165" i="2" s="1"/>
  <c r="P1163" i="2"/>
  <c r="Q1163" i="2" s="1"/>
  <c r="P1159" i="2"/>
  <c r="Q1159" i="2" s="1"/>
  <c r="Q1142" i="2"/>
  <c r="P1142" i="2"/>
  <c r="P1135" i="2"/>
  <c r="Q1135" i="2" s="1"/>
  <c r="P1129" i="2"/>
  <c r="Q1129" i="2" s="1"/>
  <c r="P1124" i="2"/>
  <c r="Q1124" i="2" s="1"/>
  <c r="P1110" i="2"/>
  <c r="Q1110" i="2" s="1"/>
  <c r="P1107" i="2"/>
  <c r="Q1107" i="2" s="1"/>
  <c r="P1093" i="2"/>
  <c r="Q1093" i="2" s="1"/>
  <c r="P1089" i="2"/>
  <c r="Q1089" i="2" s="1"/>
  <c r="P1085" i="2"/>
  <c r="Q1085" i="2" s="1"/>
  <c r="P1079" i="2"/>
  <c r="Q1079" i="2" s="1"/>
  <c r="P1071" i="2"/>
  <c r="Q1071" i="2" s="1"/>
  <c r="P1056" i="2"/>
  <c r="Q1056" i="2" s="1"/>
  <c r="P1048" i="2"/>
  <c r="Q1048" i="2" s="1"/>
  <c r="P1041" i="2"/>
  <c r="Q1041" i="2" s="1"/>
  <c r="Q1032" i="2"/>
  <c r="P1032" i="2"/>
  <c r="P1029" i="2"/>
  <c r="Q1029" i="2" s="1"/>
  <c r="P1023" i="2"/>
  <c r="Q1023" i="2" s="1"/>
  <c r="Q1016" i="2"/>
  <c r="P1016" i="2"/>
  <c r="Q1008" i="2"/>
  <c r="P1008" i="2"/>
  <c r="P999" i="2"/>
  <c r="Q999" i="2" s="1"/>
  <c r="P986" i="2"/>
  <c r="Q986" i="2" s="1"/>
  <c r="P979" i="2"/>
  <c r="Q979" i="2" s="1"/>
  <c r="P971" i="2"/>
  <c r="Q971" i="2" s="1"/>
  <c r="P965" i="2"/>
  <c r="Q965" i="2" s="1"/>
  <c r="P951" i="2"/>
  <c r="Q951" i="2" s="1"/>
  <c r="P936" i="2"/>
  <c r="Q936" i="2" s="1"/>
  <c r="P929" i="2"/>
  <c r="Q929" i="2" s="1"/>
  <c r="P924" i="2"/>
  <c r="Q924" i="2" s="1"/>
  <c r="P919" i="2"/>
  <c r="Q919" i="2" s="1"/>
  <c r="P910" i="2"/>
  <c r="Q910" i="2" s="1"/>
  <c r="P904" i="2"/>
  <c r="Q904" i="2" s="1"/>
  <c r="P895" i="2"/>
  <c r="Q895" i="2" s="1"/>
  <c r="P889" i="2"/>
  <c r="Q889" i="2" s="1"/>
  <c r="P881" i="2"/>
  <c r="Q881" i="2" s="1"/>
  <c r="P874" i="2"/>
  <c r="Q874" i="2" s="1"/>
  <c r="P863" i="2"/>
  <c r="Q863" i="2" s="1"/>
  <c r="P861" i="2"/>
  <c r="Q861" i="2" s="1"/>
  <c r="P853" i="2"/>
  <c r="Q853" i="2" s="1"/>
  <c r="P846" i="2"/>
  <c r="Q846" i="2" s="1"/>
  <c r="P840" i="2"/>
  <c r="Q840" i="2" s="1"/>
  <c r="P836" i="2"/>
  <c r="Q836" i="2" s="1"/>
  <c r="P829" i="2"/>
  <c r="Q829" i="2" s="1"/>
  <c r="P821" i="2"/>
  <c r="Q821" i="2" s="1"/>
  <c r="P817" i="2"/>
  <c r="Q817" i="2" s="1"/>
  <c r="P809" i="2"/>
  <c r="Q809" i="2" s="1"/>
  <c r="P794" i="2"/>
  <c r="Q794" i="2" s="1"/>
  <c r="P780" i="2"/>
  <c r="Q780" i="2" s="1"/>
  <c r="P770" i="2"/>
  <c r="Q770" i="2" s="1"/>
  <c r="P763" i="2"/>
  <c r="Q763" i="2" s="1"/>
  <c r="P753" i="2"/>
  <c r="Q753" i="2" s="1"/>
  <c r="P743" i="2"/>
  <c r="Q743" i="2" s="1"/>
  <c r="P736" i="2"/>
  <c r="Q736" i="2" s="1"/>
  <c r="P731" i="2"/>
  <c r="Q731" i="2" s="1"/>
  <c r="P723" i="2"/>
  <c r="Q723" i="2" s="1"/>
  <c r="P710" i="2"/>
  <c r="Q710" i="2" s="1"/>
  <c r="P704" i="2"/>
  <c r="Q704" i="2" s="1"/>
  <c r="P700" i="2"/>
  <c r="Q700" i="2" s="1"/>
  <c r="P684" i="2"/>
  <c r="Q684" i="2" s="1"/>
  <c r="P679" i="2"/>
  <c r="Q679" i="2" s="1"/>
  <c r="P674" i="2"/>
  <c r="Q674" i="2" s="1"/>
  <c r="P668" i="2"/>
  <c r="Q668" i="2" s="1"/>
  <c r="P647" i="2"/>
  <c r="Q647" i="2" s="1"/>
  <c r="P629" i="2"/>
  <c r="Q629" i="2" s="1"/>
  <c r="P624" i="2"/>
  <c r="Q624" i="2" s="1"/>
  <c r="P615" i="2"/>
  <c r="Q615" i="2" s="1"/>
  <c r="P611" i="2"/>
  <c r="Q611" i="2" s="1"/>
  <c r="P606" i="2"/>
  <c r="Q606" i="2" s="1"/>
  <c r="P602" i="2"/>
  <c r="Q602" i="2" s="1"/>
  <c r="P598" i="2"/>
  <c r="Q598" i="2" s="1"/>
  <c r="P592" i="2"/>
  <c r="Q592" i="2" s="1"/>
  <c r="P584" i="2"/>
  <c r="Q584" i="2" s="1"/>
  <c r="P577" i="2"/>
  <c r="Q577" i="2" s="1"/>
  <c r="P571" i="2"/>
  <c r="Q571" i="2" s="1"/>
  <c r="P566" i="2"/>
  <c r="Q566" i="2" s="1"/>
  <c r="P558" i="2"/>
  <c r="Q558" i="2" s="1"/>
  <c r="P554" i="2"/>
  <c r="Q554" i="2" s="1"/>
  <c r="P548" i="2"/>
  <c r="Q548" i="2" s="1"/>
  <c r="P545" i="2"/>
  <c r="Q545" i="2" s="1"/>
  <c r="P532" i="2"/>
  <c r="Q532" i="2" s="1"/>
  <c r="P525" i="2"/>
  <c r="Q525" i="2" s="1"/>
  <c r="P507" i="2"/>
  <c r="Q507" i="2" s="1"/>
  <c r="P494" i="2"/>
  <c r="Q494" i="2" s="1"/>
  <c r="P475" i="2"/>
  <c r="Q475" i="2" s="1"/>
  <c r="P469" i="2"/>
  <c r="Q469" i="2" s="1"/>
  <c r="P461" i="2"/>
  <c r="Q461" i="2" s="1"/>
  <c r="P453" i="2"/>
  <c r="Q453" i="2" s="1"/>
  <c r="P446" i="2"/>
  <c r="Q446" i="2" s="1"/>
  <c r="P440" i="2"/>
  <c r="Q440" i="2" s="1"/>
  <c r="P422" i="2"/>
  <c r="Q422" i="2" s="1"/>
  <c r="P416" i="2"/>
  <c r="Q416" i="2" s="1"/>
  <c r="P401" i="2"/>
  <c r="Q401" i="2" s="1"/>
  <c r="P392" i="2"/>
  <c r="Q392" i="2" s="1"/>
  <c r="P388" i="2"/>
  <c r="Q388" i="2" s="1"/>
  <c r="P377" i="2"/>
  <c r="Q377" i="2" s="1"/>
  <c r="P371" i="2"/>
  <c r="Q371" i="2" s="1"/>
  <c r="P365" i="2"/>
  <c r="Q365" i="2" s="1"/>
  <c r="P361" i="2"/>
  <c r="Q361" i="2" s="1"/>
  <c r="P353" i="2"/>
  <c r="Q353" i="2" s="1"/>
  <c r="P346" i="2"/>
  <c r="Q346" i="2" s="1"/>
  <c r="P334" i="2"/>
  <c r="Q334" i="2" s="1"/>
  <c r="P329" i="2"/>
  <c r="Q329" i="2" s="1"/>
  <c r="P320" i="2"/>
  <c r="Q320" i="2" s="1"/>
  <c r="P313" i="2"/>
  <c r="Q313" i="2" s="1"/>
  <c r="P302" i="2"/>
  <c r="Q302" i="2" s="1"/>
  <c r="P294" i="2"/>
  <c r="Q294" i="2" s="1"/>
  <c r="P285" i="2"/>
  <c r="Q285" i="2" s="1"/>
  <c r="P268" i="2"/>
  <c r="Q268" i="2" s="1"/>
  <c r="P260" i="2"/>
  <c r="Q260" i="2" s="1"/>
  <c r="P242" i="2"/>
  <c r="Q242" i="2" s="1"/>
  <c r="P225" i="2"/>
  <c r="Q225" i="2" s="1"/>
  <c r="P207" i="2"/>
  <c r="Q207" i="2" s="1"/>
  <c r="P188" i="2"/>
  <c r="Q188" i="2" s="1"/>
  <c r="P173" i="2"/>
  <c r="Q173" i="2" s="1"/>
  <c r="P163" i="2"/>
  <c r="Q163" i="2" s="1"/>
  <c r="P153" i="2"/>
  <c r="Q153" i="2" s="1"/>
  <c r="P143" i="2"/>
  <c r="Q143" i="2" s="1"/>
  <c r="P126" i="2"/>
  <c r="Q126" i="2" s="1"/>
  <c r="P104" i="2"/>
  <c r="Q104" i="2" s="1"/>
  <c r="P100" i="2"/>
  <c r="Q100" i="2" s="1"/>
  <c r="P76" i="2"/>
  <c r="Q76" i="2" s="1"/>
  <c r="P66" i="2"/>
  <c r="Q66" i="2" s="1"/>
  <c r="P44" i="2"/>
  <c r="Q44" i="2" s="1"/>
  <c r="P37" i="2"/>
  <c r="Q37" i="2" s="1"/>
  <c r="Q12" i="2"/>
  <c r="P12" i="2"/>
  <c r="P6" i="2"/>
  <c r="P7" i="2" s="1"/>
  <c r="Q7" i="2" s="1"/>
  <c r="K2" i="2"/>
  <c r="J2" i="2"/>
  <c r="Q6" i="2" l="1"/>
  <c r="P8" i="2"/>
  <c r="Q8" i="2" l="1"/>
  <c r="P9" i="2"/>
  <c r="P10" i="2" s="1"/>
  <c r="Q10" i="2" s="1"/>
  <c r="Q9" i="2" l="1"/>
  <c r="P11" i="2"/>
  <c r="P13" i="2"/>
  <c r="Q13" i="2" s="1"/>
  <c r="Q11" i="2" l="1"/>
  <c r="P14" i="2"/>
  <c r="P15" i="2" l="1"/>
  <c r="P16" i="2" s="1"/>
  <c r="Q16" i="2" s="1"/>
  <c r="Q14" i="2"/>
  <c r="Q15" i="2" l="1"/>
  <c r="P17" i="2"/>
  <c r="Q17" i="2" l="1"/>
  <c r="P18" i="2"/>
  <c r="Q18" i="2" l="1"/>
  <c r="P19" i="2"/>
  <c r="Q19" i="2" l="1"/>
  <c r="P20" i="2"/>
  <c r="Q20" i="2" l="1"/>
  <c r="P21" i="2"/>
  <c r="Q21" i="2" l="1"/>
  <c r="P22" i="2"/>
  <c r="Q22" i="2" l="1"/>
  <c r="P23" i="2"/>
  <c r="Q23" i="2" l="1"/>
  <c r="P24" i="2"/>
  <c r="Q24" i="2" l="1"/>
  <c r="P25" i="2"/>
  <c r="Q25" i="2" l="1"/>
  <c r="P26" i="2"/>
  <c r="Q26" i="2" l="1"/>
  <c r="P27" i="2"/>
  <c r="Q27" i="2" l="1"/>
  <c r="P28" i="2"/>
  <c r="Q28" i="2" l="1"/>
  <c r="P29" i="2"/>
  <c r="Q29" i="2" l="1"/>
  <c r="P30" i="2"/>
  <c r="Q30" i="2" l="1"/>
  <c r="P31" i="2"/>
  <c r="Q31" i="2" l="1"/>
  <c r="P32" i="2"/>
  <c r="Q32" i="2" l="1"/>
  <c r="P33" i="2"/>
  <c r="Q33" i="2" l="1"/>
  <c r="P34" i="2"/>
  <c r="Q34" i="2" l="1"/>
  <c r="P35" i="2"/>
  <c r="Q35" i="2" l="1"/>
  <c r="P36" i="2"/>
  <c r="Q36" i="2" l="1"/>
  <c r="P38" i="2"/>
  <c r="Q38" i="2" l="1"/>
  <c r="P39" i="2"/>
  <c r="Q39" i="2" l="1"/>
  <c r="P40" i="2"/>
  <c r="Q40" i="2" l="1"/>
  <c r="P41" i="2"/>
  <c r="Q41" i="2" l="1"/>
  <c r="P42" i="2"/>
  <c r="Q42" i="2" l="1"/>
  <c r="P43" i="2"/>
  <c r="Q43" i="2" l="1"/>
  <c r="P45" i="2"/>
  <c r="Q45" i="2" l="1"/>
  <c r="P46" i="2"/>
  <c r="Q46" i="2" l="1"/>
  <c r="P47" i="2"/>
  <c r="Q47" i="2" l="1"/>
  <c r="P48" i="2"/>
  <c r="Q48" i="2" l="1"/>
  <c r="P49" i="2"/>
  <c r="Q49" i="2" l="1"/>
  <c r="P50" i="2"/>
  <c r="Q50" i="2" l="1"/>
  <c r="P51" i="2"/>
  <c r="Q51" i="2" l="1"/>
  <c r="P52" i="2"/>
  <c r="Q52" i="2" l="1"/>
  <c r="P53" i="2"/>
  <c r="Q53" i="2" l="1"/>
  <c r="P54" i="2"/>
  <c r="Q54" i="2" l="1"/>
  <c r="P55" i="2"/>
  <c r="Q55" i="2" l="1"/>
  <c r="P56" i="2"/>
  <c r="Q56" i="2" l="1"/>
  <c r="P57" i="2"/>
  <c r="Q57" i="2" l="1"/>
  <c r="P58" i="2"/>
  <c r="Q58" i="2" l="1"/>
  <c r="P59" i="2"/>
  <c r="Q59" i="2" l="1"/>
  <c r="P60" i="2"/>
  <c r="Q60" i="2" l="1"/>
  <c r="P61" i="2"/>
  <c r="Q61" i="2" l="1"/>
  <c r="P62" i="2"/>
  <c r="Q62" i="2" l="1"/>
  <c r="P63" i="2"/>
  <c r="Q63" i="2" l="1"/>
  <c r="P64" i="2"/>
  <c r="Q64" i="2" l="1"/>
  <c r="P65" i="2"/>
  <c r="Q65" i="2" l="1"/>
  <c r="P67" i="2"/>
  <c r="Q67" i="2" l="1"/>
  <c r="P68" i="2"/>
  <c r="Q68" i="2" l="1"/>
  <c r="P69" i="2"/>
  <c r="Q69" i="2" l="1"/>
  <c r="P70" i="2"/>
  <c r="Q70" i="2" l="1"/>
  <c r="P71" i="2"/>
  <c r="Q71" i="2" l="1"/>
  <c r="P72" i="2"/>
  <c r="Q72" i="2" l="1"/>
  <c r="P73" i="2"/>
  <c r="Q73" i="2" l="1"/>
  <c r="P74" i="2"/>
  <c r="Q74" i="2" l="1"/>
  <c r="P75" i="2"/>
  <c r="Q75" i="2" l="1"/>
  <c r="P77" i="2"/>
  <c r="Q77" i="2" l="1"/>
  <c r="P78" i="2"/>
  <c r="Q78" i="2" l="1"/>
  <c r="P79" i="2"/>
  <c r="Q79" i="2" l="1"/>
  <c r="P80" i="2"/>
  <c r="Q80" i="2" l="1"/>
  <c r="P81" i="2"/>
  <c r="Q81" i="2" l="1"/>
  <c r="P82" i="2"/>
  <c r="Q82" i="2" l="1"/>
  <c r="P83" i="2"/>
  <c r="Q83" i="2" l="1"/>
  <c r="P84" i="2"/>
  <c r="Q84" i="2" l="1"/>
  <c r="P85" i="2"/>
  <c r="Q85" i="2" l="1"/>
  <c r="P86" i="2"/>
  <c r="Q86" i="2" l="1"/>
  <c r="P87" i="2"/>
  <c r="Q87" i="2" l="1"/>
  <c r="P88" i="2"/>
  <c r="Q88" i="2" l="1"/>
  <c r="P89" i="2"/>
  <c r="Q89" i="2" l="1"/>
  <c r="P90" i="2"/>
  <c r="Q90" i="2" l="1"/>
  <c r="P91" i="2"/>
  <c r="Q91" i="2" l="1"/>
  <c r="P92" i="2"/>
  <c r="Q92" i="2" l="1"/>
  <c r="P93" i="2"/>
  <c r="Q93" i="2" l="1"/>
  <c r="P94" i="2"/>
  <c r="Q94" i="2" l="1"/>
  <c r="P95" i="2"/>
  <c r="Q95" i="2" l="1"/>
  <c r="P96" i="2"/>
  <c r="Q96" i="2" l="1"/>
  <c r="P97" i="2"/>
  <c r="Q97" i="2" l="1"/>
  <c r="P98" i="2"/>
  <c r="Q98" i="2" l="1"/>
  <c r="P99" i="2"/>
  <c r="Q99" i="2" l="1"/>
  <c r="P101" i="2"/>
  <c r="Q101" i="2" l="1"/>
  <c r="P102" i="2"/>
  <c r="Q102" i="2" l="1"/>
  <c r="P103" i="2"/>
  <c r="Q103" i="2" l="1"/>
  <c r="P105" i="2"/>
  <c r="Q105" i="2" l="1"/>
  <c r="P106" i="2"/>
  <c r="Q106" i="2" l="1"/>
  <c r="P107" i="2"/>
  <c r="Q107" i="2" l="1"/>
  <c r="P108" i="2"/>
  <c r="Q108" i="2" l="1"/>
  <c r="P109" i="2"/>
  <c r="Q109" i="2" l="1"/>
  <c r="P110" i="2"/>
  <c r="Q110" i="2" l="1"/>
  <c r="P111" i="2"/>
  <c r="Q111" i="2" l="1"/>
  <c r="P112" i="2"/>
  <c r="Q112" i="2" l="1"/>
  <c r="P113" i="2"/>
  <c r="Q113" i="2" l="1"/>
  <c r="P114" i="2"/>
  <c r="Q114" i="2" l="1"/>
  <c r="P115" i="2"/>
  <c r="Q115" i="2" l="1"/>
  <c r="P116" i="2"/>
  <c r="Q116" i="2" l="1"/>
  <c r="P117" i="2"/>
  <c r="Q117" i="2" l="1"/>
  <c r="P118" i="2"/>
  <c r="Q118" i="2" l="1"/>
  <c r="P119" i="2"/>
  <c r="Q119" i="2" l="1"/>
  <c r="P120" i="2"/>
  <c r="Q120" i="2" l="1"/>
  <c r="P121" i="2"/>
  <c r="Q121" i="2" l="1"/>
  <c r="P122" i="2"/>
  <c r="Q122" i="2" l="1"/>
  <c r="P123" i="2"/>
  <c r="Q123" i="2" l="1"/>
  <c r="P124" i="2"/>
  <c r="Q124" i="2" l="1"/>
  <c r="P125" i="2"/>
  <c r="Q125" i="2" l="1"/>
  <c r="P127" i="2"/>
  <c r="Q127" i="2" l="1"/>
  <c r="P128" i="2"/>
  <c r="Q128" i="2" l="1"/>
  <c r="P129" i="2"/>
  <c r="Q129" i="2" l="1"/>
  <c r="P130" i="2"/>
  <c r="Q130" i="2" l="1"/>
  <c r="P131" i="2"/>
  <c r="Q131" i="2" l="1"/>
  <c r="P132" i="2"/>
  <c r="Q132" i="2" l="1"/>
  <c r="P133" i="2"/>
  <c r="Q133" i="2" l="1"/>
  <c r="P134" i="2"/>
  <c r="Q134" i="2" l="1"/>
  <c r="P135" i="2"/>
  <c r="Q135" i="2" l="1"/>
  <c r="P136" i="2"/>
  <c r="Q136" i="2" l="1"/>
  <c r="P137" i="2"/>
  <c r="Q137" i="2" l="1"/>
  <c r="P138" i="2"/>
  <c r="Q138" i="2" l="1"/>
  <c r="P139" i="2"/>
  <c r="Q139" i="2" l="1"/>
  <c r="P140" i="2"/>
  <c r="Q140" i="2" l="1"/>
  <c r="P141" i="2"/>
  <c r="Q141" i="2" l="1"/>
  <c r="P142" i="2"/>
  <c r="Q142" i="2" l="1"/>
  <c r="P144" i="2"/>
  <c r="Q144" i="2" l="1"/>
  <c r="P145" i="2"/>
  <c r="Q145" i="2" l="1"/>
  <c r="P146" i="2"/>
  <c r="Q146" i="2" l="1"/>
  <c r="P147" i="2"/>
  <c r="Q147" i="2" l="1"/>
  <c r="P148" i="2"/>
  <c r="Q148" i="2" l="1"/>
  <c r="P149" i="2"/>
  <c r="Q149" i="2" l="1"/>
  <c r="P150" i="2"/>
  <c r="Q150" i="2" l="1"/>
  <c r="P151" i="2"/>
  <c r="Q151" i="2" l="1"/>
  <c r="P152" i="2"/>
  <c r="Q152" i="2" l="1"/>
  <c r="P154" i="2"/>
  <c r="Q154" i="2" l="1"/>
  <c r="P155" i="2"/>
  <c r="Q155" i="2" l="1"/>
  <c r="P156" i="2"/>
  <c r="Q156" i="2" l="1"/>
  <c r="P157" i="2"/>
  <c r="Q157" i="2" l="1"/>
  <c r="P158" i="2"/>
  <c r="Q158" i="2" l="1"/>
  <c r="P159" i="2"/>
  <c r="Q159" i="2" l="1"/>
  <c r="P160" i="2"/>
  <c r="Q160" i="2" l="1"/>
  <c r="P161" i="2"/>
  <c r="Q161" i="2" l="1"/>
  <c r="P162" i="2"/>
  <c r="Q162" i="2" l="1"/>
  <c r="P164" i="2"/>
  <c r="Q164" i="2" l="1"/>
  <c r="P165" i="2"/>
  <c r="Q165" i="2" l="1"/>
  <c r="P166" i="2"/>
  <c r="Q166" i="2" l="1"/>
  <c r="P167" i="2"/>
  <c r="Q167" i="2" l="1"/>
  <c r="P168" i="2"/>
  <c r="Q168" i="2" l="1"/>
  <c r="P169" i="2"/>
  <c r="Q169" i="2" l="1"/>
  <c r="P170" i="2"/>
  <c r="Q170" i="2" l="1"/>
  <c r="P171" i="2"/>
  <c r="Q171" i="2" l="1"/>
  <c r="P172" i="2"/>
  <c r="Q172" i="2" l="1"/>
  <c r="P174" i="2"/>
  <c r="Q174" i="2" l="1"/>
  <c r="P175" i="2"/>
  <c r="Q175" i="2" l="1"/>
  <c r="P176" i="2"/>
  <c r="Q176" i="2" l="1"/>
  <c r="P177" i="2"/>
  <c r="Q177" i="2" l="1"/>
  <c r="P178" i="2"/>
  <c r="Q178" i="2" l="1"/>
  <c r="P179" i="2"/>
  <c r="Q179" i="2" l="1"/>
  <c r="P180" i="2"/>
  <c r="Q180" i="2" l="1"/>
  <c r="P181" i="2"/>
  <c r="Q181" i="2" l="1"/>
  <c r="P182" i="2"/>
  <c r="Q182" i="2" l="1"/>
  <c r="P183" i="2"/>
  <c r="Q183" i="2" l="1"/>
  <c r="P184" i="2"/>
  <c r="Q184" i="2" l="1"/>
  <c r="P185" i="2"/>
  <c r="Q185" i="2" l="1"/>
  <c r="P186" i="2"/>
  <c r="Q186" i="2" l="1"/>
  <c r="P187" i="2"/>
  <c r="Q187" i="2" l="1"/>
  <c r="P189" i="2"/>
  <c r="Q189" i="2" l="1"/>
  <c r="P190" i="2"/>
  <c r="Q190" i="2" l="1"/>
  <c r="P191" i="2"/>
  <c r="Q191" i="2" l="1"/>
  <c r="P192" i="2"/>
  <c r="Q192" i="2" l="1"/>
  <c r="P193" i="2"/>
  <c r="Q193" i="2" l="1"/>
  <c r="P194" i="2"/>
  <c r="Q194" i="2" l="1"/>
  <c r="P195" i="2"/>
  <c r="Q195" i="2" l="1"/>
  <c r="P196" i="2"/>
  <c r="Q196" i="2" l="1"/>
  <c r="P197" i="2"/>
  <c r="Q197" i="2" l="1"/>
  <c r="P198" i="2"/>
  <c r="Q198" i="2" l="1"/>
  <c r="P199" i="2"/>
  <c r="Q199" i="2" l="1"/>
  <c r="P200" i="2"/>
  <c r="Q200" i="2" l="1"/>
  <c r="P201" i="2"/>
  <c r="Q201" i="2" l="1"/>
  <c r="P202" i="2"/>
  <c r="Q202" i="2" l="1"/>
  <c r="P203" i="2"/>
  <c r="Q203" i="2" l="1"/>
  <c r="P204" i="2"/>
  <c r="Q204" i="2" l="1"/>
  <c r="P205" i="2"/>
  <c r="Q205" i="2" l="1"/>
  <c r="P206" i="2"/>
  <c r="Q206" i="2" l="1"/>
  <c r="P208" i="2"/>
  <c r="Q208" i="2" l="1"/>
  <c r="P209" i="2"/>
  <c r="Q209" i="2" l="1"/>
  <c r="P210" i="2"/>
  <c r="Q210" i="2" l="1"/>
  <c r="P211" i="2"/>
  <c r="Q211" i="2" l="1"/>
  <c r="P212" i="2"/>
  <c r="Q212" i="2" l="1"/>
  <c r="P213" i="2"/>
  <c r="Q213" i="2" l="1"/>
  <c r="P214" i="2"/>
  <c r="Q214" i="2" l="1"/>
  <c r="P215" i="2"/>
  <c r="Q215" i="2" l="1"/>
  <c r="P216" i="2"/>
  <c r="Q216" i="2" l="1"/>
  <c r="P217" i="2"/>
  <c r="Q217" i="2" l="1"/>
  <c r="P218" i="2"/>
  <c r="Q218" i="2" l="1"/>
  <c r="P219" i="2"/>
  <c r="Q219" i="2" l="1"/>
  <c r="P220" i="2"/>
  <c r="Q220" i="2" l="1"/>
  <c r="P221" i="2"/>
  <c r="Q221" i="2" l="1"/>
  <c r="P222" i="2"/>
  <c r="Q222" i="2" l="1"/>
  <c r="P223" i="2"/>
  <c r="Q223" i="2" l="1"/>
  <c r="P224" i="2"/>
  <c r="Q224" i="2" l="1"/>
  <c r="P226" i="2"/>
  <c r="Q226" i="2" l="1"/>
  <c r="P227" i="2"/>
  <c r="Q227" i="2" l="1"/>
  <c r="P228" i="2"/>
  <c r="Q228" i="2" l="1"/>
  <c r="P229" i="2"/>
  <c r="Q229" i="2" l="1"/>
  <c r="P230" i="2"/>
  <c r="Q230" i="2" l="1"/>
  <c r="P231" i="2"/>
  <c r="Q231" i="2" l="1"/>
  <c r="P232" i="2"/>
  <c r="Q232" i="2" l="1"/>
  <c r="P233" i="2"/>
  <c r="Q233" i="2" l="1"/>
  <c r="P234" i="2"/>
  <c r="Q234" i="2" l="1"/>
  <c r="P235" i="2"/>
  <c r="Q235" i="2" l="1"/>
  <c r="P236" i="2"/>
  <c r="Q236" i="2" l="1"/>
  <c r="P237" i="2"/>
  <c r="Q237" i="2" l="1"/>
  <c r="P238" i="2"/>
  <c r="Q238" i="2" l="1"/>
  <c r="P239" i="2"/>
  <c r="Q239" i="2" l="1"/>
  <c r="P240" i="2"/>
  <c r="Q240" i="2" l="1"/>
  <c r="P241" i="2"/>
  <c r="Q241" i="2" l="1"/>
  <c r="P243" i="2"/>
  <c r="Q243" i="2" l="1"/>
  <c r="P244" i="2"/>
  <c r="Q244" i="2" l="1"/>
  <c r="P245" i="2"/>
  <c r="Q245" i="2" l="1"/>
  <c r="P246" i="2"/>
  <c r="Q246" i="2" l="1"/>
  <c r="P247" i="2"/>
  <c r="Q247" i="2" l="1"/>
  <c r="P248" i="2"/>
  <c r="Q248" i="2" l="1"/>
  <c r="P249" i="2"/>
  <c r="Q249" i="2" l="1"/>
  <c r="P250" i="2"/>
  <c r="Q250" i="2" l="1"/>
  <c r="P251" i="2"/>
  <c r="Q251" i="2" l="1"/>
  <c r="P252" i="2"/>
  <c r="Q252" i="2" l="1"/>
  <c r="P253" i="2"/>
  <c r="Q253" i="2" l="1"/>
  <c r="P254" i="2"/>
  <c r="Q254" i="2" l="1"/>
  <c r="P255" i="2"/>
  <c r="Q255" i="2" l="1"/>
  <c r="P256" i="2"/>
  <c r="Q256" i="2" l="1"/>
  <c r="P257" i="2"/>
  <c r="Q257" i="2" l="1"/>
  <c r="P258" i="2"/>
  <c r="Q258" i="2" l="1"/>
  <c r="P259" i="2"/>
  <c r="Q259" i="2" l="1"/>
  <c r="P261" i="2"/>
  <c r="Q261" i="2" l="1"/>
  <c r="P262" i="2"/>
  <c r="Q262" i="2" l="1"/>
  <c r="P263" i="2"/>
  <c r="Q263" i="2" l="1"/>
  <c r="P264" i="2"/>
  <c r="Q264" i="2" l="1"/>
  <c r="P265" i="2"/>
  <c r="Q265" i="2" l="1"/>
  <c r="P266" i="2"/>
  <c r="Q266" i="2" l="1"/>
  <c r="P267" i="2"/>
  <c r="Q267" i="2" l="1"/>
  <c r="P269" i="2"/>
  <c r="Q269" i="2" l="1"/>
  <c r="P270" i="2"/>
  <c r="Q270" i="2" l="1"/>
  <c r="P271" i="2"/>
  <c r="Q271" i="2" l="1"/>
  <c r="P272" i="2"/>
  <c r="Q272" i="2" l="1"/>
  <c r="P273" i="2"/>
  <c r="Q273" i="2" l="1"/>
  <c r="P274" i="2"/>
  <c r="Q274" i="2" l="1"/>
  <c r="P275" i="2"/>
  <c r="Q275" i="2" l="1"/>
  <c r="P276" i="2"/>
  <c r="Q276" i="2" l="1"/>
  <c r="P277" i="2"/>
  <c r="Q277" i="2" l="1"/>
  <c r="P278" i="2"/>
  <c r="Q278" i="2" l="1"/>
  <c r="P279" i="2"/>
  <c r="Q279" i="2" l="1"/>
  <c r="P280" i="2"/>
  <c r="Q280" i="2" l="1"/>
  <c r="P281" i="2"/>
  <c r="Q281" i="2" l="1"/>
  <c r="P282" i="2"/>
  <c r="Q282" i="2" l="1"/>
  <c r="P283" i="2"/>
  <c r="Q283" i="2" l="1"/>
  <c r="P284" i="2"/>
  <c r="Q284" i="2" l="1"/>
  <c r="P286" i="2"/>
  <c r="Q286" i="2" l="1"/>
  <c r="P287" i="2"/>
  <c r="Q287" i="2" l="1"/>
  <c r="P288" i="2"/>
  <c r="Q288" i="2" l="1"/>
  <c r="P289" i="2"/>
  <c r="Q289" i="2" l="1"/>
  <c r="P290" i="2"/>
  <c r="Q290" i="2" l="1"/>
  <c r="P291" i="2"/>
  <c r="Q291" i="2" l="1"/>
  <c r="P292" i="2"/>
  <c r="Q292" i="2" l="1"/>
  <c r="P293" i="2"/>
  <c r="Q293" i="2" l="1"/>
  <c r="P295" i="2"/>
  <c r="Q295" i="2" l="1"/>
  <c r="P296" i="2"/>
  <c r="Q296" i="2" l="1"/>
  <c r="P297" i="2"/>
  <c r="Q297" i="2" l="1"/>
  <c r="P298" i="2"/>
  <c r="Q298" i="2" l="1"/>
  <c r="P299" i="2"/>
  <c r="Q299" i="2" l="1"/>
  <c r="P300" i="2"/>
  <c r="Q300" i="2" l="1"/>
  <c r="P301" i="2"/>
  <c r="Q301" i="2" l="1"/>
  <c r="P303" i="2"/>
  <c r="Q303" i="2" l="1"/>
  <c r="P304" i="2"/>
  <c r="Q304" i="2" l="1"/>
  <c r="P305" i="2"/>
  <c r="Q305" i="2" l="1"/>
  <c r="P306" i="2"/>
  <c r="Q306" i="2" l="1"/>
  <c r="P307" i="2"/>
  <c r="Q307" i="2" l="1"/>
  <c r="P308" i="2"/>
  <c r="Q308" i="2" l="1"/>
  <c r="P309" i="2"/>
  <c r="Q309" i="2" l="1"/>
  <c r="P310" i="2"/>
  <c r="Q310" i="2" l="1"/>
  <c r="P311" i="2"/>
  <c r="Q311" i="2" l="1"/>
  <c r="P312" i="2"/>
  <c r="Q312" i="2" l="1"/>
  <c r="P314" i="2"/>
  <c r="Q314" i="2" l="1"/>
  <c r="P315" i="2"/>
  <c r="Q315" i="2" l="1"/>
  <c r="P316" i="2"/>
  <c r="Q316" i="2" l="1"/>
  <c r="P317" i="2"/>
  <c r="Q317" i="2" l="1"/>
  <c r="P318" i="2"/>
  <c r="Q318" i="2" l="1"/>
  <c r="P319" i="2"/>
  <c r="Q319" i="2" l="1"/>
  <c r="P321" i="2"/>
  <c r="Q321" i="2" l="1"/>
  <c r="P322" i="2"/>
  <c r="Q322" i="2" l="1"/>
  <c r="P323" i="2"/>
  <c r="Q323" i="2" l="1"/>
  <c r="P324" i="2"/>
  <c r="Q324" i="2" l="1"/>
  <c r="P325" i="2"/>
  <c r="Q325" i="2" l="1"/>
  <c r="P326" i="2"/>
  <c r="Q326" i="2" l="1"/>
  <c r="P327" i="2"/>
  <c r="Q327" i="2" l="1"/>
  <c r="P328" i="2"/>
  <c r="Q328" i="2" l="1"/>
  <c r="P330" i="2"/>
  <c r="Q330" i="2" l="1"/>
  <c r="P331" i="2"/>
  <c r="Q331" i="2" l="1"/>
  <c r="P332" i="2"/>
  <c r="Q332" i="2" l="1"/>
  <c r="P333" i="2"/>
  <c r="Q333" i="2" l="1"/>
  <c r="P335" i="2"/>
  <c r="Q335" i="2" l="1"/>
  <c r="P336" i="2"/>
  <c r="Q336" i="2" l="1"/>
  <c r="P337" i="2"/>
  <c r="Q337" i="2" l="1"/>
  <c r="P338" i="2"/>
  <c r="Q338" i="2" l="1"/>
  <c r="P339" i="2"/>
  <c r="Q339" i="2" l="1"/>
  <c r="P340" i="2"/>
  <c r="Q340" i="2" l="1"/>
  <c r="P341" i="2"/>
  <c r="Q341" i="2" l="1"/>
  <c r="P342" i="2"/>
  <c r="Q342" i="2" l="1"/>
  <c r="P343" i="2"/>
  <c r="Q343" i="2" l="1"/>
  <c r="P344" i="2"/>
  <c r="Q344" i="2" l="1"/>
  <c r="P345" i="2"/>
  <c r="Q345" i="2" l="1"/>
  <c r="P347" i="2"/>
  <c r="Q347" i="2" l="1"/>
  <c r="P348" i="2"/>
  <c r="Q348" i="2" l="1"/>
  <c r="P349" i="2"/>
  <c r="Q349" i="2" l="1"/>
  <c r="P350" i="2"/>
  <c r="Q350" i="2" l="1"/>
  <c r="P351" i="2"/>
  <c r="Q351" i="2" l="1"/>
  <c r="P352" i="2"/>
  <c r="Q352" i="2" l="1"/>
  <c r="P354" i="2"/>
  <c r="Q354" i="2" l="1"/>
  <c r="P355" i="2"/>
  <c r="Q355" i="2" l="1"/>
  <c r="P356" i="2"/>
  <c r="Q356" i="2" l="1"/>
  <c r="P357" i="2"/>
  <c r="Q357" i="2" l="1"/>
  <c r="P358" i="2"/>
  <c r="Q358" i="2" l="1"/>
  <c r="P359" i="2"/>
  <c r="Q359" i="2" l="1"/>
  <c r="P360" i="2"/>
  <c r="Q360" i="2" l="1"/>
  <c r="P362" i="2"/>
  <c r="Q362" i="2" l="1"/>
  <c r="P363" i="2"/>
  <c r="Q363" i="2" l="1"/>
  <c r="P364" i="2"/>
  <c r="Q364" i="2" l="1"/>
  <c r="P366" i="2"/>
  <c r="Q366" i="2" l="1"/>
  <c r="P367" i="2"/>
  <c r="Q367" i="2" l="1"/>
  <c r="P368" i="2"/>
  <c r="Q368" i="2" l="1"/>
  <c r="P369" i="2"/>
  <c r="Q369" i="2" l="1"/>
  <c r="P370" i="2"/>
  <c r="Q370" i="2" l="1"/>
  <c r="P372" i="2"/>
  <c r="Q372" i="2" l="1"/>
  <c r="P373" i="2"/>
  <c r="Q373" i="2" l="1"/>
  <c r="P374" i="2"/>
  <c r="Q374" i="2" l="1"/>
  <c r="P375" i="2"/>
  <c r="Q375" i="2" l="1"/>
  <c r="P376" i="2"/>
  <c r="Q376" i="2" l="1"/>
  <c r="P378" i="2"/>
  <c r="Q378" i="2" l="1"/>
  <c r="P379" i="2"/>
  <c r="Q379" i="2" l="1"/>
  <c r="P380" i="2"/>
  <c r="Q380" i="2" l="1"/>
  <c r="P381" i="2"/>
  <c r="Q381" i="2" l="1"/>
  <c r="P382" i="2"/>
  <c r="Q382" i="2" l="1"/>
  <c r="P383" i="2"/>
  <c r="Q383" i="2" l="1"/>
  <c r="P384" i="2"/>
  <c r="Q384" i="2" l="1"/>
  <c r="P385" i="2"/>
  <c r="Q385" i="2" l="1"/>
  <c r="P386" i="2"/>
  <c r="Q386" i="2" l="1"/>
  <c r="P387" i="2"/>
  <c r="Q387" i="2" l="1"/>
  <c r="P389" i="2"/>
  <c r="Q389" i="2" l="1"/>
  <c r="P390" i="2"/>
  <c r="Q390" i="2" l="1"/>
  <c r="P391" i="2"/>
  <c r="Q391" i="2" l="1"/>
  <c r="P393" i="2"/>
  <c r="Q393" i="2" l="1"/>
  <c r="P394" i="2"/>
  <c r="Q394" i="2" l="1"/>
  <c r="P395" i="2"/>
  <c r="Q395" i="2" l="1"/>
  <c r="P396" i="2"/>
  <c r="Q396" i="2" l="1"/>
  <c r="P397" i="2"/>
  <c r="Q397" i="2" l="1"/>
  <c r="P398" i="2"/>
  <c r="Q398" i="2" l="1"/>
  <c r="P399" i="2"/>
  <c r="Q399" i="2" l="1"/>
  <c r="P400" i="2"/>
  <c r="Q400" i="2" l="1"/>
  <c r="P402" i="2"/>
  <c r="Q402" i="2" l="1"/>
  <c r="P403" i="2"/>
  <c r="Q403" i="2" l="1"/>
  <c r="P404" i="2"/>
  <c r="Q404" i="2" l="1"/>
  <c r="P405" i="2"/>
  <c r="Q405" i="2" l="1"/>
  <c r="P406" i="2"/>
  <c r="Q406" i="2" l="1"/>
  <c r="P407" i="2"/>
  <c r="Q407" i="2" l="1"/>
  <c r="P408" i="2"/>
  <c r="Q408" i="2" l="1"/>
  <c r="P409" i="2"/>
  <c r="Q409" i="2" l="1"/>
  <c r="P410" i="2"/>
  <c r="Q410" i="2" l="1"/>
  <c r="P411" i="2"/>
  <c r="Q411" i="2" l="1"/>
  <c r="P412" i="2"/>
  <c r="Q412" i="2" l="1"/>
  <c r="P413" i="2"/>
  <c r="Q413" i="2" l="1"/>
  <c r="P414" i="2"/>
  <c r="Q414" i="2" l="1"/>
  <c r="P415" i="2"/>
  <c r="Q415" i="2" l="1"/>
  <c r="P417" i="2"/>
  <c r="Q417" i="2" l="1"/>
  <c r="P418" i="2"/>
  <c r="Q418" i="2" l="1"/>
  <c r="P419" i="2"/>
  <c r="Q419" i="2" l="1"/>
  <c r="P420" i="2"/>
  <c r="Q420" i="2" l="1"/>
  <c r="P421" i="2"/>
  <c r="Q421" i="2" l="1"/>
  <c r="P423" i="2"/>
  <c r="Q423" i="2" l="1"/>
  <c r="P424" i="2"/>
  <c r="Q424" i="2" l="1"/>
  <c r="P425" i="2"/>
  <c r="Q425" i="2" l="1"/>
  <c r="P426" i="2"/>
  <c r="Q426" i="2" l="1"/>
  <c r="P427" i="2"/>
  <c r="Q427" i="2" l="1"/>
  <c r="P428" i="2"/>
  <c r="Q428" i="2" l="1"/>
  <c r="P429" i="2"/>
  <c r="Q429" i="2" l="1"/>
  <c r="P430" i="2"/>
  <c r="Q430" i="2" l="1"/>
  <c r="P431" i="2"/>
  <c r="Q431" i="2" l="1"/>
  <c r="P432" i="2"/>
  <c r="Q432" i="2" l="1"/>
  <c r="P433" i="2"/>
  <c r="Q433" i="2" l="1"/>
  <c r="P434" i="2"/>
  <c r="Q434" i="2" l="1"/>
  <c r="P435" i="2"/>
  <c r="Q435" i="2" l="1"/>
  <c r="P436" i="2"/>
  <c r="Q436" i="2" l="1"/>
  <c r="P437" i="2"/>
  <c r="Q437" i="2" l="1"/>
  <c r="P438" i="2"/>
  <c r="Q438" i="2" l="1"/>
  <c r="P439" i="2"/>
  <c r="Q439" i="2" l="1"/>
  <c r="P441" i="2"/>
  <c r="Q441" i="2" l="1"/>
  <c r="P442" i="2"/>
  <c r="Q442" i="2" l="1"/>
  <c r="P443" i="2"/>
  <c r="Q443" i="2" l="1"/>
  <c r="P444" i="2"/>
  <c r="Q444" i="2" l="1"/>
  <c r="P445" i="2"/>
  <c r="Q445" i="2" l="1"/>
  <c r="P447" i="2"/>
  <c r="Q447" i="2" l="1"/>
  <c r="P448" i="2"/>
  <c r="Q448" i="2" l="1"/>
  <c r="P449" i="2"/>
  <c r="Q449" i="2" l="1"/>
  <c r="P450" i="2"/>
  <c r="Q450" i="2" l="1"/>
  <c r="P451" i="2"/>
  <c r="Q451" i="2" l="1"/>
  <c r="P452" i="2"/>
  <c r="Q452" i="2" l="1"/>
  <c r="P454" i="2"/>
  <c r="Q454" i="2" l="1"/>
  <c r="P455" i="2"/>
  <c r="Q455" i="2" l="1"/>
  <c r="P456" i="2"/>
  <c r="Q456" i="2" l="1"/>
  <c r="P457" i="2"/>
  <c r="Q457" i="2" l="1"/>
  <c r="P458" i="2"/>
  <c r="Q458" i="2" l="1"/>
  <c r="P459" i="2"/>
  <c r="Q459" i="2" l="1"/>
  <c r="P460" i="2"/>
  <c r="Q460" i="2" l="1"/>
  <c r="P462" i="2"/>
  <c r="Q462" i="2" l="1"/>
  <c r="P463" i="2"/>
  <c r="Q463" i="2" l="1"/>
  <c r="P464" i="2"/>
  <c r="Q464" i="2" l="1"/>
  <c r="P465" i="2"/>
  <c r="Q465" i="2" l="1"/>
  <c r="P466" i="2"/>
  <c r="Q466" i="2" l="1"/>
  <c r="P467" i="2"/>
  <c r="Q467" i="2" l="1"/>
  <c r="P468" i="2"/>
  <c r="Q468" i="2" l="1"/>
  <c r="P470" i="2"/>
  <c r="Q470" i="2" l="1"/>
  <c r="P471" i="2"/>
  <c r="Q471" i="2" l="1"/>
  <c r="P472" i="2"/>
  <c r="Q472" i="2" l="1"/>
  <c r="P473" i="2"/>
  <c r="Q473" i="2" l="1"/>
  <c r="P474" i="2"/>
  <c r="Q474" i="2" l="1"/>
  <c r="P476" i="2"/>
  <c r="Q476" i="2" l="1"/>
  <c r="P477" i="2"/>
  <c r="Q477" i="2" l="1"/>
  <c r="P478" i="2"/>
  <c r="Q478" i="2" l="1"/>
  <c r="P479" i="2"/>
  <c r="Q479" i="2" l="1"/>
  <c r="P480" i="2"/>
  <c r="Q480" i="2" l="1"/>
  <c r="P481" i="2"/>
  <c r="Q481" i="2" l="1"/>
  <c r="P482" i="2"/>
  <c r="Q482" i="2" l="1"/>
  <c r="P483" i="2"/>
  <c r="Q483" i="2" l="1"/>
  <c r="P484" i="2"/>
  <c r="Q484" i="2" l="1"/>
  <c r="P485" i="2"/>
  <c r="Q485" i="2" l="1"/>
  <c r="P486" i="2"/>
  <c r="Q486" i="2" l="1"/>
  <c r="P487" i="2"/>
  <c r="Q487" i="2" l="1"/>
  <c r="P488" i="2"/>
  <c r="Q488" i="2" l="1"/>
  <c r="P489" i="2"/>
  <c r="Q489" i="2" l="1"/>
  <c r="P490" i="2"/>
  <c r="Q490" i="2" l="1"/>
  <c r="P491" i="2"/>
  <c r="Q491" i="2" l="1"/>
  <c r="P492" i="2"/>
  <c r="Q492" i="2" l="1"/>
  <c r="P493" i="2"/>
  <c r="Q493" i="2" l="1"/>
  <c r="P495" i="2"/>
  <c r="Q495" i="2" l="1"/>
  <c r="P496" i="2"/>
  <c r="Q496" i="2" l="1"/>
  <c r="P497" i="2"/>
  <c r="Q497" i="2" l="1"/>
  <c r="P498" i="2"/>
  <c r="Q498" i="2" l="1"/>
  <c r="P499" i="2"/>
  <c r="Q499" i="2" l="1"/>
  <c r="P500" i="2"/>
  <c r="Q500" i="2" l="1"/>
  <c r="P501" i="2"/>
  <c r="Q501" i="2" l="1"/>
  <c r="P502" i="2"/>
  <c r="Q502" i="2" l="1"/>
  <c r="P503" i="2"/>
  <c r="Q503" i="2" l="1"/>
  <c r="P504" i="2"/>
  <c r="Q504" i="2" l="1"/>
  <c r="P505" i="2"/>
  <c r="Q505" i="2" l="1"/>
  <c r="P506" i="2"/>
  <c r="Q506" i="2" l="1"/>
  <c r="P508" i="2"/>
  <c r="Q508" i="2" l="1"/>
  <c r="P509" i="2"/>
  <c r="Q509" i="2" l="1"/>
  <c r="P510" i="2"/>
  <c r="Q510" i="2" l="1"/>
  <c r="P511" i="2"/>
  <c r="Q511" i="2" l="1"/>
  <c r="P512" i="2"/>
  <c r="Q512" i="2" l="1"/>
  <c r="P513" i="2"/>
  <c r="Q513" i="2" l="1"/>
  <c r="P514" i="2"/>
  <c r="Q514" i="2" l="1"/>
  <c r="P515" i="2"/>
  <c r="Q515" i="2" l="1"/>
  <c r="P516" i="2"/>
  <c r="Q516" i="2" l="1"/>
  <c r="P517" i="2"/>
  <c r="Q517" i="2" l="1"/>
  <c r="P518" i="2"/>
  <c r="Q518" i="2" l="1"/>
  <c r="P519" i="2"/>
  <c r="Q519" i="2" l="1"/>
  <c r="P520" i="2"/>
  <c r="Q520" i="2" l="1"/>
  <c r="P521" i="2"/>
  <c r="Q521" i="2" l="1"/>
  <c r="P522" i="2"/>
  <c r="Q522" i="2" l="1"/>
  <c r="P523" i="2"/>
  <c r="Q523" i="2" l="1"/>
  <c r="P524" i="2"/>
  <c r="Q524" i="2" l="1"/>
  <c r="P526" i="2"/>
  <c r="Q526" i="2" l="1"/>
  <c r="P527" i="2"/>
  <c r="Q527" i="2" l="1"/>
  <c r="P528" i="2"/>
  <c r="Q528" i="2" l="1"/>
  <c r="P529" i="2"/>
  <c r="Q529" i="2" l="1"/>
  <c r="P530" i="2"/>
  <c r="Q530" i="2" l="1"/>
  <c r="P531" i="2"/>
  <c r="Q531" i="2" l="1"/>
  <c r="P533" i="2"/>
  <c r="Q533" i="2" l="1"/>
  <c r="P534" i="2"/>
  <c r="Q534" i="2" l="1"/>
  <c r="P535" i="2"/>
  <c r="Q535" i="2" l="1"/>
  <c r="P536" i="2"/>
  <c r="Q536" i="2" l="1"/>
  <c r="P537" i="2"/>
  <c r="Q537" i="2" l="1"/>
  <c r="P538" i="2"/>
  <c r="Q538" i="2" l="1"/>
  <c r="P539" i="2"/>
  <c r="Q539" i="2" l="1"/>
  <c r="P540" i="2"/>
  <c r="Q540" i="2" l="1"/>
  <c r="P541" i="2"/>
  <c r="Q541" i="2" l="1"/>
  <c r="P542" i="2"/>
  <c r="Q542" i="2" l="1"/>
  <c r="P543" i="2"/>
  <c r="Q543" i="2" l="1"/>
  <c r="P544" i="2"/>
  <c r="Q544" i="2" l="1"/>
  <c r="P546" i="2"/>
  <c r="Q546" i="2" l="1"/>
  <c r="P547" i="2"/>
  <c r="Q547" i="2" l="1"/>
  <c r="P549" i="2"/>
  <c r="Q549" i="2" l="1"/>
  <c r="P550" i="2"/>
  <c r="Q550" i="2" l="1"/>
  <c r="P551" i="2"/>
  <c r="Q551" i="2" l="1"/>
  <c r="P552" i="2"/>
  <c r="Q552" i="2" l="1"/>
  <c r="P553" i="2"/>
  <c r="Q553" i="2" l="1"/>
  <c r="P555" i="2"/>
  <c r="Q555" i="2" l="1"/>
  <c r="P556" i="2"/>
  <c r="Q556" i="2" l="1"/>
  <c r="P557" i="2"/>
  <c r="Q557" i="2" l="1"/>
  <c r="P559" i="2"/>
  <c r="Q559" i="2" l="1"/>
  <c r="P560" i="2"/>
  <c r="Q560" i="2" l="1"/>
  <c r="P561" i="2"/>
  <c r="Q561" i="2" l="1"/>
  <c r="P562" i="2"/>
  <c r="Q562" i="2" l="1"/>
  <c r="P563" i="2"/>
  <c r="Q563" i="2" l="1"/>
  <c r="P564" i="2"/>
  <c r="Q564" i="2" l="1"/>
  <c r="P565" i="2"/>
  <c r="Q565" i="2" l="1"/>
  <c r="P567" i="2"/>
  <c r="Q567" i="2" l="1"/>
  <c r="P568" i="2"/>
  <c r="Q568" i="2" l="1"/>
  <c r="P569" i="2"/>
  <c r="Q569" i="2" l="1"/>
  <c r="P570" i="2"/>
  <c r="Q570" i="2" l="1"/>
  <c r="P572" i="2"/>
  <c r="Q572" i="2" l="1"/>
  <c r="P573" i="2"/>
  <c r="Q573" i="2" l="1"/>
  <c r="P574" i="2"/>
  <c r="Q574" i="2" l="1"/>
  <c r="P575" i="2"/>
  <c r="Q575" i="2" l="1"/>
  <c r="P576" i="2"/>
  <c r="Q576" i="2" l="1"/>
  <c r="P578" i="2"/>
  <c r="Q578" i="2" l="1"/>
  <c r="P579" i="2"/>
  <c r="Q579" i="2" l="1"/>
  <c r="P580" i="2"/>
  <c r="Q580" i="2" l="1"/>
  <c r="P581" i="2"/>
  <c r="Q581" i="2" l="1"/>
  <c r="P582" i="2"/>
  <c r="Q582" i="2" l="1"/>
  <c r="P583" i="2"/>
  <c r="Q583" i="2" l="1"/>
  <c r="P585" i="2"/>
  <c r="Q585" i="2" l="1"/>
  <c r="P586" i="2"/>
  <c r="Q586" i="2" l="1"/>
  <c r="P587" i="2"/>
  <c r="Q587" i="2" l="1"/>
  <c r="P588" i="2"/>
  <c r="Q588" i="2" l="1"/>
  <c r="P589" i="2"/>
  <c r="Q589" i="2" l="1"/>
  <c r="P590" i="2"/>
  <c r="Q590" i="2" l="1"/>
  <c r="P591" i="2"/>
  <c r="Q591" i="2" l="1"/>
  <c r="P593" i="2"/>
  <c r="Q593" i="2" l="1"/>
  <c r="P594" i="2"/>
  <c r="Q594" i="2" l="1"/>
  <c r="P595" i="2"/>
  <c r="Q595" i="2" l="1"/>
  <c r="P596" i="2"/>
  <c r="Q596" i="2" l="1"/>
  <c r="P597" i="2"/>
  <c r="Q597" i="2" l="1"/>
  <c r="P599" i="2"/>
  <c r="Q599" i="2" l="1"/>
  <c r="P600" i="2"/>
  <c r="Q600" i="2" l="1"/>
  <c r="P601" i="2"/>
  <c r="Q601" i="2" l="1"/>
  <c r="P603" i="2"/>
  <c r="Q603" i="2" l="1"/>
  <c r="P604" i="2"/>
  <c r="Q604" i="2" l="1"/>
  <c r="P605" i="2"/>
  <c r="Q605" i="2" l="1"/>
  <c r="P607" i="2"/>
  <c r="Q607" i="2" l="1"/>
  <c r="P608" i="2"/>
  <c r="Q608" i="2" l="1"/>
  <c r="P609" i="2"/>
  <c r="Q609" i="2" l="1"/>
  <c r="P610" i="2"/>
  <c r="Q610" i="2" l="1"/>
  <c r="P612" i="2"/>
  <c r="Q612" i="2" l="1"/>
  <c r="P613" i="2"/>
  <c r="Q613" i="2" l="1"/>
  <c r="P614" i="2"/>
  <c r="Q614" i="2" l="1"/>
  <c r="P616" i="2"/>
  <c r="Q616" i="2" l="1"/>
  <c r="P617" i="2"/>
  <c r="Q617" i="2" l="1"/>
  <c r="P618" i="2"/>
  <c r="Q618" i="2" l="1"/>
  <c r="P619" i="2"/>
  <c r="Q619" i="2" l="1"/>
  <c r="P620" i="2"/>
  <c r="Q620" i="2" l="1"/>
  <c r="P621" i="2"/>
  <c r="Q621" i="2" l="1"/>
  <c r="P622" i="2"/>
  <c r="Q622" i="2" l="1"/>
  <c r="P623" i="2"/>
  <c r="Q623" i="2" l="1"/>
  <c r="P625" i="2"/>
  <c r="Q625" i="2" l="1"/>
  <c r="P626" i="2"/>
  <c r="Q626" i="2" l="1"/>
  <c r="P627" i="2"/>
  <c r="Q627" i="2" l="1"/>
  <c r="P628" i="2"/>
  <c r="Q628" i="2" l="1"/>
  <c r="P630" i="2"/>
  <c r="Q630" i="2" l="1"/>
  <c r="P631" i="2"/>
  <c r="Q631" i="2" l="1"/>
  <c r="P632" i="2"/>
  <c r="Q632" i="2" l="1"/>
  <c r="P633" i="2"/>
  <c r="Q633" i="2" l="1"/>
  <c r="P634" i="2"/>
  <c r="Q634" i="2" l="1"/>
  <c r="P635" i="2"/>
  <c r="Q635" i="2" l="1"/>
  <c r="P636" i="2"/>
  <c r="Q636" i="2" l="1"/>
  <c r="P637" i="2"/>
  <c r="Q637" i="2" l="1"/>
  <c r="P638" i="2"/>
  <c r="Q638" i="2" l="1"/>
  <c r="P639" i="2"/>
  <c r="Q639" i="2" l="1"/>
  <c r="P640" i="2"/>
  <c r="Q640" i="2" l="1"/>
  <c r="P641" i="2"/>
  <c r="Q641" i="2" l="1"/>
  <c r="P642" i="2"/>
  <c r="Q642" i="2" l="1"/>
  <c r="P643" i="2"/>
  <c r="Q643" i="2" l="1"/>
  <c r="P644" i="2"/>
  <c r="Q644" i="2" l="1"/>
  <c r="P645" i="2"/>
  <c r="Q645" i="2" l="1"/>
  <c r="P646" i="2"/>
  <c r="Q646" i="2" l="1"/>
  <c r="P648" i="2"/>
  <c r="Q648" i="2" l="1"/>
  <c r="P649" i="2"/>
  <c r="Q649" i="2" l="1"/>
  <c r="P650" i="2"/>
  <c r="Q650" i="2" l="1"/>
  <c r="P651" i="2"/>
  <c r="Q651" i="2" l="1"/>
  <c r="P652" i="2"/>
  <c r="Q652" i="2" l="1"/>
  <c r="P653" i="2"/>
  <c r="Q653" i="2" l="1"/>
  <c r="P654" i="2"/>
  <c r="Q654" i="2" l="1"/>
  <c r="P655" i="2"/>
  <c r="Q655" i="2" l="1"/>
  <c r="P656" i="2"/>
  <c r="Q656" i="2" l="1"/>
  <c r="P657" i="2"/>
  <c r="Q657" i="2" l="1"/>
  <c r="P658" i="2"/>
  <c r="Q658" i="2" l="1"/>
  <c r="P659" i="2"/>
  <c r="Q659" i="2" l="1"/>
  <c r="P660" i="2"/>
  <c r="Q660" i="2" l="1"/>
  <c r="P661" i="2"/>
  <c r="Q661" i="2" l="1"/>
  <c r="P662" i="2"/>
  <c r="Q662" i="2" l="1"/>
  <c r="P663" i="2"/>
  <c r="Q663" i="2" l="1"/>
  <c r="P664" i="2"/>
  <c r="Q664" i="2" l="1"/>
  <c r="P665" i="2"/>
  <c r="Q665" i="2" l="1"/>
  <c r="P666" i="2"/>
  <c r="Q666" i="2" l="1"/>
  <c r="P667" i="2"/>
  <c r="Q667" i="2" l="1"/>
  <c r="P669" i="2"/>
  <c r="Q669" i="2" l="1"/>
  <c r="P670" i="2"/>
  <c r="Q670" i="2" l="1"/>
  <c r="P671" i="2"/>
  <c r="Q671" i="2" l="1"/>
  <c r="P672" i="2"/>
  <c r="Q672" i="2" l="1"/>
  <c r="P673" i="2"/>
  <c r="Q673" i="2" l="1"/>
  <c r="P675" i="2"/>
  <c r="Q675" i="2" l="1"/>
  <c r="P676" i="2"/>
  <c r="Q676" i="2" l="1"/>
  <c r="P677" i="2"/>
  <c r="Q677" i="2" l="1"/>
  <c r="P678" i="2"/>
  <c r="Q678" i="2" l="1"/>
  <c r="P680" i="2"/>
  <c r="Q680" i="2" l="1"/>
  <c r="P681" i="2"/>
  <c r="Q681" i="2" l="1"/>
  <c r="P682" i="2"/>
  <c r="Q682" i="2" l="1"/>
  <c r="P683" i="2"/>
  <c r="Q683" i="2" l="1"/>
  <c r="P685" i="2"/>
  <c r="Q685" i="2" l="1"/>
  <c r="P686" i="2"/>
  <c r="Q686" i="2" l="1"/>
  <c r="P687" i="2"/>
  <c r="Q687" i="2" l="1"/>
  <c r="P688" i="2"/>
  <c r="Q688" i="2" l="1"/>
  <c r="P689" i="2"/>
  <c r="Q689" i="2" l="1"/>
  <c r="P690" i="2"/>
  <c r="Q690" i="2" l="1"/>
  <c r="P691" i="2"/>
  <c r="Q691" i="2" l="1"/>
  <c r="P692" i="2"/>
  <c r="Q692" i="2" l="1"/>
  <c r="P693" i="2"/>
  <c r="Q693" i="2" l="1"/>
  <c r="P694" i="2"/>
  <c r="Q694" i="2" l="1"/>
  <c r="P695" i="2"/>
  <c r="Q695" i="2" l="1"/>
  <c r="P696" i="2"/>
  <c r="Q696" i="2" l="1"/>
  <c r="P697" i="2"/>
  <c r="Q697" i="2" l="1"/>
  <c r="P698" i="2"/>
  <c r="Q698" i="2" l="1"/>
  <c r="P699" i="2"/>
  <c r="Q699" i="2" l="1"/>
  <c r="P701" i="2"/>
  <c r="Q701" i="2" l="1"/>
  <c r="P702" i="2"/>
  <c r="Q702" i="2" l="1"/>
  <c r="P703" i="2"/>
  <c r="Q703" i="2" l="1"/>
  <c r="P705" i="2"/>
  <c r="Q705" i="2" l="1"/>
  <c r="P706" i="2"/>
  <c r="Q706" i="2" l="1"/>
  <c r="P707" i="2"/>
  <c r="Q707" i="2" l="1"/>
  <c r="P708" i="2"/>
  <c r="Q708" i="2" l="1"/>
  <c r="P709" i="2"/>
  <c r="Q709" i="2" l="1"/>
  <c r="P711" i="2"/>
  <c r="Q711" i="2" l="1"/>
  <c r="P712" i="2"/>
  <c r="Q712" i="2" l="1"/>
  <c r="P713" i="2"/>
  <c r="Q713" i="2" l="1"/>
  <c r="P714" i="2"/>
  <c r="Q714" i="2" l="1"/>
  <c r="P715" i="2"/>
  <c r="Q715" i="2" l="1"/>
  <c r="P716" i="2"/>
  <c r="Q716" i="2" l="1"/>
  <c r="P717" i="2"/>
  <c r="Q717" i="2" l="1"/>
  <c r="P718" i="2"/>
  <c r="Q718" i="2" l="1"/>
  <c r="P719" i="2"/>
  <c r="Q719" i="2" l="1"/>
  <c r="P720" i="2"/>
  <c r="Q720" i="2" l="1"/>
  <c r="P721" i="2"/>
  <c r="Q721" i="2" l="1"/>
  <c r="P722" i="2"/>
  <c r="Q722" i="2" l="1"/>
  <c r="P724" i="2"/>
  <c r="Q724" i="2" l="1"/>
  <c r="P725" i="2"/>
  <c r="Q725" i="2" l="1"/>
  <c r="P726" i="2"/>
  <c r="Q726" i="2" l="1"/>
  <c r="P727" i="2"/>
  <c r="Q727" i="2" l="1"/>
  <c r="P728" i="2"/>
  <c r="Q728" i="2" l="1"/>
  <c r="P729" i="2"/>
  <c r="Q729" i="2" l="1"/>
  <c r="P730" i="2"/>
  <c r="Q730" i="2" l="1"/>
  <c r="P732" i="2"/>
  <c r="Q732" i="2" l="1"/>
  <c r="P733" i="2"/>
  <c r="Q733" i="2" l="1"/>
  <c r="P734" i="2"/>
  <c r="Q734" i="2" l="1"/>
  <c r="P735" i="2"/>
  <c r="Q735" i="2" l="1"/>
  <c r="P737" i="2"/>
  <c r="Q737" i="2" l="1"/>
  <c r="P738" i="2"/>
  <c r="Q738" i="2" l="1"/>
  <c r="P739" i="2"/>
  <c r="Q739" i="2" l="1"/>
  <c r="P740" i="2"/>
  <c r="Q740" i="2" l="1"/>
  <c r="P741" i="2"/>
  <c r="Q741" i="2" l="1"/>
  <c r="P742" i="2"/>
  <c r="Q742" i="2" l="1"/>
  <c r="P744" i="2"/>
  <c r="Q744" i="2" l="1"/>
  <c r="P745" i="2"/>
  <c r="Q745" i="2" l="1"/>
  <c r="P746" i="2"/>
  <c r="Q746" i="2" l="1"/>
  <c r="P747" i="2"/>
  <c r="Q747" i="2" l="1"/>
  <c r="P748" i="2"/>
  <c r="Q748" i="2" l="1"/>
  <c r="P749" i="2"/>
  <c r="Q749" i="2" l="1"/>
  <c r="P750" i="2"/>
  <c r="Q750" i="2" l="1"/>
  <c r="P751" i="2"/>
  <c r="Q751" i="2" l="1"/>
  <c r="P752" i="2"/>
  <c r="Q752" i="2" l="1"/>
  <c r="P754" i="2"/>
  <c r="Q754" i="2" l="1"/>
  <c r="P755" i="2"/>
  <c r="Q755" i="2" l="1"/>
  <c r="P756" i="2"/>
  <c r="Q756" i="2" l="1"/>
  <c r="P757" i="2"/>
  <c r="Q757" i="2" l="1"/>
  <c r="P758" i="2"/>
  <c r="Q758" i="2" l="1"/>
  <c r="P759" i="2"/>
  <c r="Q759" i="2" l="1"/>
  <c r="P760" i="2"/>
  <c r="Q760" i="2" l="1"/>
  <c r="P761" i="2"/>
  <c r="Q761" i="2" l="1"/>
  <c r="P762" i="2"/>
  <c r="Q762" i="2" l="1"/>
  <c r="P764" i="2"/>
  <c r="Q764" i="2" l="1"/>
  <c r="P765" i="2"/>
  <c r="Q765" i="2" l="1"/>
  <c r="P766" i="2"/>
  <c r="Q766" i="2" l="1"/>
  <c r="P767" i="2"/>
  <c r="Q767" i="2" l="1"/>
  <c r="P768" i="2"/>
  <c r="Q768" i="2" l="1"/>
  <c r="P769" i="2"/>
  <c r="Q769" i="2" l="1"/>
  <c r="P771" i="2"/>
  <c r="Q771" i="2" l="1"/>
  <c r="P772" i="2"/>
  <c r="Q772" i="2" l="1"/>
  <c r="P773" i="2"/>
  <c r="Q773" i="2" l="1"/>
  <c r="P774" i="2"/>
  <c r="Q774" i="2" l="1"/>
  <c r="P775" i="2"/>
  <c r="Q775" i="2" l="1"/>
  <c r="P776" i="2"/>
  <c r="Q776" i="2" l="1"/>
  <c r="P777" i="2"/>
  <c r="Q777" i="2" l="1"/>
  <c r="P778" i="2"/>
  <c r="Q778" i="2" l="1"/>
  <c r="P779" i="2"/>
  <c r="Q779" i="2" l="1"/>
  <c r="P781" i="2"/>
  <c r="Q781" i="2" l="1"/>
  <c r="P782" i="2"/>
  <c r="Q782" i="2" l="1"/>
  <c r="P783" i="2"/>
  <c r="Q783" i="2" l="1"/>
  <c r="P784" i="2"/>
  <c r="Q784" i="2" l="1"/>
  <c r="P785" i="2"/>
  <c r="Q785" i="2" l="1"/>
  <c r="P786" i="2"/>
  <c r="Q786" i="2" l="1"/>
  <c r="P787" i="2"/>
  <c r="Q787" i="2" l="1"/>
  <c r="P788" i="2"/>
  <c r="Q788" i="2" l="1"/>
  <c r="P789" i="2"/>
  <c r="Q789" i="2" l="1"/>
  <c r="P790" i="2"/>
  <c r="Q790" i="2" l="1"/>
  <c r="P791" i="2"/>
  <c r="Q791" i="2" l="1"/>
  <c r="P792" i="2"/>
  <c r="Q792" i="2" l="1"/>
  <c r="P793" i="2"/>
  <c r="Q793" i="2" l="1"/>
  <c r="P795" i="2"/>
  <c r="Q795" i="2" l="1"/>
  <c r="P796" i="2"/>
  <c r="Q796" i="2" l="1"/>
  <c r="P797" i="2"/>
  <c r="Q797" i="2" l="1"/>
  <c r="P798" i="2"/>
  <c r="Q798" i="2" l="1"/>
  <c r="P799" i="2"/>
  <c r="Q799" i="2" l="1"/>
  <c r="P800" i="2"/>
  <c r="Q800" i="2" l="1"/>
  <c r="P801" i="2"/>
  <c r="Q801" i="2" l="1"/>
  <c r="P802" i="2"/>
  <c r="Q802" i="2" l="1"/>
  <c r="P803" i="2"/>
  <c r="Q803" i="2" l="1"/>
  <c r="P804" i="2"/>
  <c r="Q804" i="2" l="1"/>
  <c r="P805" i="2"/>
  <c r="Q805" i="2" l="1"/>
  <c r="P806" i="2"/>
  <c r="Q806" i="2" l="1"/>
  <c r="P807" i="2"/>
  <c r="Q807" i="2" l="1"/>
  <c r="P808" i="2"/>
  <c r="Q808" i="2" l="1"/>
  <c r="P810" i="2"/>
  <c r="Q810" i="2" l="1"/>
  <c r="P811" i="2"/>
  <c r="Q811" i="2" l="1"/>
  <c r="P812" i="2"/>
  <c r="Q812" i="2" l="1"/>
  <c r="P813" i="2"/>
  <c r="Q813" i="2" l="1"/>
  <c r="P814" i="2"/>
  <c r="Q814" i="2" l="1"/>
  <c r="P815" i="2"/>
  <c r="Q815" i="2" l="1"/>
  <c r="P816" i="2"/>
  <c r="Q816" i="2" l="1"/>
  <c r="P818" i="2"/>
  <c r="Q818" i="2" l="1"/>
  <c r="P819" i="2"/>
  <c r="Q819" i="2" l="1"/>
  <c r="P820" i="2"/>
  <c r="Q820" i="2" l="1"/>
  <c r="P822" i="2"/>
  <c r="Q822" i="2" l="1"/>
  <c r="P823" i="2"/>
  <c r="Q823" i="2" l="1"/>
  <c r="P824" i="2"/>
  <c r="Q824" i="2" l="1"/>
  <c r="P825" i="2"/>
  <c r="Q825" i="2" l="1"/>
  <c r="P826" i="2"/>
  <c r="Q826" i="2" l="1"/>
  <c r="P827" i="2"/>
  <c r="Q827" i="2" l="1"/>
  <c r="P828" i="2"/>
  <c r="Q828" i="2" l="1"/>
  <c r="P830" i="2"/>
  <c r="Q830" i="2" l="1"/>
  <c r="P831" i="2"/>
  <c r="Q831" i="2" l="1"/>
  <c r="P832" i="2"/>
  <c r="Q832" i="2" l="1"/>
  <c r="P833" i="2"/>
  <c r="Q833" i="2" l="1"/>
  <c r="P834" i="2"/>
  <c r="Q834" i="2" l="1"/>
  <c r="P835" i="2"/>
  <c r="Q835" i="2" l="1"/>
  <c r="P837" i="2"/>
  <c r="Q837" i="2" l="1"/>
  <c r="P838" i="2"/>
  <c r="Q838" i="2" l="1"/>
  <c r="P839" i="2"/>
  <c r="Q839" i="2" l="1"/>
  <c r="P841" i="2"/>
  <c r="Q841" i="2" l="1"/>
  <c r="P842" i="2"/>
  <c r="Q842" i="2" l="1"/>
  <c r="P843" i="2"/>
  <c r="Q843" i="2" l="1"/>
  <c r="P844" i="2"/>
  <c r="Q844" i="2" l="1"/>
  <c r="P845" i="2"/>
  <c r="Q845" i="2" l="1"/>
  <c r="P847" i="2"/>
  <c r="Q847" i="2" l="1"/>
  <c r="P848" i="2"/>
  <c r="Q848" i="2" l="1"/>
  <c r="P849" i="2"/>
  <c r="Q849" i="2" l="1"/>
  <c r="P850" i="2"/>
  <c r="Q850" i="2" l="1"/>
  <c r="P851" i="2"/>
  <c r="Q851" i="2" l="1"/>
  <c r="P852" i="2"/>
  <c r="Q852" i="2" l="1"/>
  <c r="P854" i="2"/>
  <c r="Q854" i="2" l="1"/>
  <c r="P855" i="2"/>
  <c r="Q855" i="2" l="1"/>
  <c r="P856" i="2"/>
  <c r="Q856" i="2" l="1"/>
  <c r="P857" i="2"/>
  <c r="Q857" i="2" l="1"/>
  <c r="P858" i="2"/>
  <c r="Q858" i="2" l="1"/>
  <c r="P859" i="2"/>
  <c r="Q859" i="2" l="1"/>
  <c r="P860" i="2"/>
  <c r="Q860" i="2" l="1"/>
  <c r="P862" i="2"/>
  <c r="Q862" i="2" l="1"/>
  <c r="P864" i="2"/>
  <c r="Q864" i="2" l="1"/>
  <c r="P865" i="2"/>
  <c r="Q865" i="2" l="1"/>
  <c r="P866" i="2"/>
  <c r="Q866" i="2" l="1"/>
  <c r="P867" i="2"/>
  <c r="Q867" i="2" l="1"/>
  <c r="P868" i="2"/>
  <c r="Q868" i="2" l="1"/>
  <c r="P869" i="2"/>
  <c r="Q869" i="2" l="1"/>
  <c r="P870" i="2"/>
  <c r="Q870" i="2" l="1"/>
  <c r="P871" i="2"/>
  <c r="Q871" i="2" l="1"/>
  <c r="P872" i="2"/>
  <c r="Q872" i="2" l="1"/>
  <c r="P873" i="2"/>
  <c r="Q873" i="2" l="1"/>
  <c r="P875" i="2"/>
  <c r="Q875" i="2" l="1"/>
  <c r="P876" i="2"/>
  <c r="Q876" i="2" l="1"/>
  <c r="P877" i="2"/>
  <c r="Q877" i="2" l="1"/>
  <c r="P878" i="2"/>
  <c r="Q878" i="2" l="1"/>
  <c r="P879" i="2"/>
  <c r="Q879" i="2" l="1"/>
  <c r="P880" i="2"/>
  <c r="Q880" i="2" l="1"/>
  <c r="P882" i="2"/>
  <c r="Q882" i="2" l="1"/>
  <c r="P883" i="2"/>
  <c r="Q883" i="2" l="1"/>
  <c r="P884" i="2"/>
  <c r="Q884" i="2" l="1"/>
  <c r="P885" i="2"/>
  <c r="Q885" i="2" l="1"/>
  <c r="P886" i="2"/>
  <c r="Q886" i="2" l="1"/>
  <c r="P887" i="2"/>
  <c r="Q887" i="2" l="1"/>
  <c r="P888" i="2"/>
  <c r="Q888" i="2" l="1"/>
  <c r="P890" i="2"/>
  <c r="Q890" i="2" l="1"/>
  <c r="P891" i="2"/>
  <c r="Q891" i="2" l="1"/>
  <c r="P892" i="2"/>
  <c r="Q892" i="2" l="1"/>
  <c r="P893" i="2"/>
  <c r="Q893" i="2" l="1"/>
  <c r="P894" i="2"/>
  <c r="Q894" i="2" l="1"/>
  <c r="P896" i="2"/>
  <c r="Q896" i="2" l="1"/>
  <c r="P897" i="2"/>
  <c r="Q897" i="2" l="1"/>
  <c r="P898" i="2"/>
  <c r="Q898" i="2" l="1"/>
  <c r="P899" i="2"/>
  <c r="Q899" i="2" l="1"/>
  <c r="P900" i="2"/>
  <c r="Q900" i="2" l="1"/>
  <c r="P901" i="2"/>
  <c r="Q901" i="2" l="1"/>
  <c r="P902" i="2"/>
  <c r="Q902" i="2" l="1"/>
  <c r="P903" i="2"/>
  <c r="Q903" i="2" l="1"/>
  <c r="P905" i="2"/>
  <c r="Q905" i="2" l="1"/>
  <c r="P906" i="2"/>
  <c r="Q906" i="2" l="1"/>
  <c r="P907" i="2"/>
  <c r="Q907" i="2" l="1"/>
  <c r="P908" i="2"/>
  <c r="Q908" i="2" l="1"/>
  <c r="P909" i="2"/>
  <c r="Q909" i="2" l="1"/>
  <c r="P911" i="2"/>
  <c r="Q911" i="2" l="1"/>
  <c r="P912" i="2"/>
  <c r="Q912" i="2" l="1"/>
  <c r="P913" i="2"/>
  <c r="Q913" i="2" l="1"/>
  <c r="P914" i="2"/>
  <c r="Q914" i="2" l="1"/>
  <c r="P915" i="2"/>
  <c r="Q915" i="2" l="1"/>
  <c r="P916" i="2"/>
  <c r="Q916" i="2" l="1"/>
  <c r="P917" i="2"/>
  <c r="Q917" i="2" l="1"/>
  <c r="P918" i="2"/>
  <c r="Q918" i="2" l="1"/>
  <c r="P920" i="2"/>
  <c r="Q920" i="2" l="1"/>
  <c r="P921" i="2"/>
  <c r="Q921" i="2" l="1"/>
  <c r="P922" i="2"/>
  <c r="Q922" i="2" l="1"/>
  <c r="P923" i="2"/>
  <c r="Q923" i="2" l="1"/>
  <c r="P925" i="2"/>
  <c r="Q925" i="2" l="1"/>
  <c r="P926" i="2"/>
  <c r="Q926" i="2" l="1"/>
  <c r="P927" i="2"/>
  <c r="Q927" i="2" l="1"/>
  <c r="P928" i="2"/>
  <c r="Q928" i="2" l="1"/>
  <c r="P930" i="2"/>
  <c r="Q930" i="2" l="1"/>
  <c r="P931" i="2"/>
  <c r="Q931" i="2" l="1"/>
  <c r="P932" i="2"/>
  <c r="Q932" i="2" l="1"/>
  <c r="P933" i="2"/>
  <c r="Q933" i="2" l="1"/>
  <c r="P934" i="2"/>
  <c r="Q934" i="2" l="1"/>
  <c r="P935" i="2"/>
  <c r="Q935" i="2" l="1"/>
  <c r="P937" i="2"/>
  <c r="Q937" i="2" l="1"/>
  <c r="P938" i="2"/>
  <c r="Q938" i="2" l="1"/>
  <c r="P939" i="2"/>
  <c r="Q939" i="2" l="1"/>
  <c r="P940" i="2"/>
  <c r="Q940" i="2" l="1"/>
  <c r="P941" i="2"/>
  <c r="Q941" i="2" l="1"/>
  <c r="P942" i="2"/>
  <c r="Q942" i="2" l="1"/>
  <c r="P943" i="2"/>
  <c r="Q943" i="2" l="1"/>
  <c r="P944" i="2"/>
  <c r="Q944" i="2" l="1"/>
  <c r="P945" i="2"/>
  <c r="Q945" i="2" l="1"/>
  <c r="P946" i="2"/>
  <c r="Q946" i="2" l="1"/>
  <c r="P947" i="2"/>
  <c r="Q947" i="2" l="1"/>
  <c r="P948" i="2"/>
  <c r="Q948" i="2" l="1"/>
  <c r="P949" i="2"/>
  <c r="Q949" i="2" l="1"/>
  <c r="P950" i="2"/>
  <c r="Q950" i="2" l="1"/>
  <c r="P952" i="2"/>
  <c r="Q952" i="2" l="1"/>
  <c r="P953" i="2"/>
  <c r="Q953" i="2" l="1"/>
  <c r="P954" i="2"/>
  <c r="Q954" i="2" l="1"/>
  <c r="P955" i="2"/>
  <c r="Q955" i="2" l="1"/>
  <c r="P956" i="2"/>
  <c r="Q956" i="2" l="1"/>
  <c r="P957" i="2"/>
  <c r="Q957" i="2" l="1"/>
  <c r="P958" i="2"/>
  <c r="Q958" i="2" l="1"/>
  <c r="P959" i="2"/>
  <c r="Q959" i="2" l="1"/>
  <c r="P960" i="2"/>
  <c r="Q960" i="2" l="1"/>
  <c r="P961" i="2"/>
  <c r="Q961" i="2" l="1"/>
  <c r="P962" i="2"/>
  <c r="Q962" i="2" l="1"/>
  <c r="P963" i="2"/>
  <c r="Q963" i="2" l="1"/>
  <c r="P964" i="2"/>
  <c r="Q964" i="2" l="1"/>
  <c r="P966" i="2"/>
  <c r="Q966" i="2" l="1"/>
  <c r="P967" i="2"/>
  <c r="Q967" i="2" l="1"/>
  <c r="P968" i="2"/>
  <c r="Q968" i="2" l="1"/>
  <c r="P969" i="2"/>
  <c r="Q969" i="2" l="1"/>
  <c r="P970" i="2"/>
  <c r="Q970" i="2" l="1"/>
  <c r="P972" i="2"/>
  <c r="Q972" i="2" l="1"/>
  <c r="P973" i="2"/>
  <c r="Q973" i="2" l="1"/>
  <c r="P974" i="2"/>
  <c r="Q974" i="2" l="1"/>
  <c r="P975" i="2"/>
  <c r="Q975" i="2" l="1"/>
  <c r="P976" i="2"/>
  <c r="Q976" i="2" l="1"/>
  <c r="P977" i="2"/>
  <c r="Q977" i="2" l="1"/>
  <c r="P978" i="2"/>
  <c r="Q978" i="2" l="1"/>
  <c r="P980" i="2"/>
  <c r="Q980" i="2" l="1"/>
  <c r="P981" i="2"/>
  <c r="Q981" i="2" l="1"/>
  <c r="P982" i="2"/>
  <c r="Q982" i="2" l="1"/>
  <c r="P983" i="2"/>
  <c r="Q983" i="2" l="1"/>
  <c r="P984" i="2"/>
  <c r="Q984" i="2" l="1"/>
  <c r="P985" i="2"/>
  <c r="Q985" i="2" l="1"/>
  <c r="P987" i="2"/>
  <c r="Q987" i="2" l="1"/>
  <c r="P988" i="2"/>
  <c r="Q988" i="2" l="1"/>
  <c r="P989" i="2"/>
  <c r="Q989" i="2" l="1"/>
  <c r="P990" i="2"/>
  <c r="Q990" i="2" l="1"/>
  <c r="P991" i="2"/>
  <c r="Q991" i="2" l="1"/>
  <c r="P992" i="2"/>
  <c r="Q992" i="2" l="1"/>
  <c r="P993" i="2"/>
  <c r="Q993" i="2" l="1"/>
  <c r="P994" i="2"/>
  <c r="Q994" i="2" l="1"/>
  <c r="P995" i="2"/>
  <c r="Q995" i="2" l="1"/>
  <c r="P996" i="2"/>
  <c r="Q996" i="2" l="1"/>
  <c r="P997" i="2"/>
  <c r="Q997" i="2" l="1"/>
  <c r="P998" i="2"/>
  <c r="Q998" i="2" l="1"/>
  <c r="P1000" i="2"/>
  <c r="Q1000" i="2" l="1"/>
  <c r="P1001" i="2"/>
  <c r="Q1001" i="2" l="1"/>
  <c r="P1002" i="2"/>
  <c r="Q1002" i="2" l="1"/>
  <c r="P1003" i="2"/>
  <c r="Q1003" i="2" l="1"/>
  <c r="P1004" i="2"/>
  <c r="Q1004" i="2" l="1"/>
  <c r="P1005" i="2"/>
  <c r="Q1005" i="2" l="1"/>
  <c r="P1006" i="2"/>
  <c r="Q1006" i="2" l="1"/>
  <c r="P1007" i="2"/>
  <c r="Q1007" i="2" l="1"/>
  <c r="P1009" i="2"/>
  <c r="Q1009" i="2" l="1"/>
  <c r="P1010" i="2"/>
  <c r="Q1010" i="2" l="1"/>
  <c r="P1011" i="2"/>
  <c r="Q1011" i="2" l="1"/>
  <c r="P1012" i="2"/>
  <c r="Q1012" i="2" l="1"/>
  <c r="P1013" i="2"/>
  <c r="Q1013" i="2" l="1"/>
  <c r="P1014" i="2"/>
  <c r="Q1014" i="2" l="1"/>
  <c r="P1015" i="2"/>
  <c r="Q1015" i="2" l="1"/>
  <c r="P1017" i="2"/>
  <c r="Q1017" i="2" l="1"/>
  <c r="P1018" i="2"/>
  <c r="Q1018" i="2" l="1"/>
  <c r="P1019" i="2"/>
  <c r="Q1019" i="2" l="1"/>
  <c r="P1020" i="2"/>
  <c r="Q1020" i="2" l="1"/>
  <c r="P1021" i="2"/>
  <c r="Q1021" i="2" l="1"/>
  <c r="P1022" i="2"/>
  <c r="Q1022" i="2" l="1"/>
  <c r="P1024" i="2"/>
  <c r="Q1024" i="2" l="1"/>
  <c r="P1025" i="2"/>
  <c r="Q1025" i="2" l="1"/>
  <c r="P1026" i="2"/>
  <c r="Q1026" i="2" l="1"/>
  <c r="P1027" i="2"/>
  <c r="Q1027" i="2" l="1"/>
  <c r="P1028" i="2"/>
  <c r="Q1028" i="2" l="1"/>
  <c r="P1030" i="2"/>
  <c r="Q1030" i="2" l="1"/>
  <c r="P1031" i="2"/>
  <c r="Q1031" i="2" l="1"/>
  <c r="P1033" i="2"/>
  <c r="Q1033" i="2" l="1"/>
  <c r="P1034" i="2"/>
  <c r="Q1034" i="2" l="1"/>
  <c r="P1035" i="2"/>
  <c r="Q1035" i="2" l="1"/>
  <c r="P1036" i="2"/>
  <c r="Q1036" i="2" l="1"/>
  <c r="P1037" i="2"/>
  <c r="Q1037" i="2" l="1"/>
  <c r="P1038" i="2"/>
  <c r="Q1038" i="2" l="1"/>
  <c r="P1039" i="2"/>
  <c r="Q1039" i="2" l="1"/>
  <c r="P1040" i="2"/>
  <c r="Q1040" i="2" l="1"/>
  <c r="P1042" i="2"/>
  <c r="Q1042" i="2" l="1"/>
  <c r="P1043" i="2"/>
  <c r="Q1043" i="2" l="1"/>
  <c r="P1044" i="2"/>
  <c r="Q1044" i="2" l="1"/>
  <c r="P1045" i="2"/>
  <c r="Q1045" i="2" l="1"/>
  <c r="P1046" i="2"/>
  <c r="Q1046" i="2" l="1"/>
  <c r="P1047" i="2"/>
  <c r="Q1047" i="2" l="1"/>
  <c r="P1049" i="2"/>
  <c r="Q1049" i="2" l="1"/>
  <c r="P1050" i="2"/>
  <c r="Q1050" i="2" l="1"/>
  <c r="P1051" i="2"/>
  <c r="Q1051" i="2" l="1"/>
  <c r="P1052" i="2"/>
  <c r="Q1052" i="2" l="1"/>
  <c r="P1053" i="2"/>
  <c r="Q1053" i="2" l="1"/>
  <c r="P1054" i="2"/>
  <c r="Q1054" i="2" l="1"/>
  <c r="P1055" i="2"/>
  <c r="Q1055" i="2" l="1"/>
  <c r="P1057" i="2"/>
  <c r="Q1057" i="2" l="1"/>
  <c r="P1058" i="2"/>
  <c r="Q1058" i="2" l="1"/>
  <c r="P1059" i="2"/>
  <c r="Q1059" i="2" l="1"/>
  <c r="P1060" i="2"/>
  <c r="Q1060" i="2" l="1"/>
  <c r="P1061" i="2"/>
  <c r="Q1061" i="2" l="1"/>
  <c r="P1062" i="2"/>
  <c r="Q1062" i="2" l="1"/>
  <c r="P1063" i="2"/>
  <c r="Q1063" i="2" l="1"/>
  <c r="P1064" i="2"/>
  <c r="Q1064" i="2" l="1"/>
  <c r="P1065" i="2"/>
  <c r="Q1065" i="2" l="1"/>
  <c r="P1066" i="2"/>
  <c r="Q1066" i="2" l="1"/>
  <c r="P1067" i="2"/>
  <c r="Q1067" i="2" l="1"/>
  <c r="P1068" i="2"/>
  <c r="Q1068" i="2" l="1"/>
  <c r="P1069" i="2"/>
  <c r="Q1069" i="2" l="1"/>
  <c r="P1070" i="2"/>
  <c r="Q1070" i="2" l="1"/>
  <c r="P1072" i="2"/>
  <c r="Q1072" i="2" l="1"/>
  <c r="P1073" i="2"/>
  <c r="Q1073" i="2" l="1"/>
  <c r="P1074" i="2"/>
  <c r="Q1074" i="2" l="1"/>
  <c r="P1075" i="2"/>
  <c r="Q1075" i="2" l="1"/>
  <c r="P1076" i="2"/>
  <c r="Q1076" i="2" l="1"/>
  <c r="P1077" i="2"/>
  <c r="Q1077" i="2" l="1"/>
  <c r="P1078" i="2"/>
  <c r="Q1078" i="2" l="1"/>
  <c r="P1080" i="2"/>
  <c r="Q1080" i="2" l="1"/>
  <c r="P1081" i="2"/>
  <c r="Q1081" i="2" l="1"/>
  <c r="P1082" i="2"/>
  <c r="Q1082" i="2" l="1"/>
  <c r="P1083" i="2"/>
  <c r="Q1083" i="2" l="1"/>
  <c r="P1084" i="2"/>
  <c r="Q1084" i="2" l="1"/>
  <c r="P1086" i="2"/>
  <c r="Q1086" i="2" l="1"/>
  <c r="P1087" i="2"/>
  <c r="Q1087" i="2" l="1"/>
  <c r="P1088" i="2"/>
  <c r="Q1088" i="2" l="1"/>
  <c r="P1090" i="2"/>
  <c r="Q1090" i="2" l="1"/>
  <c r="P1091" i="2"/>
  <c r="Q1091" i="2" l="1"/>
  <c r="P1092" i="2"/>
  <c r="Q1092" i="2" l="1"/>
  <c r="P1094" i="2"/>
  <c r="Q1094" i="2" l="1"/>
  <c r="P1095" i="2"/>
  <c r="Q1095" i="2" l="1"/>
  <c r="P1096" i="2"/>
  <c r="Q1096" i="2" l="1"/>
  <c r="P1097" i="2"/>
  <c r="Q1097" i="2" l="1"/>
  <c r="P1098" i="2"/>
  <c r="Q1098" i="2" l="1"/>
  <c r="P1099" i="2"/>
  <c r="Q1099" i="2" l="1"/>
  <c r="P1100" i="2"/>
  <c r="Q1100" i="2" l="1"/>
  <c r="P1101" i="2"/>
  <c r="Q1101" i="2" l="1"/>
  <c r="P1102" i="2"/>
  <c r="Q1102" i="2" l="1"/>
  <c r="P1103" i="2"/>
  <c r="Q1103" i="2" l="1"/>
  <c r="P1104" i="2"/>
  <c r="Q1104" i="2" l="1"/>
  <c r="P1105" i="2"/>
  <c r="Q1105" i="2" l="1"/>
  <c r="P1106" i="2"/>
  <c r="Q1106" i="2" l="1"/>
  <c r="P1108" i="2"/>
  <c r="Q1108" i="2" l="1"/>
  <c r="P1109" i="2"/>
  <c r="Q1109" i="2" l="1"/>
  <c r="P1111" i="2"/>
  <c r="Q1111" i="2" l="1"/>
  <c r="P1112" i="2"/>
  <c r="Q1112" i="2" l="1"/>
  <c r="P1113" i="2"/>
  <c r="Q1113" i="2" l="1"/>
  <c r="P1114" i="2"/>
  <c r="Q1114" i="2" l="1"/>
  <c r="P1115" i="2"/>
  <c r="Q1115" i="2" l="1"/>
  <c r="P1116" i="2"/>
  <c r="Q1116" i="2" l="1"/>
  <c r="P1117" i="2"/>
  <c r="Q1117" i="2" l="1"/>
  <c r="P1118" i="2"/>
  <c r="Q1118" i="2" l="1"/>
  <c r="P1119" i="2"/>
  <c r="Q1119" i="2" l="1"/>
  <c r="P1120" i="2"/>
  <c r="Q1120" i="2" l="1"/>
  <c r="P1121" i="2"/>
  <c r="Q1121" i="2" l="1"/>
  <c r="P1122" i="2"/>
  <c r="Q1122" i="2" l="1"/>
  <c r="P1123" i="2"/>
  <c r="Q1123" i="2" l="1"/>
  <c r="P1125" i="2"/>
  <c r="Q1125" i="2" l="1"/>
  <c r="P1126" i="2"/>
  <c r="Q1126" i="2" l="1"/>
  <c r="P1127" i="2"/>
  <c r="Q1127" i="2" l="1"/>
  <c r="P1128" i="2"/>
  <c r="Q1128" i="2" l="1"/>
  <c r="P1130" i="2"/>
  <c r="Q1130" i="2" l="1"/>
  <c r="P1131" i="2"/>
  <c r="Q1131" i="2" l="1"/>
  <c r="P1132" i="2"/>
  <c r="Q1132" i="2" l="1"/>
  <c r="P1133" i="2"/>
  <c r="Q1133" i="2" l="1"/>
  <c r="P1134" i="2"/>
  <c r="Q1134" i="2" l="1"/>
  <c r="P1136" i="2"/>
  <c r="Q1136" i="2" l="1"/>
  <c r="P1137" i="2"/>
  <c r="Q1137" i="2" l="1"/>
  <c r="P1138" i="2"/>
  <c r="Q1138" i="2" l="1"/>
  <c r="P1139" i="2"/>
  <c r="Q1139" i="2" l="1"/>
  <c r="P1140" i="2"/>
  <c r="Q1140" i="2" l="1"/>
  <c r="P1141" i="2"/>
  <c r="Q1141" i="2" l="1"/>
  <c r="P1143" i="2"/>
  <c r="Q1143" i="2" l="1"/>
  <c r="P1144" i="2"/>
  <c r="Q1144" i="2" l="1"/>
  <c r="P1145" i="2"/>
  <c r="Q1145" i="2" l="1"/>
  <c r="P1146" i="2"/>
  <c r="Q1146" i="2" l="1"/>
  <c r="P1147" i="2"/>
  <c r="Q1147" i="2" l="1"/>
  <c r="P1148" i="2"/>
  <c r="Q1148" i="2" l="1"/>
  <c r="P1149" i="2"/>
  <c r="Q1149" i="2" l="1"/>
  <c r="P1150" i="2"/>
  <c r="Q1150" i="2" l="1"/>
  <c r="P1151" i="2"/>
  <c r="Q1151" i="2" l="1"/>
  <c r="P1152" i="2"/>
  <c r="Q1152" i="2" l="1"/>
  <c r="P1153" i="2"/>
  <c r="Q1153" i="2" l="1"/>
  <c r="P1154" i="2"/>
  <c r="Q1154" i="2" l="1"/>
  <c r="P1155" i="2"/>
  <c r="Q1155" i="2" l="1"/>
  <c r="P1156" i="2"/>
  <c r="Q1156" i="2" l="1"/>
  <c r="P1157" i="2"/>
  <c r="Q1157" i="2" l="1"/>
  <c r="P1158" i="2"/>
  <c r="Q1158" i="2" l="1"/>
  <c r="P1160" i="2"/>
  <c r="Q1160" i="2" l="1"/>
  <c r="P1161" i="2"/>
  <c r="Q1161" i="2" l="1"/>
  <c r="P1162" i="2"/>
  <c r="Q1162" i="2" l="1"/>
  <c r="P1164" i="2"/>
  <c r="Q1164" i="2" l="1"/>
  <c r="P1166" i="2"/>
  <c r="Q1166" i="2" l="1"/>
  <c r="P1167" i="2"/>
  <c r="Q1167" i="2" l="1"/>
  <c r="P1168" i="2"/>
  <c r="Q1168" i="2" l="1"/>
  <c r="P1169" i="2"/>
  <c r="Q1169" i="2" l="1"/>
  <c r="P1170" i="2"/>
  <c r="Q1170" i="2" l="1"/>
  <c r="P1171" i="2"/>
  <c r="Q1171" i="2" l="1"/>
  <c r="P1172" i="2"/>
  <c r="Q1172" i="2" l="1"/>
  <c r="P1173" i="2"/>
  <c r="Q1173" i="2" l="1"/>
  <c r="P1174" i="2"/>
  <c r="Q1174" i="2" l="1"/>
  <c r="P1175" i="2"/>
  <c r="Q1175" i="2" l="1"/>
  <c r="P1177" i="2"/>
  <c r="Q1177" i="2" l="1"/>
  <c r="P1178" i="2"/>
  <c r="Q1178" i="2" l="1"/>
  <c r="P1179" i="2"/>
  <c r="Q1179" i="2" l="1"/>
  <c r="P1180" i="2"/>
  <c r="Q1180" i="2" l="1"/>
  <c r="P1181" i="2"/>
  <c r="Q1181" i="2" l="1"/>
  <c r="P1182" i="2"/>
  <c r="Q1182" i="2" l="1"/>
  <c r="P1183" i="2"/>
  <c r="Q1183" i="2" l="1"/>
  <c r="P1184" i="2"/>
  <c r="Q1184" i="2" l="1"/>
  <c r="P1186" i="2"/>
  <c r="Q1186" i="2" l="1"/>
  <c r="P1187" i="2"/>
  <c r="Q1187" i="2" l="1"/>
  <c r="P1188" i="2"/>
  <c r="Q1188" i="2" l="1"/>
  <c r="P1189" i="2"/>
  <c r="Q1189" i="2" l="1"/>
  <c r="P1190" i="2"/>
  <c r="Q1190" i="2" l="1"/>
  <c r="P1191" i="2"/>
  <c r="Q1191" i="2" l="1"/>
  <c r="P1192" i="2"/>
  <c r="Q1192" i="2" l="1"/>
  <c r="P1194" i="2"/>
  <c r="Q1194" i="2" l="1"/>
  <c r="P1195" i="2"/>
  <c r="Q1195" i="2" l="1"/>
  <c r="P1196" i="2"/>
  <c r="Q1196" i="2" l="1"/>
  <c r="P1197" i="2"/>
  <c r="Q1197" i="2" l="1"/>
  <c r="P1198" i="2"/>
  <c r="Q1198" i="2" l="1"/>
  <c r="P1199" i="2"/>
  <c r="Q1199" i="2" l="1"/>
  <c r="P1201" i="2"/>
  <c r="Q1201" i="2" l="1"/>
  <c r="P1202" i="2"/>
  <c r="Q1202" i="2" l="1"/>
  <c r="P1203" i="2"/>
  <c r="Q1203" i="2" l="1"/>
  <c r="P1204" i="2"/>
  <c r="Q1204" i="2" l="1"/>
  <c r="P1205" i="2"/>
  <c r="Q1205" i="2" l="1"/>
  <c r="P1207" i="2"/>
  <c r="Q1207" i="2" l="1"/>
  <c r="P1208" i="2"/>
  <c r="Q1208" i="2" l="1"/>
  <c r="P1209" i="2"/>
  <c r="Q1209" i="2" l="1"/>
  <c r="P1210" i="2"/>
  <c r="Q1210" i="2" l="1"/>
  <c r="P1211" i="2"/>
  <c r="Q1211" i="2" l="1"/>
  <c r="P1212" i="2"/>
  <c r="Q1212" i="2" l="1"/>
  <c r="P1214" i="2"/>
  <c r="Q1214" i="2" l="1"/>
  <c r="P1215" i="2"/>
  <c r="Q1215" i="2" l="1"/>
  <c r="P1216" i="2"/>
  <c r="Q1216" i="2" l="1"/>
  <c r="P1217" i="2"/>
  <c r="Q1217" i="2" l="1"/>
  <c r="P1218" i="2"/>
  <c r="Q1218" i="2" l="1"/>
  <c r="P1220" i="2"/>
  <c r="Q1220" i="2" l="1"/>
  <c r="P1221" i="2"/>
  <c r="Q1221" i="2" l="1"/>
  <c r="P1222" i="2"/>
  <c r="Q1222" i="2" l="1"/>
  <c r="P1223" i="2"/>
  <c r="Q1223" i="2" l="1"/>
  <c r="P1224" i="2"/>
  <c r="Q1224" i="2" l="1"/>
  <c r="P1225" i="2"/>
  <c r="Q1225" i="2" l="1"/>
  <c r="P1227" i="2"/>
  <c r="Q1227" i="2" l="1"/>
  <c r="P1228" i="2"/>
  <c r="Q1228" i="2" l="1"/>
  <c r="P1229" i="2"/>
  <c r="Q1229" i="2" l="1"/>
  <c r="P1231" i="2"/>
  <c r="Q1231" i="2" l="1"/>
  <c r="P1232" i="2"/>
  <c r="Q1232" i="2" l="1"/>
  <c r="P1233" i="2"/>
  <c r="Q1233" i="2" l="1"/>
  <c r="P1235" i="2"/>
  <c r="Q1235" i="2" l="1"/>
  <c r="P1236" i="2"/>
  <c r="Q1236" i="2" l="1"/>
  <c r="P1237" i="2"/>
  <c r="Q1237" i="2" l="1"/>
  <c r="P1238" i="2"/>
  <c r="Q1238" i="2" l="1"/>
  <c r="P1239" i="2"/>
  <c r="Q1239" i="2" l="1"/>
  <c r="P1241" i="2"/>
  <c r="Q1241" i="2" l="1"/>
  <c r="P1242" i="2"/>
  <c r="Q1242" i="2" l="1"/>
  <c r="P1243" i="2"/>
  <c r="Q1243" i="2" l="1"/>
  <c r="P1244" i="2"/>
  <c r="Q1244" i="2" l="1"/>
  <c r="P1245" i="2"/>
  <c r="Q1245" i="2" l="1"/>
  <c r="P1246" i="2"/>
  <c r="Q1246" i="2" l="1"/>
  <c r="P1248" i="2"/>
  <c r="Q1248" i="2" l="1"/>
  <c r="P1249" i="2"/>
  <c r="Q1249" i="2" l="1"/>
  <c r="P1250" i="2"/>
  <c r="Q1250" i="2" l="1"/>
  <c r="P1251" i="2"/>
  <c r="Q1251" i="2" l="1"/>
  <c r="P1252" i="2"/>
  <c r="Q1252" i="2" l="1"/>
  <c r="P1253" i="2"/>
  <c r="Q1253" i="2" l="1"/>
  <c r="P1254" i="2"/>
  <c r="Q1254" i="2" l="1"/>
  <c r="P1255" i="2"/>
  <c r="Q1255" i="2" l="1"/>
  <c r="P1256" i="2"/>
  <c r="Q1256" i="2" l="1"/>
  <c r="P1258" i="2"/>
  <c r="Q1258" i="2" l="1"/>
  <c r="P1259" i="2"/>
  <c r="Q1259" i="2" l="1"/>
  <c r="P1260" i="2"/>
  <c r="Q1260" i="2" l="1"/>
  <c r="P1262" i="2"/>
  <c r="Q1262" i="2" l="1"/>
  <c r="P1264" i="2"/>
  <c r="Q1264" i="2" l="1"/>
  <c r="P1265" i="2"/>
  <c r="Q1265" i="2" l="1"/>
  <c r="P1266" i="2"/>
  <c r="Q1266" i="2" l="1"/>
  <c r="P1267" i="2"/>
  <c r="Q1267" i="2" l="1"/>
  <c r="P1269" i="2"/>
  <c r="Q1269" i="2" l="1"/>
  <c r="P1270" i="2"/>
  <c r="Q1270" i="2" l="1"/>
  <c r="P1271" i="2"/>
  <c r="Q1271" i="2" l="1"/>
  <c r="P1272" i="2"/>
  <c r="Q1272" i="2" l="1"/>
  <c r="P1274" i="2"/>
  <c r="Q1274" i="2" l="1"/>
  <c r="P1275" i="2"/>
  <c r="Q1275" i="2" l="1"/>
  <c r="P1276" i="2"/>
  <c r="Q1276" i="2" l="1"/>
  <c r="P1277" i="2"/>
  <c r="Q1277" i="2" l="1"/>
  <c r="P1278" i="2"/>
  <c r="Q1278" i="2" l="1"/>
  <c r="P1279" i="2"/>
  <c r="Q1279" i="2" l="1"/>
  <c r="P1280" i="2"/>
  <c r="Q1280" i="2" l="1"/>
  <c r="P1281" i="2"/>
  <c r="Q1281" i="2" l="1"/>
  <c r="P1282" i="2"/>
  <c r="Q1282" i="2" l="1"/>
  <c r="P1284" i="2"/>
  <c r="Q1284" i="2" l="1"/>
  <c r="P1285" i="2"/>
  <c r="Q1285" i="2" l="1"/>
  <c r="P1287" i="2"/>
  <c r="Q1287" i="2" l="1"/>
  <c r="P1288" i="2"/>
  <c r="Q1288" i="2" l="1"/>
  <c r="P1289" i="2"/>
  <c r="Q1289" i="2" l="1"/>
  <c r="P1290" i="2"/>
  <c r="Q1290" i="2" l="1"/>
  <c r="P1291" i="2"/>
  <c r="Q1291" i="2" l="1"/>
  <c r="P1292" i="2"/>
  <c r="Q1292" i="2" l="1"/>
  <c r="P1293" i="2"/>
  <c r="Q1293" i="2" l="1"/>
  <c r="P1294" i="2"/>
  <c r="Q1294" i="2" l="1"/>
  <c r="P1296" i="2"/>
  <c r="Q1296" i="2" l="1"/>
  <c r="P1297" i="2"/>
  <c r="Q1297" i="2" l="1"/>
  <c r="P1298" i="2"/>
  <c r="Q1298" i="2" l="1"/>
  <c r="P1299" i="2"/>
  <c r="Q1299" i="2" l="1"/>
  <c r="P1300" i="2"/>
  <c r="Q1300" i="2" l="1"/>
  <c r="P1301" i="2"/>
  <c r="Q1301" i="2" l="1"/>
  <c r="P1302" i="2"/>
  <c r="Q1302" i="2" l="1"/>
  <c r="P1303" i="2"/>
  <c r="Q1303" i="2" l="1"/>
  <c r="P1304" i="2"/>
  <c r="Q1304" i="2" l="1"/>
  <c r="P1305" i="2"/>
  <c r="Q1305" i="2" l="1"/>
  <c r="P1306" i="2"/>
  <c r="Q1306" i="2" l="1"/>
  <c r="P1307" i="2"/>
  <c r="Q1307" i="2" l="1"/>
  <c r="P1308" i="2"/>
  <c r="Q1308" i="2" l="1"/>
  <c r="P1310" i="2"/>
  <c r="Q1310" i="2" l="1"/>
  <c r="P1311" i="2"/>
  <c r="Q1311" i="2" l="1"/>
  <c r="P1312" i="2"/>
  <c r="Q1312" i="2" l="1"/>
  <c r="P1314" i="2"/>
  <c r="Q1314" i="2" l="1"/>
  <c r="P1315" i="2"/>
  <c r="Q1315" i="2" l="1"/>
  <c r="P1316" i="2"/>
  <c r="Q1316" i="2" l="1"/>
  <c r="P1317" i="2"/>
  <c r="Q1317" i="2" l="1"/>
  <c r="P1318" i="2"/>
  <c r="Q1318" i="2" l="1"/>
  <c r="P1319" i="2"/>
  <c r="Q1319" i="2" l="1"/>
  <c r="P1320" i="2"/>
  <c r="Q1320" i="2" l="1"/>
  <c r="P1321" i="2"/>
  <c r="Q1321" i="2" l="1"/>
  <c r="P1322" i="2"/>
  <c r="Q1322" i="2" l="1"/>
  <c r="P1323" i="2"/>
  <c r="Q1323" i="2" l="1"/>
  <c r="P1324" i="2"/>
  <c r="Q1324" i="2" l="1"/>
  <c r="P1325" i="2"/>
  <c r="Q1325" i="2" l="1"/>
  <c r="P1326" i="2"/>
  <c r="Q1326" i="2" l="1"/>
  <c r="P1327" i="2"/>
  <c r="Q1327" i="2" l="1"/>
  <c r="P1329" i="2"/>
  <c r="Q1329" i="2" l="1"/>
  <c r="P1330" i="2"/>
  <c r="Q1330" i="2" l="1"/>
  <c r="P1331" i="2"/>
  <c r="Q1331" i="2" l="1"/>
  <c r="P1332" i="2"/>
  <c r="Q1332" i="2" l="1"/>
  <c r="P1333" i="2"/>
  <c r="Q1333" i="2" l="1"/>
  <c r="P1335" i="2"/>
  <c r="Q1335" i="2" l="1"/>
  <c r="P1336" i="2"/>
  <c r="Q1336" i="2" l="1"/>
  <c r="P1337" i="2"/>
  <c r="Q1337" i="2" l="1"/>
  <c r="P1338" i="2"/>
  <c r="Q1338" i="2" l="1"/>
  <c r="P1339" i="2"/>
  <c r="Q1339" i="2" l="1"/>
  <c r="P1341" i="2"/>
  <c r="Q1341" i="2" l="1"/>
  <c r="P1342" i="2"/>
  <c r="Q1342" i="2" l="1"/>
  <c r="P1343" i="2"/>
  <c r="Q1343" i="2" l="1"/>
  <c r="P1344" i="2"/>
  <c r="Q1344" i="2" l="1"/>
  <c r="P1345" i="2"/>
  <c r="Q1345" i="2" l="1"/>
  <c r="P1346" i="2"/>
  <c r="Q1346" i="2" l="1"/>
  <c r="P1347" i="2"/>
  <c r="Q1347" i="2" l="1"/>
  <c r="P1348" i="2"/>
  <c r="Q1348" i="2" l="1"/>
  <c r="P1349" i="2"/>
  <c r="Q1349" i="2" l="1"/>
  <c r="P1350" i="2"/>
  <c r="Q1350" i="2" l="1"/>
  <c r="P1351" i="2"/>
  <c r="Q1351" i="2" l="1"/>
  <c r="P1353" i="2"/>
  <c r="Q1353" i="2" l="1"/>
  <c r="P1354" i="2"/>
  <c r="Q1354" i="2" l="1"/>
  <c r="P1355" i="2"/>
  <c r="Q1355" i="2" l="1"/>
  <c r="P1356" i="2"/>
  <c r="Q1356" i="2" l="1"/>
  <c r="P1357" i="2"/>
  <c r="Q1357" i="2" l="1"/>
  <c r="P1358" i="2"/>
  <c r="Q1358" i="2" l="1"/>
  <c r="P1359" i="2"/>
  <c r="Q1359" i="2" l="1"/>
  <c r="P1360" i="2"/>
  <c r="Q1360" i="2" l="1"/>
  <c r="P1361" i="2"/>
  <c r="Q1361" i="2" l="1"/>
  <c r="P1362" i="2"/>
  <c r="Q1362" i="2" l="1"/>
  <c r="P1363" i="2"/>
  <c r="Q1363" i="2" l="1"/>
  <c r="P1364" i="2"/>
  <c r="Q1364" i="2" l="1"/>
  <c r="P1365" i="2"/>
  <c r="Q1365" i="2" l="1"/>
  <c r="P1366" i="2"/>
  <c r="Q1366" i="2" l="1"/>
  <c r="P1367" i="2"/>
  <c r="Q1367" i="2" l="1"/>
  <c r="P1368" i="2"/>
  <c r="Q1368" i="2" l="1"/>
  <c r="P1370" i="2"/>
  <c r="Q1370" i="2" l="1"/>
  <c r="P1371" i="2"/>
  <c r="Q1371" i="2" l="1"/>
  <c r="P1372" i="2"/>
  <c r="Q1372" i="2" l="1"/>
  <c r="P1373" i="2"/>
  <c r="Q1373" i="2" l="1"/>
  <c r="P1374" i="2"/>
  <c r="Q1374" i="2" l="1"/>
  <c r="P1375" i="2"/>
  <c r="Q1375" i="2" l="1"/>
  <c r="P1376" i="2"/>
  <c r="Q1376" i="2" l="1"/>
  <c r="P1377" i="2"/>
  <c r="Q1377" i="2" l="1"/>
  <c r="P1378" i="2"/>
  <c r="Q1378" i="2" l="1"/>
  <c r="P1379" i="2"/>
  <c r="Q1379" i="2" l="1"/>
  <c r="P1380" i="2"/>
  <c r="Q1380" i="2" l="1"/>
  <c r="P1381" i="2"/>
  <c r="Q1381" i="2" l="1"/>
  <c r="P1382" i="2"/>
  <c r="Q1382" i="2" l="1"/>
  <c r="P1383" i="2"/>
  <c r="Q1383" i="2" l="1"/>
  <c r="P1384" i="2"/>
  <c r="Q1384" i="2" l="1"/>
  <c r="P1385" i="2"/>
  <c r="Q1385" i="2" l="1"/>
  <c r="P1386" i="2"/>
  <c r="Q1386" i="2" l="1"/>
  <c r="P1387" i="2"/>
  <c r="Q1387" i="2" l="1"/>
  <c r="P1388" i="2"/>
  <c r="Q1388" i="2" l="1"/>
  <c r="P1389" i="2"/>
  <c r="Q1389" i="2" l="1"/>
  <c r="P1390" i="2"/>
  <c r="Q1390" i="2" l="1"/>
  <c r="P1391" i="2"/>
  <c r="Q1391" i="2" l="1"/>
  <c r="P1392" i="2"/>
  <c r="Q1392" i="2" l="1"/>
  <c r="P1394" i="2"/>
  <c r="Q1394" i="2" l="1"/>
  <c r="P1395" i="2"/>
  <c r="Q1395" i="2" l="1"/>
  <c r="P1396" i="2"/>
  <c r="Q1396" i="2" l="1"/>
  <c r="P1397" i="2"/>
  <c r="Q1397" i="2" l="1"/>
  <c r="P1398" i="2"/>
  <c r="Q1398" i="2" l="1"/>
  <c r="P1399" i="2"/>
  <c r="Q1399" i="2" l="1"/>
  <c r="P1400" i="2"/>
  <c r="Q1400" i="2" l="1"/>
  <c r="P1401" i="2"/>
  <c r="Q1401" i="2" l="1"/>
  <c r="P1402" i="2"/>
  <c r="Q1402" i="2" l="1"/>
  <c r="P1403" i="2"/>
  <c r="Q1403" i="2" l="1"/>
  <c r="P1404" i="2"/>
  <c r="Q1404" i="2" l="1"/>
  <c r="P1405" i="2"/>
  <c r="Q1405" i="2" l="1"/>
  <c r="P1406" i="2"/>
  <c r="Q1406" i="2" l="1"/>
  <c r="P1407" i="2"/>
  <c r="Q1407" i="2" l="1"/>
  <c r="P1408" i="2"/>
  <c r="Q1408" i="2" l="1"/>
  <c r="P1410" i="2"/>
  <c r="Q1410" i="2" l="1"/>
  <c r="P1411" i="2"/>
  <c r="Q1411" i="2" l="1"/>
  <c r="P1412" i="2"/>
  <c r="Q1412" i="2" l="1"/>
  <c r="P1413" i="2"/>
  <c r="Q1413" i="2" l="1"/>
  <c r="P1414" i="2"/>
  <c r="Q1414" i="2" l="1"/>
  <c r="P1415" i="2"/>
  <c r="Q1415" i="2" l="1"/>
  <c r="P1416" i="2"/>
  <c r="Q1416" i="2" l="1"/>
  <c r="P1417" i="2"/>
  <c r="Q1417" i="2" l="1"/>
  <c r="P1418" i="2"/>
  <c r="Q1418" i="2" l="1"/>
  <c r="P1419" i="2"/>
  <c r="Q1419" i="2" l="1"/>
  <c r="P1420" i="2"/>
  <c r="Q1420" i="2" l="1"/>
  <c r="P1421" i="2"/>
  <c r="Q1421" i="2" l="1"/>
  <c r="P1422" i="2"/>
  <c r="Q1422" i="2" l="1"/>
  <c r="P1423" i="2"/>
  <c r="Q1423" i="2" l="1"/>
  <c r="P1424" i="2"/>
  <c r="Q1424" i="2" l="1"/>
  <c r="P1425" i="2"/>
  <c r="Q1425" i="2" l="1"/>
  <c r="P1426" i="2"/>
  <c r="Q1426" i="2" l="1"/>
  <c r="P1427" i="2"/>
  <c r="Q1427" i="2" l="1"/>
  <c r="P1428" i="2"/>
  <c r="Q1428" i="2" l="1"/>
  <c r="P1429" i="2"/>
  <c r="Q1429" i="2" l="1"/>
  <c r="P1430" i="2"/>
  <c r="Q1430" i="2" l="1"/>
  <c r="P1431" i="2"/>
  <c r="Q1431" i="2" l="1"/>
  <c r="P1433" i="2"/>
  <c r="Q1433" i="2" l="1"/>
  <c r="P1434" i="2"/>
  <c r="Q1434" i="2" l="1"/>
  <c r="P1435" i="2"/>
  <c r="Q1435" i="2" l="1"/>
  <c r="P1436" i="2"/>
  <c r="Q1436" i="2" l="1"/>
  <c r="P1437" i="2"/>
  <c r="Q1437" i="2" l="1"/>
  <c r="P1438" i="2"/>
  <c r="Q1438" i="2" l="1"/>
  <c r="P1439" i="2"/>
  <c r="Q1439" i="2" l="1"/>
  <c r="P1440" i="2"/>
  <c r="Q1440" i="2" l="1"/>
  <c r="P1441" i="2"/>
  <c r="Q1441" i="2" l="1"/>
  <c r="P1443" i="2"/>
  <c r="Q1443" i="2" l="1"/>
  <c r="P1444" i="2"/>
  <c r="Q1444" i="2" l="1"/>
  <c r="P1445" i="2"/>
  <c r="Q1445" i="2" l="1"/>
  <c r="P1446" i="2"/>
  <c r="Q1446" i="2" l="1"/>
  <c r="P1447" i="2"/>
  <c r="Q1447" i="2" l="1"/>
  <c r="P1448" i="2"/>
  <c r="Q1448" i="2" l="1"/>
  <c r="P1449" i="2"/>
  <c r="Q1449" i="2" l="1"/>
  <c r="P1450" i="2"/>
  <c r="Q1450" i="2" l="1"/>
  <c r="P1452" i="2"/>
  <c r="Q1452" i="2" l="1"/>
  <c r="P1453" i="2"/>
  <c r="Q1453" i="2" l="1"/>
  <c r="P1454" i="2"/>
  <c r="Q1454" i="2" l="1"/>
  <c r="P1455" i="2"/>
  <c r="Q1455" i="2" l="1"/>
  <c r="P1456" i="2"/>
  <c r="Q1456" i="2" l="1"/>
  <c r="P1457" i="2"/>
  <c r="Q1457" i="2" l="1"/>
  <c r="P1458" i="2"/>
  <c r="Q1458" i="2" l="1"/>
  <c r="P1459" i="2"/>
  <c r="Q1459" i="2" l="1"/>
  <c r="P1460" i="2"/>
  <c r="Q1460" i="2" l="1"/>
  <c r="P1461" i="2"/>
  <c r="Q1461" i="2" l="1"/>
  <c r="P1463" i="2"/>
  <c r="Q1463" i="2" l="1"/>
  <c r="P1464" i="2"/>
  <c r="Q1464" i="2" l="1"/>
  <c r="P1465" i="2"/>
  <c r="Q1465" i="2" l="1"/>
  <c r="P1466" i="2"/>
  <c r="Q1466" i="2" l="1"/>
  <c r="P1468" i="2"/>
  <c r="Q1468" i="2" l="1"/>
  <c r="P1469" i="2"/>
  <c r="Q1469" i="2" l="1"/>
  <c r="P1470" i="2"/>
  <c r="Q1470" i="2" l="1"/>
  <c r="P1472" i="2"/>
  <c r="Q1472" i="2" l="1"/>
  <c r="P1473" i="2"/>
  <c r="Q1473" i="2" l="1"/>
  <c r="P1474" i="2"/>
  <c r="Q1474" i="2" l="1"/>
  <c r="P1476" i="2"/>
  <c r="Q1476" i="2" l="1"/>
  <c r="P1477" i="2"/>
  <c r="Q1477" i="2" l="1"/>
  <c r="P1478" i="2"/>
  <c r="Q1478" i="2" l="1"/>
  <c r="P1479" i="2"/>
  <c r="Q1479" i="2" l="1"/>
  <c r="P1480" i="2"/>
  <c r="Q1480" i="2" l="1"/>
  <c r="P1481" i="2"/>
  <c r="Q1481" i="2" l="1"/>
  <c r="P1482" i="2"/>
  <c r="Q1482" i="2" l="1"/>
  <c r="P1483" i="2"/>
  <c r="Q1483" i="2" l="1"/>
  <c r="P1484" i="2"/>
  <c r="Q1484" i="2" l="1"/>
  <c r="P1485" i="2"/>
  <c r="Q1485" i="2" l="1"/>
  <c r="P1486" i="2"/>
  <c r="Q1486" i="2" l="1"/>
  <c r="P1488" i="2"/>
  <c r="Q1488" i="2" l="1"/>
  <c r="P1489" i="2"/>
  <c r="Q1489" i="2" l="1"/>
  <c r="P1490" i="2"/>
  <c r="Q1490" i="2" l="1"/>
  <c r="P1491" i="2"/>
  <c r="Q1491" i="2" l="1"/>
  <c r="P1492" i="2"/>
  <c r="Q1492" i="2" l="1"/>
  <c r="P1493" i="2"/>
  <c r="Q1493" i="2" l="1"/>
  <c r="P1495" i="2"/>
  <c r="Q1495" i="2" l="1"/>
  <c r="P1496" i="2"/>
  <c r="Q1496" i="2" s="1"/>
</calcChain>
</file>

<file path=xl/sharedStrings.xml><?xml version="1.0" encoding="utf-8"?>
<sst xmlns="http://schemas.openxmlformats.org/spreadsheetml/2006/main" count="3765" uniqueCount="317">
  <si>
    <t>Total number of :</t>
  </si>
  <si>
    <t>Items</t>
  </si>
  <si>
    <t>011F</t>
  </si>
  <si>
    <t>011L</t>
  </si>
  <si>
    <t>013F</t>
  </si>
  <si>
    <t>013L</t>
  </si>
  <si>
    <t>025R</t>
  </si>
  <si>
    <t>034F</t>
  </si>
  <si>
    <t>034L</t>
  </si>
  <si>
    <t>034R</t>
  </si>
  <si>
    <t>035F</t>
  </si>
  <si>
    <t>035L</t>
  </si>
  <si>
    <t>074L</t>
  </si>
  <si>
    <t>075L</t>
  </si>
  <si>
    <t>084R</t>
  </si>
  <si>
    <t>094F</t>
  </si>
  <si>
    <t>29SDV710602</t>
  </si>
  <si>
    <t>29SDV710607</t>
  </si>
  <si>
    <t>45E</t>
  </si>
  <si>
    <t>90E</t>
  </si>
  <si>
    <t>A 105 BE FT FORGED</t>
  </si>
  <si>
    <t>BAL</t>
  </si>
  <si>
    <t>BALB0-0</t>
  </si>
  <si>
    <t>BALB01-0</t>
  </si>
  <si>
    <t>BALB01-1FB</t>
  </si>
  <si>
    <t>BALB01-1-FB</t>
  </si>
  <si>
    <t>BALB01-1-RB</t>
  </si>
  <si>
    <t>BALB03-0</t>
  </si>
  <si>
    <t>BALB03-1FB</t>
  </si>
  <si>
    <t>BALB03-1-FB</t>
  </si>
  <si>
    <t>BLF</t>
  </si>
  <si>
    <t>BUTB01-1</t>
  </si>
  <si>
    <t>BUTB01-2</t>
  </si>
  <si>
    <t>CAP</t>
  </si>
  <si>
    <t>CHEB01-0</t>
  </si>
  <si>
    <t>CHEB01-1</t>
  </si>
  <si>
    <t>CHEB03-1</t>
  </si>
  <si>
    <t>CHEB10-0</t>
  </si>
  <si>
    <t>CPL</t>
  </si>
  <si>
    <t>CRE</t>
  </si>
  <si>
    <t>ERE</t>
  </si>
  <si>
    <t>ERROR</t>
  </si>
  <si>
    <t>F8S</t>
  </si>
  <si>
    <t>FBS</t>
  </si>
  <si>
    <t>FCP</t>
  </si>
  <si>
    <t>FLB</t>
  </si>
  <si>
    <t>FLF</t>
  </si>
  <si>
    <t>FLG</t>
  </si>
  <si>
    <t>FLG1</t>
  </si>
  <si>
    <t>FLG3</t>
  </si>
  <si>
    <t>GAS3</t>
  </si>
  <si>
    <t>GATB01-0</t>
  </si>
  <si>
    <t>GATB01-1</t>
  </si>
  <si>
    <t>GATB10-0</t>
  </si>
  <si>
    <t>GLO</t>
  </si>
  <si>
    <t>GLOB01-1</t>
  </si>
  <si>
    <t>GLOB03-1</t>
  </si>
  <si>
    <t>HOLD/SUPP</t>
  </si>
  <si>
    <t>INSET</t>
  </si>
  <si>
    <t>INSTRUM</t>
  </si>
  <si>
    <t>MS-2805</t>
  </si>
  <si>
    <t>NEEB03-0</t>
  </si>
  <si>
    <t>NIP</t>
  </si>
  <si>
    <t>NON INSCRIT</t>
  </si>
  <si>
    <t>PIP</t>
  </si>
  <si>
    <t>RER</t>
  </si>
  <si>
    <t>S21</t>
  </si>
  <si>
    <t>SMBP</t>
  </si>
  <si>
    <t>SNBP</t>
  </si>
  <si>
    <t>SNTT</t>
  </si>
  <si>
    <t>SOL</t>
  </si>
  <si>
    <t>TEER</t>
  </si>
  <si>
    <t>TER</t>
  </si>
  <si>
    <t>UNSET</t>
  </si>
  <si>
    <t>WOL</t>
  </si>
  <si>
    <t>YST</t>
  </si>
  <si>
    <t xml:space="preserve">   </t>
  </si>
  <si>
    <t>chrono</t>
  </si>
  <si>
    <t>L n°</t>
  </si>
  <si>
    <t>Ø</t>
  </si>
  <si>
    <t>Number ISO</t>
  </si>
  <si>
    <t>Rev</t>
  </si>
  <si>
    <t>Class</t>
  </si>
  <si>
    <t>ND 1</t>
  </si>
  <si>
    <t>ND 2</t>
  </si>
  <si>
    <t>QTY</t>
  </si>
  <si>
    <t>mm</t>
  </si>
  <si>
    <t>Poids</t>
  </si>
  <si>
    <t>Ident</t>
  </si>
  <si>
    <t>book</t>
  </si>
  <si>
    <t>posit</t>
  </si>
  <si>
    <t>remarque</t>
  </si>
  <si>
    <t>4"</t>
  </si>
  <si>
    <t>4"-ATM-2928-081-B01</t>
  </si>
  <si>
    <t>B01</t>
  </si>
  <si>
    <t>erreur de book</t>
  </si>
  <si>
    <t>spider &gt; 2"</t>
  </si>
  <si>
    <t>GAS</t>
  </si>
  <si>
    <t>8"</t>
  </si>
  <si>
    <t>8"-CW-2909-002-B01-K</t>
  </si>
  <si>
    <t>8X</t>
  </si>
  <si>
    <t>TEE</t>
  </si>
  <si>
    <t>035-L</t>
  </si>
  <si>
    <t>035-F</t>
  </si>
  <si>
    <t>8"-CW-2909-003-B01</t>
  </si>
  <si>
    <t>025-R</t>
  </si>
  <si>
    <t>8"-CW-2909-004-B01-K</t>
  </si>
  <si>
    <t>BALBO1-0</t>
  </si>
  <si>
    <t>8"-CW-2909-005-B01</t>
  </si>
  <si>
    <r>
      <t>NON I</t>
    </r>
    <r>
      <rPr>
        <sz val="12"/>
        <color indexed="8"/>
        <rFont val="Calibri"/>
        <family val="2"/>
      </rPr>
      <t>NON INSCRIT</t>
    </r>
  </si>
  <si>
    <t>NON PURSASABLE ITEM</t>
  </si>
  <si>
    <t>8"-CW-2909-006-B01</t>
  </si>
  <si>
    <t>8"-CW-2909-017-B01</t>
  </si>
  <si>
    <t>8"-CW-2909-099-B01</t>
  </si>
  <si>
    <t>2"</t>
  </si>
  <si>
    <t>2"-DO-2971-007-B01</t>
  </si>
  <si>
    <t>2X</t>
  </si>
  <si>
    <t>HOLD</t>
  </si>
  <si>
    <t>2"-DO-2971-008-B01</t>
  </si>
  <si>
    <t>011-L</t>
  </si>
  <si>
    <t>2"-DO-2971-009-B01</t>
  </si>
  <si>
    <t>011-F</t>
  </si>
  <si>
    <t>2"-DO-2971-010-B01</t>
  </si>
  <si>
    <t>2"-DO-2971-011-B01</t>
  </si>
  <si>
    <t>2"-DO-2971-012-B01</t>
  </si>
  <si>
    <t>2"-DO-2971-013-B01 FOLIO 1</t>
  </si>
  <si>
    <t>2"-DO-2971-013-B01 FOLIO 2</t>
  </si>
  <si>
    <t>2"-DO-2971-014-B01</t>
  </si>
  <si>
    <t>2"-DO-2971-015-B01</t>
  </si>
  <si>
    <t>2"-DO-2971-016-B01</t>
  </si>
  <si>
    <t>2"-DO-2971-017-B01</t>
  </si>
  <si>
    <t>2"-DO-2971-019-B01</t>
  </si>
  <si>
    <t>2"-DO-2971-020-B01</t>
  </si>
  <si>
    <t>2"-DO-2971-024-B01</t>
  </si>
  <si>
    <t>2"-DO-2971-025-B01</t>
  </si>
  <si>
    <t>2"-DO-2971-028-B01</t>
  </si>
  <si>
    <t>2"-DO-2971-030-B01</t>
  </si>
  <si>
    <t>GLOLB01-1</t>
  </si>
  <si>
    <t>199 EX 61</t>
  </si>
  <si>
    <t>2"-DO-2971-031-B01</t>
  </si>
  <si>
    <t>MANQUE BOULONNERIE</t>
  </si>
  <si>
    <t>2"-DO-2971-035-B01</t>
  </si>
  <si>
    <t>200 EX  65</t>
  </si>
  <si>
    <t>2"-DO-2971-038-B01</t>
  </si>
  <si>
    <t>202 EX 63</t>
  </si>
  <si>
    <t>2"-DO-2971-039-B01</t>
  </si>
  <si>
    <t>2"-DO-2971-043-B01</t>
  </si>
  <si>
    <t>203 EX 66</t>
  </si>
  <si>
    <t>2"-DO-2971-044-B01</t>
  </si>
  <si>
    <t>074-L</t>
  </si>
  <si>
    <t>2"-DO-2971-045-B01</t>
  </si>
  <si>
    <t>204 EX 67</t>
  </si>
  <si>
    <t>2"-DO-2971-046-B01</t>
  </si>
  <si>
    <t>3"</t>
  </si>
  <si>
    <t>3"-DO-2971-048-B01-PART2</t>
  </si>
  <si>
    <t>2" dans cartouche,3" dans FABRI MAT</t>
  </si>
  <si>
    <t>3X</t>
  </si>
  <si>
    <t>013-L</t>
  </si>
  <si>
    <t>4"-DO-2971-049-B01</t>
  </si>
  <si>
    <t>4X</t>
  </si>
  <si>
    <t>4"-DO-2971-050-B01</t>
  </si>
  <si>
    <t>4"-DO-2971-051-B01</t>
  </si>
  <si>
    <t>205 EX 71</t>
  </si>
  <si>
    <t>2"-DO-2917-057-B01</t>
  </si>
  <si>
    <t>2"-DO-2971-071-B01</t>
  </si>
  <si>
    <t>2"-DO-2971-111-B01</t>
  </si>
  <si>
    <t>2"-IA-2907-001-B10-PART1</t>
  </si>
  <si>
    <t>B10</t>
  </si>
  <si>
    <t>2"-IA-2907-001-B10-PART2</t>
  </si>
  <si>
    <t>2"-IA-2907-002-B10</t>
  </si>
  <si>
    <t>NON INCRIT</t>
  </si>
  <si>
    <t>2"-IA-2907-003-B10</t>
  </si>
  <si>
    <t>2"-IA-2907-004-B10</t>
  </si>
  <si>
    <t>2"-IA-2907-005-B10</t>
  </si>
  <si>
    <t>2"-IA-2907-006-B10</t>
  </si>
  <si>
    <t>2"-IA-2907-015-B10</t>
  </si>
  <si>
    <t>2"-IA-2907-038-B10</t>
  </si>
  <si>
    <t>2"-OD-2928-002-B03</t>
  </si>
  <si>
    <t>B03</t>
  </si>
  <si>
    <t>2"-OD-2928-005-B03</t>
  </si>
  <si>
    <t>2"-OD-2928-013-B03</t>
  </si>
  <si>
    <t>2"-OD-2928-014-B03</t>
  </si>
  <si>
    <t>2"-OD-2928-015-B03</t>
  </si>
  <si>
    <t>6"</t>
  </si>
  <si>
    <t>6"-OD-2928-017-B03</t>
  </si>
  <si>
    <t>6X</t>
  </si>
  <si>
    <t>6"-OD-2928-018-B03</t>
  </si>
  <si>
    <t>6"-OD-2928-019-B03</t>
  </si>
  <si>
    <t>6"-OD-2928-020-B03</t>
  </si>
  <si>
    <t>6"-OD-2928-021-B03</t>
  </si>
  <si>
    <t>2"-OD-2928-025-B03</t>
  </si>
  <si>
    <t>2"-OD-2928-027-B03</t>
  </si>
  <si>
    <t>ISO NON REPRIS DANS LISTING BOOK</t>
  </si>
  <si>
    <t>6"-OD-2928-028-B03</t>
  </si>
  <si>
    <t>084-R</t>
  </si>
  <si>
    <t>3"-OD-2928-033-B03</t>
  </si>
  <si>
    <t>2"-OD-2928-034-B03</t>
  </si>
  <si>
    <t>3"-OD-2928-035-B03</t>
  </si>
  <si>
    <t>2"-OD-2928-038-B03</t>
  </si>
  <si>
    <t>2"-OD-2928-040-B03</t>
  </si>
  <si>
    <t>013-F</t>
  </si>
  <si>
    <t>6"-OD-2928-044-B03</t>
  </si>
  <si>
    <t>2"-OD-2928-044-B03</t>
  </si>
  <si>
    <t>3"-OD-2928-047-B03</t>
  </si>
  <si>
    <t>2"-OD-2928-048-B03</t>
  </si>
  <si>
    <t>2"-OD-2928-055-B03</t>
  </si>
  <si>
    <t>2"-OD-2928-056-B03</t>
  </si>
  <si>
    <t>PIPE NON INSCRIT</t>
  </si>
  <si>
    <t>2"-OD-2928-057-B03</t>
  </si>
  <si>
    <t>2"-OD-2928-058-B03</t>
  </si>
  <si>
    <t>2"-OD-2928-059-B03</t>
  </si>
  <si>
    <t>2"-OD-2928-061-B03</t>
  </si>
  <si>
    <t>2"-OD-2928-062-B03</t>
  </si>
  <si>
    <t>2"-OD-2928-063-B03</t>
  </si>
  <si>
    <t>3"-OD-2928-06-B03</t>
  </si>
  <si>
    <t>2"-OD-2928-065-B03</t>
  </si>
  <si>
    <t>2"-OD-2928-066-B03</t>
  </si>
  <si>
    <t>2"-OD-2928-067-B03</t>
  </si>
  <si>
    <t>2"-OD-2928-069-B03</t>
  </si>
  <si>
    <t>2"-OD-2928-080-B03</t>
  </si>
  <si>
    <t>3"-OD-2928-093-B03</t>
  </si>
  <si>
    <t>2"-OD-2928-100-B03</t>
  </si>
  <si>
    <t>2"-OD-2928-101-B03</t>
  </si>
  <si>
    <t>3"-OD-2928-106-B03</t>
  </si>
  <si>
    <t>094-R</t>
  </si>
  <si>
    <t>2"-OD-2928-111-B03</t>
  </si>
  <si>
    <t>2"-OD-2928-112-B03</t>
  </si>
  <si>
    <t>2"-OD-2928-115-B03</t>
  </si>
  <si>
    <t>4"-OD-2928-116-B03</t>
  </si>
  <si>
    <t>2"-OD-2928-117-B03</t>
  </si>
  <si>
    <t>4"-OD-2928-120-B03</t>
  </si>
  <si>
    <t>6"-OD-2928-120-B03</t>
  </si>
  <si>
    <t>2"-OD-2928-130-B03</t>
  </si>
  <si>
    <t>2"-OD-2928-132-B03</t>
  </si>
  <si>
    <t>2"-OD-2928-133-B03</t>
  </si>
  <si>
    <t>2"-OD-2928-134-B03</t>
  </si>
  <si>
    <t>2"-OD-2928-136-B03</t>
  </si>
  <si>
    <t>2"-OD-2928-145-B03</t>
  </si>
  <si>
    <t>2"-OD-2928-146-B03</t>
  </si>
  <si>
    <t>2"-OD-2928-147-B03</t>
  </si>
  <si>
    <t>2"-OD-2928-150-B03</t>
  </si>
  <si>
    <t>NON PURCHASABLE</t>
  </si>
  <si>
    <t>2"-OD-2928-151-B03</t>
  </si>
  <si>
    <t>2"-OD-2971-067-B03</t>
  </si>
  <si>
    <t>094-F</t>
  </si>
  <si>
    <t>2"-OD-2971-027-B03</t>
  </si>
  <si>
    <t>2"-OD-2977-029-B03</t>
  </si>
  <si>
    <t>2"-RW-2977-002-B13C</t>
  </si>
  <si>
    <t>B13C</t>
  </si>
  <si>
    <t>6"-RW-2977-003-B13C</t>
  </si>
  <si>
    <t>2"-RW-2977-004-B13C</t>
  </si>
  <si>
    <t>6"-RW-2977-009-B45C</t>
  </si>
  <si>
    <t>B45C</t>
  </si>
  <si>
    <t>voir iso correction de 8 en 6</t>
  </si>
  <si>
    <t>rev 1 sur iso rev 3 sur listing</t>
  </si>
  <si>
    <t>A VERIFIER</t>
  </si>
  <si>
    <t>4"-RW-2977-009-B13C</t>
  </si>
  <si>
    <t>6"-RW-2977-010-B45C</t>
  </si>
  <si>
    <t>4"-RW-2977-010-B13C</t>
  </si>
  <si>
    <t>2"-RW-2977-020-B13C</t>
  </si>
  <si>
    <t>2"-RW-2977-021-B13C</t>
  </si>
  <si>
    <t>4"-RW-2977-022-B13C</t>
  </si>
  <si>
    <t>6"-RW-2977-033-B13C</t>
  </si>
  <si>
    <t>A105 BE FT FORGED</t>
  </si>
  <si>
    <t>8"-RW-2977-077-B13C</t>
  </si>
  <si>
    <t>8"-RW-2977-078-B13C</t>
  </si>
  <si>
    <t>2"-SA-2907-001-B10</t>
  </si>
  <si>
    <t>2"-SA-2907-003-B10</t>
  </si>
  <si>
    <t>error</t>
  </si>
  <si>
    <t>2"-SA-2907-036-B10</t>
  </si>
  <si>
    <t>3"-VE-2928-029-B03</t>
  </si>
  <si>
    <t>4"-VE-2928-066-B03</t>
  </si>
  <si>
    <t>4"-VE-2928-081-B01</t>
  </si>
  <si>
    <t>8"-VE-2952-040-B45C</t>
  </si>
  <si>
    <t>075-L</t>
  </si>
  <si>
    <t>4"-VE-2971-001-B03</t>
  </si>
  <si>
    <t>8"-VE-2971-061-B03</t>
  </si>
  <si>
    <t>8"-VE-2971-062-B03</t>
  </si>
  <si>
    <t>4"-VE-2971-063-B03</t>
  </si>
  <si>
    <t>4"-VE-2971-064-B03</t>
  </si>
  <si>
    <t>8"-VE-2971-032-B03</t>
  </si>
  <si>
    <t>NO PIPE</t>
  </si>
  <si>
    <t>8"-VE-2977-033-B03</t>
  </si>
  <si>
    <t>1"</t>
  </si>
  <si>
    <t>1"-IA-2907-012-B10</t>
  </si>
  <si>
    <t>spider up to 1 1/2"</t>
  </si>
  <si>
    <t>1"-IA-2907-013-B10</t>
  </si>
  <si>
    <t>1x</t>
  </si>
  <si>
    <t>3/4"</t>
  </si>
  <si>
    <t>3/4"-NG-2974-008-B01</t>
  </si>
  <si>
    <t>3/4X</t>
  </si>
  <si>
    <t>3/4"-NG-2974-009-B01</t>
  </si>
  <si>
    <t>3/4"-RW-2977-011-B13C</t>
  </si>
  <si>
    <t>JACKET</t>
  </si>
  <si>
    <t>HU spid/jack Up to 1 1/2"</t>
  </si>
  <si>
    <t>3/4"-OD-2974-113-B03</t>
  </si>
  <si>
    <t>HU spid/jack 2" &amp;  +</t>
  </si>
  <si>
    <t>10"</t>
  </si>
  <si>
    <t>10"-OD-2928-023-B03</t>
  </si>
  <si>
    <t>10X</t>
  </si>
  <si>
    <t>8"-OD-2928-023-B03</t>
  </si>
  <si>
    <t>A VERIFIER ILLISIBLE</t>
  </si>
  <si>
    <t>8"-OD-2928-024-B03</t>
  </si>
  <si>
    <t>4"-OD-2928-030-B03 FOLIO 1</t>
  </si>
  <si>
    <t>3/4"X</t>
  </si>
  <si>
    <t>034-L</t>
  </si>
  <si>
    <t>4"-OD-2928-030-B03 FOLIO 2</t>
  </si>
  <si>
    <t>034-F</t>
  </si>
  <si>
    <t>2"-OD-2928-051-B03</t>
  </si>
  <si>
    <t>034-R</t>
  </si>
  <si>
    <t>2"-OD-2928-070-B03</t>
  </si>
  <si>
    <t>2"-OD-2928-107-B03</t>
  </si>
  <si>
    <t>2"-OD-2928-129-B03</t>
  </si>
  <si>
    <t>8"-OD-2982-008-B03</t>
  </si>
  <si>
    <t>2"-RW-2977-002-B45C</t>
  </si>
  <si>
    <t xml:space="preserve">A VERIFIER </t>
  </si>
  <si>
    <t>2"-RW-2977-021-B45C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</si>
</sst>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indexed="10"/>
      <name val="Calibri"/>
      <family val="2"/>
    </font>
    <font>
      <b/>
      <sz val="12"/>
      <color indexed="10"/>
      <name val="Calibri"/>
      <family val="2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sz val="10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medium">
        <color indexed="17"/>
      </left>
      <right style="medium">
        <color indexed="17"/>
      </right>
      <top style="medium">
        <color indexed="17"/>
      </top>
      <bottom style="medium">
        <color indexed="17"/>
      </bottom>
      <diagonal/>
    </border>
    <border>
      <left style="medium">
        <color indexed="17"/>
      </left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 style="medium">
        <color indexed="17"/>
      </right>
      <top/>
      <bottom/>
      <diagonal/>
    </border>
    <border>
      <left style="medium">
        <color indexed="17"/>
      </left>
      <right style="medium">
        <color indexed="17"/>
      </right>
      <top/>
      <bottom style="medium">
        <color indexed="17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Alignment="1">
      <alignment horizontal="center"/>
    </xf>
    <xf numFmtId="12" fontId="3" fillId="4" borderId="0" xfId="0" applyNumberFormat="1" applyFont="1" applyFill="1" applyAlignment="1">
      <alignment horizontal="center"/>
    </xf>
    <xf numFmtId="12" fontId="2" fillId="0" borderId="0" xfId="0" applyNumberFormat="1" applyFont="1" applyFill="1" applyAlignment="1">
      <alignment horizontal="left"/>
    </xf>
    <xf numFmtId="1" fontId="2" fillId="0" borderId="0" xfId="0" applyNumberFormat="1" applyFont="1" applyFill="1" applyAlignment="1">
      <alignment horizontal="center"/>
    </xf>
    <xf numFmtId="0" fontId="2" fillId="5" borderId="0" xfId="0" applyFont="1" applyFill="1" applyAlignment="1">
      <alignment horizontal="center"/>
    </xf>
    <xf numFmtId="12" fontId="4" fillId="4" borderId="0" xfId="0" applyNumberFormat="1" applyFont="1" applyFill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5" borderId="6" xfId="0" applyFont="1" applyFill="1" applyBorder="1" applyAlignment="1">
      <alignment horizontal="center"/>
    </xf>
    <xf numFmtId="12" fontId="5" fillId="4" borderId="6" xfId="0" applyNumberFormat="1" applyFont="1" applyFill="1" applyBorder="1" applyAlignment="1">
      <alignment horizontal="center"/>
    </xf>
    <xf numFmtId="12" fontId="6" fillId="4" borderId="6" xfId="0" applyNumberFormat="1" applyFont="1" applyFill="1" applyBorder="1" applyAlignment="1">
      <alignment horizontal="center"/>
    </xf>
    <xf numFmtId="12" fontId="5" fillId="5" borderId="6" xfId="0" applyNumberFormat="1" applyFont="1" applyFill="1" applyBorder="1" applyAlignment="1">
      <alignment horizontal="left"/>
    </xf>
    <xf numFmtId="1" fontId="5" fillId="5" borderId="6" xfId="0" applyNumberFormat="1" applyFont="1" applyFill="1" applyBorder="1" applyAlignment="1">
      <alignment horizontal="center"/>
    </xf>
    <xf numFmtId="0" fontId="5" fillId="5" borderId="0" xfId="0" applyFont="1" applyFill="1" applyAlignment="1">
      <alignment horizontal="center"/>
    </xf>
    <xf numFmtId="12" fontId="2" fillId="0" borderId="0" xfId="0" applyNumberFormat="1" applyFont="1" applyAlignment="1">
      <alignment horizontal="center"/>
    </xf>
    <xf numFmtId="12" fontId="6" fillId="0" borderId="0" xfId="0" applyNumberFormat="1" applyFont="1" applyFill="1" applyAlignment="1">
      <alignment horizontal="center"/>
    </xf>
    <xf numFmtId="12" fontId="2" fillId="5" borderId="0" xfId="0" applyNumberFormat="1" applyFont="1" applyFill="1" applyAlignment="1">
      <alignment horizontal="center"/>
    </xf>
    <xf numFmtId="12" fontId="6" fillId="2" borderId="7" xfId="0" applyNumberFormat="1" applyFont="1" applyFill="1" applyBorder="1" applyAlignment="1">
      <alignment horizontal="center"/>
    </xf>
    <xf numFmtId="0" fontId="2" fillId="5" borderId="0" xfId="1" applyNumberFormat="1" applyFont="1" applyFill="1" applyAlignment="1">
      <alignment horizontal="center"/>
    </xf>
    <xf numFmtId="12" fontId="2" fillId="5" borderId="8" xfId="0" applyNumberFormat="1" applyFont="1" applyFill="1" applyBorder="1" applyAlignment="1">
      <alignment horizontal="left"/>
    </xf>
    <xf numFmtId="12" fontId="2" fillId="5" borderId="0" xfId="0" applyNumberFormat="1" applyFont="1" applyFill="1" applyAlignment="1">
      <alignment horizontal="left"/>
    </xf>
    <xf numFmtId="1" fontId="2" fillId="5" borderId="8" xfId="0" applyNumberFormat="1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12" fontId="7" fillId="5" borderId="0" xfId="0" applyNumberFormat="1" applyFont="1" applyFill="1" applyAlignment="1">
      <alignment horizontal="right"/>
    </xf>
    <xf numFmtId="12" fontId="2" fillId="0" borderId="9" xfId="0" applyNumberFormat="1" applyFont="1" applyFill="1" applyBorder="1" applyAlignment="1">
      <alignment horizontal="left"/>
    </xf>
    <xf numFmtId="1" fontId="2" fillId="0" borderId="9" xfId="0" applyNumberFormat="1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12" fontId="2" fillId="0" borderId="9" xfId="1" applyNumberFormat="1" applyFont="1" applyFill="1" applyBorder="1" applyAlignment="1">
      <alignment horizontal="left"/>
    </xf>
    <xf numFmtId="12" fontId="2" fillId="0" borderId="0" xfId="1" applyNumberFormat="1" applyFont="1" applyFill="1" applyAlignment="1">
      <alignment horizontal="left"/>
    </xf>
    <xf numFmtId="12" fontId="6" fillId="6" borderId="10" xfId="0" applyNumberFormat="1" applyFont="1" applyFill="1" applyBorder="1" applyAlignment="1">
      <alignment horizontal="center"/>
    </xf>
    <xf numFmtId="12" fontId="2" fillId="0" borderId="11" xfId="0" applyNumberFormat="1" applyFont="1" applyFill="1" applyBorder="1" applyAlignment="1">
      <alignment horizontal="left"/>
    </xf>
    <xf numFmtId="1" fontId="2" fillId="0" borderId="11" xfId="0" applyNumberFormat="1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12" fontId="7" fillId="0" borderId="0" xfId="0" applyNumberFormat="1" applyFont="1" applyFill="1" applyAlignment="1">
      <alignment horizontal="right"/>
    </xf>
    <xf numFmtId="12" fontId="2" fillId="0" borderId="12" xfId="0" applyNumberFormat="1" applyFont="1" applyFill="1" applyBorder="1" applyAlignment="1">
      <alignment horizontal="left"/>
    </xf>
    <xf numFmtId="1" fontId="2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2" fontId="2" fillId="0" borderId="13" xfId="0" applyNumberFormat="1" applyFont="1" applyFill="1" applyBorder="1" applyAlignment="1">
      <alignment horizontal="left"/>
    </xf>
    <xf numFmtId="1" fontId="2" fillId="0" borderId="13" xfId="0" applyNumberFormat="1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2" fontId="6" fillId="6" borderId="0" xfId="0" applyNumberFormat="1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7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12" fontId="2" fillId="7" borderId="0" xfId="0" applyNumberFormat="1" applyFont="1" applyFill="1" applyAlignment="1">
      <alignment horizontal="left"/>
    </xf>
    <xf numFmtId="0" fontId="0" fillId="7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12" fontId="2" fillId="0" borderId="0" xfId="0" applyNumberFormat="1" applyFont="1" applyAlignment="1">
      <alignment horizontal="left"/>
    </xf>
    <xf numFmtId="1" fontId="2" fillId="7" borderId="0" xfId="0" applyNumberFormat="1" applyFont="1" applyFill="1" applyAlignment="1">
      <alignment horizontal="center"/>
    </xf>
    <xf numFmtId="0" fontId="2" fillId="7" borderId="0" xfId="0" applyNumberFormat="1" applyFon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0</xdr:rowOff>
    </xdr:from>
    <xdr:to>
      <xdr:col>6</xdr:col>
      <xdr:colOff>228600</xdr:colOff>
      <xdr:row>13</xdr:row>
      <xdr:rowOff>180975</xdr:rowOff>
    </xdr:to>
    <xdr:sp macro="" textlink="">
      <xdr:nvSpPr>
        <xdr:cNvPr id="2" name="ZoneTexte 1"/>
        <xdr:cNvSpPr txBox="1"/>
      </xdr:nvSpPr>
      <xdr:spPr>
        <a:xfrm>
          <a:off x="3295650" y="781050"/>
          <a:ext cx="2514600" cy="1895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rgbClr val="FF0000"/>
              </a:solidFill>
              <a:latin typeface="+mn-lt"/>
              <a:ea typeface="+mn-ea"/>
              <a:cs typeface="+mn-cs"/>
            </a:rPr>
            <a:t>insertion de la formule dans les cellules de (H)==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rgbClr val="FF0000"/>
              </a:solidFill>
              <a:latin typeface="+mn-lt"/>
              <a:ea typeface="+mn-ea"/>
              <a:cs typeface="+mn-cs"/>
            </a:rPr>
            <a:t>=NB.SI(materials!L:L;'triage des iso'!I4)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latin typeface="+mn-lt"/>
              <a:ea typeface="+mn-ea"/>
              <a:cs typeface="+mn-cs"/>
            </a:rPr>
            <a:t>MAIS erreur de formule ???   </a:t>
          </a:r>
          <a:endParaRPr lang="fr-FR">
            <a:solidFill>
              <a:schemeClr val="tx1"/>
            </a:solidFill>
          </a:endParaRPr>
        </a:p>
        <a:p>
          <a:r>
            <a:rPr lang="fr-FR" sz="1100"/>
            <a:t>Normalement </a:t>
          </a:r>
        </a:p>
        <a:p>
          <a:r>
            <a:rPr lang="fr-FR" sz="1100"/>
            <a:t>la cellule H6 devrait affiché = 29</a:t>
          </a:r>
        </a:p>
        <a:p>
          <a:r>
            <a:rPr lang="fr-FR" sz="1100"/>
            <a:t>la cellule H7 devrait affiché</a:t>
          </a:r>
          <a:r>
            <a:rPr lang="fr-FR" sz="1100" baseline="0"/>
            <a:t> = 54</a:t>
          </a:r>
        </a:p>
        <a:p>
          <a:r>
            <a:rPr lang="fr-FR" sz="1100" baseline="0"/>
            <a:t>jepense pas que ma formule soit fausse??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92"/>
  <sheetViews>
    <sheetView tabSelected="1" workbookViewId="0">
      <selection activeCell="B4" sqref="B4"/>
    </sheetView>
  </sheetViews>
  <sheetFormatPr baseColWidth="10" defaultRowHeight="15" x14ac:dyDescent="0.25"/>
  <cols>
    <col min="2" max="2" width="17.42578125" customWidth="1"/>
    <col min="3" max="3" width="20.5703125" customWidth="1"/>
  </cols>
  <sheetData>
    <row r="3" spans="2:3" ht="15.75" thickBot="1" x14ac:dyDescent="0.3">
      <c r="B3" s="1" t="s">
        <v>0</v>
      </c>
      <c r="C3" s="2" t="s">
        <v>1</v>
      </c>
    </row>
    <row r="4" spans="2:3" ht="15.75" thickBot="1" x14ac:dyDescent="0.3">
      <c r="B4" s="3">
        <f>COUNTIF(materials!L6:L1495,C4)</f>
        <v>0</v>
      </c>
      <c r="C4" s="4" t="s">
        <v>2</v>
      </c>
    </row>
    <row r="5" spans="2:3" x14ac:dyDescent="0.25">
      <c r="B5" s="3">
        <f>COUNTIF(materials!L7:L1496,C5)</f>
        <v>0</v>
      </c>
      <c r="C5" s="5" t="s">
        <v>3</v>
      </c>
    </row>
    <row r="6" spans="2:3" x14ac:dyDescent="0.25">
      <c r="B6" s="6">
        <f>COUNTIF(materials!L8:L1497,C6)</f>
        <v>0</v>
      </c>
      <c r="C6" s="5" t="s">
        <v>4</v>
      </c>
    </row>
    <row r="7" spans="2:3" x14ac:dyDescent="0.25">
      <c r="B7" s="6">
        <f>COUNTIF(materials!L9:L1498,C7)</f>
        <v>0</v>
      </c>
      <c r="C7" s="5" t="s">
        <v>5</v>
      </c>
    </row>
    <row r="8" spans="2:3" x14ac:dyDescent="0.25">
      <c r="B8" s="6">
        <f>COUNTIF(materials!L10:L1499,C8)</f>
        <v>0</v>
      </c>
      <c r="C8" s="5" t="s">
        <v>6</v>
      </c>
    </row>
    <row r="9" spans="2:3" x14ac:dyDescent="0.25">
      <c r="B9" s="6">
        <f>COUNTIF(materials!L11:L1500,C9)</f>
        <v>0</v>
      </c>
      <c r="C9" s="5" t="s">
        <v>7</v>
      </c>
    </row>
    <row r="10" spans="2:3" x14ac:dyDescent="0.25">
      <c r="B10" s="6">
        <f>COUNTIF(materials!L12:L1501,C10)</f>
        <v>0</v>
      </c>
      <c r="C10" s="5" t="s">
        <v>8</v>
      </c>
    </row>
    <row r="11" spans="2:3" x14ac:dyDescent="0.25">
      <c r="B11" s="6">
        <f>COUNTIF(materials!L13:L1502,C11)</f>
        <v>0</v>
      </c>
      <c r="C11" s="5" t="s">
        <v>9</v>
      </c>
    </row>
    <row r="12" spans="2:3" x14ac:dyDescent="0.25">
      <c r="B12" s="6">
        <f>COUNTIF(materials!L14:L1503,C12)</f>
        <v>0</v>
      </c>
      <c r="C12" s="5" t="s">
        <v>10</v>
      </c>
    </row>
    <row r="13" spans="2:3" x14ac:dyDescent="0.25">
      <c r="B13" s="6">
        <f>COUNTIF(materials!L15:L1504,C13)</f>
        <v>0</v>
      </c>
      <c r="C13" s="5" t="s">
        <v>11</v>
      </c>
    </row>
    <row r="14" spans="2:3" x14ac:dyDescent="0.25">
      <c r="B14" s="6">
        <f>COUNTIF(materials!L16:L1505,C14)</f>
        <v>0</v>
      </c>
      <c r="C14" s="5" t="s">
        <v>12</v>
      </c>
    </row>
    <row r="15" spans="2:3" x14ac:dyDescent="0.25">
      <c r="B15" s="6">
        <f>COUNTIF(materials!L17:L1506,C15)</f>
        <v>0</v>
      </c>
      <c r="C15" s="5" t="s">
        <v>13</v>
      </c>
    </row>
    <row r="16" spans="2:3" x14ac:dyDescent="0.25">
      <c r="B16" s="6">
        <f>COUNTIF(materials!L18:L1507,C16)</f>
        <v>0</v>
      </c>
      <c r="C16" s="5" t="s">
        <v>14</v>
      </c>
    </row>
    <row r="17" spans="2:3" x14ac:dyDescent="0.25">
      <c r="B17" s="6">
        <f>COUNTIF(materials!L19:L1508,C17)</f>
        <v>0</v>
      </c>
      <c r="C17" s="5" t="s">
        <v>15</v>
      </c>
    </row>
    <row r="18" spans="2:3" x14ac:dyDescent="0.25">
      <c r="B18" s="6">
        <f>COUNTIF(materials!L20:L1509,C18)</f>
        <v>1</v>
      </c>
      <c r="C18" s="5" t="s">
        <v>16</v>
      </c>
    </row>
    <row r="19" spans="2:3" x14ac:dyDescent="0.25">
      <c r="B19" s="6">
        <f>COUNTIF(materials!L21:L1510,C19)</f>
        <v>1</v>
      </c>
      <c r="C19" s="5" t="s">
        <v>17</v>
      </c>
    </row>
    <row r="20" spans="2:3" x14ac:dyDescent="0.25">
      <c r="B20" s="6">
        <f>COUNTIF(materials!L22:L1511,C20)</f>
        <v>27</v>
      </c>
      <c r="C20" s="5" t="s">
        <v>18</v>
      </c>
    </row>
    <row r="21" spans="2:3" x14ac:dyDescent="0.25">
      <c r="B21" s="6">
        <f>COUNTIF(materials!L23:L1512,C21)</f>
        <v>156</v>
      </c>
      <c r="C21" s="5" t="s">
        <v>19</v>
      </c>
    </row>
    <row r="22" spans="2:3" x14ac:dyDescent="0.25">
      <c r="B22" s="6">
        <f>COUNTIF(materials!L24:L1513,C22)</f>
        <v>0</v>
      </c>
      <c r="C22" s="5" t="s">
        <v>20</v>
      </c>
    </row>
    <row r="23" spans="2:3" x14ac:dyDescent="0.25">
      <c r="B23" s="6">
        <f>COUNTIF(materials!L25:L1514,C23)</f>
        <v>1</v>
      </c>
      <c r="C23" s="5" t="s">
        <v>21</v>
      </c>
    </row>
    <row r="24" spans="2:3" x14ac:dyDescent="0.25">
      <c r="B24" s="6">
        <f>COUNTIF(materials!L26:L1515,C24)</f>
        <v>1</v>
      </c>
      <c r="C24" s="5" t="s">
        <v>22</v>
      </c>
    </row>
    <row r="25" spans="2:3" x14ac:dyDescent="0.25">
      <c r="B25" s="6">
        <f>COUNTIF(materials!L27:L1516,C25)</f>
        <v>7</v>
      </c>
      <c r="C25" s="5" t="s">
        <v>23</v>
      </c>
    </row>
    <row r="26" spans="2:3" x14ac:dyDescent="0.25">
      <c r="B26" s="6">
        <f>COUNTIF(materials!L28:L1517,C26)</f>
        <v>1</v>
      </c>
      <c r="C26" s="5" t="s">
        <v>24</v>
      </c>
    </row>
    <row r="27" spans="2:3" x14ac:dyDescent="0.25">
      <c r="B27" s="6">
        <f>COUNTIF(materials!L29:L1518,C27)</f>
        <v>8</v>
      </c>
      <c r="C27" s="5" t="s">
        <v>25</v>
      </c>
    </row>
    <row r="28" spans="2:3" x14ac:dyDescent="0.25">
      <c r="B28" s="6">
        <f>COUNTIF(materials!L30:L1519,C28)</f>
        <v>5</v>
      </c>
      <c r="C28" s="5" t="s">
        <v>26</v>
      </c>
    </row>
    <row r="29" spans="2:3" x14ac:dyDescent="0.25">
      <c r="B29" s="6">
        <f>COUNTIF(materials!L31:L1520,C29)</f>
        <v>5</v>
      </c>
      <c r="C29" s="5" t="s">
        <v>27</v>
      </c>
    </row>
    <row r="30" spans="2:3" x14ac:dyDescent="0.25">
      <c r="B30" s="6">
        <f>COUNTIF(materials!L32:L1521,C30)</f>
        <v>1</v>
      </c>
      <c r="C30" s="5" t="s">
        <v>28</v>
      </c>
    </row>
    <row r="31" spans="2:3" x14ac:dyDescent="0.25">
      <c r="B31" s="6">
        <f>COUNTIF(materials!L33:L1522,C31)</f>
        <v>16</v>
      </c>
      <c r="C31" s="5" t="s">
        <v>29</v>
      </c>
    </row>
    <row r="32" spans="2:3" x14ac:dyDescent="0.25">
      <c r="B32" s="6">
        <f>COUNTIF(materials!L34:L1523,C32)</f>
        <v>7</v>
      </c>
      <c r="C32" s="5" t="s">
        <v>23</v>
      </c>
    </row>
    <row r="33" spans="2:3" x14ac:dyDescent="0.25">
      <c r="B33" s="6">
        <f>COUNTIF(materials!L35:L1524,C33)</f>
        <v>34</v>
      </c>
      <c r="C33" s="5" t="s">
        <v>30</v>
      </c>
    </row>
    <row r="34" spans="2:3" x14ac:dyDescent="0.25">
      <c r="B34" s="6">
        <f>COUNTIF(materials!L36:L1525,C34)</f>
        <v>2</v>
      </c>
      <c r="C34" s="5" t="s">
        <v>31</v>
      </c>
    </row>
    <row r="35" spans="2:3" x14ac:dyDescent="0.25">
      <c r="B35" s="6">
        <f>COUNTIF(materials!L37:L1526,C35)</f>
        <v>5</v>
      </c>
      <c r="C35" s="5" t="s">
        <v>32</v>
      </c>
    </row>
    <row r="36" spans="2:3" x14ac:dyDescent="0.25">
      <c r="B36" s="6">
        <f>COUNTIF(materials!L38:L1527,C36)</f>
        <v>1</v>
      </c>
      <c r="C36" s="5" t="s">
        <v>33</v>
      </c>
    </row>
    <row r="37" spans="2:3" x14ac:dyDescent="0.25">
      <c r="B37" s="6">
        <f>COUNTIF(materials!L39:L1528,C37)</f>
        <v>2</v>
      </c>
      <c r="C37" s="5" t="s">
        <v>34</v>
      </c>
    </row>
    <row r="38" spans="2:3" x14ac:dyDescent="0.25">
      <c r="B38" s="6">
        <f>COUNTIF(materials!L40:L1529,C38)</f>
        <v>10</v>
      </c>
      <c r="C38" s="5" t="s">
        <v>35</v>
      </c>
    </row>
    <row r="39" spans="2:3" x14ac:dyDescent="0.25">
      <c r="B39" s="6">
        <f>COUNTIF(materials!L41:L1530,C39)</f>
        <v>3</v>
      </c>
      <c r="C39" s="5" t="s">
        <v>36</v>
      </c>
    </row>
    <row r="40" spans="2:3" x14ac:dyDescent="0.25">
      <c r="B40" s="6">
        <f>COUNTIF(materials!L42:L1531,C40)</f>
        <v>1</v>
      </c>
      <c r="C40" s="5" t="s">
        <v>37</v>
      </c>
    </row>
    <row r="41" spans="2:3" x14ac:dyDescent="0.25">
      <c r="B41" s="6">
        <f>COUNTIF(materials!L43:L1532,C41)</f>
        <v>1</v>
      </c>
      <c r="C41" s="5" t="s">
        <v>38</v>
      </c>
    </row>
    <row r="42" spans="2:3" x14ac:dyDescent="0.25">
      <c r="B42" s="6">
        <f>COUNTIF(materials!L44:L1533,C42)</f>
        <v>2</v>
      </c>
      <c r="C42" s="5" t="s">
        <v>39</v>
      </c>
    </row>
    <row r="43" spans="2:3" x14ac:dyDescent="0.25">
      <c r="B43" s="6">
        <f>COUNTIF(materials!L45:L1534,C43)</f>
        <v>2</v>
      </c>
      <c r="C43" s="5" t="s">
        <v>40</v>
      </c>
    </row>
    <row r="44" spans="2:3" x14ac:dyDescent="0.25">
      <c r="B44" s="6">
        <f>COUNTIF(materials!L46:L1535,C44)</f>
        <v>2</v>
      </c>
      <c r="C44" s="5" t="s">
        <v>41</v>
      </c>
    </row>
    <row r="45" spans="2:3" x14ac:dyDescent="0.25">
      <c r="B45" s="6">
        <f>COUNTIF(materials!L47:L1536,C45)</f>
        <v>28</v>
      </c>
      <c r="C45" s="5" t="s">
        <v>42</v>
      </c>
    </row>
    <row r="46" spans="2:3" x14ac:dyDescent="0.25">
      <c r="B46" s="6">
        <f>COUNTIF(materials!L48:L1537,C46)</f>
        <v>1</v>
      </c>
      <c r="C46" s="5" t="s">
        <v>43</v>
      </c>
    </row>
    <row r="47" spans="2:3" x14ac:dyDescent="0.25">
      <c r="B47" s="6">
        <f>COUNTIF(materials!L49:L1538,C47)</f>
        <v>3</v>
      </c>
      <c r="C47" s="5" t="s">
        <v>44</v>
      </c>
    </row>
    <row r="48" spans="2:3" x14ac:dyDescent="0.25">
      <c r="B48" s="6">
        <f>COUNTIF(materials!L50:L1539,C48)</f>
        <v>1</v>
      </c>
      <c r="C48" s="5" t="s">
        <v>45</v>
      </c>
    </row>
    <row r="49" spans="2:3" x14ac:dyDescent="0.25">
      <c r="B49" s="6">
        <f>COUNTIF(materials!L51:L1540,C49)</f>
        <v>1</v>
      </c>
      <c r="C49" s="5" t="s">
        <v>46</v>
      </c>
    </row>
    <row r="50" spans="2:3" x14ac:dyDescent="0.25">
      <c r="B50" s="6">
        <f>COUNTIF(materials!L52:L1541,C50)</f>
        <v>184</v>
      </c>
      <c r="C50" s="5" t="s">
        <v>47</v>
      </c>
    </row>
    <row r="51" spans="2:3" x14ac:dyDescent="0.25">
      <c r="B51" s="6">
        <f>COUNTIF(materials!L53:L1542,C51)</f>
        <v>4</v>
      </c>
      <c r="C51" s="5" t="s">
        <v>48</v>
      </c>
    </row>
    <row r="52" spans="2:3" x14ac:dyDescent="0.25">
      <c r="B52" s="6">
        <f>COUNTIF(materials!L54:L1543,C52)</f>
        <v>4</v>
      </c>
      <c r="C52" s="5" t="s">
        <v>49</v>
      </c>
    </row>
    <row r="53" spans="2:3" x14ac:dyDescent="0.25">
      <c r="B53" s="6">
        <f>COUNTIF(materials!L55:L1544,C53)</f>
        <v>4</v>
      </c>
      <c r="C53" s="5" t="s">
        <v>50</v>
      </c>
    </row>
    <row r="54" spans="2:3" x14ac:dyDescent="0.25">
      <c r="B54" s="6">
        <f>COUNTIF(materials!L56:L1545,C54)</f>
        <v>4</v>
      </c>
      <c r="C54" s="5" t="s">
        <v>50</v>
      </c>
    </row>
    <row r="55" spans="2:3" x14ac:dyDescent="0.25">
      <c r="B55" s="6">
        <f>COUNTIF(materials!L57:L1546,C55)</f>
        <v>7</v>
      </c>
      <c r="C55" s="5" t="s">
        <v>51</v>
      </c>
    </row>
    <row r="56" spans="2:3" x14ac:dyDescent="0.25">
      <c r="B56" s="6">
        <f>COUNTIF(materials!L58:L1547,C56)</f>
        <v>12</v>
      </c>
      <c r="C56" s="5" t="s">
        <v>52</v>
      </c>
    </row>
    <row r="57" spans="2:3" x14ac:dyDescent="0.25">
      <c r="B57" s="6">
        <f>COUNTIF(materials!L59:L1548,C57)</f>
        <v>13</v>
      </c>
      <c r="C57" s="5" t="s">
        <v>53</v>
      </c>
    </row>
    <row r="58" spans="2:3" x14ac:dyDescent="0.25">
      <c r="B58" s="6">
        <f>COUNTIF(materials!L60:L1549,C58)</f>
        <v>1</v>
      </c>
      <c r="C58" s="5" t="s">
        <v>54</v>
      </c>
    </row>
    <row r="59" spans="2:3" x14ac:dyDescent="0.25">
      <c r="B59" s="6">
        <f>COUNTIF(materials!L61:L1550,C59)</f>
        <v>1</v>
      </c>
      <c r="C59" s="5" t="s">
        <v>55</v>
      </c>
    </row>
    <row r="60" spans="2:3" x14ac:dyDescent="0.25">
      <c r="B60" s="6">
        <f>COUNTIF(materials!L62:L1551,C60)</f>
        <v>1</v>
      </c>
      <c r="C60" s="5" t="s">
        <v>56</v>
      </c>
    </row>
    <row r="61" spans="2:3" x14ac:dyDescent="0.25">
      <c r="B61" s="6">
        <f>COUNTIF(materials!L63:L1552,C61)</f>
        <v>1</v>
      </c>
      <c r="C61" s="5" t="s">
        <v>57</v>
      </c>
    </row>
    <row r="62" spans="2:3" x14ac:dyDescent="0.25">
      <c r="B62" s="6">
        <f>COUNTIF(materials!L64:L1553,C62)</f>
        <v>1</v>
      </c>
      <c r="C62" s="5" t="s">
        <v>57</v>
      </c>
    </row>
    <row r="63" spans="2:3" x14ac:dyDescent="0.25">
      <c r="B63" s="6">
        <f>COUNTIF(materials!L65:L1554,C63)</f>
        <v>1</v>
      </c>
      <c r="C63" s="5" t="s">
        <v>58</v>
      </c>
    </row>
    <row r="64" spans="2:3" x14ac:dyDescent="0.25">
      <c r="B64" s="6">
        <f>COUNTIF(materials!L66:L1555,C64)</f>
        <v>9</v>
      </c>
      <c r="C64" s="5" t="s">
        <v>59</v>
      </c>
    </row>
    <row r="65" spans="2:3" x14ac:dyDescent="0.25">
      <c r="B65" s="6">
        <f>COUNTIF(materials!L67:L1556,C65)</f>
        <v>1</v>
      </c>
      <c r="C65" s="5" t="s">
        <v>60</v>
      </c>
    </row>
    <row r="66" spans="2:3" x14ac:dyDescent="0.25">
      <c r="B66" s="6">
        <f>COUNTIF(materials!L68:L1557,C66)</f>
        <v>2</v>
      </c>
      <c r="C66" s="5" t="s">
        <v>61</v>
      </c>
    </row>
    <row r="67" spans="2:3" x14ac:dyDescent="0.25">
      <c r="B67" s="6">
        <f>COUNTIF(materials!L69:L1558,C67)</f>
        <v>6</v>
      </c>
      <c r="C67" s="5" t="s">
        <v>62</v>
      </c>
    </row>
    <row r="68" spans="2:3" x14ac:dyDescent="0.25">
      <c r="B68" s="6">
        <f>COUNTIF(materials!L70:L1559,C68)</f>
        <v>46</v>
      </c>
      <c r="C68" s="5" t="s">
        <v>63</v>
      </c>
    </row>
    <row r="69" spans="2:3" x14ac:dyDescent="0.25">
      <c r="B69" s="6">
        <f>COUNTIF(materials!L71:L1560,C69)</f>
        <v>183</v>
      </c>
      <c r="C69" s="5" t="s">
        <v>64</v>
      </c>
    </row>
    <row r="70" spans="2:3" x14ac:dyDescent="0.25">
      <c r="B70" s="6">
        <f>COUNTIF(materials!L72:L1561,C70)</f>
        <v>1</v>
      </c>
      <c r="C70" s="5" t="s">
        <v>65</v>
      </c>
    </row>
    <row r="71" spans="2:3" x14ac:dyDescent="0.25">
      <c r="B71" s="6">
        <f>COUNTIF(materials!L73:L1562,C71)</f>
        <v>1</v>
      </c>
      <c r="C71" s="5" t="s">
        <v>66</v>
      </c>
    </row>
    <row r="72" spans="2:3" x14ac:dyDescent="0.25">
      <c r="B72" s="6">
        <f>COUNTIF(materials!L74:L1563,C72)</f>
        <v>2</v>
      </c>
      <c r="C72" s="5" t="s">
        <v>67</v>
      </c>
    </row>
    <row r="73" spans="2:3" x14ac:dyDescent="0.25">
      <c r="B73" s="6">
        <f>COUNTIF(materials!L75:L1564,C73)</f>
        <v>3</v>
      </c>
      <c r="C73" s="5" t="s">
        <v>68</v>
      </c>
    </row>
    <row r="74" spans="2:3" x14ac:dyDescent="0.25">
      <c r="B74" s="6">
        <f>COUNTIF(materials!L76:L1565,C74)</f>
        <v>2</v>
      </c>
      <c r="C74" s="5" t="s">
        <v>69</v>
      </c>
    </row>
    <row r="75" spans="2:3" x14ac:dyDescent="0.25">
      <c r="B75" s="6">
        <f>COUNTIF(materials!L77:L1566,C75)</f>
        <v>23</v>
      </c>
      <c r="C75" s="5" t="s">
        <v>70</v>
      </c>
    </row>
    <row r="76" spans="2:3" x14ac:dyDescent="0.25">
      <c r="B76" s="6">
        <f>COUNTIF(materials!L78:L1567,C76)</f>
        <v>23</v>
      </c>
      <c r="C76" s="5" t="s">
        <v>71</v>
      </c>
    </row>
    <row r="77" spans="2:3" x14ac:dyDescent="0.25">
      <c r="B77" s="6">
        <f>COUNTIF(materials!L79:L1568,C77)</f>
        <v>23</v>
      </c>
      <c r="C77" s="5" t="s">
        <v>71</v>
      </c>
    </row>
    <row r="78" spans="2:3" x14ac:dyDescent="0.25">
      <c r="B78" s="6">
        <f>COUNTIF(materials!L80:L1569,C78)</f>
        <v>1</v>
      </c>
      <c r="C78" s="5" t="s">
        <v>72</v>
      </c>
    </row>
    <row r="79" spans="2:3" x14ac:dyDescent="0.25">
      <c r="B79" s="6">
        <f>COUNTIF(materials!L81:L1570,C79)</f>
        <v>194</v>
      </c>
      <c r="C79" s="5" t="s">
        <v>73</v>
      </c>
    </row>
    <row r="80" spans="2:3" x14ac:dyDescent="0.25">
      <c r="B80" s="6">
        <f>COUNTIF(materials!L82:L1571,C80)</f>
        <v>1</v>
      </c>
      <c r="C80" s="5" t="s">
        <v>74</v>
      </c>
    </row>
    <row r="81" spans="2:3" x14ac:dyDescent="0.25">
      <c r="B81" s="6">
        <f>COUNTIF(materials!L83:L1572,C81)</f>
        <v>2</v>
      </c>
      <c r="C81" s="5" t="s">
        <v>75</v>
      </c>
    </row>
    <row r="82" spans="2:3" x14ac:dyDescent="0.25">
      <c r="B82" s="6">
        <f>COUNTIF(materials!L84:L1573,C82)</f>
        <v>1</v>
      </c>
      <c r="C82" s="5" t="s">
        <v>66</v>
      </c>
    </row>
    <row r="83" spans="2:3" x14ac:dyDescent="0.25">
      <c r="B83" s="6">
        <f>COUNTIF(materials!L85:L1574,C83)</f>
        <v>2</v>
      </c>
      <c r="C83" s="5" t="s">
        <v>67</v>
      </c>
    </row>
    <row r="84" spans="2:3" x14ac:dyDescent="0.25">
      <c r="B84" s="6">
        <f>COUNTIF(materials!L86:L1575,C84)</f>
        <v>3</v>
      </c>
      <c r="C84" s="5" t="s">
        <v>68</v>
      </c>
    </row>
    <row r="85" spans="2:3" x14ac:dyDescent="0.25">
      <c r="B85" s="6">
        <f>COUNTIF(materials!L87:L1576,C85)</f>
        <v>2</v>
      </c>
      <c r="C85" s="5" t="s">
        <v>69</v>
      </c>
    </row>
    <row r="86" spans="2:3" x14ac:dyDescent="0.25">
      <c r="B86" s="6">
        <f>COUNTIF(materials!L88:L1577,C86)</f>
        <v>21</v>
      </c>
      <c r="C86" s="5" t="s">
        <v>70</v>
      </c>
    </row>
    <row r="87" spans="2:3" x14ac:dyDescent="0.25">
      <c r="B87" s="6">
        <f>COUNTIF(materials!L89:L1578,C87)</f>
        <v>23</v>
      </c>
      <c r="C87" s="5" t="s">
        <v>71</v>
      </c>
    </row>
    <row r="88" spans="2:3" x14ac:dyDescent="0.25">
      <c r="B88" s="6">
        <f>COUNTIF(materials!L90:L1579,C88)</f>
        <v>23</v>
      </c>
      <c r="C88" s="5" t="s">
        <v>71</v>
      </c>
    </row>
    <row r="89" spans="2:3" x14ac:dyDescent="0.25">
      <c r="B89" s="6">
        <f>COUNTIF(materials!L91:L1580,C89)</f>
        <v>1</v>
      </c>
      <c r="C89" s="5" t="s">
        <v>72</v>
      </c>
    </row>
    <row r="90" spans="2:3" x14ac:dyDescent="0.25">
      <c r="B90" s="6">
        <f>COUNTIF(materials!L92:L1581,C90)</f>
        <v>194</v>
      </c>
      <c r="C90" s="5" t="s">
        <v>73</v>
      </c>
    </row>
    <row r="91" spans="2:3" x14ac:dyDescent="0.25">
      <c r="B91" s="6">
        <f>COUNTIF(materials!L93:L1582,C91)</f>
        <v>1</v>
      </c>
      <c r="C91" s="5" t="s">
        <v>74</v>
      </c>
    </row>
    <row r="92" spans="2:3" ht="15.75" thickBot="1" x14ac:dyDescent="0.3">
      <c r="B92" s="6">
        <f>COUNTIF(materials!L94:L1583,C92)</f>
        <v>2</v>
      </c>
      <c r="C92" s="7" t="s">
        <v>75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97"/>
  <sheetViews>
    <sheetView topLeftCell="A6" workbookViewId="0">
      <selection activeCell="C4" sqref="C4"/>
    </sheetView>
  </sheetViews>
  <sheetFormatPr baseColWidth="10" defaultRowHeight="15.75" x14ac:dyDescent="0.25"/>
  <cols>
    <col min="1" max="2" width="11.42578125" style="8"/>
    <col min="3" max="3" width="11.42578125" style="22"/>
    <col min="4" max="4" width="23.5703125" style="23" customWidth="1"/>
    <col min="5" max="6" width="11.42578125" style="8"/>
    <col min="7" max="8" width="11.42578125" style="10"/>
    <col min="9" max="9" width="11.42578125" style="11"/>
    <col min="10" max="11" width="11.42578125" style="15"/>
    <col min="12" max="16384" width="11.42578125" style="8"/>
  </cols>
  <sheetData>
    <row r="1" spans="1:17" x14ac:dyDescent="0.25">
      <c r="C1" s="9"/>
      <c r="D1" s="9"/>
      <c r="J1" s="12"/>
      <c r="K1" s="12"/>
    </row>
    <row r="2" spans="1:17" x14ac:dyDescent="0.25">
      <c r="C2" s="9"/>
      <c r="D2" s="13"/>
      <c r="I2" s="11" t="s">
        <v>76</v>
      </c>
      <c r="J2" s="14">
        <f>SUM(J6:J14416)/1000</f>
        <v>1194.0809999999999</v>
      </c>
      <c r="K2" s="14">
        <f>SUBTOTAL(9,K6:K14407)</f>
        <v>85791.020999999964</v>
      </c>
    </row>
    <row r="3" spans="1:17" ht="16.5" thickBot="1" x14ac:dyDescent="0.3">
      <c r="C3" s="9"/>
      <c r="D3" s="13"/>
    </row>
    <row r="4" spans="1:17" s="21" customFormat="1" ht="19.5" thickBot="1" x14ac:dyDescent="0.35">
      <c r="A4" s="16" t="s">
        <v>77</v>
      </c>
      <c r="B4" s="16" t="s">
        <v>78</v>
      </c>
      <c r="C4" s="17" t="s">
        <v>79</v>
      </c>
      <c r="D4" s="18" t="s">
        <v>80</v>
      </c>
      <c r="E4" s="16" t="s">
        <v>81</v>
      </c>
      <c r="F4" s="16" t="s">
        <v>82</v>
      </c>
      <c r="G4" s="19" t="s">
        <v>83</v>
      </c>
      <c r="H4" s="19" t="s">
        <v>84</v>
      </c>
      <c r="I4" s="20" t="s">
        <v>85</v>
      </c>
      <c r="J4" s="16" t="s">
        <v>86</v>
      </c>
      <c r="K4" s="16" t="s">
        <v>87</v>
      </c>
      <c r="L4" s="16" t="s">
        <v>88</v>
      </c>
      <c r="M4" s="16" t="s">
        <v>89</v>
      </c>
      <c r="N4" s="16" t="s">
        <v>90</v>
      </c>
      <c r="O4" s="16" t="s">
        <v>91</v>
      </c>
    </row>
    <row r="5" spans="1:17" ht="16.5" thickBot="1" x14ac:dyDescent="0.3"/>
    <row r="6" spans="1:17" s="12" customFormat="1" ht="16.5" thickBot="1" x14ac:dyDescent="0.3">
      <c r="A6" s="12">
        <v>40</v>
      </c>
      <c r="B6" s="12">
        <v>1</v>
      </c>
      <c r="C6" s="24" t="s">
        <v>92</v>
      </c>
      <c r="D6" s="25" t="s">
        <v>93</v>
      </c>
      <c r="E6" s="26">
        <v>0</v>
      </c>
      <c r="F6" s="26" t="s">
        <v>94</v>
      </c>
      <c r="G6" s="27">
        <v>4</v>
      </c>
      <c r="H6" s="28"/>
      <c r="I6" s="29">
        <v>29179</v>
      </c>
      <c r="J6" s="12">
        <v>29179</v>
      </c>
      <c r="K6" s="12">
        <v>563.4</v>
      </c>
      <c r="L6" s="30" t="s">
        <v>64</v>
      </c>
      <c r="O6" s="12" t="s">
        <v>95</v>
      </c>
      <c r="P6" s="12">
        <f>IF(C6&gt;0,ROW(),1)</f>
        <v>6</v>
      </c>
      <c r="Q6" s="12" t="str">
        <f>INDEX(D:D,P6)</f>
        <v>4"-ATM-2928-081-B01</v>
      </c>
    </row>
    <row r="7" spans="1:17" x14ac:dyDescent="0.25">
      <c r="B7" s="8">
        <v>2</v>
      </c>
      <c r="D7" s="31"/>
      <c r="G7" s="32">
        <v>4</v>
      </c>
      <c r="I7" s="33">
        <v>7</v>
      </c>
      <c r="L7" s="34" t="s">
        <v>19</v>
      </c>
      <c r="M7" s="8">
        <v>125404</v>
      </c>
      <c r="N7" s="8" t="s">
        <v>96</v>
      </c>
      <c r="P7" s="12">
        <f>IF(C7&gt;0,ROW(),MAX(P$6:P6))</f>
        <v>6</v>
      </c>
      <c r="Q7" s="12" t="str">
        <f t="shared" ref="Q7:Q70" si="0">INDEX(D:D,P7)</f>
        <v>4"-ATM-2928-081-B01</v>
      </c>
    </row>
    <row r="8" spans="1:17" x14ac:dyDescent="0.25">
      <c r="B8" s="8">
        <v>3</v>
      </c>
      <c r="D8" s="31"/>
      <c r="G8" s="32">
        <v>4</v>
      </c>
      <c r="I8" s="33">
        <v>2</v>
      </c>
      <c r="L8" s="34" t="s">
        <v>18</v>
      </c>
      <c r="M8" s="8">
        <v>125404</v>
      </c>
      <c r="N8" s="8" t="s">
        <v>96</v>
      </c>
      <c r="P8" s="12">
        <f>IF(C8&gt;0,ROW(),MAX(P$6:P7))</f>
        <v>6</v>
      </c>
      <c r="Q8" s="12" t="str">
        <f t="shared" si="0"/>
        <v>4"-ATM-2928-081-B01</v>
      </c>
    </row>
    <row r="9" spans="1:17" x14ac:dyDescent="0.25">
      <c r="B9" s="8">
        <v>4</v>
      </c>
      <c r="D9" s="31"/>
      <c r="G9" s="32">
        <v>4</v>
      </c>
      <c r="I9" s="33">
        <v>9</v>
      </c>
      <c r="L9" s="34" t="s">
        <v>47</v>
      </c>
      <c r="M9" s="8">
        <v>125404</v>
      </c>
      <c r="N9" s="8" t="s">
        <v>96</v>
      </c>
      <c r="P9" s="12">
        <f>IF(C9&gt;0,ROW(),MAX(P$6:P8))</f>
        <v>6</v>
      </c>
      <c r="Q9" s="12" t="str">
        <f t="shared" si="0"/>
        <v>4"-ATM-2928-081-B01</v>
      </c>
    </row>
    <row r="10" spans="1:17" x14ac:dyDescent="0.25">
      <c r="B10" s="8">
        <v>5</v>
      </c>
      <c r="D10" s="31"/>
      <c r="G10" s="32">
        <v>4</v>
      </c>
      <c r="I10" s="33">
        <v>5</v>
      </c>
      <c r="L10" s="34" t="s">
        <v>97</v>
      </c>
      <c r="M10" s="8">
        <v>125404</v>
      </c>
      <c r="N10" s="8" t="s">
        <v>96</v>
      </c>
      <c r="P10" s="12">
        <f>IF(C10&gt;0,ROW(),MAX(P$6:P9))</f>
        <v>6</v>
      </c>
      <c r="Q10" s="12" t="str">
        <f t="shared" si="0"/>
        <v>4"-ATM-2928-081-B01</v>
      </c>
    </row>
    <row r="11" spans="1:17" ht="16.5" thickBot="1" x14ac:dyDescent="0.3">
      <c r="B11" s="8">
        <v>6</v>
      </c>
      <c r="D11" s="31"/>
      <c r="G11" s="35">
        <v>0.625</v>
      </c>
      <c r="H11" s="36"/>
      <c r="I11" s="33">
        <v>40</v>
      </c>
      <c r="L11" s="34" t="s">
        <v>73</v>
      </c>
      <c r="M11" s="8">
        <v>125404</v>
      </c>
      <c r="N11" s="8" t="s">
        <v>96</v>
      </c>
      <c r="P11" s="12">
        <f>IF(C11&gt;0,ROW(),MAX(P$6:P10))</f>
        <v>6</v>
      </c>
      <c r="Q11" s="12" t="str">
        <f t="shared" si="0"/>
        <v>4"-ATM-2928-081-B01</v>
      </c>
    </row>
    <row r="12" spans="1:17" ht="16.5" thickBot="1" x14ac:dyDescent="0.3">
      <c r="A12" s="8">
        <v>41</v>
      </c>
      <c r="B12" s="8">
        <v>1</v>
      </c>
      <c r="C12" s="22" t="s">
        <v>98</v>
      </c>
      <c r="D12" s="37" t="s">
        <v>99</v>
      </c>
      <c r="E12" s="8">
        <v>5</v>
      </c>
      <c r="F12" s="8" t="s">
        <v>94</v>
      </c>
      <c r="G12" s="38">
        <v>8</v>
      </c>
      <c r="I12" s="39">
        <v>2143</v>
      </c>
      <c r="J12" s="15">
        <v>2143</v>
      </c>
      <c r="K12" s="15">
        <v>333.07</v>
      </c>
      <c r="L12" s="40" t="s">
        <v>64</v>
      </c>
      <c r="M12" s="8">
        <v>125404</v>
      </c>
      <c r="N12" s="8" t="s">
        <v>96</v>
      </c>
      <c r="P12" s="12">
        <f>IF(C12&gt;0,ROW(),MAX(P$6:P11))</f>
        <v>12</v>
      </c>
      <c r="Q12" s="12" t="str">
        <f t="shared" si="0"/>
        <v>8"-CW-2909-002-B01-K</v>
      </c>
    </row>
    <row r="13" spans="1:17" x14ac:dyDescent="0.25">
      <c r="B13" s="8">
        <v>2</v>
      </c>
      <c r="D13" s="41"/>
      <c r="G13" s="42">
        <v>0.75</v>
      </c>
      <c r="I13" s="43">
        <v>150</v>
      </c>
      <c r="J13" s="15">
        <v>150</v>
      </c>
      <c r="L13" s="44" t="s">
        <v>64</v>
      </c>
      <c r="M13" s="8">
        <v>125404</v>
      </c>
      <c r="N13" s="8" t="s">
        <v>96</v>
      </c>
      <c r="P13" s="12">
        <f>IF(C13&gt;0,ROW(),MAX(P$6:P12))</f>
        <v>12</v>
      </c>
      <c r="Q13" s="12" t="str">
        <f t="shared" si="0"/>
        <v>8"-CW-2909-002-B01-K</v>
      </c>
    </row>
    <row r="14" spans="1:17" x14ac:dyDescent="0.25">
      <c r="B14" s="8">
        <v>3</v>
      </c>
      <c r="D14" s="41"/>
      <c r="G14" s="42" t="s">
        <v>100</v>
      </c>
      <c r="H14" s="10">
        <v>8</v>
      </c>
      <c r="I14" s="43">
        <v>1</v>
      </c>
      <c r="L14" s="44" t="s">
        <v>101</v>
      </c>
      <c r="M14" s="8">
        <v>125404</v>
      </c>
      <c r="N14" s="8" t="s">
        <v>96</v>
      </c>
      <c r="P14" s="12">
        <f>IF(C14&gt;0,ROW(),MAX(P$6:P13))</f>
        <v>12</v>
      </c>
      <c r="Q14" s="12" t="str">
        <f t="shared" si="0"/>
        <v>8"-CW-2909-002-B01-K</v>
      </c>
    </row>
    <row r="15" spans="1:17" x14ac:dyDescent="0.25">
      <c r="B15" s="8">
        <v>4</v>
      </c>
      <c r="D15" s="41"/>
      <c r="G15" s="42" t="s">
        <v>100</v>
      </c>
      <c r="H15" s="10">
        <v>6</v>
      </c>
      <c r="I15" s="43">
        <v>1</v>
      </c>
      <c r="L15" s="44" t="s">
        <v>65</v>
      </c>
      <c r="M15" s="8">
        <v>125404</v>
      </c>
      <c r="N15" s="8" t="s">
        <v>96</v>
      </c>
      <c r="P15" s="12">
        <f>IF(C15&gt;0,ROW(),MAX(P$6:P14))</f>
        <v>12</v>
      </c>
      <c r="Q15" s="12" t="str">
        <f t="shared" si="0"/>
        <v>8"-CW-2909-002-B01-K</v>
      </c>
    </row>
    <row r="16" spans="1:17" x14ac:dyDescent="0.25">
      <c r="B16" s="8">
        <v>5</v>
      </c>
      <c r="D16" s="41"/>
      <c r="G16" s="42" t="s">
        <v>100</v>
      </c>
      <c r="H16" s="10">
        <v>1</v>
      </c>
      <c r="I16" s="43">
        <v>2</v>
      </c>
      <c r="L16" s="44" t="s">
        <v>70</v>
      </c>
      <c r="M16" s="8">
        <v>125404</v>
      </c>
      <c r="N16" s="8" t="s">
        <v>96</v>
      </c>
      <c r="P16" s="12">
        <f>IF(C16&gt;0,ROW(),MAX(P$6:P15))</f>
        <v>12</v>
      </c>
      <c r="Q16" s="12" t="str">
        <f t="shared" si="0"/>
        <v>8"-CW-2909-002-B01-K</v>
      </c>
    </row>
    <row r="17" spans="2:17" x14ac:dyDescent="0.25">
      <c r="B17" s="8">
        <v>6</v>
      </c>
      <c r="D17" s="41"/>
      <c r="G17" s="42" t="s">
        <v>100</v>
      </c>
      <c r="H17" s="10">
        <v>0.75</v>
      </c>
      <c r="I17" s="43">
        <v>1</v>
      </c>
      <c r="L17" s="44" t="s">
        <v>70</v>
      </c>
      <c r="M17" s="8">
        <v>125404</v>
      </c>
      <c r="N17" s="8" t="s">
        <v>96</v>
      </c>
      <c r="P17" s="12">
        <f>IF(C17&gt;0,ROW(),MAX(P$6:P16))</f>
        <v>12</v>
      </c>
      <c r="Q17" s="12" t="str">
        <f t="shared" si="0"/>
        <v>8"-CW-2909-002-B01-K</v>
      </c>
    </row>
    <row r="18" spans="2:17" x14ac:dyDescent="0.25">
      <c r="B18" s="8">
        <v>7</v>
      </c>
      <c r="D18" s="41"/>
      <c r="G18" s="42">
        <v>8</v>
      </c>
      <c r="I18" s="43">
        <v>3</v>
      </c>
      <c r="L18" s="44" t="s">
        <v>19</v>
      </c>
      <c r="M18" s="8">
        <v>125404</v>
      </c>
      <c r="N18" s="8" t="s">
        <v>96</v>
      </c>
      <c r="P18" s="12">
        <f>IF(C18&gt;0,ROW(),MAX(P$6:P17))</f>
        <v>12</v>
      </c>
      <c r="Q18" s="12" t="str">
        <f t="shared" si="0"/>
        <v>8"-CW-2909-002-B01-K</v>
      </c>
    </row>
    <row r="19" spans="2:17" x14ac:dyDescent="0.25">
      <c r="B19" s="8">
        <v>8</v>
      </c>
      <c r="D19" s="41"/>
      <c r="G19" s="42">
        <v>8</v>
      </c>
      <c r="I19" s="43">
        <v>1</v>
      </c>
      <c r="L19" s="44" t="s">
        <v>42</v>
      </c>
      <c r="M19" s="8">
        <v>125404</v>
      </c>
      <c r="N19" s="8" t="s">
        <v>96</v>
      </c>
      <c r="P19" s="12">
        <f>IF(C19&gt;0,ROW(),MAX(P$6:P18))</f>
        <v>12</v>
      </c>
      <c r="Q19" s="12" t="str">
        <f t="shared" si="0"/>
        <v>8"-CW-2909-002-B01-K</v>
      </c>
    </row>
    <row r="20" spans="2:17" x14ac:dyDescent="0.25">
      <c r="B20" s="8">
        <v>9</v>
      </c>
      <c r="D20" s="41"/>
      <c r="G20" s="42">
        <v>8</v>
      </c>
      <c r="I20" s="43">
        <v>1</v>
      </c>
      <c r="L20" s="44" t="s">
        <v>18</v>
      </c>
      <c r="M20" s="8">
        <v>125404</v>
      </c>
      <c r="N20" s="8" t="s">
        <v>96</v>
      </c>
      <c r="P20" s="12">
        <f>IF(C20&gt;0,ROW(),MAX(P$6:P19))</f>
        <v>12</v>
      </c>
      <c r="Q20" s="12" t="str">
        <f t="shared" si="0"/>
        <v>8"-CW-2909-002-B01-K</v>
      </c>
    </row>
    <row r="21" spans="2:17" x14ac:dyDescent="0.25">
      <c r="B21" s="8">
        <v>10</v>
      </c>
      <c r="D21" s="41"/>
      <c r="G21" s="42">
        <v>0.75</v>
      </c>
      <c r="I21" s="43">
        <v>1</v>
      </c>
      <c r="L21" s="44" t="s">
        <v>19</v>
      </c>
      <c r="M21" s="8">
        <v>125404</v>
      </c>
      <c r="N21" s="8" t="s">
        <v>96</v>
      </c>
      <c r="P21" s="12">
        <f>IF(C21&gt;0,ROW(),MAX(P$6:P20))</f>
        <v>12</v>
      </c>
      <c r="Q21" s="12" t="str">
        <f t="shared" si="0"/>
        <v>8"-CW-2909-002-B01-K</v>
      </c>
    </row>
    <row r="22" spans="2:17" x14ac:dyDescent="0.25">
      <c r="B22" s="8">
        <v>11</v>
      </c>
      <c r="D22" s="41"/>
      <c r="G22" s="42">
        <v>8</v>
      </c>
      <c r="I22" s="43">
        <v>6</v>
      </c>
      <c r="L22" s="44" t="s">
        <v>47</v>
      </c>
      <c r="M22" s="8">
        <v>125404</v>
      </c>
      <c r="N22" s="8" t="s">
        <v>96</v>
      </c>
      <c r="P22" s="12">
        <f>IF(C22&gt;0,ROW(),MAX(P$6:P21))</f>
        <v>12</v>
      </c>
      <c r="Q22" s="12" t="str">
        <f t="shared" si="0"/>
        <v>8"-CW-2909-002-B01-K</v>
      </c>
    </row>
    <row r="23" spans="2:17" x14ac:dyDescent="0.25">
      <c r="B23" s="8">
        <v>12</v>
      </c>
      <c r="D23" s="41"/>
      <c r="G23" s="42">
        <v>6</v>
      </c>
      <c r="I23" s="43">
        <v>1</v>
      </c>
      <c r="L23" s="44" t="s">
        <v>47</v>
      </c>
      <c r="M23" s="8">
        <v>125404</v>
      </c>
      <c r="N23" s="8" t="s">
        <v>96</v>
      </c>
      <c r="P23" s="12">
        <f>IF(C23&gt;0,ROW(),MAX(P$6:P22))</f>
        <v>12</v>
      </c>
      <c r="Q23" s="12" t="str">
        <f t="shared" si="0"/>
        <v>8"-CW-2909-002-B01-K</v>
      </c>
    </row>
    <row r="24" spans="2:17" x14ac:dyDescent="0.25">
      <c r="B24" s="8">
        <v>13</v>
      </c>
      <c r="D24" s="41"/>
      <c r="G24" s="42">
        <v>0.75</v>
      </c>
      <c r="I24" s="43">
        <v>1</v>
      </c>
      <c r="L24" s="44" t="s">
        <v>47</v>
      </c>
      <c r="M24" s="8">
        <v>125404</v>
      </c>
      <c r="N24" s="8" t="s">
        <v>96</v>
      </c>
      <c r="P24" s="12">
        <f>IF(C24&gt;0,ROW(),MAX(P$6:P23))</f>
        <v>12</v>
      </c>
      <c r="Q24" s="12" t="str">
        <f t="shared" si="0"/>
        <v>8"-CW-2909-002-B01-K</v>
      </c>
    </row>
    <row r="25" spans="2:17" x14ac:dyDescent="0.25">
      <c r="B25" s="8">
        <v>14</v>
      </c>
      <c r="D25" s="41"/>
      <c r="G25" s="42">
        <v>0.75</v>
      </c>
      <c r="I25" s="43">
        <v>1</v>
      </c>
      <c r="L25" s="44" t="s">
        <v>30</v>
      </c>
      <c r="M25" s="8">
        <v>125404</v>
      </c>
      <c r="N25" s="8" t="s">
        <v>96</v>
      </c>
      <c r="P25" s="12">
        <f>IF(C25&gt;0,ROW(),MAX(P$6:P24))</f>
        <v>12</v>
      </c>
      <c r="Q25" s="12" t="str">
        <f t="shared" si="0"/>
        <v>8"-CW-2909-002-B01-K</v>
      </c>
    </row>
    <row r="26" spans="2:17" x14ac:dyDescent="0.25">
      <c r="B26" s="8">
        <v>15</v>
      </c>
      <c r="D26" s="41"/>
      <c r="G26" s="42">
        <v>8</v>
      </c>
      <c r="I26" s="43">
        <v>6</v>
      </c>
      <c r="L26" s="44" t="s">
        <v>97</v>
      </c>
      <c r="M26" s="8">
        <v>125404</v>
      </c>
      <c r="N26" s="8" t="s">
        <v>96</v>
      </c>
      <c r="P26" s="12">
        <f>IF(C26&gt;0,ROW(),MAX(P$6:P25))</f>
        <v>12</v>
      </c>
      <c r="Q26" s="12" t="str">
        <f t="shared" si="0"/>
        <v>8"-CW-2909-002-B01-K</v>
      </c>
    </row>
    <row r="27" spans="2:17" x14ac:dyDescent="0.25">
      <c r="B27" s="8">
        <v>16</v>
      </c>
      <c r="D27" s="41"/>
      <c r="G27" s="42">
        <v>6</v>
      </c>
      <c r="I27" s="43">
        <v>1</v>
      </c>
      <c r="L27" s="44" t="s">
        <v>97</v>
      </c>
      <c r="M27" s="8">
        <v>125404</v>
      </c>
      <c r="N27" s="8" t="s">
        <v>96</v>
      </c>
      <c r="P27" s="12">
        <f>IF(C27&gt;0,ROW(),MAX(P$6:P26))</f>
        <v>12</v>
      </c>
      <c r="Q27" s="12" t="str">
        <f t="shared" si="0"/>
        <v>8"-CW-2909-002-B01-K</v>
      </c>
    </row>
    <row r="28" spans="2:17" x14ac:dyDescent="0.25">
      <c r="B28" s="8">
        <v>17</v>
      </c>
      <c r="D28" s="41"/>
      <c r="G28" s="42">
        <v>0.75</v>
      </c>
      <c r="I28" s="43">
        <v>1</v>
      </c>
      <c r="L28" s="44" t="s">
        <v>97</v>
      </c>
      <c r="M28" s="8">
        <v>125404</v>
      </c>
      <c r="N28" s="8" t="s">
        <v>96</v>
      </c>
      <c r="P28" s="12">
        <f>IF(C28&gt;0,ROW(),MAX(P$6:P27))</f>
        <v>12</v>
      </c>
      <c r="Q28" s="12" t="str">
        <f t="shared" si="0"/>
        <v>8"-CW-2909-002-B01-K</v>
      </c>
    </row>
    <row r="29" spans="2:17" x14ac:dyDescent="0.25">
      <c r="B29" s="8">
        <v>18</v>
      </c>
      <c r="D29" s="41"/>
      <c r="G29" s="42">
        <v>0.75</v>
      </c>
      <c r="I29" s="43">
        <v>16</v>
      </c>
      <c r="L29" s="44" t="s">
        <v>73</v>
      </c>
      <c r="M29" s="8">
        <v>125404</v>
      </c>
      <c r="N29" s="8" t="s">
        <v>96</v>
      </c>
      <c r="P29" s="12">
        <f>IF(C29&gt;0,ROW(),MAX(P$6:P28))</f>
        <v>12</v>
      </c>
      <c r="Q29" s="12" t="str">
        <f t="shared" si="0"/>
        <v>8"-CW-2909-002-B01-K</v>
      </c>
    </row>
    <row r="30" spans="2:17" x14ac:dyDescent="0.25">
      <c r="B30" s="8">
        <v>19</v>
      </c>
      <c r="D30" s="41"/>
      <c r="G30" s="42">
        <v>0.75</v>
      </c>
      <c r="I30" s="43">
        <v>8</v>
      </c>
      <c r="L30" s="44" t="s">
        <v>73</v>
      </c>
      <c r="M30" s="8">
        <v>125404</v>
      </c>
      <c r="N30" s="8" t="s">
        <v>96</v>
      </c>
      <c r="P30" s="12">
        <f>IF(C30&gt;0,ROW(),MAX(P$6:P29))</f>
        <v>12</v>
      </c>
      <c r="Q30" s="12" t="str">
        <f t="shared" si="0"/>
        <v>8"-CW-2909-002-B01-K</v>
      </c>
    </row>
    <row r="31" spans="2:17" x14ac:dyDescent="0.25">
      <c r="B31" s="8">
        <v>20</v>
      </c>
      <c r="D31" s="41"/>
      <c r="G31" s="42">
        <v>0.75</v>
      </c>
      <c r="I31" s="43">
        <v>8</v>
      </c>
      <c r="L31" s="44" t="s">
        <v>73</v>
      </c>
      <c r="M31" s="8">
        <v>125404</v>
      </c>
      <c r="N31" s="8" t="s">
        <v>96</v>
      </c>
      <c r="P31" s="12">
        <f>IF(C31&gt;0,ROW(),MAX(P$6:P30))</f>
        <v>12</v>
      </c>
      <c r="Q31" s="12" t="str">
        <f t="shared" si="0"/>
        <v>8"-CW-2909-002-B01-K</v>
      </c>
    </row>
    <row r="32" spans="2:17" x14ac:dyDescent="0.25">
      <c r="B32" s="8">
        <v>21</v>
      </c>
      <c r="D32" s="41"/>
      <c r="G32" s="42">
        <v>0.5</v>
      </c>
      <c r="I32" s="43">
        <v>4</v>
      </c>
      <c r="L32" s="44" t="s">
        <v>73</v>
      </c>
      <c r="M32" s="8">
        <v>125404</v>
      </c>
      <c r="N32" s="8" t="s">
        <v>96</v>
      </c>
      <c r="P32" s="12">
        <f>IF(C32&gt;0,ROW(),MAX(P$6:P31))</f>
        <v>12</v>
      </c>
      <c r="Q32" s="12" t="str">
        <f t="shared" si="0"/>
        <v>8"-CW-2909-002-B01-K</v>
      </c>
    </row>
    <row r="33" spans="1:17" x14ac:dyDescent="0.25">
      <c r="B33" s="8">
        <v>22</v>
      </c>
      <c r="D33" s="41"/>
      <c r="G33" s="42">
        <v>8</v>
      </c>
      <c r="I33" s="43">
        <v>2</v>
      </c>
      <c r="L33" s="44" t="s">
        <v>32</v>
      </c>
      <c r="M33" s="8">
        <v>125404</v>
      </c>
      <c r="N33" s="8" t="s">
        <v>96</v>
      </c>
      <c r="P33" s="12">
        <f>IF(C33&gt;0,ROW(),MAX(P$6:P32))</f>
        <v>12</v>
      </c>
      <c r="Q33" s="12" t="str">
        <f t="shared" si="0"/>
        <v>8"-CW-2909-002-B01-K</v>
      </c>
    </row>
    <row r="34" spans="1:17" x14ac:dyDescent="0.25">
      <c r="B34" s="8">
        <v>23</v>
      </c>
      <c r="D34" s="41"/>
      <c r="G34" s="42">
        <v>0.75</v>
      </c>
      <c r="I34" s="43">
        <v>1</v>
      </c>
      <c r="L34" s="44" t="s">
        <v>23</v>
      </c>
      <c r="M34" s="8">
        <v>125404</v>
      </c>
      <c r="N34" s="8" t="s">
        <v>96</v>
      </c>
      <c r="P34" s="12">
        <f>IF(C34&gt;0,ROW(),MAX(P$6:P33))</f>
        <v>12</v>
      </c>
      <c r="Q34" s="12" t="str">
        <f t="shared" si="0"/>
        <v>8"-CW-2909-002-B01-K</v>
      </c>
    </row>
    <row r="35" spans="1:17" x14ac:dyDescent="0.25">
      <c r="B35" s="8">
        <v>24</v>
      </c>
      <c r="D35" s="41"/>
      <c r="G35" s="42">
        <v>8</v>
      </c>
      <c r="I35" s="43">
        <v>1</v>
      </c>
      <c r="L35" s="44" t="s">
        <v>102</v>
      </c>
      <c r="M35" s="8">
        <v>125404</v>
      </c>
      <c r="N35" s="8" t="s">
        <v>96</v>
      </c>
      <c r="P35" s="12">
        <f>IF(C35&gt;0,ROW(),MAX(P$6:P34))</f>
        <v>12</v>
      </c>
      <c r="Q35" s="12" t="str">
        <f t="shared" si="0"/>
        <v>8"-CW-2909-002-B01-K</v>
      </c>
    </row>
    <row r="36" spans="1:17" ht="16.5" thickBot="1" x14ac:dyDescent="0.3">
      <c r="B36" s="8">
        <v>25</v>
      </c>
      <c r="D36" s="41"/>
      <c r="G36" s="45">
        <v>8</v>
      </c>
      <c r="I36" s="46">
        <v>1</v>
      </c>
      <c r="L36" s="47" t="s">
        <v>103</v>
      </c>
      <c r="M36" s="8">
        <v>125404</v>
      </c>
      <c r="N36" s="8" t="s">
        <v>96</v>
      </c>
      <c r="P36" s="12">
        <f>IF(C36&gt;0,ROW(),MAX(P$6:P35))</f>
        <v>12</v>
      </c>
      <c r="Q36" s="12" t="str">
        <f t="shared" si="0"/>
        <v>8"-CW-2909-002-B01-K</v>
      </c>
    </row>
    <row r="37" spans="1:17" x14ac:dyDescent="0.25">
      <c r="B37" s="8">
        <v>1</v>
      </c>
      <c r="C37" s="22" t="s">
        <v>98</v>
      </c>
      <c r="D37" s="48" t="s">
        <v>104</v>
      </c>
      <c r="E37" s="8">
        <v>5</v>
      </c>
      <c r="F37" s="8" t="s">
        <v>94</v>
      </c>
      <c r="G37" s="10">
        <v>8</v>
      </c>
      <c r="I37" s="11">
        <v>618</v>
      </c>
      <c r="J37" s="15">
        <v>618</v>
      </c>
      <c r="K37" s="15">
        <v>160.79</v>
      </c>
      <c r="L37" s="8" t="s">
        <v>64</v>
      </c>
      <c r="M37" s="8">
        <v>125404</v>
      </c>
      <c r="N37" s="8" t="s">
        <v>96</v>
      </c>
      <c r="P37" s="12">
        <f>IF(C37&gt;0,ROW(),MAX(P$6:P36))</f>
        <v>37</v>
      </c>
      <c r="Q37" s="12" t="str">
        <f t="shared" si="0"/>
        <v>8"-CW-2909-003-B01</v>
      </c>
    </row>
    <row r="38" spans="1:17" x14ac:dyDescent="0.25">
      <c r="B38" s="8">
        <v>2</v>
      </c>
      <c r="G38" s="10">
        <v>8</v>
      </c>
      <c r="I38" s="11">
        <v>4</v>
      </c>
      <c r="L38" s="8" t="s">
        <v>19</v>
      </c>
      <c r="M38" s="8">
        <v>125404</v>
      </c>
      <c r="N38" s="8" t="s">
        <v>96</v>
      </c>
      <c r="P38" s="12">
        <f>IF(C38&gt;0,ROW(),MAX(P$6:P37))</f>
        <v>37</v>
      </c>
      <c r="Q38" s="12" t="str">
        <f>INDEX(D:D,P38)</f>
        <v>8"-CW-2909-003-B01</v>
      </c>
    </row>
    <row r="39" spans="1:17" x14ac:dyDescent="0.25">
      <c r="B39" s="8">
        <v>3</v>
      </c>
      <c r="G39" s="10">
        <v>8</v>
      </c>
      <c r="I39" s="11">
        <v>3</v>
      </c>
      <c r="L39" s="8" t="s">
        <v>47</v>
      </c>
      <c r="M39" s="8">
        <v>125404</v>
      </c>
      <c r="N39" s="8" t="s">
        <v>96</v>
      </c>
      <c r="P39" s="12">
        <f>IF(C39&gt;0,ROW(),MAX(P$6:P38))</f>
        <v>37</v>
      </c>
      <c r="Q39" s="12" t="str">
        <f t="shared" si="0"/>
        <v>8"-CW-2909-003-B01</v>
      </c>
    </row>
    <row r="40" spans="1:17" x14ac:dyDescent="0.25">
      <c r="B40" s="8">
        <v>4</v>
      </c>
      <c r="G40" s="10">
        <v>8</v>
      </c>
      <c r="I40" s="11">
        <v>3</v>
      </c>
      <c r="L40" s="8" t="s">
        <v>97</v>
      </c>
      <c r="M40" s="8">
        <v>125404</v>
      </c>
      <c r="N40" s="8" t="s">
        <v>96</v>
      </c>
      <c r="P40" s="12">
        <f>IF(C40&gt;0,ROW(),MAX(P$6:P39))</f>
        <v>37</v>
      </c>
      <c r="Q40" s="12" t="str">
        <f t="shared" si="0"/>
        <v>8"-CW-2909-003-B01</v>
      </c>
    </row>
    <row r="41" spans="1:17" x14ac:dyDescent="0.25">
      <c r="B41" s="8">
        <v>5</v>
      </c>
      <c r="G41" s="10">
        <v>0.75</v>
      </c>
      <c r="I41" s="11">
        <v>16</v>
      </c>
      <c r="L41" s="8" t="s">
        <v>73</v>
      </c>
      <c r="M41" s="8">
        <v>125404</v>
      </c>
      <c r="N41" s="8" t="s">
        <v>96</v>
      </c>
      <c r="P41" s="12">
        <f>IF(C41&gt;0,ROW(),MAX(P$6:P40))</f>
        <v>37</v>
      </c>
      <c r="Q41" s="12" t="str">
        <f t="shared" si="0"/>
        <v>8"-CW-2909-003-B01</v>
      </c>
    </row>
    <row r="42" spans="1:17" x14ac:dyDescent="0.25">
      <c r="B42" s="8">
        <v>6</v>
      </c>
      <c r="G42" s="10">
        <v>8</v>
      </c>
      <c r="I42" s="11">
        <v>1</v>
      </c>
      <c r="L42" s="8" t="s">
        <v>32</v>
      </c>
      <c r="M42" s="8">
        <v>125404</v>
      </c>
      <c r="N42" s="8" t="s">
        <v>96</v>
      </c>
      <c r="P42" s="12">
        <f>IF(C42&gt;0,ROW(),MAX(P$6:P41))</f>
        <v>37</v>
      </c>
      <c r="Q42" s="12" t="str">
        <f t="shared" si="0"/>
        <v>8"-CW-2909-003-B01</v>
      </c>
    </row>
    <row r="43" spans="1:17" x14ac:dyDescent="0.25">
      <c r="B43" s="8">
        <v>7</v>
      </c>
      <c r="G43" s="10">
        <v>8</v>
      </c>
      <c r="I43" s="11">
        <v>1</v>
      </c>
      <c r="L43" s="8" t="s">
        <v>105</v>
      </c>
      <c r="M43" s="8">
        <v>125404</v>
      </c>
      <c r="N43" s="8" t="s">
        <v>96</v>
      </c>
      <c r="P43" s="12">
        <f>IF(C43&gt;0,ROW(),MAX(P$6:P42))</f>
        <v>37</v>
      </c>
      <c r="Q43" s="12" t="str">
        <f t="shared" si="0"/>
        <v>8"-CW-2909-003-B01</v>
      </c>
    </row>
    <row r="44" spans="1:17" x14ac:dyDescent="0.25">
      <c r="A44" s="49">
        <v>42</v>
      </c>
      <c r="B44" s="8">
        <v>1</v>
      </c>
      <c r="C44" s="22" t="s">
        <v>98</v>
      </c>
      <c r="D44" s="48" t="s">
        <v>106</v>
      </c>
      <c r="E44" s="8">
        <v>5</v>
      </c>
      <c r="F44" s="8" t="s">
        <v>94</v>
      </c>
      <c r="G44" s="10">
        <v>8</v>
      </c>
      <c r="I44" s="11">
        <v>2426</v>
      </c>
      <c r="J44" s="15">
        <v>2426</v>
      </c>
      <c r="K44" s="15">
        <v>236.8</v>
      </c>
      <c r="L44" s="8" t="s">
        <v>64</v>
      </c>
      <c r="M44" s="8">
        <v>125404</v>
      </c>
      <c r="N44" s="8" t="s">
        <v>96</v>
      </c>
      <c r="P44" s="12">
        <f>IF(C44&gt;0,ROW(),MAX(P$6:P43))</f>
        <v>44</v>
      </c>
      <c r="Q44" s="12" t="str">
        <f t="shared" si="0"/>
        <v>8"-CW-2909-004-B01-K</v>
      </c>
    </row>
    <row r="45" spans="1:17" x14ac:dyDescent="0.25">
      <c r="B45" s="8">
        <v>2</v>
      </c>
      <c r="G45" s="10">
        <v>0.75</v>
      </c>
      <c r="I45" s="11">
        <v>150</v>
      </c>
      <c r="J45" s="15">
        <v>150</v>
      </c>
      <c r="L45" s="8" t="s">
        <v>64</v>
      </c>
      <c r="M45" s="8">
        <v>125404</v>
      </c>
      <c r="N45" s="8" t="s">
        <v>96</v>
      </c>
      <c r="P45" s="12">
        <f>IF(C45&gt;0,ROW(),MAX(P$6:P44))</f>
        <v>44</v>
      </c>
      <c r="Q45" s="12" t="str">
        <f t="shared" si="0"/>
        <v>8"-CW-2909-004-B01-K</v>
      </c>
    </row>
    <row r="46" spans="1:17" x14ac:dyDescent="0.25">
      <c r="B46" s="8">
        <v>3</v>
      </c>
      <c r="G46" s="10" t="s">
        <v>100</v>
      </c>
      <c r="H46" s="10">
        <v>6</v>
      </c>
      <c r="I46" s="11">
        <v>1</v>
      </c>
      <c r="L46" s="8" t="s">
        <v>40</v>
      </c>
      <c r="M46" s="8">
        <v>125404</v>
      </c>
      <c r="N46" s="8" t="s">
        <v>96</v>
      </c>
      <c r="P46" s="12">
        <f>IF(C46&gt;0,ROW(),MAX(P$6:P45))</f>
        <v>44</v>
      </c>
      <c r="Q46" s="12" t="str">
        <f t="shared" si="0"/>
        <v>8"-CW-2909-004-B01-K</v>
      </c>
    </row>
    <row r="47" spans="1:17" x14ac:dyDescent="0.25">
      <c r="B47" s="8">
        <v>4</v>
      </c>
      <c r="G47" s="10" t="s">
        <v>100</v>
      </c>
      <c r="H47" s="10">
        <v>1</v>
      </c>
      <c r="I47" s="11">
        <v>2</v>
      </c>
      <c r="L47" s="8" t="s">
        <v>70</v>
      </c>
      <c r="M47" s="8">
        <v>125404</v>
      </c>
      <c r="N47" s="8" t="s">
        <v>96</v>
      </c>
      <c r="P47" s="12">
        <f>IF(C47&gt;0,ROW(),MAX(P$6:P46))</f>
        <v>44</v>
      </c>
      <c r="Q47" s="12" t="str">
        <f t="shared" si="0"/>
        <v>8"-CW-2909-004-B01-K</v>
      </c>
    </row>
    <row r="48" spans="1:17" x14ac:dyDescent="0.25">
      <c r="B48" s="8">
        <v>5</v>
      </c>
      <c r="G48" s="10" t="s">
        <v>100</v>
      </c>
      <c r="H48" s="10">
        <v>0.75</v>
      </c>
      <c r="I48" s="11">
        <v>1</v>
      </c>
      <c r="L48" s="8" t="s">
        <v>70</v>
      </c>
      <c r="M48" s="8">
        <v>125404</v>
      </c>
      <c r="N48" s="8" t="s">
        <v>96</v>
      </c>
      <c r="P48" s="12">
        <f>IF(C48&gt;0,ROW(),MAX(P$6:P47))</f>
        <v>44</v>
      </c>
      <c r="Q48" s="12" t="str">
        <f t="shared" si="0"/>
        <v>8"-CW-2909-004-B01-K</v>
      </c>
    </row>
    <row r="49" spans="2:17" x14ac:dyDescent="0.25">
      <c r="B49" s="8">
        <v>6</v>
      </c>
      <c r="G49" s="10">
        <v>8</v>
      </c>
      <c r="I49" s="11">
        <v>2</v>
      </c>
      <c r="L49" s="8" t="s">
        <v>19</v>
      </c>
      <c r="M49" s="8">
        <v>125404</v>
      </c>
      <c r="N49" s="8" t="s">
        <v>96</v>
      </c>
      <c r="P49" s="12">
        <f>IF(C49&gt;0,ROW(),MAX(P$6:P48))</f>
        <v>44</v>
      </c>
      <c r="Q49" s="12" t="str">
        <f t="shared" si="0"/>
        <v>8"-CW-2909-004-B01-K</v>
      </c>
    </row>
    <row r="50" spans="2:17" x14ac:dyDescent="0.25">
      <c r="B50" s="8">
        <v>7</v>
      </c>
      <c r="G50" s="10">
        <v>8</v>
      </c>
      <c r="I50" s="11">
        <v>1</v>
      </c>
      <c r="L50" s="8" t="s">
        <v>42</v>
      </c>
      <c r="M50" s="8">
        <v>125404</v>
      </c>
      <c r="N50" s="8" t="s">
        <v>96</v>
      </c>
      <c r="P50" s="12">
        <f>IF(C50&gt;0,ROW(),MAX(P$6:P49))</f>
        <v>44</v>
      </c>
      <c r="Q50" s="12" t="str">
        <f t="shared" si="0"/>
        <v>8"-CW-2909-004-B01-K</v>
      </c>
    </row>
    <row r="51" spans="2:17" x14ac:dyDescent="0.25">
      <c r="B51" s="8">
        <v>8</v>
      </c>
      <c r="G51" s="10">
        <v>0.75</v>
      </c>
      <c r="I51" s="11">
        <v>1</v>
      </c>
      <c r="L51" s="8" t="s">
        <v>19</v>
      </c>
      <c r="M51" s="8">
        <v>125404</v>
      </c>
      <c r="N51" s="8" t="s">
        <v>96</v>
      </c>
      <c r="P51" s="12">
        <f>IF(C51&gt;0,ROW(),MAX(P$6:P50))</f>
        <v>44</v>
      </c>
      <c r="Q51" s="12" t="str">
        <f t="shared" si="0"/>
        <v>8"-CW-2909-004-B01-K</v>
      </c>
    </row>
    <row r="52" spans="2:17" x14ac:dyDescent="0.25">
      <c r="B52" s="8">
        <v>9</v>
      </c>
      <c r="G52" s="10">
        <v>8</v>
      </c>
      <c r="I52" s="11">
        <v>4</v>
      </c>
      <c r="L52" s="8" t="s">
        <v>47</v>
      </c>
      <c r="M52" s="8">
        <v>125404</v>
      </c>
      <c r="N52" s="8" t="s">
        <v>96</v>
      </c>
      <c r="P52" s="12">
        <f>IF(C52&gt;0,ROW(),MAX(P$6:P51))</f>
        <v>44</v>
      </c>
      <c r="Q52" s="12" t="str">
        <f t="shared" si="0"/>
        <v>8"-CW-2909-004-B01-K</v>
      </c>
    </row>
    <row r="53" spans="2:17" x14ac:dyDescent="0.25">
      <c r="B53" s="8">
        <v>10</v>
      </c>
      <c r="G53" s="10">
        <v>6</v>
      </c>
      <c r="I53" s="11">
        <v>1</v>
      </c>
      <c r="L53" s="8" t="s">
        <v>47</v>
      </c>
      <c r="M53" s="8">
        <v>125404</v>
      </c>
      <c r="N53" s="8" t="s">
        <v>96</v>
      </c>
      <c r="P53" s="12">
        <f>IF(C53&gt;0,ROW(),MAX(P$6:P52))</f>
        <v>44</v>
      </c>
      <c r="Q53" s="12" t="str">
        <f t="shared" si="0"/>
        <v>8"-CW-2909-004-B01-K</v>
      </c>
    </row>
    <row r="54" spans="2:17" x14ac:dyDescent="0.25">
      <c r="B54" s="8">
        <v>12</v>
      </c>
      <c r="G54" s="10">
        <v>0.75</v>
      </c>
      <c r="I54" s="11">
        <v>1</v>
      </c>
      <c r="L54" s="8" t="s">
        <v>47</v>
      </c>
      <c r="M54" s="8">
        <v>125404</v>
      </c>
      <c r="N54" s="8" t="s">
        <v>96</v>
      </c>
      <c r="P54" s="12">
        <f>IF(C54&gt;0,ROW(),MAX(P$6:P53))</f>
        <v>44</v>
      </c>
      <c r="Q54" s="12" t="str">
        <f t="shared" si="0"/>
        <v>8"-CW-2909-004-B01-K</v>
      </c>
    </row>
    <row r="55" spans="2:17" x14ac:dyDescent="0.25">
      <c r="B55" s="8">
        <v>13</v>
      </c>
      <c r="G55" s="10">
        <v>0.75</v>
      </c>
      <c r="I55" s="11">
        <v>1</v>
      </c>
      <c r="L55" s="8" t="s">
        <v>30</v>
      </c>
      <c r="M55" s="8">
        <v>125404</v>
      </c>
      <c r="N55" s="8" t="s">
        <v>96</v>
      </c>
      <c r="P55" s="12">
        <f>IF(C55&gt;0,ROW(),MAX(P$6:P54))</f>
        <v>44</v>
      </c>
      <c r="Q55" s="12" t="str">
        <f t="shared" si="0"/>
        <v>8"-CW-2909-004-B01-K</v>
      </c>
    </row>
    <row r="56" spans="2:17" x14ac:dyDescent="0.25">
      <c r="B56" s="8">
        <v>14</v>
      </c>
      <c r="G56" s="10">
        <v>8</v>
      </c>
      <c r="I56" s="11">
        <v>1</v>
      </c>
      <c r="L56" s="8" t="s">
        <v>32</v>
      </c>
      <c r="M56" s="8">
        <v>125404</v>
      </c>
      <c r="N56" s="8" t="s">
        <v>96</v>
      </c>
      <c r="P56" s="12">
        <f>IF(C56&gt;0,ROW(),MAX(P$6:P55))</f>
        <v>44</v>
      </c>
      <c r="Q56" s="12" t="str">
        <f t="shared" si="0"/>
        <v>8"-CW-2909-004-B01-K</v>
      </c>
    </row>
    <row r="57" spans="2:17" x14ac:dyDescent="0.25">
      <c r="B57" s="8">
        <v>15</v>
      </c>
      <c r="G57" s="10">
        <v>8</v>
      </c>
      <c r="I57" s="11">
        <v>4</v>
      </c>
      <c r="L57" s="8" t="s">
        <v>97</v>
      </c>
      <c r="M57" s="8">
        <v>125404</v>
      </c>
      <c r="N57" s="8" t="s">
        <v>96</v>
      </c>
      <c r="P57" s="12">
        <f>IF(C57&gt;0,ROW(),MAX(P$6:P56))</f>
        <v>44</v>
      </c>
      <c r="Q57" s="12" t="str">
        <f t="shared" si="0"/>
        <v>8"-CW-2909-004-B01-K</v>
      </c>
    </row>
    <row r="58" spans="2:17" x14ac:dyDescent="0.25">
      <c r="B58" s="8">
        <v>16</v>
      </c>
      <c r="G58" s="10">
        <v>6</v>
      </c>
      <c r="I58" s="11">
        <v>1</v>
      </c>
      <c r="L58" s="8" t="s">
        <v>97</v>
      </c>
      <c r="M58" s="8">
        <v>125404</v>
      </c>
      <c r="N58" s="8" t="s">
        <v>96</v>
      </c>
      <c r="P58" s="12">
        <f>IF(C58&gt;0,ROW(),MAX(P$6:P57))</f>
        <v>44</v>
      </c>
      <c r="Q58" s="12" t="str">
        <f t="shared" si="0"/>
        <v>8"-CW-2909-004-B01-K</v>
      </c>
    </row>
    <row r="59" spans="2:17" x14ac:dyDescent="0.25">
      <c r="B59" s="8">
        <v>17</v>
      </c>
      <c r="G59" s="10">
        <v>0.75</v>
      </c>
      <c r="I59" s="11">
        <v>1</v>
      </c>
      <c r="L59" s="8" t="s">
        <v>97</v>
      </c>
      <c r="M59" s="8">
        <v>125404</v>
      </c>
      <c r="N59" s="8" t="s">
        <v>96</v>
      </c>
      <c r="P59" s="12">
        <f>IF(C59&gt;0,ROW(),MAX(P$6:P58))</f>
        <v>44</v>
      </c>
      <c r="Q59" s="12" t="str">
        <f t="shared" si="0"/>
        <v>8"-CW-2909-004-B01-K</v>
      </c>
    </row>
    <row r="60" spans="2:17" x14ac:dyDescent="0.25">
      <c r="B60" s="8">
        <v>18</v>
      </c>
      <c r="G60" s="10">
        <v>0.75</v>
      </c>
      <c r="I60" s="11">
        <v>8</v>
      </c>
      <c r="L60" s="8" t="s">
        <v>73</v>
      </c>
      <c r="M60" s="8">
        <v>125404</v>
      </c>
      <c r="N60" s="8" t="s">
        <v>96</v>
      </c>
      <c r="P60" s="12">
        <f>IF(C60&gt;0,ROW(),MAX(P$6:P59))</f>
        <v>44</v>
      </c>
      <c r="Q60" s="12" t="str">
        <f t="shared" si="0"/>
        <v>8"-CW-2909-004-B01-K</v>
      </c>
    </row>
    <row r="61" spans="2:17" x14ac:dyDescent="0.25">
      <c r="B61" s="8">
        <v>19</v>
      </c>
      <c r="G61" s="10">
        <v>0.75</v>
      </c>
      <c r="I61" s="11">
        <v>8</v>
      </c>
      <c r="L61" s="8" t="s">
        <v>73</v>
      </c>
      <c r="M61" s="8">
        <v>125404</v>
      </c>
      <c r="N61" s="8" t="s">
        <v>96</v>
      </c>
      <c r="P61" s="12">
        <f>IF(C61&gt;0,ROW(),MAX(P$6:P60))</f>
        <v>44</v>
      </c>
      <c r="Q61" s="12" t="str">
        <f t="shared" si="0"/>
        <v>8"-CW-2909-004-B01-K</v>
      </c>
    </row>
    <row r="62" spans="2:17" x14ac:dyDescent="0.25">
      <c r="B62" s="8">
        <v>20</v>
      </c>
      <c r="G62" s="10">
        <v>0.75</v>
      </c>
      <c r="I62" s="11">
        <v>8</v>
      </c>
      <c r="L62" s="8" t="s">
        <v>73</v>
      </c>
      <c r="M62" s="8">
        <v>125404</v>
      </c>
      <c r="N62" s="8" t="s">
        <v>96</v>
      </c>
      <c r="P62" s="12">
        <f>IF(C62&gt;0,ROW(),MAX(P$6:P61))</f>
        <v>44</v>
      </c>
      <c r="Q62" s="12" t="str">
        <f t="shared" si="0"/>
        <v>8"-CW-2909-004-B01-K</v>
      </c>
    </row>
    <row r="63" spans="2:17" x14ac:dyDescent="0.25">
      <c r="B63" s="8">
        <v>21</v>
      </c>
      <c r="G63" s="10">
        <v>0.5</v>
      </c>
      <c r="I63" s="11">
        <v>4</v>
      </c>
      <c r="L63" s="8" t="s">
        <v>73</v>
      </c>
      <c r="M63" s="8">
        <v>125404</v>
      </c>
      <c r="N63" s="8" t="s">
        <v>96</v>
      </c>
      <c r="P63" s="12">
        <f>IF(C63&gt;0,ROW(),MAX(P$6:P62))</f>
        <v>44</v>
      </c>
      <c r="Q63" s="12" t="str">
        <f t="shared" si="0"/>
        <v>8"-CW-2909-004-B01-K</v>
      </c>
    </row>
    <row r="64" spans="2:17" x14ac:dyDescent="0.25">
      <c r="B64" s="8">
        <v>22</v>
      </c>
      <c r="G64" s="10">
        <v>0.75</v>
      </c>
      <c r="I64" s="11">
        <v>1</v>
      </c>
      <c r="L64" s="8" t="s">
        <v>107</v>
      </c>
      <c r="M64" s="8">
        <v>125404</v>
      </c>
      <c r="N64" s="8" t="s">
        <v>96</v>
      </c>
      <c r="P64" s="12">
        <f>IF(C64&gt;0,ROW(),MAX(P$6:P63))</f>
        <v>44</v>
      </c>
      <c r="Q64" s="12" t="str">
        <f t="shared" si="0"/>
        <v>8"-CW-2909-004-B01-K</v>
      </c>
    </row>
    <row r="65" spans="1:17" x14ac:dyDescent="0.25">
      <c r="B65" s="8">
        <v>23</v>
      </c>
      <c r="G65" s="10">
        <v>8</v>
      </c>
      <c r="I65" s="11">
        <v>1</v>
      </c>
      <c r="L65" s="8" t="s">
        <v>102</v>
      </c>
      <c r="M65" s="8">
        <v>125404</v>
      </c>
      <c r="N65" s="8" t="s">
        <v>96</v>
      </c>
      <c r="P65" s="12">
        <f>IF(C65&gt;0,ROW(),MAX(P$6:P64))</f>
        <v>44</v>
      </c>
      <c r="Q65" s="12" t="str">
        <f t="shared" si="0"/>
        <v>8"-CW-2909-004-B01-K</v>
      </c>
    </row>
    <row r="66" spans="1:17" x14ac:dyDescent="0.25">
      <c r="A66" s="8">
        <v>43</v>
      </c>
      <c r="B66" s="8">
        <v>1</v>
      </c>
      <c r="C66" s="22" t="s">
        <v>98</v>
      </c>
      <c r="D66" s="48" t="s">
        <v>108</v>
      </c>
      <c r="E66" s="8">
        <v>0</v>
      </c>
      <c r="F66" s="8" t="s">
        <v>94</v>
      </c>
      <c r="G66" s="10">
        <v>8</v>
      </c>
      <c r="I66" s="11">
        <v>1126</v>
      </c>
      <c r="J66" s="15">
        <v>1126</v>
      </c>
      <c r="K66" s="15">
        <v>191.09</v>
      </c>
      <c r="L66" s="8" t="s">
        <v>64</v>
      </c>
      <c r="M66" s="8">
        <v>125404</v>
      </c>
      <c r="N66" s="8" t="s">
        <v>96</v>
      </c>
      <c r="P66" s="12">
        <f>IF(C66&gt;0,ROW(),MAX(P$6:P65))</f>
        <v>66</v>
      </c>
      <c r="Q66" s="12" t="str">
        <f t="shared" si="0"/>
        <v>8"-CW-2909-005-B01</v>
      </c>
    </row>
    <row r="67" spans="1:17" x14ac:dyDescent="0.25">
      <c r="B67" s="8">
        <v>2</v>
      </c>
      <c r="G67" s="10">
        <v>8</v>
      </c>
      <c r="I67" s="11">
        <v>1</v>
      </c>
      <c r="L67" s="8" t="s">
        <v>42</v>
      </c>
      <c r="M67" s="8">
        <v>125404</v>
      </c>
      <c r="N67" s="8" t="s">
        <v>96</v>
      </c>
      <c r="P67" s="12">
        <f>IF(C67&gt;0,ROW(),MAX(P$6:P66))</f>
        <v>66</v>
      </c>
      <c r="Q67" s="12" t="str">
        <f t="shared" si="0"/>
        <v>8"-CW-2909-005-B01</v>
      </c>
    </row>
    <row r="68" spans="1:17" x14ac:dyDescent="0.25">
      <c r="B68" s="8">
        <v>3</v>
      </c>
      <c r="G68" s="10">
        <v>8</v>
      </c>
      <c r="I68" s="11">
        <v>2</v>
      </c>
      <c r="L68" s="8" t="s">
        <v>19</v>
      </c>
      <c r="M68" s="8">
        <v>125404</v>
      </c>
      <c r="N68" s="8" t="s">
        <v>96</v>
      </c>
      <c r="P68" s="12">
        <f>IF(C68&gt;0,ROW(),MAX(P$6:P67))</f>
        <v>66</v>
      </c>
      <c r="Q68" s="12" t="str">
        <f t="shared" si="0"/>
        <v>8"-CW-2909-005-B01</v>
      </c>
    </row>
    <row r="69" spans="1:17" x14ac:dyDescent="0.25">
      <c r="B69" s="8">
        <v>4</v>
      </c>
      <c r="G69" s="10">
        <v>8</v>
      </c>
      <c r="I69" s="11">
        <v>5</v>
      </c>
      <c r="L69" s="8" t="s">
        <v>47</v>
      </c>
      <c r="M69" s="8">
        <v>125404</v>
      </c>
      <c r="N69" s="8" t="s">
        <v>96</v>
      </c>
      <c r="P69" s="12">
        <f>IF(C69&gt;0,ROW(),MAX(P$6:P68))</f>
        <v>66</v>
      </c>
      <c r="Q69" s="12" t="str">
        <f t="shared" si="0"/>
        <v>8"-CW-2909-005-B01</v>
      </c>
    </row>
    <row r="70" spans="1:17" x14ac:dyDescent="0.25">
      <c r="B70" s="8">
        <v>5</v>
      </c>
      <c r="G70" s="10">
        <v>8</v>
      </c>
      <c r="I70" s="11">
        <v>3</v>
      </c>
      <c r="L70" s="8" t="s">
        <v>97</v>
      </c>
      <c r="M70" s="8">
        <v>125404</v>
      </c>
      <c r="N70" s="8" t="s">
        <v>96</v>
      </c>
      <c r="P70" s="12">
        <f>IF(C70&gt;0,ROW(),MAX(P$6:P69))</f>
        <v>66</v>
      </c>
      <c r="Q70" s="12" t="str">
        <f t="shared" si="0"/>
        <v>8"-CW-2909-005-B01</v>
      </c>
    </row>
    <row r="71" spans="1:17" x14ac:dyDescent="0.25">
      <c r="B71" s="8">
        <v>6</v>
      </c>
      <c r="G71" s="10">
        <v>0.75</v>
      </c>
      <c r="I71" s="11">
        <v>8</v>
      </c>
      <c r="L71" s="8" t="s">
        <v>73</v>
      </c>
      <c r="M71" s="8">
        <v>125404</v>
      </c>
      <c r="N71" s="8" t="s">
        <v>96</v>
      </c>
      <c r="P71" s="12">
        <f>IF(C71&gt;0,ROW(),MAX(P$6:P70))</f>
        <v>66</v>
      </c>
      <c r="Q71" s="12" t="str">
        <f t="shared" ref="Q71:Q134" si="1">INDEX(D:D,P71)</f>
        <v>8"-CW-2909-005-B01</v>
      </c>
    </row>
    <row r="72" spans="1:17" x14ac:dyDescent="0.25">
      <c r="B72" s="8">
        <v>7</v>
      </c>
      <c r="G72" s="10">
        <v>0.75</v>
      </c>
      <c r="I72" s="11">
        <v>8</v>
      </c>
      <c r="L72" s="8" t="s">
        <v>73</v>
      </c>
      <c r="M72" s="8">
        <v>125404</v>
      </c>
      <c r="N72" s="8" t="s">
        <v>96</v>
      </c>
      <c r="P72" s="12">
        <f>IF(C72&gt;0,ROW(),MAX(P$6:P71))</f>
        <v>66</v>
      </c>
      <c r="Q72" s="12" t="str">
        <f t="shared" si="1"/>
        <v>8"-CW-2909-005-B01</v>
      </c>
    </row>
    <row r="73" spans="1:17" x14ac:dyDescent="0.25">
      <c r="B73" s="8">
        <v>8</v>
      </c>
      <c r="G73" s="10">
        <v>0.75</v>
      </c>
      <c r="I73" s="11">
        <v>8</v>
      </c>
      <c r="L73" s="8" t="s">
        <v>73</v>
      </c>
      <c r="M73" s="8">
        <v>125404</v>
      </c>
      <c r="N73" s="8" t="s">
        <v>96</v>
      </c>
      <c r="P73" s="12">
        <f>IF(C73&gt;0,ROW(),MAX(P$6:P72))</f>
        <v>66</v>
      </c>
      <c r="Q73" s="12" t="str">
        <f t="shared" si="1"/>
        <v>8"-CW-2909-005-B01</v>
      </c>
    </row>
    <row r="74" spans="1:17" x14ac:dyDescent="0.25">
      <c r="B74" s="8">
        <v>9</v>
      </c>
      <c r="G74" s="10">
        <v>8</v>
      </c>
      <c r="I74" s="11">
        <v>1</v>
      </c>
      <c r="L74" s="8" t="s">
        <v>32</v>
      </c>
      <c r="M74" s="8">
        <v>125404</v>
      </c>
      <c r="N74" s="8" t="s">
        <v>96</v>
      </c>
      <c r="P74" s="12">
        <f>IF(C74&gt;0,ROW(),MAX(P$6:P73))</f>
        <v>66</v>
      </c>
      <c r="Q74" s="12" t="str">
        <f t="shared" si="1"/>
        <v>8"-CW-2909-005-B01</v>
      </c>
    </row>
    <row r="75" spans="1:17" x14ac:dyDescent="0.25">
      <c r="B75" s="8">
        <v>10</v>
      </c>
      <c r="G75" s="10">
        <v>8</v>
      </c>
      <c r="I75" s="11">
        <v>1</v>
      </c>
      <c r="L75" s="50" t="s">
        <v>109</v>
      </c>
      <c r="M75" s="8">
        <v>125404</v>
      </c>
      <c r="N75" s="8" t="s">
        <v>96</v>
      </c>
      <c r="O75" s="51" t="s">
        <v>110</v>
      </c>
      <c r="P75" s="12">
        <f>IF(C75&gt;0,ROW(),MAX(P$6:P74))</f>
        <v>66</v>
      </c>
      <c r="Q75" s="12" t="str">
        <f t="shared" si="1"/>
        <v>8"-CW-2909-005-B01</v>
      </c>
    </row>
    <row r="76" spans="1:17" x14ac:dyDescent="0.25">
      <c r="A76" s="8">
        <v>44</v>
      </c>
      <c r="B76" s="8">
        <v>1</v>
      </c>
      <c r="C76" s="22" t="s">
        <v>98</v>
      </c>
      <c r="D76" s="48" t="s">
        <v>111</v>
      </c>
      <c r="E76" s="8">
        <v>5</v>
      </c>
      <c r="F76" s="8" t="s">
        <v>94</v>
      </c>
      <c r="G76" s="10">
        <v>8</v>
      </c>
      <c r="I76" s="11">
        <v>2256</v>
      </c>
      <c r="J76" s="15">
        <v>2256</v>
      </c>
      <c r="K76" s="15">
        <v>255.14</v>
      </c>
      <c r="L76" s="8" t="s">
        <v>64</v>
      </c>
      <c r="M76" s="8">
        <v>125404</v>
      </c>
      <c r="N76" s="8" t="s">
        <v>96</v>
      </c>
      <c r="P76" s="12">
        <f>IF(C76&gt;0,ROW(),MAX(P$6:P75))</f>
        <v>76</v>
      </c>
      <c r="Q76" s="12" t="str">
        <f t="shared" si="1"/>
        <v>8"-CW-2909-006-B01</v>
      </c>
    </row>
    <row r="77" spans="1:17" x14ac:dyDescent="0.25">
      <c r="B77" s="8">
        <v>2</v>
      </c>
      <c r="G77" s="10">
        <v>0.75</v>
      </c>
      <c r="I77" s="11">
        <v>150</v>
      </c>
      <c r="J77" s="15">
        <v>150</v>
      </c>
      <c r="L77" s="8" t="s">
        <v>64</v>
      </c>
      <c r="M77" s="8">
        <v>125404</v>
      </c>
      <c r="N77" s="8" t="s">
        <v>96</v>
      </c>
      <c r="P77" s="12">
        <f>IF(C77&gt;0,ROW(),MAX(P$6:P76))</f>
        <v>76</v>
      </c>
      <c r="Q77" s="12" t="str">
        <f t="shared" si="1"/>
        <v>8"-CW-2909-006-B01</v>
      </c>
    </row>
    <row r="78" spans="1:17" x14ac:dyDescent="0.25">
      <c r="B78" s="8">
        <v>3</v>
      </c>
      <c r="G78" s="10" t="s">
        <v>100</v>
      </c>
      <c r="H78" s="10">
        <v>8</v>
      </c>
      <c r="I78" s="11">
        <v>1</v>
      </c>
      <c r="L78" s="8" t="s">
        <v>101</v>
      </c>
      <c r="M78" s="8">
        <v>125404</v>
      </c>
      <c r="N78" s="8" t="s">
        <v>96</v>
      </c>
      <c r="P78" s="12">
        <f>IF(C78&gt;0,ROW(),MAX(P$6:P77))</f>
        <v>76</v>
      </c>
      <c r="Q78" s="12" t="str">
        <f t="shared" si="1"/>
        <v>8"-CW-2909-006-B01</v>
      </c>
    </row>
    <row r="79" spans="1:17" x14ac:dyDescent="0.25">
      <c r="B79" s="8">
        <v>4</v>
      </c>
      <c r="G79" s="10" t="s">
        <v>100</v>
      </c>
      <c r="H79" s="10">
        <v>6</v>
      </c>
      <c r="I79" s="11">
        <v>1</v>
      </c>
      <c r="L79" s="8" t="s">
        <v>40</v>
      </c>
      <c r="M79" s="8">
        <v>125404</v>
      </c>
      <c r="N79" s="8" t="s">
        <v>96</v>
      </c>
      <c r="P79" s="12">
        <f>IF(C79&gt;0,ROW(),MAX(P$6:P78))</f>
        <v>76</v>
      </c>
      <c r="Q79" s="12" t="str">
        <f t="shared" si="1"/>
        <v>8"-CW-2909-006-B01</v>
      </c>
    </row>
    <row r="80" spans="1:17" x14ac:dyDescent="0.25">
      <c r="B80" s="8">
        <v>5</v>
      </c>
      <c r="G80" s="10" t="s">
        <v>100</v>
      </c>
      <c r="H80" s="10">
        <v>1</v>
      </c>
      <c r="I80" s="11">
        <v>2</v>
      </c>
      <c r="L80" s="8" t="s">
        <v>70</v>
      </c>
      <c r="M80" s="8">
        <v>125404</v>
      </c>
      <c r="N80" s="8" t="s">
        <v>96</v>
      </c>
      <c r="P80" s="12">
        <f>IF(C80&gt;0,ROW(),MAX(P$6:P79))</f>
        <v>76</v>
      </c>
      <c r="Q80" s="12" t="str">
        <f t="shared" si="1"/>
        <v>8"-CW-2909-006-B01</v>
      </c>
    </row>
    <row r="81" spans="2:17" x14ac:dyDescent="0.25">
      <c r="B81" s="8">
        <v>6</v>
      </c>
      <c r="G81" s="10" t="s">
        <v>100</v>
      </c>
      <c r="H81" s="10">
        <v>0.75</v>
      </c>
      <c r="I81" s="11">
        <v>1</v>
      </c>
      <c r="L81" s="8" t="s">
        <v>70</v>
      </c>
      <c r="M81" s="8">
        <v>125404</v>
      </c>
      <c r="N81" s="8" t="s">
        <v>96</v>
      </c>
      <c r="P81" s="12">
        <f>IF(C81&gt;0,ROW(),MAX(P$6:P80))</f>
        <v>76</v>
      </c>
      <c r="Q81" s="12" t="str">
        <f t="shared" si="1"/>
        <v>8"-CW-2909-006-B01</v>
      </c>
    </row>
    <row r="82" spans="2:17" x14ac:dyDescent="0.25">
      <c r="B82" s="8">
        <v>7</v>
      </c>
      <c r="G82" s="10">
        <v>8</v>
      </c>
      <c r="I82" s="11">
        <v>2</v>
      </c>
      <c r="L82" s="8" t="s">
        <v>19</v>
      </c>
      <c r="M82" s="8">
        <v>125404</v>
      </c>
      <c r="N82" s="8" t="s">
        <v>96</v>
      </c>
      <c r="P82" s="12">
        <f>IF(C82&gt;0,ROW(),MAX(P$6:P81))</f>
        <v>76</v>
      </c>
      <c r="Q82" s="12" t="str">
        <f t="shared" si="1"/>
        <v>8"-CW-2909-006-B01</v>
      </c>
    </row>
    <row r="83" spans="2:17" x14ac:dyDescent="0.25">
      <c r="B83" s="8">
        <v>8</v>
      </c>
      <c r="G83" s="10">
        <v>8</v>
      </c>
      <c r="I83" s="11">
        <v>1</v>
      </c>
      <c r="L83" s="8" t="s">
        <v>42</v>
      </c>
      <c r="M83" s="8">
        <v>125404</v>
      </c>
      <c r="N83" s="8" t="s">
        <v>96</v>
      </c>
      <c r="P83" s="12">
        <f>IF(C83&gt;0,ROW(),MAX(P$6:P82))</f>
        <v>76</v>
      </c>
      <c r="Q83" s="12" t="str">
        <f t="shared" si="1"/>
        <v>8"-CW-2909-006-B01</v>
      </c>
    </row>
    <row r="84" spans="2:17" x14ac:dyDescent="0.25">
      <c r="B84" s="8">
        <v>9</v>
      </c>
      <c r="G84" s="10">
        <v>0.75</v>
      </c>
      <c r="I84" s="11">
        <v>1</v>
      </c>
      <c r="L84" s="8" t="s">
        <v>19</v>
      </c>
      <c r="M84" s="8">
        <v>125404</v>
      </c>
      <c r="N84" s="8" t="s">
        <v>96</v>
      </c>
      <c r="P84" s="12">
        <f>IF(C84&gt;0,ROW(),MAX(P$6:P83))</f>
        <v>76</v>
      </c>
      <c r="Q84" s="12" t="str">
        <f t="shared" si="1"/>
        <v>8"-CW-2909-006-B01</v>
      </c>
    </row>
    <row r="85" spans="2:17" x14ac:dyDescent="0.25">
      <c r="B85" s="8">
        <v>10</v>
      </c>
      <c r="G85" s="10">
        <v>8</v>
      </c>
      <c r="I85" s="11">
        <v>4</v>
      </c>
      <c r="L85" s="8" t="s">
        <v>47</v>
      </c>
      <c r="M85" s="8">
        <v>125404</v>
      </c>
      <c r="N85" s="8" t="s">
        <v>96</v>
      </c>
      <c r="P85" s="12">
        <f>IF(C85&gt;0,ROW(),MAX(P$6:P84))</f>
        <v>76</v>
      </c>
      <c r="Q85" s="12" t="str">
        <f t="shared" si="1"/>
        <v>8"-CW-2909-006-B01</v>
      </c>
    </row>
    <row r="86" spans="2:17" x14ac:dyDescent="0.25">
      <c r="B86" s="8">
        <v>11</v>
      </c>
      <c r="G86" s="10">
        <v>6</v>
      </c>
      <c r="I86" s="11">
        <v>1</v>
      </c>
      <c r="L86" s="8" t="s">
        <v>47</v>
      </c>
      <c r="M86" s="8">
        <v>125404</v>
      </c>
      <c r="N86" s="8" t="s">
        <v>96</v>
      </c>
      <c r="P86" s="12">
        <f>IF(C86&gt;0,ROW(),MAX(P$6:P85))</f>
        <v>76</v>
      </c>
      <c r="Q86" s="12" t="str">
        <f t="shared" si="1"/>
        <v>8"-CW-2909-006-B01</v>
      </c>
    </row>
    <row r="87" spans="2:17" x14ac:dyDescent="0.25">
      <c r="B87" s="8">
        <v>12</v>
      </c>
      <c r="G87" s="10">
        <v>0.75</v>
      </c>
      <c r="I87" s="11">
        <v>1</v>
      </c>
      <c r="L87" s="8" t="s">
        <v>47</v>
      </c>
      <c r="M87" s="8">
        <v>125404</v>
      </c>
      <c r="N87" s="8" t="s">
        <v>96</v>
      </c>
      <c r="P87" s="12">
        <f>IF(C87&gt;0,ROW(),MAX(P$6:P86))</f>
        <v>76</v>
      </c>
      <c r="Q87" s="12" t="str">
        <f t="shared" si="1"/>
        <v>8"-CW-2909-006-B01</v>
      </c>
    </row>
    <row r="88" spans="2:17" x14ac:dyDescent="0.25">
      <c r="B88" s="8">
        <v>13</v>
      </c>
      <c r="G88" s="10">
        <v>0.75</v>
      </c>
      <c r="I88" s="11">
        <v>1</v>
      </c>
      <c r="L88" s="8" t="s">
        <v>45</v>
      </c>
      <c r="M88" s="8">
        <v>125404</v>
      </c>
      <c r="N88" s="8" t="s">
        <v>96</v>
      </c>
      <c r="P88" s="12">
        <f>IF(C88&gt;0,ROW(),MAX(P$6:P87))</f>
        <v>76</v>
      </c>
      <c r="Q88" s="12" t="str">
        <f t="shared" si="1"/>
        <v>8"-CW-2909-006-B01</v>
      </c>
    </row>
    <row r="89" spans="2:17" x14ac:dyDescent="0.25">
      <c r="B89" s="8">
        <v>14</v>
      </c>
      <c r="G89" s="10">
        <v>8</v>
      </c>
      <c r="I89" s="11">
        <v>4</v>
      </c>
      <c r="L89" s="8" t="s">
        <v>97</v>
      </c>
      <c r="M89" s="8">
        <v>125404</v>
      </c>
      <c r="N89" s="8" t="s">
        <v>96</v>
      </c>
      <c r="P89" s="12">
        <f>IF(C89&gt;0,ROW(),MAX(P$6:P88))</f>
        <v>76</v>
      </c>
      <c r="Q89" s="12" t="str">
        <f t="shared" si="1"/>
        <v>8"-CW-2909-006-B01</v>
      </c>
    </row>
    <row r="90" spans="2:17" x14ac:dyDescent="0.25">
      <c r="B90" s="8">
        <v>15</v>
      </c>
      <c r="G90" s="10">
        <v>6</v>
      </c>
      <c r="I90" s="11">
        <v>1</v>
      </c>
      <c r="L90" s="8" t="s">
        <v>97</v>
      </c>
      <c r="M90" s="8">
        <v>125404</v>
      </c>
      <c r="N90" s="8" t="s">
        <v>96</v>
      </c>
      <c r="P90" s="12">
        <f>IF(C90&gt;0,ROW(),MAX(P$6:P89))</f>
        <v>76</v>
      </c>
      <c r="Q90" s="12" t="str">
        <f t="shared" si="1"/>
        <v>8"-CW-2909-006-B01</v>
      </c>
    </row>
    <row r="91" spans="2:17" x14ac:dyDescent="0.25">
      <c r="B91" s="8">
        <v>16</v>
      </c>
      <c r="G91" s="10">
        <v>0.75</v>
      </c>
      <c r="I91" s="11">
        <v>1</v>
      </c>
      <c r="L91" s="8" t="s">
        <v>97</v>
      </c>
      <c r="M91" s="8">
        <v>125404</v>
      </c>
      <c r="N91" s="8" t="s">
        <v>96</v>
      </c>
      <c r="P91" s="12">
        <f>IF(C91&gt;0,ROW(),MAX(P$6:P90))</f>
        <v>76</v>
      </c>
      <c r="Q91" s="12" t="str">
        <f t="shared" si="1"/>
        <v>8"-CW-2909-006-B01</v>
      </c>
    </row>
    <row r="92" spans="2:17" x14ac:dyDescent="0.25">
      <c r="B92" s="8">
        <v>17</v>
      </c>
      <c r="G92" s="10">
        <v>0.75</v>
      </c>
      <c r="I92" s="11">
        <v>8</v>
      </c>
      <c r="L92" s="8" t="s">
        <v>73</v>
      </c>
      <c r="M92" s="8">
        <v>125404</v>
      </c>
      <c r="N92" s="8" t="s">
        <v>96</v>
      </c>
      <c r="P92" s="12">
        <f>IF(C92&gt;0,ROW(),MAX(P$6:P91))</f>
        <v>76</v>
      </c>
      <c r="Q92" s="12" t="str">
        <f t="shared" si="1"/>
        <v>8"-CW-2909-006-B01</v>
      </c>
    </row>
    <row r="93" spans="2:17" x14ac:dyDescent="0.25">
      <c r="B93" s="8">
        <v>18</v>
      </c>
      <c r="G93" s="10">
        <v>0.75</v>
      </c>
      <c r="I93" s="11">
        <v>8</v>
      </c>
      <c r="L93" s="8" t="s">
        <v>73</v>
      </c>
      <c r="M93" s="8">
        <v>125404</v>
      </c>
      <c r="N93" s="8" t="s">
        <v>96</v>
      </c>
      <c r="P93" s="12">
        <f>IF(C93&gt;0,ROW(),MAX(P$6:P92))</f>
        <v>76</v>
      </c>
      <c r="Q93" s="12" t="str">
        <f t="shared" si="1"/>
        <v>8"-CW-2909-006-B01</v>
      </c>
    </row>
    <row r="94" spans="2:17" x14ac:dyDescent="0.25">
      <c r="B94" s="8">
        <v>19</v>
      </c>
      <c r="G94" s="10">
        <v>0.75</v>
      </c>
      <c r="I94" s="11">
        <v>8</v>
      </c>
      <c r="L94" s="8" t="s">
        <v>73</v>
      </c>
      <c r="M94" s="8">
        <v>125404</v>
      </c>
      <c r="N94" s="8" t="s">
        <v>96</v>
      </c>
      <c r="P94" s="12">
        <f>IF(C94&gt;0,ROW(),MAX(P$6:P93))</f>
        <v>76</v>
      </c>
      <c r="Q94" s="12" t="str">
        <f t="shared" si="1"/>
        <v>8"-CW-2909-006-B01</v>
      </c>
    </row>
    <row r="95" spans="2:17" x14ac:dyDescent="0.25">
      <c r="B95" s="8">
        <v>20</v>
      </c>
      <c r="G95" s="10">
        <v>0.5</v>
      </c>
      <c r="I95" s="11">
        <v>4</v>
      </c>
      <c r="L95" s="8" t="s">
        <v>73</v>
      </c>
      <c r="M95" s="8">
        <v>125404</v>
      </c>
      <c r="N95" s="8" t="s">
        <v>96</v>
      </c>
      <c r="P95" s="12">
        <f>IF(C95&gt;0,ROW(),MAX(P$6:P94))</f>
        <v>76</v>
      </c>
      <c r="Q95" s="12" t="str">
        <f t="shared" si="1"/>
        <v>8"-CW-2909-006-B01</v>
      </c>
    </row>
    <row r="96" spans="2:17" x14ac:dyDescent="0.25">
      <c r="B96" s="8">
        <v>21</v>
      </c>
      <c r="G96" s="10">
        <v>8</v>
      </c>
      <c r="I96" s="11">
        <v>1</v>
      </c>
      <c r="L96" s="8" t="s">
        <v>32</v>
      </c>
      <c r="M96" s="8">
        <v>125404</v>
      </c>
      <c r="N96" s="8" t="s">
        <v>96</v>
      </c>
      <c r="P96" s="12">
        <f>IF(C96&gt;0,ROW(),MAX(P$6:P95))</f>
        <v>76</v>
      </c>
      <c r="Q96" s="12" t="str">
        <f t="shared" si="1"/>
        <v>8"-CW-2909-006-B01</v>
      </c>
    </row>
    <row r="97" spans="1:17" x14ac:dyDescent="0.25">
      <c r="B97" s="8">
        <v>22</v>
      </c>
      <c r="G97" s="10">
        <v>0.75</v>
      </c>
      <c r="I97" s="11">
        <v>1</v>
      </c>
      <c r="L97" s="8" t="s">
        <v>23</v>
      </c>
      <c r="M97" s="8">
        <v>125404</v>
      </c>
      <c r="N97" s="8" t="s">
        <v>96</v>
      </c>
      <c r="P97" s="12">
        <f>IF(C97&gt;0,ROW(),MAX(P$6:P96))</f>
        <v>76</v>
      </c>
      <c r="Q97" s="12" t="str">
        <f t="shared" si="1"/>
        <v>8"-CW-2909-006-B01</v>
      </c>
    </row>
    <row r="98" spans="1:17" x14ac:dyDescent="0.25">
      <c r="B98" s="8">
        <v>23</v>
      </c>
      <c r="G98" s="10">
        <v>8</v>
      </c>
      <c r="I98" s="11">
        <v>1</v>
      </c>
      <c r="L98" s="8" t="s">
        <v>105</v>
      </c>
      <c r="M98" s="8">
        <v>125404</v>
      </c>
      <c r="N98" s="8" t="s">
        <v>96</v>
      </c>
      <c r="P98" s="12">
        <f>IF(C98&gt;0,ROW(),MAX(P$6:P97))</f>
        <v>76</v>
      </c>
      <c r="Q98" s="12" t="str">
        <f t="shared" si="1"/>
        <v>8"-CW-2909-006-B01</v>
      </c>
    </row>
    <row r="99" spans="1:17" x14ac:dyDescent="0.25">
      <c r="B99" s="8">
        <v>24</v>
      </c>
      <c r="G99" s="10">
        <v>8</v>
      </c>
      <c r="I99" s="11">
        <v>1</v>
      </c>
      <c r="L99" s="50" t="s">
        <v>109</v>
      </c>
      <c r="M99" s="8">
        <v>125404</v>
      </c>
      <c r="N99" s="8" t="s">
        <v>96</v>
      </c>
      <c r="O99" s="51" t="s">
        <v>63</v>
      </c>
      <c r="P99" s="12">
        <f>IF(C99&gt;0,ROW(),MAX(P$6:P98))</f>
        <v>76</v>
      </c>
      <c r="Q99" s="12" t="str">
        <f t="shared" si="1"/>
        <v>8"-CW-2909-006-B01</v>
      </c>
    </row>
    <row r="100" spans="1:17" x14ac:dyDescent="0.25">
      <c r="B100" s="8">
        <v>1</v>
      </c>
      <c r="C100" s="22" t="s">
        <v>98</v>
      </c>
      <c r="D100" s="23" t="s">
        <v>112</v>
      </c>
      <c r="E100" s="8">
        <v>5</v>
      </c>
      <c r="F100" s="8" t="s">
        <v>94</v>
      </c>
      <c r="G100" s="10">
        <v>8</v>
      </c>
      <c r="I100" s="11">
        <v>798</v>
      </c>
      <c r="J100" s="15">
        <v>798</v>
      </c>
      <c r="K100" s="15">
        <v>61.24</v>
      </c>
      <c r="L100" s="8" t="s">
        <v>64</v>
      </c>
      <c r="M100" s="8">
        <v>125404</v>
      </c>
      <c r="N100" s="8" t="s">
        <v>96</v>
      </c>
      <c r="P100" s="12">
        <f>IF(C100&gt;0,ROW(),MAX(P$6:P99))</f>
        <v>100</v>
      </c>
      <c r="Q100" s="12" t="str">
        <f t="shared" si="1"/>
        <v>8"-CW-2909-017-B01</v>
      </c>
    </row>
    <row r="101" spans="1:17" x14ac:dyDescent="0.25">
      <c r="B101" s="8">
        <v>2</v>
      </c>
      <c r="G101" s="10">
        <v>8</v>
      </c>
      <c r="I101" s="11">
        <v>1</v>
      </c>
      <c r="L101" s="8" t="s">
        <v>19</v>
      </c>
      <c r="M101" s="8">
        <v>125404</v>
      </c>
      <c r="N101" s="8" t="s">
        <v>96</v>
      </c>
      <c r="P101" s="12">
        <f>IF(C101&gt;0,ROW(),MAX(P$6:P100))</f>
        <v>100</v>
      </c>
      <c r="Q101" s="12" t="str">
        <f t="shared" si="1"/>
        <v>8"-CW-2909-017-B01</v>
      </c>
    </row>
    <row r="102" spans="1:17" x14ac:dyDescent="0.25">
      <c r="B102" s="8">
        <v>3</v>
      </c>
      <c r="G102" s="10">
        <v>8</v>
      </c>
      <c r="I102" s="11">
        <v>1</v>
      </c>
      <c r="L102" s="8" t="s">
        <v>47</v>
      </c>
      <c r="M102" s="8">
        <v>125404</v>
      </c>
      <c r="N102" s="8" t="s">
        <v>96</v>
      </c>
      <c r="P102" s="12">
        <f>IF(C102&gt;0,ROW(),MAX(P$6:P101))</f>
        <v>100</v>
      </c>
      <c r="Q102" s="12" t="str">
        <f t="shared" si="1"/>
        <v>8"-CW-2909-017-B01</v>
      </c>
    </row>
    <row r="103" spans="1:17" x14ac:dyDescent="0.25">
      <c r="B103" s="8">
        <v>4</v>
      </c>
      <c r="G103" s="10">
        <v>8</v>
      </c>
      <c r="I103" s="11">
        <v>1</v>
      </c>
      <c r="L103" s="8" t="s">
        <v>97</v>
      </c>
      <c r="M103" s="8">
        <v>125404</v>
      </c>
      <c r="N103" s="8" t="s">
        <v>96</v>
      </c>
      <c r="P103" s="12">
        <f>IF(C103&gt;0,ROW(),MAX(P$6:P102))</f>
        <v>100</v>
      </c>
      <c r="Q103" s="12" t="str">
        <f t="shared" si="1"/>
        <v>8"-CW-2909-017-B01</v>
      </c>
    </row>
    <row r="104" spans="1:17" x14ac:dyDescent="0.25">
      <c r="A104" s="8">
        <v>45</v>
      </c>
      <c r="B104" s="8">
        <v>1</v>
      </c>
      <c r="C104" s="22" t="s">
        <v>98</v>
      </c>
      <c r="D104" s="23" t="s">
        <v>113</v>
      </c>
      <c r="E104" s="8">
        <v>5</v>
      </c>
      <c r="F104" s="8" t="s">
        <v>94</v>
      </c>
      <c r="G104" s="10">
        <v>8</v>
      </c>
      <c r="I104" s="11">
        <v>1462</v>
      </c>
      <c r="J104" s="15">
        <v>1462</v>
      </c>
      <c r="K104" s="15">
        <v>194.93</v>
      </c>
      <c r="L104" s="8" t="s">
        <v>64</v>
      </c>
      <c r="M104" s="8">
        <v>125404</v>
      </c>
      <c r="N104" s="8" t="s">
        <v>96</v>
      </c>
      <c r="P104" s="12">
        <f>IF(C104&gt;0,ROW(),MAX(P$6:P103))</f>
        <v>104</v>
      </c>
      <c r="Q104" s="12" t="str">
        <f t="shared" si="1"/>
        <v>8"-CW-2909-099-B01</v>
      </c>
    </row>
    <row r="105" spans="1:17" x14ac:dyDescent="0.25">
      <c r="B105" s="8">
        <v>2</v>
      </c>
      <c r="G105" s="10">
        <v>0.75</v>
      </c>
      <c r="I105" s="11">
        <v>150</v>
      </c>
      <c r="J105" s="15">
        <v>150</v>
      </c>
      <c r="L105" s="8" t="s">
        <v>64</v>
      </c>
      <c r="M105" s="8">
        <v>125404</v>
      </c>
      <c r="N105" s="8" t="s">
        <v>96</v>
      </c>
      <c r="P105" s="12">
        <f>IF(C105&gt;0,ROW(),MAX(P$6:P104))</f>
        <v>104</v>
      </c>
      <c r="Q105" s="12" t="str">
        <f t="shared" si="1"/>
        <v>8"-CW-2909-099-B01</v>
      </c>
    </row>
    <row r="106" spans="1:17" x14ac:dyDescent="0.25">
      <c r="B106" s="8">
        <v>3</v>
      </c>
      <c r="G106" s="10" t="s">
        <v>100</v>
      </c>
      <c r="H106" s="10">
        <v>6</v>
      </c>
      <c r="I106" s="11">
        <v>1</v>
      </c>
      <c r="L106" s="8" t="s">
        <v>65</v>
      </c>
      <c r="M106" s="8">
        <v>125404</v>
      </c>
      <c r="N106" s="8" t="s">
        <v>96</v>
      </c>
      <c r="P106" s="12">
        <f>IF(C106&gt;0,ROW(),MAX(P$6:P105))</f>
        <v>104</v>
      </c>
      <c r="Q106" s="12" t="str">
        <f t="shared" si="1"/>
        <v>8"-CW-2909-099-B01</v>
      </c>
    </row>
    <row r="107" spans="1:17" x14ac:dyDescent="0.25">
      <c r="B107" s="8">
        <v>4</v>
      </c>
      <c r="G107" s="10" t="s">
        <v>100</v>
      </c>
      <c r="H107" s="10">
        <v>1</v>
      </c>
      <c r="I107" s="11">
        <v>2</v>
      </c>
      <c r="L107" s="8" t="s">
        <v>70</v>
      </c>
      <c r="M107" s="8">
        <v>125404</v>
      </c>
      <c r="N107" s="8" t="s">
        <v>96</v>
      </c>
      <c r="P107" s="12">
        <f>IF(C107&gt;0,ROW(),MAX(P$6:P106))</f>
        <v>104</v>
      </c>
      <c r="Q107" s="12" t="str">
        <f t="shared" si="1"/>
        <v>8"-CW-2909-099-B01</v>
      </c>
    </row>
    <row r="108" spans="1:17" x14ac:dyDescent="0.25">
      <c r="B108" s="8">
        <v>5</v>
      </c>
      <c r="G108" s="10" t="s">
        <v>100</v>
      </c>
      <c r="H108" s="10">
        <v>0.75</v>
      </c>
      <c r="I108" s="11">
        <v>1</v>
      </c>
      <c r="L108" s="8" t="s">
        <v>70</v>
      </c>
      <c r="M108" s="8">
        <v>125404</v>
      </c>
      <c r="N108" s="8" t="s">
        <v>96</v>
      </c>
      <c r="P108" s="12">
        <f>IF(C108&gt;0,ROW(),MAX(P$6:P107))</f>
        <v>104</v>
      </c>
      <c r="Q108" s="12" t="str">
        <f t="shared" si="1"/>
        <v>8"-CW-2909-099-B01</v>
      </c>
    </row>
    <row r="109" spans="1:17" x14ac:dyDescent="0.25">
      <c r="B109" s="8">
        <v>6</v>
      </c>
      <c r="G109" s="10">
        <v>8</v>
      </c>
      <c r="I109" s="11">
        <v>1</v>
      </c>
      <c r="L109" s="8" t="s">
        <v>42</v>
      </c>
      <c r="M109" s="8">
        <v>125404</v>
      </c>
      <c r="N109" s="8" t="s">
        <v>96</v>
      </c>
      <c r="P109" s="12">
        <f>IF(C109&gt;0,ROW(),MAX(P$6:P108))</f>
        <v>104</v>
      </c>
      <c r="Q109" s="12" t="str">
        <f t="shared" si="1"/>
        <v>8"-CW-2909-099-B01</v>
      </c>
    </row>
    <row r="110" spans="1:17" x14ac:dyDescent="0.25">
      <c r="B110" s="8">
        <v>7</v>
      </c>
      <c r="G110" s="10">
        <v>8</v>
      </c>
      <c r="I110" s="11">
        <v>2</v>
      </c>
      <c r="L110" s="8" t="s">
        <v>19</v>
      </c>
      <c r="M110" s="8">
        <v>125404</v>
      </c>
      <c r="N110" s="8" t="s">
        <v>96</v>
      </c>
      <c r="P110" s="12">
        <f>IF(C110&gt;0,ROW(),MAX(P$6:P109))</f>
        <v>104</v>
      </c>
      <c r="Q110" s="12" t="str">
        <f t="shared" si="1"/>
        <v>8"-CW-2909-099-B01</v>
      </c>
    </row>
    <row r="111" spans="1:17" x14ac:dyDescent="0.25">
      <c r="B111" s="8">
        <v>8</v>
      </c>
      <c r="G111" s="10">
        <v>8</v>
      </c>
      <c r="I111" s="11">
        <v>1</v>
      </c>
      <c r="L111" s="8" t="s">
        <v>18</v>
      </c>
      <c r="M111" s="8">
        <v>125404</v>
      </c>
      <c r="N111" s="8" t="s">
        <v>96</v>
      </c>
      <c r="P111" s="12">
        <f>IF(C111&gt;0,ROW(),MAX(P$6:P110))</f>
        <v>104</v>
      </c>
      <c r="Q111" s="12" t="str">
        <f t="shared" si="1"/>
        <v>8"-CW-2909-099-B01</v>
      </c>
    </row>
    <row r="112" spans="1:17" x14ac:dyDescent="0.25">
      <c r="B112" s="8">
        <v>9</v>
      </c>
      <c r="G112" s="10">
        <v>0.75</v>
      </c>
      <c r="I112" s="11">
        <v>1</v>
      </c>
      <c r="L112" s="8" t="s">
        <v>19</v>
      </c>
      <c r="M112" s="8">
        <v>125404</v>
      </c>
      <c r="N112" s="8" t="s">
        <v>96</v>
      </c>
      <c r="P112" s="12">
        <f>IF(C112&gt;0,ROW(),MAX(P$6:P111))</f>
        <v>104</v>
      </c>
      <c r="Q112" s="12" t="str">
        <f t="shared" si="1"/>
        <v>8"-CW-2909-099-B01</v>
      </c>
    </row>
    <row r="113" spans="1:17" x14ac:dyDescent="0.25">
      <c r="B113" s="8">
        <v>10</v>
      </c>
      <c r="G113" s="10">
        <v>8</v>
      </c>
      <c r="I113" s="11">
        <v>3</v>
      </c>
      <c r="L113" s="8" t="s">
        <v>47</v>
      </c>
      <c r="M113" s="8">
        <v>125404</v>
      </c>
      <c r="N113" s="8" t="s">
        <v>96</v>
      </c>
      <c r="P113" s="12">
        <f>IF(C113&gt;0,ROW(),MAX(P$6:P112))</f>
        <v>104</v>
      </c>
      <c r="Q113" s="12" t="str">
        <f t="shared" si="1"/>
        <v>8"-CW-2909-099-B01</v>
      </c>
    </row>
    <row r="114" spans="1:17" x14ac:dyDescent="0.25">
      <c r="B114" s="8">
        <v>11</v>
      </c>
      <c r="G114" s="10">
        <v>6</v>
      </c>
      <c r="I114" s="11">
        <v>1</v>
      </c>
      <c r="L114" s="8" t="s">
        <v>47</v>
      </c>
      <c r="M114" s="8">
        <v>125404</v>
      </c>
      <c r="N114" s="8" t="s">
        <v>96</v>
      </c>
      <c r="P114" s="12">
        <f>IF(C114&gt;0,ROW(),MAX(P$6:P113))</f>
        <v>104</v>
      </c>
      <c r="Q114" s="12" t="str">
        <f t="shared" si="1"/>
        <v>8"-CW-2909-099-B01</v>
      </c>
    </row>
    <row r="115" spans="1:17" x14ac:dyDescent="0.25">
      <c r="B115" s="8">
        <v>12</v>
      </c>
      <c r="G115" s="10">
        <v>0.75</v>
      </c>
      <c r="I115" s="11">
        <v>1</v>
      </c>
      <c r="L115" s="8" t="s">
        <v>47</v>
      </c>
      <c r="M115" s="8">
        <v>125404</v>
      </c>
      <c r="N115" s="8" t="s">
        <v>96</v>
      </c>
      <c r="P115" s="12">
        <f>IF(C115&gt;0,ROW(),MAX(P$6:P114))</f>
        <v>104</v>
      </c>
      <c r="Q115" s="12" t="str">
        <f t="shared" si="1"/>
        <v>8"-CW-2909-099-B01</v>
      </c>
    </row>
    <row r="116" spans="1:17" x14ac:dyDescent="0.25">
      <c r="B116" s="8">
        <v>13</v>
      </c>
      <c r="G116" s="10">
        <v>0.75</v>
      </c>
      <c r="I116" s="11">
        <v>1</v>
      </c>
      <c r="L116" s="8" t="s">
        <v>30</v>
      </c>
      <c r="M116" s="8">
        <v>125404</v>
      </c>
      <c r="N116" s="8" t="s">
        <v>96</v>
      </c>
      <c r="P116" s="12">
        <f>IF(C116&gt;0,ROW(),MAX(P$6:P115))</f>
        <v>104</v>
      </c>
      <c r="Q116" s="12" t="str">
        <f t="shared" si="1"/>
        <v>8"-CW-2909-099-B01</v>
      </c>
    </row>
    <row r="117" spans="1:17" x14ac:dyDescent="0.25">
      <c r="B117" s="8">
        <v>14</v>
      </c>
      <c r="G117" s="10">
        <v>8</v>
      </c>
      <c r="I117" s="11">
        <v>3</v>
      </c>
      <c r="L117" s="8" t="s">
        <v>97</v>
      </c>
      <c r="M117" s="8">
        <v>125404</v>
      </c>
      <c r="N117" s="8" t="s">
        <v>96</v>
      </c>
      <c r="P117" s="12">
        <f>IF(C117&gt;0,ROW(),MAX(P$6:P116))</f>
        <v>104</v>
      </c>
      <c r="Q117" s="12" t="str">
        <f t="shared" si="1"/>
        <v>8"-CW-2909-099-B01</v>
      </c>
    </row>
    <row r="118" spans="1:17" x14ac:dyDescent="0.25">
      <c r="B118" s="8">
        <v>15</v>
      </c>
      <c r="G118" s="10">
        <v>6</v>
      </c>
      <c r="I118" s="11">
        <v>1</v>
      </c>
      <c r="L118" s="8" t="s">
        <v>97</v>
      </c>
      <c r="M118" s="8">
        <v>125404</v>
      </c>
      <c r="N118" s="8" t="s">
        <v>96</v>
      </c>
      <c r="P118" s="12">
        <f>IF(C118&gt;0,ROW(),MAX(P$6:P117))</f>
        <v>104</v>
      </c>
      <c r="Q118" s="12" t="str">
        <f t="shared" si="1"/>
        <v>8"-CW-2909-099-B01</v>
      </c>
    </row>
    <row r="119" spans="1:17" x14ac:dyDescent="0.25">
      <c r="B119" s="8">
        <v>16</v>
      </c>
      <c r="G119" s="10">
        <v>0.75</v>
      </c>
      <c r="I119" s="11">
        <v>1</v>
      </c>
      <c r="L119" s="8" t="s">
        <v>97</v>
      </c>
      <c r="M119" s="8">
        <v>125404</v>
      </c>
      <c r="N119" s="8" t="s">
        <v>96</v>
      </c>
      <c r="P119" s="12">
        <f>IF(C119&gt;0,ROW(),MAX(P$6:P118))</f>
        <v>104</v>
      </c>
      <c r="Q119" s="12" t="str">
        <f t="shared" si="1"/>
        <v>8"-CW-2909-099-B01</v>
      </c>
    </row>
    <row r="120" spans="1:17" x14ac:dyDescent="0.25">
      <c r="B120" s="8">
        <v>17</v>
      </c>
      <c r="G120" s="10">
        <v>0.75</v>
      </c>
      <c r="I120" s="11">
        <v>8</v>
      </c>
      <c r="L120" s="8" t="s">
        <v>73</v>
      </c>
      <c r="M120" s="8">
        <v>125404</v>
      </c>
      <c r="N120" s="8" t="s">
        <v>96</v>
      </c>
      <c r="P120" s="12">
        <f>IF(C120&gt;0,ROW(),MAX(P$6:P119))</f>
        <v>104</v>
      </c>
      <c r="Q120" s="12" t="str">
        <f t="shared" si="1"/>
        <v>8"-CW-2909-099-B01</v>
      </c>
    </row>
    <row r="121" spans="1:17" x14ac:dyDescent="0.25">
      <c r="B121" s="8">
        <v>18</v>
      </c>
      <c r="G121" s="10">
        <v>0.75</v>
      </c>
      <c r="I121" s="11">
        <v>8</v>
      </c>
      <c r="L121" s="8" t="s">
        <v>73</v>
      </c>
      <c r="M121" s="8">
        <v>125404</v>
      </c>
      <c r="N121" s="8" t="s">
        <v>96</v>
      </c>
      <c r="P121" s="12">
        <f>IF(C121&gt;0,ROW(),MAX(P$6:P120))</f>
        <v>104</v>
      </c>
      <c r="Q121" s="12" t="str">
        <f t="shared" si="1"/>
        <v>8"-CW-2909-099-B01</v>
      </c>
    </row>
    <row r="122" spans="1:17" x14ac:dyDescent="0.25">
      <c r="B122" s="8">
        <v>19</v>
      </c>
      <c r="G122" s="10">
        <v>0.5</v>
      </c>
      <c r="I122" s="11">
        <v>4</v>
      </c>
      <c r="L122" s="8" t="s">
        <v>73</v>
      </c>
      <c r="M122" s="8">
        <v>125404</v>
      </c>
      <c r="N122" s="8" t="s">
        <v>96</v>
      </c>
      <c r="P122" s="12">
        <f>IF(C122&gt;0,ROW(),MAX(P$6:P121))</f>
        <v>104</v>
      </c>
      <c r="Q122" s="12" t="str">
        <f t="shared" si="1"/>
        <v>8"-CW-2909-099-B01</v>
      </c>
    </row>
    <row r="123" spans="1:17" x14ac:dyDescent="0.25">
      <c r="B123" s="8">
        <v>20</v>
      </c>
      <c r="G123" s="10">
        <v>8</v>
      </c>
      <c r="I123" s="11">
        <v>1</v>
      </c>
      <c r="L123" s="8" t="s">
        <v>32</v>
      </c>
      <c r="M123" s="8">
        <v>125404</v>
      </c>
      <c r="N123" s="8" t="s">
        <v>96</v>
      </c>
      <c r="P123" s="12">
        <f>IF(C123&gt;0,ROW(),MAX(P$6:P122))</f>
        <v>104</v>
      </c>
      <c r="Q123" s="12" t="str">
        <f t="shared" si="1"/>
        <v>8"-CW-2909-099-B01</v>
      </c>
    </row>
    <row r="124" spans="1:17" x14ac:dyDescent="0.25">
      <c r="B124" s="8">
        <v>21</v>
      </c>
      <c r="G124" s="10">
        <v>0.75</v>
      </c>
      <c r="I124" s="11">
        <v>1</v>
      </c>
      <c r="L124" s="8" t="s">
        <v>23</v>
      </c>
      <c r="M124" s="8">
        <v>125404</v>
      </c>
      <c r="N124" s="8" t="s">
        <v>96</v>
      </c>
      <c r="P124" s="12">
        <f>IF(C124&gt;0,ROW(),MAX(P$6:P123))</f>
        <v>104</v>
      </c>
      <c r="Q124" s="12" t="str">
        <f t="shared" si="1"/>
        <v>8"-CW-2909-099-B01</v>
      </c>
    </row>
    <row r="125" spans="1:17" x14ac:dyDescent="0.25">
      <c r="B125" s="8">
        <v>22</v>
      </c>
      <c r="G125" s="10">
        <v>8</v>
      </c>
      <c r="I125" s="11">
        <v>1</v>
      </c>
      <c r="L125" s="8" t="s">
        <v>103</v>
      </c>
      <c r="M125" s="8">
        <v>125404</v>
      </c>
      <c r="N125" s="8" t="s">
        <v>96</v>
      </c>
      <c r="P125" s="12">
        <f>IF(C125&gt;0,ROW(),MAX(P$6:P124))</f>
        <v>104</v>
      </c>
      <c r="Q125" s="12" t="str">
        <f t="shared" si="1"/>
        <v>8"-CW-2909-099-B01</v>
      </c>
    </row>
    <row r="126" spans="1:17" x14ac:dyDescent="0.25">
      <c r="A126" s="8">
        <v>46</v>
      </c>
      <c r="B126" s="8">
        <v>1</v>
      </c>
      <c r="C126" s="22" t="s">
        <v>114</v>
      </c>
      <c r="D126" s="23" t="s">
        <v>115</v>
      </c>
      <c r="E126" s="8">
        <v>1</v>
      </c>
      <c r="F126" s="8" t="s">
        <v>94</v>
      </c>
      <c r="G126" s="10">
        <v>2</v>
      </c>
      <c r="I126" s="11">
        <v>10126</v>
      </c>
      <c r="J126" s="14">
        <v>10126</v>
      </c>
      <c r="K126" s="14">
        <v>116.73</v>
      </c>
      <c r="L126" s="8" t="s">
        <v>64</v>
      </c>
      <c r="M126" s="8">
        <v>125404</v>
      </c>
      <c r="N126" s="8" t="s">
        <v>96</v>
      </c>
      <c r="P126" s="12">
        <f>IF(C126&gt;0,ROW(),MAX(P$6:P125))</f>
        <v>126</v>
      </c>
      <c r="Q126" s="12" t="str">
        <f t="shared" si="1"/>
        <v>2"-DO-2971-007-B01</v>
      </c>
    </row>
    <row r="127" spans="1:17" x14ac:dyDescent="0.25">
      <c r="B127" s="8">
        <v>2</v>
      </c>
      <c r="G127" s="10" t="s">
        <v>116</v>
      </c>
      <c r="H127" s="10">
        <v>2</v>
      </c>
      <c r="I127" s="11">
        <v>3</v>
      </c>
      <c r="J127" s="14"/>
      <c r="K127" s="14"/>
      <c r="L127" s="8" t="s">
        <v>101</v>
      </c>
      <c r="M127" s="8">
        <v>125404</v>
      </c>
      <c r="N127" s="8" t="s">
        <v>96</v>
      </c>
      <c r="P127" s="12">
        <f>IF(C127&gt;0,ROW(),MAX(P$6:P126))</f>
        <v>126</v>
      </c>
      <c r="Q127" s="12" t="str">
        <f t="shared" si="1"/>
        <v>2"-DO-2971-007-B01</v>
      </c>
    </row>
    <row r="128" spans="1:17" x14ac:dyDescent="0.25">
      <c r="B128" s="8">
        <v>3</v>
      </c>
      <c r="G128" s="10" t="s">
        <v>116</v>
      </c>
      <c r="H128" s="10">
        <v>0.75</v>
      </c>
      <c r="I128" s="11">
        <v>1</v>
      </c>
      <c r="J128" s="14"/>
      <c r="K128" s="14"/>
      <c r="L128" s="8" t="s">
        <v>70</v>
      </c>
      <c r="M128" s="8">
        <v>125404</v>
      </c>
      <c r="N128" s="8" t="s">
        <v>96</v>
      </c>
      <c r="P128" s="12">
        <f>IF(C128&gt;0,ROW(),MAX(P$6:P127))</f>
        <v>126</v>
      </c>
      <c r="Q128" s="12" t="str">
        <f t="shared" si="1"/>
        <v>2"-DO-2971-007-B01</v>
      </c>
    </row>
    <row r="129" spans="1:17" x14ac:dyDescent="0.25">
      <c r="B129" s="8">
        <v>4</v>
      </c>
      <c r="G129" s="10">
        <v>2</v>
      </c>
      <c r="I129" s="11">
        <v>1</v>
      </c>
      <c r="J129" s="14"/>
      <c r="K129" s="14"/>
      <c r="L129" s="8" t="s">
        <v>42</v>
      </c>
      <c r="M129" s="8">
        <v>125404</v>
      </c>
      <c r="N129" s="8" t="s">
        <v>96</v>
      </c>
      <c r="P129" s="12">
        <f>IF(C129&gt;0,ROW(),MAX(P$6:P128))</f>
        <v>126</v>
      </c>
      <c r="Q129" s="12" t="str">
        <f t="shared" si="1"/>
        <v>2"-DO-2971-007-B01</v>
      </c>
    </row>
    <row r="130" spans="1:17" x14ac:dyDescent="0.25">
      <c r="B130" s="8">
        <v>5</v>
      </c>
      <c r="G130" s="10">
        <v>2</v>
      </c>
      <c r="I130" s="11">
        <v>4</v>
      </c>
      <c r="J130" s="14"/>
      <c r="K130" s="14"/>
      <c r="L130" s="8" t="s">
        <v>19</v>
      </c>
      <c r="M130" s="8">
        <v>125404</v>
      </c>
      <c r="N130" s="8" t="s">
        <v>96</v>
      </c>
      <c r="P130" s="12">
        <f>IF(C130&gt;0,ROW(),MAX(P$6:P129))</f>
        <v>126</v>
      </c>
      <c r="Q130" s="12" t="str">
        <f t="shared" si="1"/>
        <v>2"-DO-2971-007-B01</v>
      </c>
    </row>
    <row r="131" spans="1:17" x14ac:dyDescent="0.25">
      <c r="B131" s="8">
        <v>6</v>
      </c>
      <c r="G131" s="10">
        <v>2</v>
      </c>
      <c r="I131" s="11">
        <v>1</v>
      </c>
      <c r="J131" s="14"/>
      <c r="K131" s="14"/>
      <c r="L131" s="8" t="s">
        <v>18</v>
      </c>
      <c r="M131" s="8">
        <v>125404</v>
      </c>
      <c r="N131" s="8" t="s">
        <v>96</v>
      </c>
      <c r="P131" s="12">
        <f>IF(C131&gt;0,ROW(),MAX(P$6:P130))</f>
        <v>126</v>
      </c>
      <c r="Q131" s="12" t="str">
        <f t="shared" si="1"/>
        <v>2"-DO-2971-007-B01</v>
      </c>
    </row>
    <row r="132" spans="1:17" x14ac:dyDescent="0.25">
      <c r="B132" s="8">
        <v>7</v>
      </c>
      <c r="G132" s="10">
        <v>0.75</v>
      </c>
      <c r="I132" s="11">
        <v>2</v>
      </c>
      <c r="J132" s="14"/>
      <c r="K132" s="14"/>
      <c r="L132" s="8" t="s">
        <v>62</v>
      </c>
      <c r="M132" s="8">
        <v>125404</v>
      </c>
      <c r="N132" s="8" t="s">
        <v>96</v>
      </c>
      <c r="P132" s="12">
        <f>IF(C132&gt;0,ROW(),MAX(P$6:P131))</f>
        <v>126</v>
      </c>
      <c r="Q132" s="12" t="str">
        <f t="shared" si="1"/>
        <v>2"-DO-2971-007-B01</v>
      </c>
    </row>
    <row r="133" spans="1:17" x14ac:dyDescent="0.25">
      <c r="B133" s="8">
        <v>8</v>
      </c>
      <c r="G133" s="10">
        <v>2</v>
      </c>
      <c r="I133" s="11">
        <v>2</v>
      </c>
      <c r="J133" s="14"/>
      <c r="K133" s="14"/>
      <c r="L133" s="8" t="s">
        <v>47</v>
      </c>
      <c r="M133" s="8">
        <v>125404</v>
      </c>
      <c r="N133" s="8" t="s">
        <v>96</v>
      </c>
      <c r="P133" s="12">
        <f>IF(C133&gt;0,ROW(),MAX(P$6:P132))</f>
        <v>126</v>
      </c>
      <c r="Q133" s="12" t="str">
        <f t="shared" si="1"/>
        <v>2"-DO-2971-007-B01</v>
      </c>
    </row>
    <row r="134" spans="1:17" x14ac:dyDescent="0.25">
      <c r="B134" s="8">
        <v>9</v>
      </c>
      <c r="G134" s="10">
        <v>0.75</v>
      </c>
      <c r="I134" s="11">
        <v>1</v>
      </c>
      <c r="J134" s="14"/>
      <c r="K134" s="14"/>
      <c r="L134" s="8" t="s">
        <v>47</v>
      </c>
      <c r="M134" s="8">
        <v>125404</v>
      </c>
      <c r="N134" s="8" t="s">
        <v>96</v>
      </c>
      <c r="P134" s="12">
        <f>IF(C134&gt;0,ROW(),MAX(P$6:P133))</f>
        <v>126</v>
      </c>
      <c r="Q134" s="12" t="str">
        <f t="shared" si="1"/>
        <v>2"-DO-2971-007-B01</v>
      </c>
    </row>
    <row r="135" spans="1:17" x14ac:dyDescent="0.25">
      <c r="B135" s="8">
        <v>10</v>
      </c>
      <c r="G135" s="10">
        <v>2</v>
      </c>
      <c r="I135" s="11">
        <v>3</v>
      </c>
      <c r="J135" s="14"/>
      <c r="K135" s="14"/>
      <c r="L135" s="8" t="s">
        <v>97</v>
      </c>
      <c r="M135" s="8">
        <v>125404</v>
      </c>
      <c r="N135" s="8" t="s">
        <v>96</v>
      </c>
      <c r="P135" s="12">
        <f>IF(C135&gt;0,ROW(),MAX(P$6:P134))</f>
        <v>126</v>
      </c>
      <c r="Q135" s="12" t="str">
        <f t="shared" ref="Q135:Q198" si="2">INDEX(D:D,P135)</f>
        <v>2"-DO-2971-007-B01</v>
      </c>
    </row>
    <row r="136" spans="1:17" x14ac:dyDescent="0.25">
      <c r="B136" s="8">
        <v>11</v>
      </c>
      <c r="G136" s="10">
        <v>0.75</v>
      </c>
      <c r="I136" s="11">
        <v>1</v>
      </c>
      <c r="J136" s="14"/>
      <c r="K136" s="14"/>
      <c r="L136" s="8" t="s">
        <v>97</v>
      </c>
      <c r="M136" s="8">
        <v>125404</v>
      </c>
      <c r="N136" s="8" t="s">
        <v>96</v>
      </c>
      <c r="P136" s="12">
        <f>IF(C136&gt;0,ROW(),MAX(P$6:P135))</f>
        <v>126</v>
      </c>
      <c r="Q136" s="12" t="str">
        <f t="shared" si="2"/>
        <v>2"-DO-2971-007-B01</v>
      </c>
    </row>
    <row r="137" spans="1:17" x14ac:dyDescent="0.25">
      <c r="B137" s="8">
        <v>12</v>
      </c>
      <c r="G137" s="52">
        <v>16</v>
      </c>
      <c r="I137" s="11">
        <v>4</v>
      </c>
      <c r="J137" s="14"/>
      <c r="K137" s="14"/>
      <c r="L137" s="8" t="s">
        <v>73</v>
      </c>
      <c r="M137" s="8">
        <v>125404</v>
      </c>
      <c r="N137" s="8" t="s">
        <v>96</v>
      </c>
      <c r="P137" s="12">
        <f>IF(C137&gt;0,ROW(),MAX(P$6:P136))</f>
        <v>126</v>
      </c>
      <c r="Q137" s="12" t="str">
        <f t="shared" si="2"/>
        <v>2"-DO-2971-007-B01</v>
      </c>
    </row>
    <row r="138" spans="1:17" x14ac:dyDescent="0.25">
      <c r="B138" s="8">
        <v>13</v>
      </c>
      <c r="G138" s="52">
        <v>16</v>
      </c>
      <c r="I138" s="11">
        <v>4</v>
      </c>
      <c r="J138" s="14"/>
      <c r="K138" s="14"/>
      <c r="L138" s="8" t="s">
        <v>73</v>
      </c>
      <c r="M138" s="8">
        <v>125404</v>
      </c>
      <c r="N138" s="8" t="s">
        <v>96</v>
      </c>
      <c r="P138" s="12">
        <f>IF(C138&gt;0,ROW(),MAX(P$6:P137))</f>
        <v>126</v>
      </c>
      <c r="Q138" s="12" t="str">
        <f t="shared" si="2"/>
        <v>2"-DO-2971-007-B01</v>
      </c>
    </row>
    <row r="139" spans="1:17" x14ac:dyDescent="0.25">
      <c r="B139" s="8">
        <v>14</v>
      </c>
      <c r="G139" s="10">
        <v>2</v>
      </c>
      <c r="I139" s="11">
        <v>1</v>
      </c>
      <c r="J139" s="14"/>
      <c r="K139" s="14"/>
      <c r="L139" s="8" t="s">
        <v>52</v>
      </c>
      <c r="M139" s="8">
        <v>125404</v>
      </c>
      <c r="N139" s="8" t="s">
        <v>96</v>
      </c>
      <c r="P139" s="12">
        <f>IF(C139&gt;0,ROW(),MAX(P$6:P138))</f>
        <v>126</v>
      </c>
      <c r="Q139" s="12" t="str">
        <f t="shared" si="2"/>
        <v>2"-DO-2971-007-B01</v>
      </c>
    </row>
    <row r="140" spans="1:17" x14ac:dyDescent="0.25">
      <c r="B140" s="8">
        <v>15</v>
      </c>
      <c r="G140" s="10">
        <v>0.75</v>
      </c>
      <c r="I140" s="11">
        <v>1</v>
      </c>
      <c r="J140" s="14"/>
      <c r="K140" s="14"/>
      <c r="L140" s="8" t="s">
        <v>51</v>
      </c>
      <c r="M140" s="8">
        <v>125404</v>
      </c>
      <c r="N140" s="8" t="s">
        <v>96</v>
      </c>
      <c r="P140" s="12">
        <f>IF(C140&gt;0,ROW(),MAX(P$6:P139))</f>
        <v>126</v>
      </c>
      <c r="Q140" s="12" t="str">
        <f t="shared" si="2"/>
        <v>2"-DO-2971-007-B01</v>
      </c>
    </row>
    <row r="141" spans="1:17" x14ac:dyDescent="0.25">
      <c r="B141" s="8">
        <v>16</v>
      </c>
      <c r="G141" s="10">
        <v>2</v>
      </c>
      <c r="I141" s="11">
        <v>2</v>
      </c>
      <c r="J141" s="14"/>
      <c r="K141" s="14"/>
      <c r="L141" s="8" t="s">
        <v>117</v>
      </c>
      <c r="M141" s="8">
        <v>125404</v>
      </c>
      <c r="N141" s="8" t="s">
        <v>96</v>
      </c>
      <c r="O141" s="51" t="s">
        <v>110</v>
      </c>
      <c r="P141" s="12">
        <f>IF(C141&gt;0,ROW(),MAX(P$6:P140))</f>
        <v>126</v>
      </c>
      <c r="Q141" s="12" t="str">
        <f t="shared" si="2"/>
        <v>2"-DO-2971-007-B01</v>
      </c>
    </row>
    <row r="142" spans="1:17" x14ac:dyDescent="0.25">
      <c r="B142" s="8">
        <v>17</v>
      </c>
      <c r="G142" s="10">
        <v>2</v>
      </c>
      <c r="I142" s="11">
        <v>4</v>
      </c>
      <c r="J142" s="14"/>
      <c r="K142" s="14"/>
      <c r="L142" s="8" t="s">
        <v>117</v>
      </c>
      <c r="M142" s="8">
        <v>125404</v>
      </c>
      <c r="N142" s="8" t="s">
        <v>96</v>
      </c>
      <c r="O142" s="51" t="s">
        <v>110</v>
      </c>
      <c r="P142" s="12">
        <f>IF(C142&gt;0,ROW(),MAX(P$6:P141))</f>
        <v>126</v>
      </c>
      <c r="Q142" s="12" t="str">
        <f t="shared" si="2"/>
        <v>2"-DO-2971-007-B01</v>
      </c>
    </row>
    <row r="143" spans="1:17" x14ac:dyDescent="0.25">
      <c r="A143" s="8">
        <v>47</v>
      </c>
      <c r="B143" s="8">
        <v>1</v>
      </c>
      <c r="C143" s="22" t="s">
        <v>114</v>
      </c>
      <c r="D143" s="23" t="s">
        <v>118</v>
      </c>
      <c r="E143" s="8">
        <v>3</v>
      </c>
      <c r="F143" s="8" t="s">
        <v>94</v>
      </c>
      <c r="G143" s="10">
        <v>2</v>
      </c>
      <c r="I143" s="11">
        <v>4818</v>
      </c>
      <c r="J143" s="14">
        <v>4818</v>
      </c>
      <c r="K143" s="14">
        <v>63.6</v>
      </c>
      <c r="L143" s="8" t="s">
        <v>64</v>
      </c>
      <c r="M143" s="8">
        <v>125404</v>
      </c>
      <c r="N143" s="8" t="s">
        <v>96</v>
      </c>
      <c r="P143" s="12">
        <f>IF(C143&gt;0,ROW(),MAX(P$6:P142))</f>
        <v>143</v>
      </c>
      <c r="Q143" s="12" t="str">
        <f t="shared" si="2"/>
        <v>2"-DO-2971-008-B01</v>
      </c>
    </row>
    <row r="144" spans="1:17" x14ac:dyDescent="0.25">
      <c r="B144" s="8">
        <v>2</v>
      </c>
      <c r="G144" s="10" t="s">
        <v>116</v>
      </c>
      <c r="H144" s="10">
        <v>0.75</v>
      </c>
      <c r="I144" s="11">
        <v>1</v>
      </c>
      <c r="L144" s="8" t="s">
        <v>70</v>
      </c>
      <c r="M144" s="8">
        <v>125404</v>
      </c>
      <c r="N144" s="8" t="s">
        <v>96</v>
      </c>
      <c r="P144" s="12">
        <f>IF(C144&gt;0,ROW(),MAX(P$6:P143))</f>
        <v>143</v>
      </c>
      <c r="Q144" s="12" t="str">
        <f t="shared" si="2"/>
        <v>2"-DO-2971-008-B01</v>
      </c>
    </row>
    <row r="145" spans="2:17" x14ac:dyDescent="0.25">
      <c r="B145" s="8">
        <v>3</v>
      </c>
      <c r="G145" s="10">
        <v>2</v>
      </c>
      <c r="I145" s="11">
        <v>1</v>
      </c>
      <c r="L145" s="8" t="s">
        <v>42</v>
      </c>
      <c r="M145" s="8">
        <v>125404</v>
      </c>
      <c r="N145" s="8" t="s">
        <v>96</v>
      </c>
      <c r="P145" s="12">
        <f>IF(C145&gt;0,ROW(),MAX(P$6:P144))</f>
        <v>143</v>
      </c>
      <c r="Q145" s="12" t="str">
        <f t="shared" si="2"/>
        <v>2"-DO-2971-008-B01</v>
      </c>
    </row>
    <row r="146" spans="2:17" x14ac:dyDescent="0.25">
      <c r="B146" s="8">
        <v>4</v>
      </c>
      <c r="G146" s="10">
        <v>2</v>
      </c>
      <c r="I146" s="11">
        <v>4</v>
      </c>
      <c r="L146" s="8" t="s">
        <v>19</v>
      </c>
      <c r="M146" s="8">
        <v>125404</v>
      </c>
      <c r="N146" s="8" t="s">
        <v>96</v>
      </c>
      <c r="P146" s="12">
        <f>IF(C146&gt;0,ROW(),MAX(P$6:P145))</f>
        <v>143</v>
      </c>
      <c r="Q146" s="12" t="str">
        <f t="shared" si="2"/>
        <v>2"-DO-2971-008-B01</v>
      </c>
    </row>
    <row r="147" spans="2:17" x14ac:dyDescent="0.25">
      <c r="B147" s="8">
        <v>5</v>
      </c>
      <c r="G147" s="10">
        <v>2</v>
      </c>
      <c r="I147" s="11">
        <v>1</v>
      </c>
      <c r="L147" s="8" t="s">
        <v>47</v>
      </c>
      <c r="M147" s="8">
        <v>125404</v>
      </c>
      <c r="N147" s="8" t="s">
        <v>96</v>
      </c>
      <c r="P147" s="12">
        <f>IF(C147&gt;0,ROW(),MAX(P$6:P146))</f>
        <v>143</v>
      </c>
      <c r="Q147" s="12" t="str">
        <f t="shared" si="2"/>
        <v>2"-DO-2971-008-B01</v>
      </c>
    </row>
    <row r="148" spans="2:17" x14ac:dyDescent="0.25">
      <c r="B148" s="8">
        <v>6</v>
      </c>
      <c r="G148" s="10">
        <v>2</v>
      </c>
      <c r="I148" s="11">
        <v>3</v>
      </c>
      <c r="L148" s="8" t="s">
        <v>97</v>
      </c>
      <c r="M148" s="8">
        <v>125404</v>
      </c>
      <c r="N148" s="8" t="s">
        <v>96</v>
      </c>
      <c r="P148" s="12">
        <f>IF(C148&gt;0,ROW(),MAX(P$6:P147))</f>
        <v>143</v>
      </c>
      <c r="Q148" s="12" t="str">
        <f t="shared" si="2"/>
        <v>2"-DO-2971-008-B01</v>
      </c>
    </row>
    <row r="149" spans="2:17" x14ac:dyDescent="0.25">
      <c r="B149" s="8">
        <v>7</v>
      </c>
      <c r="G149" s="10">
        <v>0.625</v>
      </c>
      <c r="I149" s="11">
        <v>4</v>
      </c>
      <c r="L149" s="8" t="s">
        <v>73</v>
      </c>
      <c r="M149" s="8">
        <v>125404</v>
      </c>
      <c r="N149" s="8" t="s">
        <v>96</v>
      </c>
      <c r="P149" s="12">
        <f>IF(C149&gt;0,ROW(),MAX(P$6:P148))</f>
        <v>143</v>
      </c>
      <c r="Q149" s="12" t="str">
        <f t="shared" si="2"/>
        <v>2"-DO-2971-008-B01</v>
      </c>
    </row>
    <row r="150" spans="2:17" x14ac:dyDescent="0.25">
      <c r="B150" s="8">
        <v>8</v>
      </c>
      <c r="G150" s="10">
        <v>0.625</v>
      </c>
      <c r="I150" s="11">
        <v>4</v>
      </c>
      <c r="L150" s="8" t="s">
        <v>73</v>
      </c>
      <c r="M150" s="8">
        <v>125404</v>
      </c>
      <c r="N150" s="8" t="s">
        <v>96</v>
      </c>
      <c r="P150" s="12">
        <f>IF(C150&gt;0,ROW(),MAX(P$6:P149))</f>
        <v>143</v>
      </c>
      <c r="Q150" s="12" t="str">
        <f t="shared" si="2"/>
        <v>2"-DO-2971-008-B01</v>
      </c>
    </row>
    <row r="151" spans="2:17" x14ac:dyDescent="0.25">
      <c r="B151" s="8">
        <v>9</v>
      </c>
      <c r="G151" s="10">
        <v>2</v>
      </c>
      <c r="I151" s="11">
        <v>1</v>
      </c>
      <c r="L151" s="8" t="s">
        <v>59</v>
      </c>
      <c r="M151" s="8">
        <v>125404</v>
      </c>
      <c r="N151" s="8" t="s">
        <v>96</v>
      </c>
      <c r="O151" s="51"/>
      <c r="P151" s="12">
        <f>IF(C151&gt;0,ROW(),MAX(P$6:P150))</f>
        <v>143</v>
      </c>
      <c r="Q151" s="12" t="str">
        <f t="shared" si="2"/>
        <v>2"-DO-2971-008-B01</v>
      </c>
    </row>
    <row r="152" spans="2:17" x14ac:dyDescent="0.25">
      <c r="B152" s="8">
        <v>10</v>
      </c>
      <c r="G152" s="10">
        <v>2</v>
      </c>
      <c r="I152" s="11">
        <v>2</v>
      </c>
      <c r="L152" s="8" t="s">
        <v>119</v>
      </c>
      <c r="M152" s="8">
        <v>125404</v>
      </c>
      <c r="N152" s="8" t="s">
        <v>96</v>
      </c>
      <c r="P152" s="12">
        <f>IF(C152&gt;0,ROW(),MAX(P$6:P151))</f>
        <v>143</v>
      </c>
      <c r="Q152" s="12" t="str">
        <f t="shared" si="2"/>
        <v>2"-DO-2971-008-B01</v>
      </c>
    </row>
    <row r="153" spans="2:17" x14ac:dyDescent="0.25">
      <c r="B153" s="8">
        <v>1</v>
      </c>
      <c r="C153" s="22" t="s">
        <v>114</v>
      </c>
      <c r="D153" s="23" t="s">
        <v>120</v>
      </c>
      <c r="E153" s="8">
        <v>3</v>
      </c>
      <c r="F153" s="8" t="s">
        <v>94</v>
      </c>
      <c r="G153" s="10">
        <v>2</v>
      </c>
      <c r="I153" s="11">
        <v>768</v>
      </c>
      <c r="J153" s="15">
        <v>768</v>
      </c>
      <c r="K153" s="15">
        <v>31.72</v>
      </c>
      <c r="L153" s="8" t="s">
        <v>64</v>
      </c>
      <c r="M153" s="8">
        <v>125404</v>
      </c>
      <c r="N153" s="8" t="s">
        <v>96</v>
      </c>
      <c r="P153" s="12">
        <f>IF(C153&gt;0,ROW(),MAX(P$6:P152))</f>
        <v>153</v>
      </c>
      <c r="Q153" s="12" t="str">
        <f t="shared" si="2"/>
        <v>2"-DO-2971-009-B01</v>
      </c>
    </row>
    <row r="154" spans="2:17" x14ac:dyDescent="0.25">
      <c r="B154" s="8">
        <v>2</v>
      </c>
      <c r="G154" s="10">
        <v>2</v>
      </c>
      <c r="I154" s="11">
        <v>1</v>
      </c>
      <c r="L154" s="8" t="s">
        <v>42</v>
      </c>
      <c r="M154" s="8">
        <v>125404</v>
      </c>
      <c r="N154" s="8" t="s">
        <v>96</v>
      </c>
      <c r="P154" s="12">
        <f>IF(C154&gt;0,ROW(),MAX(P$6:P153))</f>
        <v>153</v>
      </c>
      <c r="Q154" s="12" t="str">
        <f t="shared" si="2"/>
        <v>2"-DO-2971-009-B01</v>
      </c>
    </row>
    <row r="155" spans="2:17" x14ac:dyDescent="0.25">
      <c r="B155" s="8">
        <v>3</v>
      </c>
      <c r="G155" s="10">
        <v>2</v>
      </c>
      <c r="I155" s="11">
        <v>2</v>
      </c>
      <c r="L155" s="8" t="s">
        <v>19</v>
      </c>
      <c r="M155" s="8">
        <v>125404</v>
      </c>
      <c r="N155" s="8" t="s">
        <v>96</v>
      </c>
      <c r="P155" s="12">
        <f>IF(C155&gt;0,ROW(),MAX(P$6:P154))</f>
        <v>153</v>
      </c>
      <c r="Q155" s="12" t="str">
        <f t="shared" si="2"/>
        <v>2"-DO-2971-009-B01</v>
      </c>
    </row>
    <row r="156" spans="2:17" x14ac:dyDescent="0.25">
      <c r="B156" s="8">
        <v>4</v>
      </c>
      <c r="G156" s="10">
        <v>2</v>
      </c>
      <c r="I156" s="11">
        <v>1</v>
      </c>
      <c r="L156" s="8" t="s">
        <v>18</v>
      </c>
      <c r="M156" s="8">
        <v>125404</v>
      </c>
      <c r="N156" s="8" t="s">
        <v>96</v>
      </c>
      <c r="P156" s="12">
        <f>IF(C156&gt;0,ROW(),MAX(P$6:P155))</f>
        <v>153</v>
      </c>
      <c r="Q156" s="12" t="str">
        <f t="shared" si="2"/>
        <v>2"-DO-2971-009-B01</v>
      </c>
    </row>
    <row r="157" spans="2:17" x14ac:dyDescent="0.25">
      <c r="B157" s="8">
        <v>5</v>
      </c>
      <c r="G157" s="10">
        <v>2</v>
      </c>
      <c r="I157" s="11">
        <v>1</v>
      </c>
      <c r="L157" s="8" t="s">
        <v>47</v>
      </c>
      <c r="M157" s="8">
        <v>125404</v>
      </c>
      <c r="N157" s="8" t="s">
        <v>96</v>
      </c>
      <c r="P157" s="12">
        <f>IF(C157&gt;0,ROW(),MAX(P$6:P156))</f>
        <v>153</v>
      </c>
      <c r="Q157" s="12" t="str">
        <f t="shared" si="2"/>
        <v>2"-DO-2971-009-B01</v>
      </c>
    </row>
    <row r="158" spans="2:17" x14ac:dyDescent="0.25">
      <c r="B158" s="8">
        <v>6</v>
      </c>
      <c r="G158" s="10">
        <v>2</v>
      </c>
      <c r="I158" s="11">
        <v>3</v>
      </c>
      <c r="L158" s="8" t="s">
        <v>97</v>
      </c>
      <c r="M158" s="8">
        <v>125404</v>
      </c>
      <c r="N158" s="8" t="s">
        <v>96</v>
      </c>
      <c r="P158" s="12">
        <f>IF(C158&gt;0,ROW(),MAX(P$6:P157))</f>
        <v>153</v>
      </c>
      <c r="Q158" s="12" t="str">
        <f t="shared" si="2"/>
        <v>2"-DO-2971-009-B01</v>
      </c>
    </row>
    <row r="159" spans="2:17" x14ac:dyDescent="0.25">
      <c r="B159" s="8">
        <v>7</v>
      </c>
      <c r="G159" s="10">
        <v>0.625</v>
      </c>
      <c r="I159" s="11">
        <v>4</v>
      </c>
      <c r="L159" s="8" t="s">
        <v>73</v>
      </c>
      <c r="M159" s="8">
        <v>125404</v>
      </c>
      <c r="N159" s="8" t="s">
        <v>96</v>
      </c>
      <c r="P159" s="12">
        <f>IF(C159&gt;0,ROW(),MAX(P$6:P158))</f>
        <v>153</v>
      </c>
      <c r="Q159" s="12" t="str">
        <f t="shared" si="2"/>
        <v>2"-DO-2971-009-B01</v>
      </c>
    </row>
    <row r="160" spans="2:17" x14ac:dyDescent="0.25">
      <c r="B160" s="8">
        <v>8</v>
      </c>
      <c r="G160" s="10">
        <v>0.625</v>
      </c>
      <c r="I160" s="11">
        <v>4</v>
      </c>
      <c r="L160" s="8" t="s">
        <v>73</v>
      </c>
      <c r="M160" s="8">
        <v>125404</v>
      </c>
      <c r="N160" s="8" t="s">
        <v>96</v>
      </c>
      <c r="P160" s="12">
        <f>IF(C160&gt;0,ROW(),MAX(P$6:P159))</f>
        <v>153</v>
      </c>
      <c r="Q160" s="12" t="str">
        <f t="shared" si="2"/>
        <v>2"-DO-2971-009-B01</v>
      </c>
    </row>
    <row r="161" spans="1:17" x14ac:dyDescent="0.25">
      <c r="B161" s="8">
        <v>9</v>
      </c>
      <c r="G161" s="10">
        <v>2</v>
      </c>
      <c r="I161" s="11">
        <v>1</v>
      </c>
      <c r="L161" s="8" t="s">
        <v>52</v>
      </c>
      <c r="M161" s="8">
        <v>125404</v>
      </c>
      <c r="N161" s="8" t="s">
        <v>96</v>
      </c>
      <c r="P161" s="12">
        <f>IF(C161&gt;0,ROW(),MAX(P$6:P160))</f>
        <v>153</v>
      </c>
      <c r="Q161" s="12" t="str">
        <f t="shared" si="2"/>
        <v>2"-DO-2971-009-B01</v>
      </c>
    </row>
    <row r="162" spans="1:17" x14ac:dyDescent="0.25">
      <c r="B162" s="8">
        <v>10</v>
      </c>
      <c r="G162" s="10">
        <v>2</v>
      </c>
      <c r="I162" s="11">
        <v>1</v>
      </c>
      <c r="L162" s="8" t="s">
        <v>121</v>
      </c>
      <c r="M162" s="8">
        <v>125404</v>
      </c>
      <c r="N162" s="8" t="s">
        <v>96</v>
      </c>
      <c r="P162" s="12">
        <f>IF(C162&gt;0,ROW(),MAX(P$6:P161))</f>
        <v>153</v>
      </c>
      <c r="Q162" s="12" t="str">
        <f t="shared" si="2"/>
        <v>2"-DO-2971-009-B01</v>
      </c>
    </row>
    <row r="163" spans="1:17" x14ac:dyDescent="0.25">
      <c r="B163" s="8">
        <v>1</v>
      </c>
      <c r="C163" s="22" t="s">
        <v>114</v>
      </c>
      <c r="D163" s="23" t="s">
        <v>122</v>
      </c>
      <c r="E163" s="8">
        <v>3</v>
      </c>
      <c r="F163" s="8" t="s">
        <v>94</v>
      </c>
      <c r="G163" s="10">
        <v>2</v>
      </c>
      <c r="I163" s="11">
        <v>6027</v>
      </c>
      <c r="J163" s="15">
        <v>6027</v>
      </c>
      <c r="K163" s="15">
        <v>74.53</v>
      </c>
      <c r="L163" s="8" t="s">
        <v>64</v>
      </c>
      <c r="M163" s="8">
        <v>125404</v>
      </c>
      <c r="N163" s="8" t="s">
        <v>96</v>
      </c>
      <c r="P163" s="12">
        <f>IF(C163&gt;0,ROW(),MAX(P$6:P162))</f>
        <v>163</v>
      </c>
      <c r="Q163" s="12" t="str">
        <f t="shared" si="2"/>
        <v>2"-DO-2971-010-B01</v>
      </c>
    </row>
    <row r="164" spans="1:17" x14ac:dyDescent="0.25">
      <c r="B164" s="8">
        <v>2</v>
      </c>
      <c r="G164" s="10" t="s">
        <v>116</v>
      </c>
      <c r="H164" s="10">
        <v>2</v>
      </c>
      <c r="I164" s="11">
        <v>1</v>
      </c>
      <c r="L164" s="8" t="s">
        <v>101</v>
      </c>
      <c r="M164" s="8">
        <v>125404</v>
      </c>
      <c r="N164" s="8" t="s">
        <v>96</v>
      </c>
      <c r="P164" s="12">
        <f>IF(C164&gt;0,ROW(),MAX(P$6:P163))</f>
        <v>163</v>
      </c>
      <c r="Q164" s="12" t="str">
        <f t="shared" si="2"/>
        <v>2"-DO-2971-010-B01</v>
      </c>
    </row>
    <row r="165" spans="1:17" x14ac:dyDescent="0.25">
      <c r="B165" s="8">
        <v>3</v>
      </c>
      <c r="G165" s="10">
        <v>2</v>
      </c>
      <c r="I165" s="11">
        <v>1</v>
      </c>
      <c r="L165" s="8" t="s">
        <v>42</v>
      </c>
      <c r="M165" s="8">
        <v>125404</v>
      </c>
      <c r="N165" s="8" t="s">
        <v>96</v>
      </c>
      <c r="P165" s="12">
        <f>IF(C165&gt;0,ROW(),MAX(P$6:P164))</f>
        <v>163</v>
      </c>
      <c r="Q165" s="12" t="str">
        <f t="shared" si="2"/>
        <v>2"-DO-2971-010-B01</v>
      </c>
    </row>
    <row r="166" spans="1:17" x14ac:dyDescent="0.25">
      <c r="B166" s="8">
        <v>4</v>
      </c>
      <c r="G166" s="10">
        <v>2</v>
      </c>
      <c r="I166" s="11">
        <v>4</v>
      </c>
      <c r="L166" s="8" t="s">
        <v>19</v>
      </c>
      <c r="M166" s="8">
        <v>125404</v>
      </c>
      <c r="N166" s="8" t="s">
        <v>96</v>
      </c>
      <c r="P166" s="12">
        <f>IF(C166&gt;0,ROW(),MAX(P$6:P165))</f>
        <v>163</v>
      </c>
      <c r="Q166" s="12" t="str">
        <f t="shared" si="2"/>
        <v>2"-DO-2971-010-B01</v>
      </c>
    </row>
    <row r="167" spans="1:17" x14ac:dyDescent="0.25">
      <c r="B167" s="8">
        <v>5</v>
      </c>
      <c r="G167" s="10">
        <v>2</v>
      </c>
      <c r="I167" s="11">
        <v>1</v>
      </c>
      <c r="L167" s="8" t="s">
        <v>47</v>
      </c>
      <c r="M167" s="8">
        <v>125404</v>
      </c>
      <c r="N167" s="8" t="s">
        <v>96</v>
      </c>
      <c r="P167" s="12">
        <f>IF(C167&gt;0,ROW(),MAX(P$6:P166))</f>
        <v>163</v>
      </c>
      <c r="Q167" s="12" t="str">
        <f t="shared" si="2"/>
        <v>2"-DO-2971-010-B01</v>
      </c>
    </row>
    <row r="168" spans="1:17" x14ac:dyDescent="0.25">
      <c r="B168" s="8">
        <v>6</v>
      </c>
      <c r="G168" s="10">
        <v>2</v>
      </c>
      <c r="I168" s="11">
        <v>3</v>
      </c>
      <c r="L168" s="8" t="s">
        <v>97</v>
      </c>
      <c r="M168" s="8">
        <v>125404</v>
      </c>
      <c r="N168" s="8" t="s">
        <v>96</v>
      </c>
      <c r="P168" s="12">
        <f>IF(C168&gt;0,ROW(),MAX(P$6:P167))</f>
        <v>163</v>
      </c>
      <c r="Q168" s="12" t="str">
        <f t="shared" si="2"/>
        <v>2"-DO-2971-010-B01</v>
      </c>
    </row>
    <row r="169" spans="1:17" x14ac:dyDescent="0.25">
      <c r="B169" s="8">
        <v>7</v>
      </c>
      <c r="G169" s="10">
        <v>0.625</v>
      </c>
      <c r="I169" s="11">
        <v>4</v>
      </c>
      <c r="L169" s="8" t="s">
        <v>73</v>
      </c>
      <c r="M169" s="8">
        <v>125404</v>
      </c>
      <c r="N169" s="8" t="s">
        <v>96</v>
      </c>
      <c r="P169" s="12">
        <f>IF(C169&gt;0,ROW(),MAX(P$6:P168))</f>
        <v>163</v>
      </c>
      <c r="Q169" s="12" t="str">
        <f t="shared" si="2"/>
        <v>2"-DO-2971-010-B01</v>
      </c>
    </row>
    <row r="170" spans="1:17" x14ac:dyDescent="0.25">
      <c r="B170" s="8">
        <v>8</v>
      </c>
      <c r="G170" s="10">
        <v>0.625</v>
      </c>
      <c r="I170" s="11">
        <v>4</v>
      </c>
      <c r="L170" s="8" t="s">
        <v>73</v>
      </c>
      <c r="M170" s="8">
        <v>125404</v>
      </c>
      <c r="N170" s="8" t="s">
        <v>96</v>
      </c>
      <c r="P170" s="12">
        <f>IF(C170&gt;0,ROW(),MAX(P$6:P169))</f>
        <v>163</v>
      </c>
      <c r="Q170" s="12" t="str">
        <f t="shared" si="2"/>
        <v>2"-DO-2971-010-B01</v>
      </c>
    </row>
    <row r="171" spans="1:17" x14ac:dyDescent="0.25">
      <c r="B171" s="8">
        <v>9</v>
      </c>
      <c r="G171" s="10">
        <v>2</v>
      </c>
      <c r="I171" s="11">
        <v>1</v>
      </c>
      <c r="L171" s="8" t="s">
        <v>59</v>
      </c>
      <c r="M171" s="8">
        <v>125404</v>
      </c>
      <c r="N171" s="8" t="s">
        <v>96</v>
      </c>
      <c r="P171" s="12">
        <f>IF(C171&gt;0,ROW(),MAX(P$6:P170))</f>
        <v>163</v>
      </c>
      <c r="Q171" s="12" t="str">
        <f t="shared" si="2"/>
        <v>2"-DO-2971-010-B01</v>
      </c>
    </row>
    <row r="172" spans="1:17" x14ac:dyDescent="0.25">
      <c r="B172" s="8">
        <v>10</v>
      </c>
      <c r="G172" s="10">
        <v>2</v>
      </c>
      <c r="I172" s="11">
        <v>3</v>
      </c>
      <c r="L172" s="8" t="s">
        <v>119</v>
      </c>
      <c r="M172" s="8">
        <v>125404</v>
      </c>
      <c r="N172" s="8" t="s">
        <v>96</v>
      </c>
      <c r="P172" s="12">
        <f>IF(C172&gt;0,ROW(),MAX(P$6:P171))</f>
        <v>163</v>
      </c>
      <c r="Q172" s="12" t="str">
        <f t="shared" si="2"/>
        <v>2"-DO-2971-010-B01</v>
      </c>
    </row>
    <row r="173" spans="1:17" x14ac:dyDescent="0.25">
      <c r="A173" s="8">
        <v>48</v>
      </c>
      <c r="B173" s="8">
        <v>1</v>
      </c>
      <c r="C173" s="22" t="s">
        <v>114</v>
      </c>
      <c r="D173" s="23" t="s">
        <v>123</v>
      </c>
      <c r="E173" s="8">
        <v>3</v>
      </c>
      <c r="F173" s="8" t="s">
        <v>94</v>
      </c>
      <c r="G173" s="10">
        <v>2</v>
      </c>
      <c r="I173" s="11">
        <v>806</v>
      </c>
      <c r="J173" s="15">
        <v>806</v>
      </c>
      <c r="K173" s="15">
        <v>54.38</v>
      </c>
      <c r="L173" s="8" t="s">
        <v>64</v>
      </c>
      <c r="M173" s="8">
        <v>125404</v>
      </c>
      <c r="N173" s="8" t="s">
        <v>96</v>
      </c>
      <c r="P173" s="12">
        <f>IF(C173&gt;0,ROW(),MAX(P$6:P172))</f>
        <v>173</v>
      </c>
      <c r="Q173" s="12" t="str">
        <f t="shared" si="2"/>
        <v>2"-DO-2971-011-B01</v>
      </c>
    </row>
    <row r="174" spans="1:17" x14ac:dyDescent="0.25">
      <c r="B174" s="8">
        <v>2</v>
      </c>
      <c r="G174" s="10">
        <v>0.75</v>
      </c>
      <c r="I174" s="11">
        <v>100</v>
      </c>
      <c r="J174" s="15">
        <v>100</v>
      </c>
      <c r="L174" s="8" t="s">
        <v>64</v>
      </c>
      <c r="M174" s="8">
        <v>125404</v>
      </c>
      <c r="N174" s="8" t="s">
        <v>96</v>
      </c>
      <c r="P174" s="12">
        <f>IF(C174&gt;0,ROW(),MAX(P$6:P173))</f>
        <v>173</v>
      </c>
      <c r="Q174" s="12" t="str">
        <f t="shared" si="2"/>
        <v>2"-DO-2971-011-B01</v>
      </c>
    </row>
    <row r="175" spans="1:17" x14ac:dyDescent="0.25">
      <c r="B175" s="8">
        <v>3</v>
      </c>
      <c r="G175" s="10" t="s">
        <v>116</v>
      </c>
      <c r="H175" s="10">
        <v>0.75</v>
      </c>
      <c r="I175" s="11">
        <v>3</v>
      </c>
      <c r="L175" s="8" t="s">
        <v>70</v>
      </c>
      <c r="M175" s="8">
        <v>125404</v>
      </c>
      <c r="N175" s="8" t="s">
        <v>96</v>
      </c>
      <c r="P175" s="12">
        <f>IF(C175&gt;0,ROW(),MAX(P$6:P174))</f>
        <v>173</v>
      </c>
      <c r="Q175" s="12" t="str">
        <f t="shared" si="2"/>
        <v>2"-DO-2971-011-B01</v>
      </c>
    </row>
    <row r="176" spans="1:17" x14ac:dyDescent="0.25">
      <c r="B176" s="8">
        <v>4</v>
      </c>
      <c r="G176" s="10">
        <v>2</v>
      </c>
      <c r="I176" s="11">
        <v>2</v>
      </c>
      <c r="L176" s="8" t="s">
        <v>19</v>
      </c>
      <c r="M176" s="8">
        <v>125404</v>
      </c>
      <c r="N176" s="8" t="s">
        <v>96</v>
      </c>
      <c r="P176" s="12">
        <f>IF(C176&gt;0,ROW(),MAX(P$6:P175))</f>
        <v>173</v>
      </c>
      <c r="Q176" s="12" t="str">
        <f t="shared" si="2"/>
        <v>2"-DO-2971-011-B01</v>
      </c>
    </row>
    <row r="177" spans="1:17" x14ac:dyDescent="0.25">
      <c r="B177" s="8">
        <v>5</v>
      </c>
      <c r="G177" s="10">
        <v>2</v>
      </c>
      <c r="I177" s="11">
        <v>4</v>
      </c>
      <c r="L177" s="8" t="s">
        <v>47</v>
      </c>
      <c r="M177" s="8">
        <v>125404</v>
      </c>
      <c r="N177" s="8" t="s">
        <v>96</v>
      </c>
      <c r="P177" s="12">
        <f>IF(C177&gt;0,ROW(),MAX(P$6:P176))</f>
        <v>173</v>
      </c>
      <c r="Q177" s="12" t="str">
        <f t="shared" si="2"/>
        <v>2"-DO-2971-011-B01</v>
      </c>
    </row>
    <row r="178" spans="1:17" x14ac:dyDescent="0.25">
      <c r="B178" s="8">
        <v>6</v>
      </c>
      <c r="G178" s="10">
        <v>0.75</v>
      </c>
      <c r="I178" s="11">
        <v>4</v>
      </c>
      <c r="L178" s="8" t="s">
        <v>62</v>
      </c>
      <c r="M178" s="8">
        <v>125404</v>
      </c>
      <c r="N178" s="8" t="s">
        <v>96</v>
      </c>
      <c r="P178" s="12">
        <f>IF(C178&gt;0,ROW(),MAX(P$6:P177))</f>
        <v>173</v>
      </c>
      <c r="Q178" s="12" t="str">
        <f t="shared" si="2"/>
        <v>2"-DO-2971-011-B01</v>
      </c>
    </row>
    <row r="179" spans="1:17" x14ac:dyDescent="0.25">
      <c r="B179" s="8">
        <v>7</v>
      </c>
      <c r="G179" s="10">
        <v>0.75</v>
      </c>
      <c r="I179" s="11">
        <v>3</v>
      </c>
      <c r="L179" s="8" t="s">
        <v>47</v>
      </c>
      <c r="M179" s="8">
        <v>125404</v>
      </c>
      <c r="N179" s="8" t="s">
        <v>96</v>
      </c>
      <c r="P179" s="12">
        <f>IF(C179&gt;0,ROW(),MAX(P$6:P178))</f>
        <v>173</v>
      </c>
      <c r="Q179" s="12" t="str">
        <f t="shared" si="2"/>
        <v>2"-DO-2971-011-B01</v>
      </c>
    </row>
    <row r="180" spans="1:17" x14ac:dyDescent="0.25">
      <c r="B180" s="8">
        <v>8</v>
      </c>
      <c r="G180" s="10">
        <v>0.75</v>
      </c>
      <c r="I180" s="11">
        <v>3</v>
      </c>
      <c r="L180" s="8" t="s">
        <v>30</v>
      </c>
      <c r="M180" s="8">
        <v>125404</v>
      </c>
      <c r="N180" s="8" t="s">
        <v>96</v>
      </c>
      <c r="P180" s="12">
        <f>IF(C180&gt;0,ROW(),MAX(P$6:P179))</f>
        <v>173</v>
      </c>
      <c r="Q180" s="12" t="str">
        <f t="shared" si="2"/>
        <v>2"-DO-2971-011-B01</v>
      </c>
    </row>
    <row r="181" spans="1:17" x14ac:dyDescent="0.25">
      <c r="B181" s="8">
        <v>9</v>
      </c>
      <c r="G181" s="10">
        <v>2</v>
      </c>
      <c r="I181" s="11">
        <v>4</v>
      </c>
      <c r="L181" s="8" t="s">
        <v>97</v>
      </c>
      <c r="M181" s="8">
        <v>125404</v>
      </c>
      <c r="N181" s="8" t="s">
        <v>96</v>
      </c>
      <c r="P181" s="12">
        <f>IF(C181&gt;0,ROW(),MAX(P$6:P180))</f>
        <v>173</v>
      </c>
      <c r="Q181" s="12" t="str">
        <f t="shared" si="2"/>
        <v>2"-DO-2971-011-B01</v>
      </c>
    </row>
    <row r="182" spans="1:17" x14ac:dyDescent="0.25">
      <c r="B182" s="8">
        <v>10</v>
      </c>
      <c r="G182" s="10">
        <v>0.75</v>
      </c>
      <c r="I182" s="11">
        <v>3</v>
      </c>
      <c r="L182" s="8" t="s">
        <v>97</v>
      </c>
      <c r="M182" s="8">
        <v>125404</v>
      </c>
      <c r="N182" s="8" t="s">
        <v>96</v>
      </c>
      <c r="P182" s="12">
        <f>IF(C182&gt;0,ROW(),MAX(P$6:P181))</f>
        <v>173</v>
      </c>
      <c r="Q182" s="12" t="str">
        <f t="shared" si="2"/>
        <v>2"-DO-2971-011-B01</v>
      </c>
    </row>
    <row r="183" spans="1:17" x14ac:dyDescent="0.25">
      <c r="B183" s="8">
        <v>11</v>
      </c>
      <c r="G183" s="10">
        <v>0.625</v>
      </c>
      <c r="I183" s="11">
        <v>16</v>
      </c>
      <c r="L183" s="8" t="s">
        <v>73</v>
      </c>
      <c r="M183" s="8">
        <v>125404</v>
      </c>
      <c r="N183" s="8" t="s">
        <v>96</v>
      </c>
      <c r="P183" s="12">
        <f>IF(C183&gt;0,ROW(),MAX(P$6:P182))</f>
        <v>173</v>
      </c>
      <c r="Q183" s="12" t="str">
        <f t="shared" si="2"/>
        <v>2"-DO-2971-011-B01</v>
      </c>
    </row>
    <row r="184" spans="1:17" x14ac:dyDescent="0.25">
      <c r="B184" s="8">
        <v>12</v>
      </c>
      <c r="G184" s="10">
        <v>0.5</v>
      </c>
      <c r="I184" s="11">
        <v>12</v>
      </c>
      <c r="L184" s="8" t="s">
        <v>73</v>
      </c>
      <c r="M184" s="8">
        <v>125404</v>
      </c>
      <c r="N184" s="8" t="s">
        <v>96</v>
      </c>
      <c r="P184" s="12">
        <f>IF(C184&gt;0,ROW(),MAX(P$6:P183))</f>
        <v>173</v>
      </c>
      <c r="Q184" s="12" t="str">
        <f t="shared" si="2"/>
        <v>2"-DO-2971-011-B01</v>
      </c>
    </row>
    <row r="185" spans="1:17" x14ac:dyDescent="0.25">
      <c r="B185" s="8">
        <v>13</v>
      </c>
      <c r="G185" s="10">
        <v>2</v>
      </c>
      <c r="I185" s="11">
        <v>1</v>
      </c>
      <c r="L185" s="8" t="s">
        <v>52</v>
      </c>
      <c r="M185" s="8">
        <v>125404</v>
      </c>
      <c r="N185" s="8" t="s">
        <v>96</v>
      </c>
      <c r="P185" s="12">
        <f>IF(C185&gt;0,ROW(),MAX(P$6:P184))</f>
        <v>173</v>
      </c>
      <c r="Q185" s="12" t="str">
        <f t="shared" si="2"/>
        <v>2"-DO-2971-011-B01</v>
      </c>
    </row>
    <row r="186" spans="1:17" x14ac:dyDescent="0.25">
      <c r="B186" s="8">
        <v>14</v>
      </c>
      <c r="G186" s="10">
        <v>2</v>
      </c>
      <c r="I186" s="11">
        <v>1</v>
      </c>
      <c r="L186" s="8" t="s">
        <v>75</v>
      </c>
      <c r="M186" s="8">
        <v>125404</v>
      </c>
      <c r="N186" s="8" t="s">
        <v>96</v>
      </c>
      <c r="P186" s="12">
        <f>IF(C186&gt;0,ROW(),MAX(P$6:P185))</f>
        <v>173</v>
      </c>
      <c r="Q186" s="12" t="str">
        <f t="shared" si="2"/>
        <v>2"-DO-2971-011-B01</v>
      </c>
    </row>
    <row r="187" spans="1:17" x14ac:dyDescent="0.25">
      <c r="B187" s="8">
        <v>15</v>
      </c>
      <c r="G187" s="10">
        <v>0.75</v>
      </c>
      <c r="I187" s="11">
        <v>3</v>
      </c>
      <c r="L187" s="8" t="s">
        <v>51</v>
      </c>
      <c r="M187" s="8">
        <v>125404</v>
      </c>
      <c r="N187" s="8" t="s">
        <v>96</v>
      </c>
      <c r="P187" s="12">
        <f>IF(C187&gt;0,ROW(),MAX(P$6:P186))</f>
        <v>173</v>
      </c>
      <c r="Q187" s="12" t="str">
        <f t="shared" si="2"/>
        <v>2"-DO-2971-011-B01</v>
      </c>
    </row>
    <row r="188" spans="1:17" x14ac:dyDescent="0.25">
      <c r="A188" s="8">
        <v>49</v>
      </c>
      <c r="B188" s="8">
        <v>1</v>
      </c>
      <c r="C188" s="22" t="s">
        <v>114</v>
      </c>
      <c r="D188" s="23" t="s">
        <v>124</v>
      </c>
      <c r="E188" s="8">
        <v>3</v>
      </c>
      <c r="F188" s="8" t="s">
        <v>94</v>
      </c>
      <c r="G188" s="10">
        <v>2</v>
      </c>
      <c r="I188" s="11">
        <v>5868</v>
      </c>
      <c r="J188" s="15">
        <v>5368</v>
      </c>
      <c r="K188" s="15">
        <v>103.08</v>
      </c>
      <c r="L188" s="8" t="s">
        <v>64</v>
      </c>
      <c r="M188" s="8">
        <v>125404</v>
      </c>
      <c r="N188" s="8" t="s">
        <v>96</v>
      </c>
      <c r="P188" s="12">
        <f>IF(C188&gt;0,ROW(),MAX(P$6:P187))</f>
        <v>188</v>
      </c>
      <c r="Q188" s="12" t="str">
        <f t="shared" si="2"/>
        <v>2"-DO-2971-012-B01</v>
      </c>
    </row>
    <row r="189" spans="1:17" x14ac:dyDescent="0.25">
      <c r="B189" s="8">
        <v>2</v>
      </c>
      <c r="G189" s="10">
        <v>0.75</v>
      </c>
      <c r="I189" s="11">
        <v>100</v>
      </c>
      <c r="J189" s="15">
        <v>100</v>
      </c>
      <c r="L189" s="8" t="s">
        <v>64</v>
      </c>
      <c r="M189" s="8">
        <v>125404</v>
      </c>
      <c r="N189" s="8" t="s">
        <v>96</v>
      </c>
      <c r="P189" s="12">
        <f>IF(C189&gt;0,ROW(),MAX(P$6:P188))</f>
        <v>188</v>
      </c>
      <c r="Q189" s="12" t="str">
        <f t="shared" si="2"/>
        <v>2"-DO-2971-012-B01</v>
      </c>
    </row>
    <row r="190" spans="1:17" x14ac:dyDescent="0.25">
      <c r="B190" s="8">
        <v>3</v>
      </c>
      <c r="G190" s="10" t="s">
        <v>116</v>
      </c>
      <c r="H190" s="10">
        <v>0.75</v>
      </c>
      <c r="I190" s="11">
        <v>4</v>
      </c>
      <c r="L190" s="8" t="s">
        <v>70</v>
      </c>
      <c r="M190" s="8">
        <v>125404</v>
      </c>
      <c r="N190" s="8" t="s">
        <v>96</v>
      </c>
      <c r="P190" s="12">
        <f>IF(C190&gt;0,ROW(),MAX(P$6:P189))</f>
        <v>188</v>
      </c>
      <c r="Q190" s="12" t="str">
        <f t="shared" si="2"/>
        <v>2"-DO-2971-012-B01</v>
      </c>
    </row>
    <row r="191" spans="1:17" x14ac:dyDescent="0.25">
      <c r="B191" s="8">
        <v>4</v>
      </c>
      <c r="G191" s="10">
        <v>2</v>
      </c>
      <c r="I191" s="11">
        <v>5</v>
      </c>
      <c r="L191" s="8" t="s">
        <v>19</v>
      </c>
      <c r="M191" s="8">
        <v>125404</v>
      </c>
      <c r="N191" s="8" t="s">
        <v>96</v>
      </c>
      <c r="P191" s="12">
        <f>IF(C191&gt;0,ROW(),MAX(P$6:P190))</f>
        <v>188</v>
      </c>
      <c r="Q191" s="12" t="str">
        <f t="shared" si="2"/>
        <v>2"-DO-2971-012-B01</v>
      </c>
    </row>
    <row r="192" spans="1:17" x14ac:dyDescent="0.25">
      <c r="B192" s="8">
        <v>5</v>
      </c>
      <c r="G192" s="10">
        <v>2</v>
      </c>
      <c r="I192" s="11">
        <v>5</v>
      </c>
      <c r="L192" s="8" t="s">
        <v>47</v>
      </c>
      <c r="M192" s="8">
        <v>125404</v>
      </c>
      <c r="N192" s="8" t="s">
        <v>96</v>
      </c>
      <c r="P192" s="12">
        <f>IF(C192&gt;0,ROW(),MAX(P$6:P191))</f>
        <v>188</v>
      </c>
      <c r="Q192" s="12" t="str">
        <f t="shared" si="2"/>
        <v>2"-DO-2971-012-B01</v>
      </c>
    </row>
    <row r="193" spans="1:17" x14ac:dyDescent="0.25">
      <c r="B193" s="8">
        <v>6</v>
      </c>
      <c r="G193" s="10">
        <v>0.75</v>
      </c>
      <c r="I193" s="11">
        <v>1</v>
      </c>
      <c r="L193" s="8" t="s">
        <v>47</v>
      </c>
      <c r="M193" s="8">
        <v>125404</v>
      </c>
      <c r="N193" s="8" t="s">
        <v>96</v>
      </c>
      <c r="P193" s="12">
        <f>IF(C193&gt;0,ROW(),MAX(P$6:P192))</f>
        <v>188</v>
      </c>
      <c r="Q193" s="12" t="str">
        <f t="shared" si="2"/>
        <v>2"-DO-2971-012-B01</v>
      </c>
    </row>
    <row r="194" spans="1:17" x14ac:dyDescent="0.25">
      <c r="B194" s="8">
        <v>7</v>
      </c>
      <c r="G194" s="10">
        <v>0.75</v>
      </c>
      <c r="I194" s="11">
        <v>1</v>
      </c>
      <c r="L194" s="8" t="s">
        <v>30</v>
      </c>
      <c r="M194" s="8">
        <v>125404</v>
      </c>
      <c r="N194" s="8" t="s">
        <v>96</v>
      </c>
      <c r="P194" s="12">
        <f>IF(C194&gt;0,ROW(),MAX(P$6:P193))</f>
        <v>188</v>
      </c>
      <c r="Q194" s="12" t="str">
        <f t="shared" si="2"/>
        <v>2"-DO-2971-012-B01</v>
      </c>
    </row>
    <row r="195" spans="1:17" x14ac:dyDescent="0.25">
      <c r="B195" s="8">
        <v>8</v>
      </c>
      <c r="G195" s="10">
        <v>2</v>
      </c>
      <c r="I195" s="11">
        <v>1</v>
      </c>
      <c r="L195" s="8" t="s">
        <v>75</v>
      </c>
      <c r="M195" s="8">
        <v>125404</v>
      </c>
      <c r="N195" s="8" t="s">
        <v>96</v>
      </c>
      <c r="P195" s="12">
        <f>IF(C195&gt;0,ROW(),MAX(P$6:P194))</f>
        <v>188</v>
      </c>
      <c r="Q195" s="12" t="str">
        <f t="shared" si="2"/>
        <v>2"-DO-2971-012-B01</v>
      </c>
    </row>
    <row r="196" spans="1:17" x14ac:dyDescent="0.25">
      <c r="B196" s="8">
        <v>9</v>
      </c>
      <c r="G196" s="10">
        <v>0.75</v>
      </c>
      <c r="I196" s="11">
        <v>6</v>
      </c>
      <c r="L196" s="8" t="s">
        <v>62</v>
      </c>
      <c r="M196" s="8">
        <v>125404</v>
      </c>
      <c r="N196" s="8" t="s">
        <v>96</v>
      </c>
      <c r="P196" s="12">
        <f>IF(C196&gt;0,ROW(),MAX(P$6:P195))</f>
        <v>188</v>
      </c>
      <c r="Q196" s="12" t="str">
        <f t="shared" si="2"/>
        <v>2"-DO-2971-012-B01</v>
      </c>
    </row>
    <row r="197" spans="1:17" x14ac:dyDescent="0.25">
      <c r="B197" s="8">
        <v>10</v>
      </c>
      <c r="G197" s="10">
        <v>0.75</v>
      </c>
      <c r="I197" s="11">
        <v>3</v>
      </c>
      <c r="L197" s="8" t="s">
        <v>47</v>
      </c>
      <c r="M197" s="8">
        <v>125404</v>
      </c>
      <c r="N197" s="8" t="s">
        <v>96</v>
      </c>
      <c r="P197" s="12">
        <f>IF(C197&gt;0,ROW(),MAX(P$6:P196))</f>
        <v>188</v>
      </c>
      <c r="Q197" s="12" t="str">
        <f t="shared" si="2"/>
        <v>2"-DO-2971-012-B01</v>
      </c>
    </row>
    <row r="198" spans="1:17" x14ac:dyDescent="0.25">
      <c r="B198" s="8">
        <v>11</v>
      </c>
      <c r="G198" s="10">
        <v>0.75</v>
      </c>
      <c r="I198" s="11">
        <v>3</v>
      </c>
      <c r="L198" s="8" t="s">
        <v>30</v>
      </c>
      <c r="M198" s="8">
        <v>125404</v>
      </c>
      <c r="N198" s="8" t="s">
        <v>96</v>
      </c>
      <c r="P198" s="12">
        <f>IF(C198&gt;0,ROW(),MAX(P$6:P197))</f>
        <v>188</v>
      </c>
      <c r="Q198" s="12" t="str">
        <f t="shared" si="2"/>
        <v>2"-DO-2971-012-B01</v>
      </c>
    </row>
    <row r="199" spans="1:17" x14ac:dyDescent="0.25">
      <c r="B199" s="8">
        <v>12</v>
      </c>
      <c r="G199" s="10">
        <v>2</v>
      </c>
      <c r="I199" s="11">
        <v>4</v>
      </c>
      <c r="L199" s="8" t="s">
        <v>97</v>
      </c>
      <c r="M199" s="8">
        <v>125404</v>
      </c>
      <c r="N199" s="8" t="s">
        <v>96</v>
      </c>
      <c r="P199" s="12">
        <f>IF(C199&gt;0,ROW(),MAX(P$6:P198))</f>
        <v>188</v>
      </c>
      <c r="Q199" s="12" t="str">
        <f t="shared" ref="Q199:Q262" si="3">INDEX(D:D,P199)</f>
        <v>2"-DO-2971-012-B01</v>
      </c>
    </row>
    <row r="200" spans="1:17" x14ac:dyDescent="0.25">
      <c r="B200" s="8">
        <v>13</v>
      </c>
      <c r="G200" s="10">
        <v>0.75</v>
      </c>
      <c r="I200" s="11">
        <v>4</v>
      </c>
      <c r="L200" s="8" t="s">
        <v>97</v>
      </c>
      <c r="M200" s="8">
        <v>125404</v>
      </c>
      <c r="N200" s="8" t="s">
        <v>96</v>
      </c>
      <c r="P200" s="12">
        <f>IF(C200&gt;0,ROW(),MAX(P$6:P199))</f>
        <v>188</v>
      </c>
      <c r="Q200" s="12" t="str">
        <f t="shared" si="3"/>
        <v>2"-DO-2971-012-B01</v>
      </c>
    </row>
    <row r="201" spans="1:17" x14ac:dyDescent="0.25">
      <c r="B201" s="8">
        <v>14</v>
      </c>
      <c r="G201" s="10">
        <v>0.625</v>
      </c>
      <c r="I201" s="11">
        <v>16</v>
      </c>
      <c r="L201" s="8" t="s">
        <v>73</v>
      </c>
      <c r="M201" s="8">
        <v>125404</v>
      </c>
      <c r="N201" s="8" t="s">
        <v>96</v>
      </c>
      <c r="P201" s="12">
        <f>IF(C201&gt;0,ROW(),MAX(P$6:P200))</f>
        <v>188</v>
      </c>
      <c r="Q201" s="12" t="str">
        <f t="shared" si="3"/>
        <v>2"-DO-2971-012-B01</v>
      </c>
    </row>
    <row r="202" spans="1:17" x14ac:dyDescent="0.25">
      <c r="B202" s="8">
        <v>15</v>
      </c>
      <c r="G202" s="10">
        <v>0.75</v>
      </c>
      <c r="I202" s="11">
        <v>16</v>
      </c>
      <c r="L202" s="8" t="s">
        <v>73</v>
      </c>
      <c r="M202" s="8">
        <v>125404</v>
      </c>
      <c r="N202" s="8" t="s">
        <v>96</v>
      </c>
      <c r="P202" s="12">
        <f>IF(C202&gt;0,ROW(),MAX(P$6:P201))</f>
        <v>188</v>
      </c>
      <c r="Q202" s="12" t="str">
        <f t="shared" si="3"/>
        <v>2"-DO-2971-012-B01</v>
      </c>
    </row>
    <row r="203" spans="1:17" x14ac:dyDescent="0.25">
      <c r="B203" s="8">
        <v>16</v>
      </c>
      <c r="G203" s="10">
        <v>2</v>
      </c>
      <c r="I203" s="11">
        <v>1</v>
      </c>
      <c r="L203" s="8" t="s">
        <v>52</v>
      </c>
      <c r="M203" s="8">
        <v>125404</v>
      </c>
      <c r="N203" s="8" t="s">
        <v>96</v>
      </c>
      <c r="P203" s="12">
        <f>IF(C203&gt;0,ROW(),MAX(P$6:P202))</f>
        <v>188</v>
      </c>
      <c r="Q203" s="12" t="str">
        <f t="shared" si="3"/>
        <v>2"-DO-2971-012-B01</v>
      </c>
    </row>
    <row r="204" spans="1:17" x14ac:dyDescent="0.25">
      <c r="B204" s="8">
        <v>17</v>
      </c>
      <c r="G204" s="10">
        <v>0.75</v>
      </c>
      <c r="I204" s="11">
        <v>4</v>
      </c>
      <c r="L204" s="8" t="s">
        <v>51</v>
      </c>
      <c r="M204" s="8">
        <v>125404</v>
      </c>
      <c r="N204" s="8" t="s">
        <v>96</v>
      </c>
      <c r="P204" s="12">
        <f>IF(C204&gt;0,ROW(),MAX(P$6:P203))</f>
        <v>188</v>
      </c>
      <c r="Q204" s="12" t="str">
        <f t="shared" si="3"/>
        <v>2"-DO-2971-012-B01</v>
      </c>
    </row>
    <row r="205" spans="1:17" x14ac:dyDescent="0.25">
      <c r="B205" s="8">
        <v>18</v>
      </c>
      <c r="G205" s="10">
        <v>2</v>
      </c>
      <c r="I205" s="11">
        <v>2</v>
      </c>
      <c r="L205" s="8" t="s">
        <v>119</v>
      </c>
      <c r="M205" s="8">
        <v>125404</v>
      </c>
      <c r="N205" s="8" t="s">
        <v>96</v>
      </c>
      <c r="P205" s="12">
        <f>IF(C205&gt;0,ROW(),MAX(P$6:P204))</f>
        <v>188</v>
      </c>
      <c r="Q205" s="12" t="str">
        <f t="shared" si="3"/>
        <v>2"-DO-2971-012-B01</v>
      </c>
    </row>
    <row r="206" spans="1:17" x14ac:dyDescent="0.25">
      <c r="B206" s="8">
        <v>19</v>
      </c>
      <c r="G206" s="10">
        <v>2</v>
      </c>
      <c r="I206" s="11">
        <v>1</v>
      </c>
      <c r="L206" s="8" t="s">
        <v>121</v>
      </c>
      <c r="M206" s="8">
        <v>125404</v>
      </c>
      <c r="N206" s="8" t="s">
        <v>96</v>
      </c>
      <c r="P206" s="12">
        <f>IF(C206&gt;0,ROW(),MAX(P$6:P205))</f>
        <v>188</v>
      </c>
      <c r="Q206" s="12" t="str">
        <f t="shared" si="3"/>
        <v>2"-DO-2971-012-B01</v>
      </c>
    </row>
    <row r="207" spans="1:17" x14ac:dyDescent="0.25">
      <c r="A207" s="8">
        <v>50</v>
      </c>
      <c r="B207" s="8">
        <v>1</v>
      </c>
      <c r="C207" s="22" t="s">
        <v>114</v>
      </c>
      <c r="D207" s="23" t="s">
        <v>125</v>
      </c>
      <c r="E207" s="8">
        <v>3</v>
      </c>
      <c r="F207" s="8" t="s">
        <v>94</v>
      </c>
      <c r="G207" s="10">
        <v>2</v>
      </c>
      <c r="I207" s="11">
        <v>6507</v>
      </c>
      <c r="J207" s="15">
        <v>6507</v>
      </c>
      <c r="K207" s="15">
        <v>100.27</v>
      </c>
      <c r="L207" s="8" t="s">
        <v>64</v>
      </c>
      <c r="M207" s="8">
        <v>125404</v>
      </c>
      <c r="N207" s="8" t="s">
        <v>96</v>
      </c>
      <c r="P207" s="12">
        <f>IF(C207&gt;0,ROW(),MAX(P$6:P206))</f>
        <v>207</v>
      </c>
      <c r="Q207" s="12" t="str">
        <f t="shared" si="3"/>
        <v>2"-DO-2971-013-B01 FOLIO 1</v>
      </c>
    </row>
    <row r="208" spans="1:17" x14ac:dyDescent="0.25">
      <c r="B208" s="8">
        <v>2</v>
      </c>
      <c r="G208" s="10">
        <v>0.75</v>
      </c>
      <c r="I208" s="11">
        <v>300</v>
      </c>
      <c r="J208" s="15">
        <v>300</v>
      </c>
      <c r="L208" s="8" t="s">
        <v>64</v>
      </c>
      <c r="M208" s="8">
        <v>125404</v>
      </c>
      <c r="N208" s="8" t="s">
        <v>96</v>
      </c>
      <c r="P208" s="12">
        <f>IF(C208&gt;0,ROW(),MAX(P$6:P207))</f>
        <v>207</v>
      </c>
      <c r="Q208" s="12" t="str">
        <f t="shared" si="3"/>
        <v>2"-DO-2971-013-B01 FOLIO 1</v>
      </c>
    </row>
    <row r="209" spans="2:17" x14ac:dyDescent="0.25">
      <c r="B209" s="8">
        <v>3</v>
      </c>
      <c r="G209" s="10" t="s">
        <v>116</v>
      </c>
      <c r="H209" s="10">
        <v>2</v>
      </c>
      <c r="I209" s="11">
        <v>1</v>
      </c>
      <c r="L209" s="8" t="s">
        <v>101</v>
      </c>
      <c r="M209" s="8">
        <v>125404</v>
      </c>
      <c r="N209" s="8" t="s">
        <v>96</v>
      </c>
      <c r="P209" s="12">
        <f>IF(C209&gt;0,ROW(),MAX(P$6:P208))</f>
        <v>207</v>
      </c>
      <c r="Q209" s="12" t="str">
        <f t="shared" si="3"/>
        <v>2"-DO-2971-013-B01 FOLIO 1</v>
      </c>
    </row>
    <row r="210" spans="2:17" x14ac:dyDescent="0.25">
      <c r="B210" s="8">
        <v>4</v>
      </c>
      <c r="G210" s="10" t="s">
        <v>116</v>
      </c>
      <c r="H210" s="10">
        <v>0.75</v>
      </c>
      <c r="I210" s="11">
        <v>2</v>
      </c>
      <c r="L210" s="8" t="s">
        <v>70</v>
      </c>
      <c r="M210" s="8">
        <v>125404</v>
      </c>
      <c r="N210" s="8" t="s">
        <v>96</v>
      </c>
      <c r="P210" s="12">
        <f>IF(C210&gt;0,ROW(),MAX(P$6:P209))</f>
        <v>207</v>
      </c>
      <c r="Q210" s="12" t="str">
        <f t="shared" si="3"/>
        <v>2"-DO-2971-013-B01 FOLIO 1</v>
      </c>
    </row>
    <row r="211" spans="2:17" x14ac:dyDescent="0.25">
      <c r="B211" s="8">
        <v>5</v>
      </c>
      <c r="G211" s="10">
        <v>2</v>
      </c>
      <c r="I211" s="11">
        <v>6</v>
      </c>
      <c r="L211" s="8" t="s">
        <v>19</v>
      </c>
      <c r="M211" s="8">
        <v>125404</v>
      </c>
      <c r="N211" s="8" t="s">
        <v>96</v>
      </c>
      <c r="P211" s="12">
        <f>IF(C211&gt;0,ROW(),MAX(P$6:P210))</f>
        <v>207</v>
      </c>
      <c r="Q211" s="12" t="str">
        <f t="shared" si="3"/>
        <v>2"-DO-2971-013-B01 FOLIO 1</v>
      </c>
    </row>
    <row r="212" spans="2:17" x14ac:dyDescent="0.25">
      <c r="B212" s="8">
        <v>6</v>
      </c>
      <c r="G212" s="10">
        <v>2</v>
      </c>
      <c r="I212" s="11">
        <v>5</v>
      </c>
      <c r="L212" s="8" t="s">
        <v>47</v>
      </c>
      <c r="M212" s="8">
        <v>125404</v>
      </c>
      <c r="N212" s="8" t="s">
        <v>96</v>
      </c>
      <c r="P212" s="12">
        <f>IF(C212&gt;0,ROW(),MAX(P$6:P211))</f>
        <v>207</v>
      </c>
      <c r="Q212" s="12" t="str">
        <f t="shared" si="3"/>
        <v>2"-DO-2971-013-B01 FOLIO 1</v>
      </c>
    </row>
    <row r="213" spans="2:17" x14ac:dyDescent="0.25">
      <c r="B213" s="8">
        <v>7</v>
      </c>
      <c r="G213" s="10">
        <v>0.75</v>
      </c>
      <c r="I213" s="11">
        <v>2</v>
      </c>
      <c r="L213" s="8" t="s">
        <v>47</v>
      </c>
      <c r="M213" s="8">
        <v>125404</v>
      </c>
      <c r="N213" s="8" t="s">
        <v>96</v>
      </c>
      <c r="P213" s="12">
        <f>IF(C213&gt;0,ROW(),MAX(P$6:P212))</f>
        <v>207</v>
      </c>
      <c r="Q213" s="12" t="str">
        <f t="shared" si="3"/>
        <v>2"-DO-2971-013-B01 FOLIO 1</v>
      </c>
    </row>
    <row r="214" spans="2:17" x14ac:dyDescent="0.25">
      <c r="B214" s="8">
        <v>8</v>
      </c>
      <c r="G214" s="10">
        <v>0.75</v>
      </c>
      <c r="I214" s="11">
        <v>2</v>
      </c>
      <c r="L214" s="8" t="s">
        <v>30</v>
      </c>
      <c r="M214" s="8">
        <v>125404</v>
      </c>
      <c r="N214" s="8" t="s">
        <v>96</v>
      </c>
      <c r="P214" s="12">
        <f>IF(C214&gt;0,ROW(),MAX(P$6:P213))</f>
        <v>207</v>
      </c>
      <c r="Q214" s="12" t="str">
        <f t="shared" si="3"/>
        <v>2"-DO-2971-013-B01 FOLIO 1</v>
      </c>
    </row>
    <row r="215" spans="2:17" x14ac:dyDescent="0.25">
      <c r="B215" s="8">
        <v>9</v>
      </c>
      <c r="G215" s="10">
        <v>2</v>
      </c>
      <c r="I215" s="11">
        <v>5</v>
      </c>
      <c r="L215" s="8" t="s">
        <v>97</v>
      </c>
      <c r="M215" s="8">
        <v>125404</v>
      </c>
      <c r="N215" s="8" t="s">
        <v>96</v>
      </c>
      <c r="P215" s="12">
        <f>IF(C215&gt;0,ROW(),MAX(P$6:P214))</f>
        <v>207</v>
      </c>
      <c r="Q215" s="12" t="str">
        <f t="shared" si="3"/>
        <v>2"-DO-2971-013-B01 FOLIO 1</v>
      </c>
    </row>
    <row r="216" spans="2:17" x14ac:dyDescent="0.25">
      <c r="B216" s="8">
        <v>10</v>
      </c>
      <c r="G216" s="10">
        <v>0.75</v>
      </c>
      <c r="I216" s="11">
        <v>2</v>
      </c>
      <c r="L216" s="8" t="s">
        <v>97</v>
      </c>
      <c r="M216" s="8">
        <v>125404</v>
      </c>
      <c r="N216" s="8" t="s">
        <v>96</v>
      </c>
      <c r="P216" s="12">
        <f>IF(C216&gt;0,ROW(),MAX(P$6:P215))</f>
        <v>207</v>
      </c>
      <c r="Q216" s="12" t="str">
        <f t="shared" si="3"/>
        <v>2"-DO-2971-013-B01 FOLIO 1</v>
      </c>
    </row>
    <row r="217" spans="2:17" x14ac:dyDescent="0.25">
      <c r="B217" s="8">
        <v>11</v>
      </c>
      <c r="G217" s="10">
        <v>0.625</v>
      </c>
      <c r="I217" s="11">
        <v>4</v>
      </c>
      <c r="L217" s="8" t="s">
        <v>73</v>
      </c>
      <c r="M217" s="8">
        <v>125404</v>
      </c>
      <c r="N217" s="8" t="s">
        <v>96</v>
      </c>
      <c r="P217" s="12">
        <f>IF(C217&gt;0,ROW(),MAX(P$6:P216))</f>
        <v>207</v>
      </c>
      <c r="Q217" s="12" t="str">
        <f t="shared" si="3"/>
        <v>2"-DO-2971-013-B01 FOLIO 1</v>
      </c>
    </row>
    <row r="218" spans="2:17" x14ac:dyDescent="0.25">
      <c r="B218" s="8">
        <v>12</v>
      </c>
      <c r="G218" s="10">
        <v>0.625</v>
      </c>
      <c r="I218" s="11">
        <v>12</v>
      </c>
      <c r="L218" s="8" t="s">
        <v>73</v>
      </c>
      <c r="M218" s="8">
        <v>125404</v>
      </c>
      <c r="N218" s="8" t="s">
        <v>96</v>
      </c>
      <c r="P218" s="12">
        <f>IF(C218&gt;0,ROW(),MAX(P$6:P217))</f>
        <v>207</v>
      </c>
      <c r="Q218" s="12" t="str">
        <f t="shared" si="3"/>
        <v>2"-DO-2971-013-B01 FOLIO 1</v>
      </c>
    </row>
    <row r="219" spans="2:17" x14ac:dyDescent="0.25">
      <c r="B219" s="8">
        <v>13</v>
      </c>
      <c r="G219" s="10">
        <v>0.5</v>
      </c>
      <c r="I219" s="11">
        <v>8</v>
      </c>
      <c r="L219" s="8" t="s">
        <v>73</v>
      </c>
      <c r="M219" s="8">
        <v>125404</v>
      </c>
      <c r="N219" s="8" t="s">
        <v>96</v>
      </c>
      <c r="P219" s="12">
        <f>IF(C219&gt;0,ROW(),MAX(P$6:P218))</f>
        <v>207</v>
      </c>
      <c r="Q219" s="12" t="str">
        <f t="shared" si="3"/>
        <v>2"-DO-2971-013-B01 FOLIO 1</v>
      </c>
    </row>
    <row r="220" spans="2:17" x14ac:dyDescent="0.25">
      <c r="B220" s="8">
        <v>14</v>
      </c>
      <c r="G220" s="10">
        <v>2</v>
      </c>
      <c r="I220" s="11">
        <v>1</v>
      </c>
      <c r="L220" s="8" t="s">
        <v>35</v>
      </c>
      <c r="M220" s="8">
        <v>125404</v>
      </c>
      <c r="N220" s="8" t="s">
        <v>96</v>
      </c>
      <c r="P220" s="12">
        <f>IF(C220&gt;0,ROW(),MAX(P$6:P219))</f>
        <v>207</v>
      </c>
      <c r="Q220" s="12" t="str">
        <f t="shared" si="3"/>
        <v>2"-DO-2971-013-B01 FOLIO 1</v>
      </c>
    </row>
    <row r="221" spans="2:17" x14ac:dyDescent="0.25">
      <c r="B221" s="8">
        <v>15</v>
      </c>
      <c r="G221" s="10">
        <v>2</v>
      </c>
      <c r="I221" s="11">
        <v>1</v>
      </c>
      <c r="L221" s="8" t="s">
        <v>52</v>
      </c>
      <c r="M221" s="8">
        <v>125404</v>
      </c>
      <c r="N221" s="8" t="s">
        <v>96</v>
      </c>
      <c r="P221" s="12">
        <f>IF(C221&gt;0,ROW(),MAX(P$6:P220))</f>
        <v>207</v>
      </c>
      <c r="Q221" s="12" t="str">
        <f t="shared" si="3"/>
        <v>2"-DO-2971-013-B01 FOLIO 1</v>
      </c>
    </row>
    <row r="222" spans="2:17" x14ac:dyDescent="0.25">
      <c r="B222" s="8">
        <v>16</v>
      </c>
      <c r="G222" s="10">
        <v>0.75</v>
      </c>
      <c r="I222" s="11">
        <v>2</v>
      </c>
      <c r="L222" s="8" t="s">
        <v>51</v>
      </c>
      <c r="M222" s="8">
        <v>125404</v>
      </c>
      <c r="N222" s="8" t="s">
        <v>96</v>
      </c>
      <c r="P222" s="12">
        <f>IF(C222&gt;0,ROW(),MAX(P$6:P221))</f>
        <v>207</v>
      </c>
      <c r="Q222" s="12" t="str">
        <f t="shared" si="3"/>
        <v>2"-DO-2971-013-B01 FOLIO 1</v>
      </c>
    </row>
    <row r="223" spans="2:17" x14ac:dyDescent="0.25">
      <c r="B223" s="8">
        <v>17</v>
      </c>
      <c r="G223" s="10">
        <v>2</v>
      </c>
      <c r="I223" s="11">
        <v>1</v>
      </c>
      <c r="L223" s="8" t="s">
        <v>121</v>
      </c>
      <c r="M223" s="8">
        <v>125404</v>
      </c>
      <c r="N223" s="8" t="s">
        <v>96</v>
      </c>
      <c r="P223" s="12">
        <f>IF(C223&gt;0,ROW(),MAX(P$6:P222))</f>
        <v>207</v>
      </c>
      <c r="Q223" s="12" t="str">
        <f t="shared" si="3"/>
        <v>2"-DO-2971-013-B01 FOLIO 1</v>
      </c>
    </row>
    <row r="224" spans="2:17" x14ac:dyDescent="0.25">
      <c r="B224" s="8">
        <v>18</v>
      </c>
      <c r="G224" s="10">
        <v>2</v>
      </c>
      <c r="I224" s="11">
        <v>1</v>
      </c>
      <c r="L224" s="8" t="s">
        <v>119</v>
      </c>
      <c r="M224" s="8">
        <v>125404</v>
      </c>
      <c r="N224" s="8" t="s">
        <v>96</v>
      </c>
      <c r="P224" s="12">
        <f>IF(C224&gt;0,ROW(),MAX(P$6:P223))</f>
        <v>207</v>
      </c>
      <c r="Q224" s="12" t="str">
        <f t="shared" si="3"/>
        <v>2"-DO-2971-013-B01 FOLIO 1</v>
      </c>
    </row>
    <row r="225" spans="1:17" x14ac:dyDescent="0.25">
      <c r="A225" s="8">
        <v>51</v>
      </c>
      <c r="B225" s="8">
        <v>1</v>
      </c>
      <c r="C225" s="22" t="s">
        <v>114</v>
      </c>
      <c r="D225" s="23" t="s">
        <v>126</v>
      </c>
      <c r="E225" s="8">
        <v>3</v>
      </c>
      <c r="F225" s="8" t="s">
        <v>94</v>
      </c>
      <c r="G225" s="10">
        <v>2</v>
      </c>
      <c r="I225" s="11">
        <v>7440</v>
      </c>
      <c r="J225" s="15">
        <v>7440</v>
      </c>
      <c r="K225" s="15">
        <v>108.76</v>
      </c>
      <c r="L225" s="8" t="s">
        <v>64</v>
      </c>
      <c r="M225" s="8">
        <v>125404</v>
      </c>
      <c r="N225" s="8" t="s">
        <v>96</v>
      </c>
      <c r="P225" s="12">
        <f>IF(C225&gt;0,ROW(),MAX(P$6:P224))</f>
        <v>225</v>
      </c>
      <c r="Q225" s="12" t="str">
        <f t="shared" si="3"/>
        <v>2"-DO-2971-013-B01 FOLIO 2</v>
      </c>
    </row>
    <row r="226" spans="1:17" x14ac:dyDescent="0.25">
      <c r="B226" s="8">
        <v>2</v>
      </c>
      <c r="G226" s="10">
        <v>0.75</v>
      </c>
      <c r="I226" s="11">
        <v>200</v>
      </c>
      <c r="J226" s="15">
        <v>200</v>
      </c>
      <c r="L226" s="8" t="s">
        <v>64</v>
      </c>
      <c r="M226" s="8">
        <v>125404</v>
      </c>
      <c r="N226" s="8" t="s">
        <v>96</v>
      </c>
      <c r="P226" s="12">
        <f>IF(C226&gt;0,ROW(),MAX(P$6:P225))</f>
        <v>225</v>
      </c>
      <c r="Q226" s="12" t="str">
        <f t="shared" si="3"/>
        <v>2"-DO-2971-013-B01 FOLIO 2</v>
      </c>
    </row>
    <row r="227" spans="1:17" x14ac:dyDescent="0.25">
      <c r="B227" s="8">
        <v>3</v>
      </c>
      <c r="G227" s="10" t="s">
        <v>116</v>
      </c>
      <c r="H227" s="10">
        <v>2</v>
      </c>
      <c r="I227" s="11">
        <v>3</v>
      </c>
      <c r="L227" s="8" t="s">
        <v>101</v>
      </c>
      <c r="M227" s="8">
        <v>125404</v>
      </c>
      <c r="N227" s="8" t="s">
        <v>96</v>
      </c>
      <c r="P227" s="12">
        <f>IF(C227&gt;0,ROW(),MAX(P$6:P226))</f>
        <v>225</v>
      </c>
      <c r="Q227" s="12" t="str">
        <f t="shared" si="3"/>
        <v>2"-DO-2971-013-B01 FOLIO 2</v>
      </c>
    </row>
    <row r="228" spans="1:17" x14ac:dyDescent="0.25">
      <c r="B228" s="8">
        <v>4</v>
      </c>
      <c r="G228" s="10" t="s">
        <v>116</v>
      </c>
      <c r="H228" s="10">
        <v>0.75</v>
      </c>
      <c r="I228" s="11">
        <v>1</v>
      </c>
      <c r="L228" s="8" t="s">
        <v>70</v>
      </c>
      <c r="M228" s="8">
        <v>125404</v>
      </c>
      <c r="N228" s="8" t="s">
        <v>96</v>
      </c>
      <c r="P228" s="12">
        <f>IF(C228&gt;0,ROW(),MAX(P$6:P227))</f>
        <v>225</v>
      </c>
      <c r="Q228" s="12" t="str">
        <f t="shared" si="3"/>
        <v>2"-DO-2971-013-B01 FOLIO 2</v>
      </c>
    </row>
    <row r="229" spans="1:17" x14ac:dyDescent="0.25">
      <c r="B229" s="8">
        <v>5</v>
      </c>
      <c r="G229" s="10">
        <v>2</v>
      </c>
      <c r="I229" s="11">
        <v>6</v>
      </c>
      <c r="L229" s="8" t="s">
        <v>19</v>
      </c>
      <c r="M229" s="8">
        <v>125404</v>
      </c>
      <c r="N229" s="8" t="s">
        <v>96</v>
      </c>
      <c r="P229" s="12">
        <f>IF(C229&gt;0,ROW(),MAX(P$6:P228))</f>
        <v>225</v>
      </c>
      <c r="Q229" s="12" t="str">
        <f t="shared" si="3"/>
        <v>2"-DO-2971-013-B01 FOLIO 2</v>
      </c>
    </row>
    <row r="230" spans="1:17" x14ac:dyDescent="0.25">
      <c r="B230" s="8">
        <v>6</v>
      </c>
      <c r="G230" s="10">
        <v>2</v>
      </c>
      <c r="I230" s="11">
        <v>4</v>
      </c>
      <c r="L230" s="8" t="s">
        <v>47</v>
      </c>
      <c r="M230" s="8">
        <v>125404</v>
      </c>
      <c r="N230" s="8" t="s">
        <v>96</v>
      </c>
      <c r="P230" s="12">
        <f>IF(C230&gt;0,ROW(),MAX(P$6:P229))</f>
        <v>225</v>
      </c>
      <c r="Q230" s="12" t="str">
        <f t="shared" si="3"/>
        <v>2"-DO-2971-013-B01 FOLIO 2</v>
      </c>
    </row>
    <row r="231" spans="1:17" x14ac:dyDescent="0.25">
      <c r="B231" s="8">
        <v>7</v>
      </c>
      <c r="G231" s="10">
        <v>2</v>
      </c>
      <c r="I231" s="11">
        <v>2</v>
      </c>
      <c r="L231" s="8" t="s">
        <v>30</v>
      </c>
      <c r="M231" s="8">
        <v>125404</v>
      </c>
      <c r="N231" s="8" t="s">
        <v>96</v>
      </c>
      <c r="P231" s="12">
        <f>IF(C231&gt;0,ROW(),MAX(P$6:P230))</f>
        <v>225</v>
      </c>
      <c r="Q231" s="12" t="str">
        <f t="shared" si="3"/>
        <v>2"-DO-2971-013-B01 FOLIO 2</v>
      </c>
    </row>
    <row r="232" spans="1:17" x14ac:dyDescent="0.25">
      <c r="B232" s="8">
        <v>8</v>
      </c>
      <c r="G232" s="10">
        <v>0.75</v>
      </c>
      <c r="I232" s="11">
        <v>1</v>
      </c>
      <c r="L232" s="8" t="s">
        <v>47</v>
      </c>
      <c r="M232" s="8">
        <v>125404</v>
      </c>
      <c r="N232" s="8" t="s">
        <v>96</v>
      </c>
      <c r="P232" s="12">
        <f>IF(C232&gt;0,ROW(),MAX(P$6:P231))</f>
        <v>225</v>
      </c>
      <c r="Q232" s="12" t="str">
        <f t="shared" si="3"/>
        <v>2"-DO-2971-013-B01 FOLIO 2</v>
      </c>
    </row>
    <row r="233" spans="1:17" x14ac:dyDescent="0.25">
      <c r="B233" s="8">
        <v>9</v>
      </c>
      <c r="G233" s="10">
        <v>0.75</v>
      </c>
      <c r="I233" s="11">
        <v>1</v>
      </c>
      <c r="L233" s="8" t="s">
        <v>30</v>
      </c>
      <c r="M233" s="8">
        <v>125404</v>
      </c>
      <c r="N233" s="8" t="s">
        <v>96</v>
      </c>
      <c r="P233" s="12">
        <f>IF(C233&gt;0,ROW(),MAX(P$6:P232))</f>
        <v>225</v>
      </c>
      <c r="Q233" s="12" t="str">
        <f t="shared" si="3"/>
        <v>2"-DO-2971-013-B01 FOLIO 2</v>
      </c>
    </row>
    <row r="234" spans="1:17" x14ac:dyDescent="0.25">
      <c r="B234" s="8">
        <v>10</v>
      </c>
      <c r="G234" s="10">
        <v>2</v>
      </c>
      <c r="I234" s="11">
        <v>3</v>
      </c>
      <c r="L234" s="8" t="s">
        <v>97</v>
      </c>
      <c r="M234" s="8">
        <v>125404</v>
      </c>
      <c r="N234" s="8" t="s">
        <v>96</v>
      </c>
      <c r="P234" s="12">
        <f>IF(C234&gt;0,ROW(),MAX(P$6:P233))</f>
        <v>225</v>
      </c>
      <c r="Q234" s="12" t="str">
        <f t="shared" si="3"/>
        <v>2"-DO-2971-013-B01 FOLIO 2</v>
      </c>
    </row>
    <row r="235" spans="1:17" x14ac:dyDescent="0.25">
      <c r="B235" s="8">
        <v>11</v>
      </c>
      <c r="G235" s="10">
        <v>0.75</v>
      </c>
      <c r="I235" s="11">
        <v>1</v>
      </c>
      <c r="L235" s="8" t="s">
        <v>97</v>
      </c>
      <c r="M235" s="8">
        <v>125404</v>
      </c>
      <c r="N235" s="8" t="s">
        <v>96</v>
      </c>
      <c r="P235" s="12">
        <f>IF(C235&gt;0,ROW(),MAX(P$6:P234))</f>
        <v>225</v>
      </c>
      <c r="Q235" s="12" t="str">
        <f t="shared" si="3"/>
        <v>2"-DO-2971-013-B01 FOLIO 2</v>
      </c>
    </row>
    <row r="236" spans="1:17" x14ac:dyDescent="0.25">
      <c r="B236" s="8">
        <v>12</v>
      </c>
      <c r="G236" s="10">
        <v>0.625</v>
      </c>
      <c r="I236" s="11">
        <v>12</v>
      </c>
      <c r="L236" s="8" t="s">
        <v>73</v>
      </c>
      <c r="M236" s="8">
        <v>125404</v>
      </c>
      <c r="N236" s="8" t="s">
        <v>96</v>
      </c>
      <c r="P236" s="12">
        <f>IF(C236&gt;0,ROW(),MAX(P$6:P235))</f>
        <v>225</v>
      </c>
      <c r="Q236" s="12" t="str">
        <f t="shared" si="3"/>
        <v>2"-DO-2971-013-B01 FOLIO 2</v>
      </c>
    </row>
    <row r="237" spans="1:17" x14ac:dyDescent="0.25">
      <c r="B237" s="8">
        <v>13</v>
      </c>
      <c r="G237" s="10">
        <v>0.5</v>
      </c>
      <c r="I237" s="11">
        <v>4</v>
      </c>
      <c r="L237" s="8" t="s">
        <v>73</v>
      </c>
      <c r="M237" s="8">
        <v>125404</v>
      </c>
      <c r="N237" s="8" t="s">
        <v>96</v>
      </c>
      <c r="P237" s="12">
        <f>IF(C237&gt;0,ROW(),MAX(P$6:P236))</f>
        <v>225</v>
      </c>
      <c r="Q237" s="12" t="str">
        <f t="shared" si="3"/>
        <v>2"-DO-2971-013-B01 FOLIO 2</v>
      </c>
    </row>
    <row r="238" spans="1:17" x14ac:dyDescent="0.25">
      <c r="B238" s="8">
        <v>14</v>
      </c>
      <c r="G238" s="10">
        <v>2</v>
      </c>
      <c r="I238" s="11">
        <v>1</v>
      </c>
      <c r="L238" s="8" t="s">
        <v>52</v>
      </c>
      <c r="M238" s="8">
        <v>125404</v>
      </c>
      <c r="N238" s="8" t="s">
        <v>96</v>
      </c>
      <c r="P238" s="12">
        <f>IF(C238&gt;0,ROW(),MAX(P$6:P237))</f>
        <v>225</v>
      </c>
      <c r="Q238" s="12" t="str">
        <f t="shared" si="3"/>
        <v>2"-DO-2971-013-B01 FOLIO 2</v>
      </c>
    </row>
    <row r="239" spans="1:17" x14ac:dyDescent="0.25">
      <c r="B239" s="8">
        <v>15</v>
      </c>
      <c r="G239" s="10">
        <v>0.75</v>
      </c>
      <c r="I239" s="11">
        <v>1</v>
      </c>
      <c r="L239" s="8" t="s">
        <v>51</v>
      </c>
      <c r="M239" s="8">
        <v>125404</v>
      </c>
      <c r="N239" s="8" t="s">
        <v>96</v>
      </c>
      <c r="P239" s="12">
        <f>IF(C239&gt;0,ROW(),MAX(P$6:P238))</f>
        <v>225</v>
      </c>
      <c r="Q239" s="12" t="str">
        <f t="shared" si="3"/>
        <v>2"-DO-2971-013-B01 FOLIO 2</v>
      </c>
    </row>
    <row r="240" spans="1:17" x14ac:dyDescent="0.25">
      <c r="B240" s="8">
        <v>16</v>
      </c>
      <c r="G240" s="10">
        <v>2</v>
      </c>
      <c r="I240" s="11">
        <v>3</v>
      </c>
      <c r="L240" s="8" t="s">
        <v>119</v>
      </c>
      <c r="M240" s="8">
        <v>125404</v>
      </c>
      <c r="N240" s="8" t="s">
        <v>96</v>
      </c>
      <c r="P240" s="12">
        <f>IF(C240&gt;0,ROW(),MAX(P$6:P239))</f>
        <v>225</v>
      </c>
      <c r="Q240" s="12" t="str">
        <f t="shared" si="3"/>
        <v>2"-DO-2971-013-B01 FOLIO 2</v>
      </c>
    </row>
    <row r="241" spans="1:17" x14ac:dyDescent="0.25">
      <c r="B241" s="8">
        <v>17</v>
      </c>
      <c r="G241" s="10">
        <v>2</v>
      </c>
      <c r="I241" s="11">
        <v>2</v>
      </c>
      <c r="L241" s="8" t="s">
        <v>121</v>
      </c>
      <c r="M241" s="8">
        <v>125404</v>
      </c>
      <c r="N241" s="8" t="s">
        <v>96</v>
      </c>
      <c r="P241" s="12">
        <f>IF(C241&gt;0,ROW(),MAX(P$6:P240))</f>
        <v>225</v>
      </c>
      <c r="Q241" s="12" t="str">
        <f t="shared" si="3"/>
        <v>2"-DO-2971-013-B01 FOLIO 2</v>
      </c>
    </row>
    <row r="242" spans="1:17" x14ac:dyDescent="0.25">
      <c r="A242" s="8">
        <v>52</v>
      </c>
      <c r="B242" s="8">
        <v>1</v>
      </c>
      <c r="C242" s="22" t="s">
        <v>114</v>
      </c>
      <c r="D242" s="23" t="s">
        <v>127</v>
      </c>
      <c r="E242" s="8">
        <v>3</v>
      </c>
      <c r="F242" s="8" t="s">
        <v>94</v>
      </c>
      <c r="G242" s="10">
        <v>2</v>
      </c>
      <c r="I242" s="11">
        <v>3914</v>
      </c>
      <c r="J242" s="15">
        <v>3914</v>
      </c>
      <c r="K242" s="15">
        <v>78.16</v>
      </c>
      <c r="L242" s="8" t="s">
        <v>64</v>
      </c>
      <c r="M242" s="8">
        <v>125404</v>
      </c>
      <c r="N242" s="8" t="s">
        <v>96</v>
      </c>
      <c r="P242" s="12">
        <f>IF(C242&gt;0,ROW(),MAX(P$6:P241))</f>
        <v>242</v>
      </c>
      <c r="Q242" s="12" t="str">
        <f t="shared" si="3"/>
        <v>2"-DO-2971-014-B01</v>
      </c>
    </row>
    <row r="243" spans="1:17" x14ac:dyDescent="0.25">
      <c r="B243" s="8">
        <v>2</v>
      </c>
      <c r="G243" s="10">
        <v>0.75</v>
      </c>
      <c r="I243" s="11">
        <v>50</v>
      </c>
      <c r="J243" s="15">
        <v>50</v>
      </c>
      <c r="L243" s="8" t="s">
        <v>64</v>
      </c>
      <c r="M243" s="8">
        <v>125404</v>
      </c>
      <c r="N243" s="8" t="s">
        <v>96</v>
      </c>
      <c r="P243" s="12">
        <f>IF(C243&gt;0,ROW(),MAX(P$6:P242))</f>
        <v>242</v>
      </c>
      <c r="Q243" s="12" t="str">
        <f t="shared" si="3"/>
        <v>2"-DO-2971-014-B01</v>
      </c>
    </row>
    <row r="244" spans="1:17" x14ac:dyDescent="0.25">
      <c r="B244" s="8">
        <v>3</v>
      </c>
      <c r="G244" s="10" t="s">
        <v>116</v>
      </c>
      <c r="H244" s="10">
        <v>0.75</v>
      </c>
      <c r="I244" s="11">
        <v>2</v>
      </c>
      <c r="L244" s="8" t="s">
        <v>70</v>
      </c>
      <c r="M244" s="8">
        <v>125404</v>
      </c>
      <c r="N244" s="8" t="s">
        <v>96</v>
      </c>
      <c r="P244" s="12">
        <f>IF(C244&gt;0,ROW(),MAX(P$6:P243))</f>
        <v>242</v>
      </c>
      <c r="Q244" s="12" t="str">
        <f t="shared" si="3"/>
        <v>2"-DO-2971-014-B01</v>
      </c>
    </row>
    <row r="245" spans="1:17" x14ac:dyDescent="0.25">
      <c r="B245" s="8">
        <v>4</v>
      </c>
      <c r="G245" s="10">
        <v>2</v>
      </c>
      <c r="I245" s="11">
        <v>5</v>
      </c>
      <c r="L245" s="8" t="s">
        <v>19</v>
      </c>
      <c r="M245" s="8">
        <v>125404</v>
      </c>
      <c r="N245" s="8" t="s">
        <v>96</v>
      </c>
      <c r="P245" s="12">
        <f>IF(C245&gt;0,ROW(),MAX(P$6:P244))</f>
        <v>242</v>
      </c>
      <c r="Q245" s="12" t="str">
        <f t="shared" si="3"/>
        <v>2"-DO-2971-014-B01</v>
      </c>
    </row>
    <row r="246" spans="1:17" x14ac:dyDescent="0.25">
      <c r="B246" s="8">
        <v>5</v>
      </c>
      <c r="G246" s="10">
        <v>0.75</v>
      </c>
      <c r="I246" s="11">
        <v>3</v>
      </c>
      <c r="L246" s="8" t="s">
        <v>62</v>
      </c>
      <c r="M246" s="8">
        <v>125404</v>
      </c>
      <c r="N246" s="8" t="s">
        <v>96</v>
      </c>
      <c r="P246" s="12">
        <f>IF(C246&gt;0,ROW(),MAX(P$6:P245))</f>
        <v>242</v>
      </c>
      <c r="Q246" s="12" t="str">
        <f t="shared" si="3"/>
        <v>2"-DO-2971-014-B01</v>
      </c>
    </row>
    <row r="247" spans="1:17" x14ac:dyDescent="0.25">
      <c r="B247" s="8">
        <v>6</v>
      </c>
      <c r="G247" s="10">
        <v>2</v>
      </c>
      <c r="I247" s="11">
        <v>5</v>
      </c>
      <c r="L247" s="8" t="s">
        <v>47</v>
      </c>
      <c r="M247" s="8">
        <v>125404</v>
      </c>
      <c r="N247" s="8" t="s">
        <v>96</v>
      </c>
      <c r="P247" s="12">
        <f>IF(C247&gt;0,ROW(),MAX(P$6:P246))</f>
        <v>242</v>
      </c>
      <c r="Q247" s="12" t="str">
        <f t="shared" si="3"/>
        <v>2"-DO-2971-014-B01</v>
      </c>
    </row>
    <row r="248" spans="1:17" x14ac:dyDescent="0.25">
      <c r="B248" s="8">
        <v>7</v>
      </c>
      <c r="G248" s="10">
        <v>0.75</v>
      </c>
      <c r="I248" s="11">
        <v>2</v>
      </c>
      <c r="L248" s="8" t="s">
        <v>47</v>
      </c>
      <c r="M248" s="8">
        <v>125404</v>
      </c>
      <c r="N248" s="8" t="s">
        <v>96</v>
      </c>
      <c r="P248" s="12">
        <f>IF(C248&gt;0,ROW(),MAX(P$6:P247))</f>
        <v>242</v>
      </c>
      <c r="Q248" s="12" t="str">
        <f t="shared" si="3"/>
        <v>2"-DO-2971-014-B01</v>
      </c>
    </row>
    <row r="249" spans="1:17" x14ac:dyDescent="0.25">
      <c r="B249" s="8">
        <v>8</v>
      </c>
      <c r="G249" s="10">
        <v>0.75</v>
      </c>
      <c r="I249" s="11">
        <v>2</v>
      </c>
      <c r="L249" s="8" t="s">
        <v>48</v>
      </c>
      <c r="M249" s="8">
        <v>125404</v>
      </c>
      <c r="N249" s="8" t="s">
        <v>96</v>
      </c>
      <c r="P249" s="12">
        <f>IF(C249&gt;0,ROW(),MAX(P$6:P248))</f>
        <v>242</v>
      </c>
      <c r="Q249" s="12" t="str">
        <f t="shared" si="3"/>
        <v>2"-DO-2971-014-B01</v>
      </c>
    </row>
    <row r="250" spans="1:17" x14ac:dyDescent="0.25">
      <c r="B250" s="8">
        <v>9</v>
      </c>
      <c r="G250" s="10">
        <v>2</v>
      </c>
      <c r="I250" s="11">
        <v>5</v>
      </c>
      <c r="L250" s="8" t="s">
        <v>97</v>
      </c>
      <c r="M250" s="8">
        <v>125404</v>
      </c>
      <c r="N250" s="8" t="s">
        <v>96</v>
      </c>
      <c r="P250" s="12">
        <f>IF(C250&gt;0,ROW(),MAX(P$6:P249))</f>
        <v>242</v>
      </c>
      <c r="Q250" s="12" t="str">
        <f t="shared" si="3"/>
        <v>2"-DO-2971-014-B01</v>
      </c>
    </row>
    <row r="251" spans="1:17" x14ac:dyDescent="0.25">
      <c r="B251" s="8">
        <v>10</v>
      </c>
      <c r="G251" s="10">
        <v>0.75</v>
      </c>
      <c r="I251" s="11">
        <v>2</v>
      </c>
      <c r="L251" s="8" t="s">
        <v>97</v>
      </c>
      <c r="M251" s="8">
        <v>125404</v>
      </c>
      <c r="N251" s="8" t="s">
        <v>96</v>
      </c>
      <c r="P251" s="12">
        <f>IF(C251&gt;0,ROW(),MAX(P$6:P250))</f>
        <v>242</v>
      </c>
      <c r="Q251" s="12" t="str">
        <f t="shared" si="3"/>
        <v>2"-DO-2971-014-B01</v>
      </c>
    </row>
    <row r="252" spans="1:17" x14ac:dyDescent="0.25">
      <c r="B252" s="8">
        <v>11</v>
      </c>
      <c r="G252" s="10">
        <v>0.625</v>
      </c>
      <c r="I252" s="11">
        <v>4</v>
      </c>
      <c r="L252" s="8" t="s">
        <v>73</v>
      </c>
      <c r="M252" s="8">
        <v>125404</v>
      </c>
      <c r="N252" s="8" t="s">
        <v>96</v>
      </c>
      <c r="P252" s="12">
        <f>IF(C252&gt;0,ROW(),MAX(P$6:P251))</f>
        <v>242</v>
      </c>
      <c r="Q252" s="12" t="str">
        <f t="shared" si="3"/>
        <v>2"-DO-2971-014-B01</v>
      </c>
    </row>
    <row r="253" spans="1:17" x14ac:dyDescent="0.25">
      <c r="B253" s="8">
        <v>12</v>
      </c>
      <c r="G253" s="10">
        <v>0.625</v>
      </c>
      <c r="I253" s="11">
        <v>12</v>
      </c>
      <c r="L253" s="8" t="s">
        <v>73</v>
      </c>
      <c r="M253" s="8">
        <v>125404</v>
      </c>
      <c r="N253" s="8" t="s">
        <v>96</v>
      </c>
      <c r="P253" s="12">
        <f>IF(C253&gt;0,ROW(),MAX(P$6:P252))</f>
        <v>242</v>
      </c>
      <c r="Q253" s="12" t="str">
        <f t="shared" si="3"/>
        <v>2"-DO-2971-014-B01</v>
      </c>
    </row>
    <row r="254" spans="1:17" x14ac:dyDescent="0.25">
      <c r="B254" s="8">
        <v>13</v>
      </c>
      <c r="G254" s="10">
        <v>0.5</v>
      </c>
      <c r="I254" s="11">
        <v>8</v>
      </c>
      <c r="L254" s="8" t="s">
        <v>73</v>
      </c>
      <c r="M254" s="8">
        <v>125404</v>
      </c>
      <c r="N254" s="8" t="s">
        <v>96</v>
      </c>
      <c r="P254" s="12">
        <f>IF(C254&gt;0,ROW(),MAX(P$6:P253))</f>
        <v>242</v>
      </c>
      <c r="Q254" s="12" t="str">
        <f t="shared" si="3"/>
        <v>2"-DO-2971-014-B01</v>
      </c>
    </row>
    <row r="255" spans="1:17" x14ac:dyDescent="0.25">
      <c r="B255" s="8">
        <v>14</v>
      </c>
      <c r="G255" s="10">
        <v>2</v>
      </c>
      <c r="I255" s="11">
        <v>1</v>
      </c>
      <c r="L255" s="8" t="s">
        <v>35</v>
      </c>
      <c r="M255" s="8">
        <v>125404</v>
      </c>
      <c r="N255" s="8" t="s">
        <v>96</v>
      </c>
      <c r="P255" s="12">
        <f>IF(C255&gt;0,ROW(),MAX(P$6:P254))</f>
        <v>242</v>
      </c>
      <c r="Q255" s="12" t="str">
        <f t="shared" si="3"/>
        <v>2"-DO-2971-014-B01</v>
      </c>
    </row>
    <row r="256" spans="1:17" x14ac:dyDescent="0.25">
      <c r="B256" s="8">
        <v>15</v>
      </c>
      <c r="G256" s="10">
        <v>2</v>
      </c>
      <c r="I256" s="11">
        <v>1</v>
      </c>
      <c r="L256" s="8" t="s">
        <v>52</v>
      </c>
      <c r="M256" s="8">
        <v>125404</v>
      </c>
      <c r="N256" s="8" t="s">
        <v>96</v>
      </c>
      <c r="P256" s="12">
        <f>IF(C256&gt;0,ROW(),MAX(P$6:P255))</f>
        <v>242</v>
      </c>
      <c r="Q256" s="12" t="str">
        <f t="shared" si="3"/>
        <v>2"-DO-2971-014-B01</v>
      </c>
    </row>
    <row r="257" spans="1:17" x14ac:dyDescent="0.25">
      <c r="B257" s="8">
        <v>16</v>
      </c>
      <c r="G257" s="10">
        <v>0.75</v>
      </c>
      <c r="I257" s="11">
        <v>2</v>
      </c>
      <c r="L257" s="8" t="s">
        <v>51</v>
      </c>
      <c r="M257" s="8">
        <v>125404</v>
      </c>
      <c r="N257" s="8" t="s">
        <v>96</v>
      </c>
      <c r="P257" s="12">
        <f>IF(C257&gt;0,ROW(),MAX(P$6:P256))</f>
        <v>242</v>
      </c>
      <c r="Q257" s="12" t="str">
        <f t="shared" si="3"/>
        <v>2"-DO-2971-014-B01</v>
      </c>
    </row>
    <row r="258" spans="1:17" x14ac:dyDescent="0.25">
      <c r="B258" s="8">
        <v>17</v>
      </c>
      <c r="G258" s="10">
        <v>2</v>
      </c>
      <c r="I258" s="11">
        <v>1</v>
      </c>
      <c r="L258" s="8" t="s">
        <v>121</v>
      </c>
      <c r="M258" s="8">
        <v>125404</v>
      </c>
      <c r="N258" s="8" t="s">
        <v>96</v>
      </c>
      <c r="P258" s="12">
        <f>IF(C258&gt;0,ROW(),MAX(P$6:P257))</f>
        <v>242</v>
      </c>
      <c r="Q258" s="12" t="str">
        <f t="shared" si="3"/>
        <v>2"-DO-2971-014-B01</v>
      </c>
    </row>
    <row r="259" spans="1:17" x14ac:dyDescent="0.25">
      <c r="B259" s="8">
        <v>18</v>
      </c>
      <c r="G259" s="10">
        <v>0.75</v>
      </c>
      <c r="I259" s="11">
        <v>1</v>
      </c>
      <c r="L259" s="50" t="s">
        <v>109</v>
      </c>
      <c r="M259" s="8">
        <v>125404</v>
      </c>
      <c r="N259" s="8" t="s">
        <v>96</v>
      </c>
      <c r="O259" s="51" t="s">
        <v>110</v>
      </c>
      <c r="P259" s="12">
        <f>IF(C259&gt;0,ROW(),MAX(P$6:P258))</f>
        <v>242</v>
      </c>
      <c r="Q259" s="12" t="str">
        <f t="shared" si="3"/>
        <v>2"-DO-2971-014-B01</v>
      </c>
    </row>
    <row r="260" spans="1:17" x14ac:dyDescent="0.25">
      <c r="B260" s="8">
        <v>1</v>
      </c>
      <c r="C260" s="22" t="s">
        <v>114</v>
      </c>
      <c r="D260" s="23" t="s">
        <v>128</v>
      </c>
      <c r="E260" s="8">
        <v>6</v>
      </c>
      <c r="F260" s="8" t="s">
        <v>94</v>
      </c>
      <c r="G260" s="10">
        <v>2</v>
      </c>
      <c r="I260" s="11">
        <v>4712</v>
      </c>
      <c r="J260" s="15">
        <v>4712</v>
      </c>
      <c r="K260" s="15">
        <v>62.65</v>
      </c>
      <c r="L260" s="8" t="s">
        <v>64</v>
      </c>
      <c r="M260" s="8">
        <v>125404</v>
      </c>
      <c r="N260" s="8" t="s">
        <v>96</v>
      </c>
      <c r="P260" s="12">
        <f>IF(C260&gt;0,ROW(),MAX(P$6:P259))</f>
        <v>260</v>
      </c>
      <c r="Q260" s="12" t="str">
        <f t="shared" si="3"/>
        <v>2"-DO-2971-015-B01</v>
      </c>
    </row>
    <row r="261" spans="1:17" x14ac:dyDescent="0.25">
      <c r="B261" s="8">
        <v>2</v>
      </c>
      <c r="G261" s="10">
        <v>2</v>
      </c>
      <c r="I261" s="11">
        <v>4</v>
      </c>
      <c r="L261" s="8" t="s">
        <v>19</v>
      </c>
      <c r="M261" s="8">
        <v>125404</v>
      </c>
      <c r="N261" s="8" t="s">
        <v>96</v>
      </c>
      <c r="P261" s="12">
        <f>IF(C261&gt;0,ROW(),MAX(P$6:P260))</f>
        <v>260</v>
      </c>
      <c r="Q261" s="12" t="str">
        <f t="shared" si="3"/>
        <v>2"-DO-2971-015-B01</v>
      </c>
    </row>
    <row r="262" spans="1:17" x14ac:dyDescent="0.25">
      <c r="B262" s="8">
        <v>3</v>
      </c>
      <c r="G262" s="10">
        <v>2</v>
      </c>
      <c r="I262" s="11">
        <v>1</v>
      </c>
      <c r="L262" s="8" t="s">
        <v>47</v>
      </c>
      <c r="M262" s="8">
        <v>125404</v>
      </c>
      <c r="N262" s="8" t="s">
        <v>96</v>
      </c>
      <c r="P262" s="12">
        <f>IF(C262&gt;0,ROW(),MAX(P$6:P261))</f>
        <v>260</v>
      </c>
      <c r="Q262" s="12" t="str">
        <f t="shared" si="3"/>
        <v>2"-DO-2971-015-B01</v>
      </c>
    </row>
    <row r="263" spans="1:17" x14ac:dyDescent="0.25">
      <c r="B263" s="8">
        <v>4</v>
      </c>
      <c r="G263" s="10">
        <v>2</v>
      </c>
      <c r="I263" s="11">
        <v>2</v>
      </c>
      <c r="L263" s="8" t="s">
        <v>97</v>
      </c>
      <c r="M263" s="8">
        <v>125404</v>
      </c>
      <c r="N263" s="8" t="s">
        <v>96</v>
      </c>
      <c r="P263" s="12">
        <f>IF(C263&gt;0,ROW(),MAX(P$6:P262))</f>
        <v>260</v>
      </c>
      <c r="Q263" s="12" t="str">
        <f t="shared" ref="Q263:Q326" si="4">INDEX(D:D,P263)</f>
        <v>2"-DO-2971-015-B01</v>
      </c>
    </row>
    <row r="264" spans="1:17" x14ac:dyDescent="0.25">
      <c r="B264" s="8">
        <v>5</v>
      </c>
      <c r="G264" s="10">
        <v>0.625</v>
      </c>
      <c r="I264" s="11">
        <v>8</v>
      </c>
      <c r="L264" s="8" t="s">
        <v>73</v>
      </c>
      <c r="M264" s="8">
        <v>125404</v>
      </c>
      <c r="N264" s="8" t="s">
        <v>96</v>
      </c>
      <c r="P264" s="12">
        <f>IF(C264&gt;0,ROW(),MAX(P$6:P263))</f>
        <v>260</v>
      </c>
      <c r="Q264" s="12" t="str">
        <f t="shared" si="4"/>
        <v>2"-DO-2971-015-B01</v>
      </c>
    </row>
    <row r="265" spans="1:17" x14ac:dyDescent="0.25">
      <c r="B265" s="8">
        <v>6</v>
      </c>
      <c r="G265" s="10">
        <v>2</v>
      </c>
      <c r="I265" s="11">
        <v>1</v>
      </c>
      <c r="L265" s="8" t="s">
        <v>52</v>
      </c>
      <c r="M265" s="8">
        <v>125404</v>
      </c>
      <c r="N265" s="8" t="s">
        <v>96</v>
      </c>
      <c r="P265" s="12">
        <f>IF(C265&gt;0,ROW(),MAX(P$6:P264))</f>
        <v>260</v>
      </c>
      <c r="Q265" s="12" t="str">
        <f t="shared" si="4"/>
        <v>2"-DO-2971-015-B01</v>
      </c>
    </row>
    <row r="266" spans="1:17" x14ac:dyDescent="0.25">
      <c r="B266" s="8">
        <v>7</v>
      </c>
      <c r="G266" s="10">
        <v>2</v>
      </c>
      <c r="I266" s="11">
        <v>2</v>
      </c>
      <c r="L266" s="8" t="s">
        <v>119</v>
      </c>
      <c r="M266" s="8">
        <v>125404</v>
      </c>
      <c r="N266" s="8" t="s">
        <v>96</v>
      </c>
      <c r="P266" s="12">
        <f>IF(C266&gt;0,ROW(),MAX(P$6:P265))</f>
        <v>260</v>
      </c>
      <c r="Q266" s="12" t="str">
        <f t="shared" si="4"/>
        <v>2"-DO-2971-015-B01</v>
      </c>
    </row>
    <row r="267" spans="1:17" x14ac:dyDescent="0.25">
      <c r="B267" s="8">
        <v>8</v>
      </c>
      <c r="G267" s="10">
        <v>2</v>
      </c>
      <c r="I267" s="11">
        <v>1</v>
      </c>
      <c r="L267" s="8" t="s">
        <v>121</v>
      </c>
      <c r="M267" s="8">
        <v>125404</v>
      </c>
      <c r="N267" s="8" t="s">
        <v>96</v>
      </c>
      <c r="P267" s="12">
        <f>IF(C267&gt;0,ROW(),MAX(P$6:P266))</f>
        <v>260</v>
      </c>
      <c r="Q267" s="12" t="str">
        <f t="shared" si="4"/>
        <v>2"-DO-2971-015-B01</v>
      </c>
    </row>
    <row r="268" spans="1:17" x14ac:dyDescent="0.25">
      <c r="A268" s="8">
        <v>53</v>
      </c>
      <c r="B268" s="8">
        <v>1</v>
      </c>
      <c r="C268" s="22" t="s">
        <v>114</v>
      </c>
      <c r="D268" s="23" t="s">
        <v>129</v>
      </c>
      <c r="E268" s="8">
        <v>6</v>
      </c>
      <c r="F268" s="8" t="s">
        <v>94</v>
      </c>
      <c r="G268" s="10">
        <v>2</v>
      </c>
      <c r="I268" s="11">
        <v>6875</v>
      </c>
      <c r="J268" s="15">
        <v>6875</v>
      </c>
      <c r="K268" s="15">
        <v>87.71</v>
      </c>
      <c r="L268" s="8" t="s">
        <v>64</v>
      </c>
      <c r="M268" s="8">
        <v>125404</v>
      </c>
      <c r="N268" s="8" t="s">
        <v>96</v>
      </c>
      <c r="P268" s="12">
        <f>IF(C268&gt;0,ROW(),MAX(P$6:P267))</f>
        <v>268</v>
      </c>
      <c r="Q268" s="12" t="str">
        <f t="shared" si="4"/>
        <v>2"-DO-2971-016-B01</v>
      </c>
    </row>
    <row r="269" spans="1:17" x14ac:dyDescent="0.25">
      <c r="B269" s="8">
        <v>2</v>
      </c>
      <c r="G269" s="10" t="s">
        <v>116</v>
      </c>
      <c r="H269" s="10">
        <v>0.75</v>
      </c>
      <c r="I269" s="11">
        <v>1</v>
      </c>
      <c r="L269" s="8" t="s">
        <v>70</v>
      </c>
      <c r="M269" s="8">
        <v>125404</v>
      </c>
      <c r="N269" s="8" t="s">
        <v>96</v>
      </c>
      <c r="P269" s="12">
        <f>IF(C269&gt;0,ROW(),MAX(P$6:P268))</f>
        <v>268</v>
      </c>
      <c r="Q269" s="12" t="str">
        <f t="shared" si="4"/>
        <v>2"-DO-2971-016-B01</v>
      </c>
    </row>
    <row r="270" spans="1:17" x14ac:dyDescent="0.25">
      <c r="B270" s="8">
        <v>3</v>
      </c>
      <c r="G270" s="10">
        <v>2</v>
      </c>
      <c r="I270" s="11">
        <v>2</v>
      </c>
      <c r="L270" s="8" t="s">
        <v>19</v>
      </c>
      <c r="M270" s="8">
        <v>125404</v>
      </c>
      <c r="N270" s="8" t="s">
        <v>96</v>
      </c>
      <c r="P270" s="12">
        <f>IF(C270&gt;0,ROW(),MAX(P$6:P269))</f>
        <v>268</v>
      </c>
      <c r="Q270" s="12" t="str">
        <f t="shared" si="4"/>
        <v>2"-DO-2971-016-B01</v>
      </c>
    </row>
    <row r="271" spans="1:17" x14ac:dyDescent="0.25">
      <c r="B271" s="8">
        <v>4</v>
      </c>
      <c r="G271" s="10">
        <v>0.75</v>
      </c>
      <c r="I271" s="11">
        <v>2</v>
      </c>
      <c r="L271" s="8" t="s">
        <v>62</v>
      </c>
      <c r="M271" s="8">
        <v>125404</v>
      </c>
      <c r="N271" s="8" t="s">
        <v>96</v>
      </c>
      <c r="P271" s="12">
        <f>IF(C271&gt;0,ROW(),MAX(P$6:P270))</f>
        <v>268</v>
      </c>
      <c r="Q271" s="12" t="str">
        <f t="shared" si="4"/>
        <v>2"-DO-2971-016-B01</v>
      </c>
    </row>
    <row r="272" spans="1:17" x14ac:dyDescent="0.25">
      <c r="B272" s="8">
        <v>5</v>
      </c>
      <c r="G272" s="10">
        <v>2</v>
      </c>
      <c r="I272" s="11">
        <v>3</v>
      </c>
      <c r="L272" s="8" t="s">
        <v>47</v>
      </c>
      <c r="M272" s="8">
        <v>125404</v>
      </c>
      <c r="N272" s="8" t="s">
        <v>96</v>
      </c>
      <c r="P272" s="12">
        <f>IF(C272&gt;0,ROW(),MAX(P$6:P271))</f>
        <v>268</v>
      </c>
      <c r="Q272" s="12" t="str">
        <f t="shared" si="4"/>
        <v>2"-DO-2971-016-B01</v>
      </c>
    </row>
    <row r="273" spans="1:17" x14ac:dyDescent="0.25">
      <c r="B273" s="8">
        <v>6</v>
      </c>
      <c r="G273" s="10">
        <v>0.75</v>
      </c>
      <c r="I273" s="11">
        <v>1</v>
      </c>
      <c r="L273" s="8" t="s">
        <v>47</v>
      </c>
      <c r="M273" s="8">
        <v>125404</v>
      </c>
      <c r="N273" s="8" t="s">
        <v>96</v>
      </c>
      <c r="P273" s="12">
        <f>IF(C273&gt;0,ROW(),MAX(P$6:P272))</f>
        <v>268</v>
      </c>
      <c r="Q273" s="12" t="str">
        <f t="shared" si="4"/>
        <v>2"-DO-2971-016-B01</v>
      </c>
    </row>
    <row r="274" spans="1:17" x14ac:dyDescent="0.25">
      <c r="B274" s="8">
        <v>7</v>
      </c>
      <c r="G274" s="10">
        <v>0.75</v>
      </c>
      <c r="I274" s="11">
        <v>1</v>
      </c>
      <c r="L274" s="8" t="s">
        <v>48</v>
      </c>
      <c r="M274" s="8">
        <v>125404</v>
      </c>
      <c r="N274" s="8" t="s">
        <v>96</v>
      </c>
      <c r="P274" s="12">
        <f>IF(C274&gt;0,ROW(),MAX(P$6:P273))</f>
        <v>268</v>
      </c>
      <c r="Q274" s="12" t="str">
        <f t="shared" si="4"/>
        <v>2"-DO-2971-016-B01</v>
      </c>
    </row>
    <row r="275" spans="1:17" x14ac:dyDescent="0.25">
      <c r="B275" s="8">
        <v>8</v>
      </c>
      <c r="G275" s="10">
        <v>2</v>
      </c>
      <c r="I275" s="11">
        <v>4</v>
      </c>
      <c r="L275" s="8" t="s">
        <v>97</v>
      </c>
      <c r="M275" s="8">
        <v>125404</v>
      </c>
      <c r="N275" s="8" t="s">
        <v>96</v>
      </c>
      <c r="P275" s="12">
        <f>IF(C275&gt;0,ROW(),MAX(P$6:P274))</f>
        <v>268</v>
      </c>
      <c r="Q275" s="12" t="str">
        <f t="shared" si="4"/>
        <v>2"-DO-2971-016-B01</v>
      </c>
    </row>
    <row r="276" spans="1:17" x14ac:dyDescent="0.25">
      <c r="B276" s="8">
        <v>9</v>
      </c>
      <c r="G276" s="10">
        <v>0.75</v>
      </c>
      <c r="I276" s="11">
        <v>1</v>
      </c>
      <c r="L276" s="8" t="s">
        <v>97</v>
      </c>
      <c r="M276" s="8">
        <v>125404</v>
      </c>
      <c r="N276" s="8" t="s">
        <v>96</v>
      </c>
      <c r="P276" s="12">
        <f>IF(C276&gt;0,ROW(),MAX(P$6:P275))</f>
        <v>268</v>
      </c>
      <c r="Q276" s="12" t="str">
        <f t="shared" si="4"/>
        <v>2"-DO-2971-016-B01</v>
      </c>
    </row>
    <row r="277" spans="1:17" x14ac:dyDescent="0.25">
      <c r="B277" s="8">
        <v>10</v>
      </c>
      <c r="G277" s="10">
        <v>0.625</v>
      </c>
      <c r="I277" s="11">
        <v>4</v>
      </c>
      <c r="L277" s="8" t="s">
        <v>73</v>
      </c>
      <c r="M277" s="8">
        <v>125404</v>
      </c>
      <c r="N277" s="8" t="s">
        <v>96</v>
      </c>
      <c r="P277" s="12">
        <f>IF(C277&gt;0,ROW(),MAX(P$6:P276))</f>
        <v>268</v>
      </c>
      <c r="Q277" s="12" t="str">
        <f t="shared" si="4"/>
        <v>2"-DO-2971-016-B01</v>
      </c>
    </row>
    <row r="278" spans="1:17" x14ac:dyDescent="0.25">
      <c r="B278" s="8">
        <v>11</v>
      </c>
      <c r="G278" s="10">
        <v>0.625</v>
      </c>
      <c r="I278" s="11">
        <v>8</v>
      </c>
      <c r="L278" s="8" t="s">
        <v>73</v>
      </c>
      <c r="M278" s="8">
        <v>125404</v>
      </c>
      <c r="N278" s="8" t="s">
        <v>96</v>
      </c>
      <c r="P278" s="12">
        <f>IF(C278&gt;0,ROW(),MAX(P$6:P277))</f>
        <v>268</v>
      </c>
      <c r="Q278" s="12" t="str">
        <f t="shared" si="4"/>
        <v>2"-DO-2971-016-B01</v>
      </c>
    </row>
    <row r="279" spans="1:17" x14ac:dyDescent="0.25">
      <c r="B279" s="8">
        <v>12</v>
      </c>
      <c r="G279" s="10">
        <v>0.5</v>
      </c>
      <c r="I279" s="11">
        <v>4</v>
      </c>
      <c r="L279" s="8" t="s">
        <v>73</v>
      </c>
      <c r="M279" s="8">
        <v>125404</v>
      </c>
      <c r="N279" s="8" t="s">
        <v>96</v>
      </c>
      <c r="P279" s="12">
        <f>IF(C279&gt;0,ROW(),MAX(P$6:P278))</f>
        <v>268</v>
      </c>
      <c r="Q279" s="12" t="str">
        <f t="shared" si="4"/>
        <v>2"-DO-2971-016-B01</v>
      </c>
    </row>
    <row r="280" spans="1:17" x14ac:dyDescent="0.25">
      <c r="B280" s="8">
        <v>13</v>
      </c>
      <c r="G280" s="10">
        <v>2</v>
      </c>
      <c r="I280" s="11">
        <v>1</v>
      </c>
      <c r="L280" s="8" t="s">
        <v>52</v>
      </c>
      <c r="M280" s="8">
        <v>125404</v>
      </c>
      <c r="N280" s="8" t="s">
        <v>96</v>
      </c>
      <c r="P280" s="12">
        <f>IF(C280&gt;0,ROW(),MAX(P$6:P279))</f>
        <v>268</v>
      </c>
      <c r="Q280" s="12" t="str">
        <f t="shared" si="4"/>
        <v>2"-DO-2971-016-B01</v>
      </c>
    </row>
    <row r="281" spans="1:17" x14ac:dyDescent="0.25">
      <c r="B281" s="8">
        <v>14</v>
      </c>
      <c r="G281" s="10">
        <v>2</v>
      </c>
      <c r="I281" s="11">
        <v>1</v>
      </c>
      <c r="L281" s="8" t="s">
        <v>35</v>
      </c>
      <c r="M281" s="8">
        <v>125404</v>
      </c>
      <c r="N281" s="8" t="s">
        <v>96</v>
      </c>
      <c r="P281" s="12">
        <f>IF(C281&gt;0,ROW(),MAX(P$6:P280))</f>
        <v>268</v>
      </c>
      <c r="Q281" s="12" t="str">
        <f t="shared" si="4"/>
        <v>2"-DO-2971-016-B01</v>
      </c>
    </row>
    <row r="282" spans="1:17" x14ac:dyDescent="0.25">
      <c r="B282" s="8">
        <v>15</v>
      </c>
      <c r="G282" s="10">
        <v>0.75</v>
      </c>
      <c r="I282" s="11">
        <v>1</v>
      </c>
      <c r="L282" s="8" t="s">
        <v>51</v>
      </c>
      <c r="M282" s="8">
        <v>125404</v>
      </c>
      <c r="N282" s="8" t="s">
        <v>96</v>
      </c>
      <c r="P282" s="12">
        <f>IF(C282&gt;0,ROW(),MAX(P$6:P281))</f>
        <v>268</v>
      </c>
      <c r="Q282" s="12" t="str">
        <f t="shared" si="4"/>
        <v>2"-DO-2971-016-B01</v>
      </c>
    </row>
    <row r="283" spans="1:17" x14ac:dyDescent="0.25">
      <c r="B283" s="8">
        <v>16</v>
      </c>
      <c r="G283" s="10">
        <v>2</v>
      </c>
      <c r="I283" s="11">
        <v>2</v>
      </c>
      <c r="L283" s="8" t="s">
        <v>119</v>
      </c>
      <c r="M283" s="8">
        <v>125404</v>
      </c>
      <c r="N283" s="8" t="s">
        <v>96</v>
      </c>
      <c r="P283" s="12">
        <f>IF(C283&gt;0,ROW(),MAX(P$6:P282))</f>
        <v>268</v>
      </c>
      <c r="Q283" s="12" t="str">
        <f t="shared" si="4"/>
        <v>2"-DO-2971-016-B01</v>
      </c>
    </row>
    <row r="284" spans="1:17" x14ac:dyDescent="0.25">
      <c r="B284" s="8">
        <v>17</v>
      </c>
      <c r="G284" s="10">
        <v>2</v>
      </c>
      <c r="I284" s="11">
        <v>1</v>
      </c>
      <c r="L284" s="8" t="s">
        <v>121</v>
      </c>
      <c r="M284" s="8">
        <v>125404</v>
      </c>
      <c r="N284" s="8" t="s">
        <v>96</v>
      </c>
      <c r="P284" s="12">
        <f>IF(C284&gt;0,ROW(),MAX(P$6:P283))</f>
        <v>268</v>
      </c>
      <c r="Q284" s="12" t="str">
        <f t="shared" si="4"/>
        <v>2"-DO-2971-016-B01</v>
      </c>
    </row>
    <row r="285" spans="1:17" x14ac:dyDescent="0.25">
      <c r="A285" s="8">
        <v>54</v>
      </c>
      <c r="B285" s="8">
        <v>1</v>
      </c>
      <c r="C285" s="22" t="s">
        <v>114</v>
      </c>
      <c r="D285" s="23" t="s">
        <v>130</v>
      </c>
      <c r="E285" s="8">
        <v>0</v>
      </c>
      <c r="F285" s="8" t="s">
        <v>94</v>
      </c>
      <c r="G285" s="10">
        <v>2</v>
      </c>
      <c r="I285" s="11">
        <v>7721</v>
      </c>
      <c r="J285" s="15">
        <v>7721</v>
      </c>
      <c r="K285" s="15">
        <v>100.18</v>
      </c>
      <c r="L285" s="8" t="s">
        <v>64</v>
      </c>
      <c r="M285" s="8">
        <v>125404</v>
      </c>
      <c r="N285" s="8" t="s">
        <v>96</v>
      </c>
      <c r="P285" s="12">
        <f>IF(C285&gt;0,ROW(),MAX(P$6:P284))</f>
        <v>285</v>
      </c>
      <c r="Q285" s="12" t="str">
        <f t="shared" si="4"/>
        <v>2"-DO-2971-017-B01</v>
      </c>
    </row>
    <row r="286" spans="1:17" x14ac:dyDescent="0.25">
      <c r="B286" s="8">
        <v>2</v>
      </c>
      <c r="G286" s="10" t="s">
        <v>116</v>
      </c>
      <c r="H286" s="10">
        <v>2</v>
      </c>
      <c r="I286" s="11">
        <v>3</v>
      </c>
      <c r="L286" s="8" t="s">
        <v>101</v>
      </c>
      <c r="M286" s="8">
        <v>125404</v>
      </c>
      <c r="N286" s="8" t="s">
        <v>96</v>
      </c>
      <c r="P286" s="12">
        <f>IF(C286&gt;0,ROW(),MAX(P$6:P285))</f>
        <v>285</v>
      </c>
      <c r="Q286" s="12" t="str">
        <f t="shared" si="4"/>
        <v>2"-DO-2971-017-B01</v>
      </c>
    </row>
    <row r="287" spans="1:17" x14ac:dyDescent="0.25">
      <c r="B287" s="8">
        <v>3</v>
      </c>
      <c r="G287" s="10">
        <v>2</v>
      </c>
      <c r="I287" s="11">
        <v>4</v>
      </c>
      <c r="L287" s="8" t="s">
        <v>19</v>
      </c>
      <c r="M287" s="8">
        <v>125404</v>
      </c>
      <c r="N287" s="8" t="s">
        <v>96</v>
      </c>
      <c r="P287" s="12">
        <f>IF(C287&gt;0,ROW(),MAX(P$6:P286))</f>
        <v>285</v>
      </c>
      <c r="Q287" s="12" t="str">
        <f t="shared" si="4"/>
        <v>2"-DO-2971-017-B01</v>
      </c>
    </row>
    <row r="288" spans="1:17" x14ac:dyDescent="0.25">
      <c r="B288" s="8">
        <v>4</v>
      </c>
      <c r="G288" s="10">
        <v>2</v>
      </c>
      <c r="I288" s="11">
        <v>5</v>
      </c>
      <c r="L288" s="8" t="s">
        <v>47</v>
      </c>
      <c r="M288" s="8">
        <v>125404</v>
      </c>
      <c r="N288" s="8" t="s">
        <v>96</v>
      </c>
      <c r="P288" s="12">
        <f>IF(C288&gt;0,ROW(),MAX(P$6:P287))</f>
        <v>285</v>
      </c>
      <c r="Q288" s="12" t="str">
        <f t="shared" si="4"/>
        <v>2"-DO-2971-017-B01</v>
      </c>
    </row>
    <row r="289" spans="1:17" x14ac:dyDescent="0.25">
      <c r="B289" s="8">
        <v>5</v>
      </c>
      <c r="G289" s="10">
        <v>2</v>
      </c>
      <c r="I289" s="11">
        <v>3</v>
      </c>
      <c r="L289" s="8" t="s">
        <v>97</v>
      </c>
      <c r="M289" s="8">
        <v>125404</v>
      </c>
      <c r="N289" s="8" t="s">
        <v>96</v>
      </c>
      <c r="P289" s="12">
        <f>IF(C289&gt;0,ROW(),MAX(P$6:P288))</f>
        <v>285</v>
      </c>
      <c r="Q289" s="12" t="str">
        <f t="shared" si="4"/>
        <v>2"-DO-2971-017-B01</v>
      </c>
    </row>
    <row r="290" spans="1:17" x14ac:dyDescent="0.25">
      <c r="B290" s="8">
        <v>6</v>
      </c>
      <c r="G290" s="10">
        <v>0.625</v>
      </c>
      <c r="I290" s="11">
        <v>4</v>
      </c>
      <c r="L290" s="8" t="s">
        <v>73</v>
      </c>
      <c r="M290" s="8">
        <v>125404</v>
      </c>
      <c r="N290" s="8" t="s">
        <v>96</v>
      </c>
      <c r="P290" s="12">
        <f>IF(C290&gt;0,ROW(),MAX(P$6:P289))</f>
        <v>285</v>
      </c>
      <c r="Q290" s="12" t="str">
        <f t="shared" si="4"/>
        <v>2"-DO-2971-017-B01</v>
      </c>
    </row>
    <row r="291" spans="1:17" x14ac:dyDescent="0.25">
      <c r="B291" s="8">
        <v>7</v>
      </c>
      <c r="G291" s="10">
        <v>0.625</v>
      </c>
      <c r="I291" s="11">
        <v>12</v>
      </c>
      <c r="L291" s="8" t="s">
        <v>73</v>
      </c>
      <c r="M291" s="8">
        <v>125404</v>
      </c>
      <c r="N291" s="8" t="s">
        <v>96</v>
      </c>
      <c r="P291" s="12">
        <f>IF(C291&gt;0,ROW(),MAX(P$6:P290))</f>
        <v>285</v>
      </c>
      <c r="Q291" s="12" t="str">
        <f t="shared" si="4"/>
        <v>2"-DO-2971-017-B01</v>
      </c>
    </row>
    <row r="292" spans="1:17" x14ac:dyDescent="0.25">
      <c r="B292" s="8">
        <v>8</v>
      </c>
      <c r="G292" s="10">
        <v>2</v>
      </c>
      <c r="I292" s="11">
        <v>1</v>
      </c>
      <c r="L292" s="8" t="s">
        <v>26</v>
      </c>
      <c r="M292" s="8">
        <v>125404</v>
      </c>
      <c r="N292" s="8" t="s">
        <v>96</v>
      </c>
      <c r="P292" s="12">
        <f>IF(C292&gt;0,ROW(),MAX(P$6:P291))</f>
        <v>285</v>
      </c>
      <c r="Q292" s="12" t="str">
        <f t="shared" si="4"/>
        <v>2"-DO-2971-017-B01</v>
      </c>
    </row>
    <row r="293" spans="1:17" x14ac:dyDescent="0.25">
      <c r="B293" s="8">
        <v>9</v>
      </c>
      <c r="G293" s="10">
        <v>2</v>
      </c>
      <c r="I293" s="11">
        <v>1</v>
      </c>
      <c r="L293" s="8" t="s">
        <v>35</v>
      </c>
      <c r="M293" s="8">
        <v>125404</v>
      </c>
      <c r="N293" s="8" t="s">
        <v>96</v>
      </c>
      <c r="P293" s="12">
        <f>IF(C293&gt;0,ROW(),MAX(P$6:P292))</f>
        <v>285</v>
      </c>
      <c r="Q293" s="12" t="str">
        <f t="shared" si="4"/>
        <v>2"-DO-2971-017-B01</v>
      </c>
    </row>
    <row r="294" spans="1:17" x14ac:dyDescent="0.25">
      <c r="A294" s="8">
        <v>56</v>
      </c>
      <c r="B294" s="8">
        <v>1</v>
      </c>
      <c r="C294" s="22" t="s">
        <v>114</v>
      </c>
      <c r="D294" s="23" t="s">
        <v>131</v>
      </c>
      <c r="E294" s="8">
        <v>0</v>
      </c>
      <c r="F294" s="8" t="s">
        <v>94</v>
      </c>
      <c r="G294" s="10">
        <v>2</v>
      </c>
      <c r="I294" s="11">
        <v>4274</v>
      </c>
      <c r="J294" s="15">
        <v>4274</v>
      </c>
      <c r="K294" s="15">
        <v>47.95</v>
      </c>
      <c r="L294" s="8" t="s">
        <v>64</v>
      </c>
      <c r="M294" s="8">
        <v>125404</v>
      </c>
      <c r="N294" s="8" t="s">
        <v>96</v>
      </c>
      <c r="P294" s="12">
        <f>IF(C294&gt;0,ROW(),MAX(P$6:P293))</f>
        <v>294</v>
      </c>
      <c r="Q294" s="12" t="str">
        <f t="shared" si="4"/>
        <v>2"-DO-2971-019-B01</v>
      </c>
    </row>
    <row r="295" spans="1:17" x14ac:dyDescent="0.25">
      <c r="B295" s="8">
        <v>2</v>
      </c>
      <c r="G295" s="10" t="s">
        <v>116</v>
      </c>
      <c r="H295" s="10">
        <v>2</v>
      </c>
      <c r="I295" s="11">
        <v>2</v>
      </c>
      <c r="L295" s="8" t="s">
        <v>101</v>
      </c>
      <c r="M295" s="8">
        <v>125404</v>
      </c>
      <c r="N295" s="8" t="s">
        <v>96</v>
      </c>
      <c r="P295" s="12">
        <f>IF(C295&gt;0,ROW(),MAX(P$6:P294))</f>
        <v>294</v>
      </c>
      <c r="Q295" s="12" t="str">
        <f t="shared" si="4"/>
        <v>2"-DO-2971-019-B01</v>
      </c>
    </row>
    <row r="296" spans="1:17" x14ac:dyDescent="0.25">
      <c r="B296" s="8">
        <v>3</v>
      </c>
      <c r="G296" s="10">
        <v>2</v>
      </c>
      <c r="I296" s="11">
        <v>4</v>
      </c>
      <c r="L296" s="8" t="s">
        <v>19</v>
      </c>
      <c r="M296" s="8">
        <v>125404</v>
      </c>
      <c r="N296" s="8" t="s">
        <v>96</v>
      </c>
      <c r="P296" s="12">
        <f>IF(C296&gt;0,ROW(),MAX(P$6:P295))</f>
        <v>294</v>
      </c>
      <c r="Q296" s="12" t="str">
        <f t="shared" si="4"/>
        <v>2"-DO-2971-019-B01</v>
      </c>
    </row>
    <row r="297" spans="1:17" x14ac:dyDescent="0.25">
      <c r="B297" s="8">
        <v>4</v>
      </c>
      <c r="G297" s="10">
        <v>2</v>
      </c>
      <c r="I297" s="11">
        <v>3</v>
      </c>
      <c r="L297" s="8" t="s">
        <v>47</v>
      </c>
      <c r="M297" s="8">
        <v>125404</v>
      </c>
      <c r="N297" s="8" t="s">
        <v>96</v>
      </c>
      <c r="P297" s="12">
        <f>IF(C297&gt;0,ROW(),MAX(P$6:P296))</f>
        <v>294</v>
      </c>
      <c r="Q297" s="12" t="str">
        <f t="shared" si="4"/>
        <v>2"-DO-2971-019-B01</v>
      </c>
    </row>
    <row r="298" spans="1:17" x14ac:dyDescent="0.25">
      <c r="B298" s="8">
        <v>5</v>
      </c>
      <c r="G298" s="10">
        <v>2</v>
      </c>
      <c r="I298" s="11">
        <v>2</v>
      </c>
      <c r="L298" s="8" t="s">
        <v>97</v>
      </c>
      <c r="M298" s="8">
        <v>125404</v>
      </c>
      <c r="N298" s="8" t="s">
        <v>96</v>
      </c>
      <c r="P298" s="12">
        <f>IF(C298&gt;0,ROW(),MAX(P$6:P297))</f>
        <v>294</v>
      </c>
      <c r="Q298" s="12" t="str">
        <f t="shared" si="4"/>
        <v>2"-DO-2971-019-B01</v>
      </c>
    </row>
    <row r="299" spans="1:17" x14ac:dyDescent="0.25">
      <c r="B299" s="8">
        <v>6</v>
      </c>
      <c r="G299" s="10">
        <v>0.625</v>
      </c>
      <c r="I299" s="11">
        <v>4</v>
      </c>
      <c r="L299" s="8" t="s">
        <v>73</v>
      </c>
      <c r="M299" s="8">
        <v>125404</v>
      </c>
      <c r="N299" s="8" t="s">
        <v>96</v>
      </c>
      <c r="P299" s="12">
        <f>IF(C299&gt;0,ROW(),MAX(P$6:P298))</f>
        <v>294</v>
      </c>
      <c r="Q299" s="12" t="str">
        <f t="shared" si="4"/>
        <v>2"-DO-2971-019-B01</v>
      </c>
    </row>
    <row r="300" spans="1:17" x14ac:dyDescent="0.25">
      <c r="B300" s="8">
        <v>7</v>
      </c>
      <c r="G300" s="10">
        <v>0.625</v>
      </c>
      <c r="I300" s="11">
        <v>4</v>
      </c>
      <c r="L300" s="8" t="s">
        <v>73</v>
      </c>
      <c r="M300" s="8">
        <v>125404</v>
      </c>
      <c r="N300" s="8" t="s">
        <v>96</v>
      </c>
      <c r="P300" s="12">
        <f>IF(C300&gt;0,ROW(),MAX(P$6:P299))</f>
        <v>294</v>
      </c>
      <c r="Q300" s="12" t="str">
        <f t="shared" si="4"/>
        <v>2"-DO-2971-019-B01</v>
      </c>
    </row>
    <row r="301" spans="1:17" x14ac:dyDescent="0.25">
      <c r="B301" s="8">
        <v>8</v>
      </c>
      <c r="G301" s="10">
        <v>2</v>
      </c>
      <c r="I301" s="11">
        <v>1</v>
      </c>
      <c r="L301" s="8" t="s">
        <v>35</v>
      </c>
      <c r="M301" s="8">
        <v>125404</v>
      </c>
      <c r="N301" s="8" t="s">
        <v>96</v>
      </c>
      <c r="P301" s="12">
        <f>IF(C301&gt;0,ROW(),MAX(P$6:P300))</f>
        <v>294</v>
      </c>
      <c r="Q301" s="12" t="str">
        <f t="shared" si="4"/>
        <v>2"-DO-2971-019-B01</v>
      </c>
    </row>
    <row r="302" spans="1:17" x14ac:dyDescent="0.25">
      <c r="A302" s="8">
        <v>58</v>
      </c>
      <c r="B302" s="8">
        <v>1</v>
      </c>
      <c r="C302" s="22" t="s">
        <v>114</v>
      </c>
      <c r="D302" s="23" t="s">
        <v>132</v>
      </c>
      <c r="E302" s="8">
        <v>0</v>
      </c>
      <c r="F302" s="8" t="s">
        <v>94</v>
      </c>
      <c r="G302" s="10">
        <v>2</v>
      </c>
      <c r="I302" s="11">
        <v>3297</v>
      </c>
      <c r="J302" s="15">
        <v>3297</v>
      </c>
      <c r="K302" s="15">
        <v>56.91</v>
      </c>
      <c r="L302" s="8" t="s">
        <v>64</v>
      </c>
      <c r="M302" s="8">
        <v>125404</v>
      </c>
      <c r="N302" s="8" t="s">
        <v>96</v>
      </c>
      <c r="P302" s="12">
        <f>IF(C302&gt;0,ROW(),MAX(P$6:P301))</f>
        <v>302</v>
      </c>
      <c r="Q302" s="12" t="str">
        <f t="shared" si="4"/>
        <v>2"-DO-2971-020-B01</v>
      </c>
    </row>
    <row r="303" spans="1:17" x14ac:dyDescent="0.25">
      <c r="B303" s="8">
        <v>2</v>
      </c>
      <c r="G303" s="10" t="s">
        <v>116</v>
      </c>
      <c r="H303" s="10">
        <v>2</v>
      </c>
      <c r="I303" s="11">
        <v>1</v>
      </c>
      <c r="L303" s="8" t="s">
        <v>101</v>
      </c>
      <c r="M303" s="8">
        <v>125404</v>
      </c>
      <c r="N303" s="8" t="s">
        <v>96</v>
      </c>
      <c r="P303" s="12">
        <f>IF(C303&gt;0,ROW(),MAX(P$6:P302))</f>
        <v>302</v>
      </c>
      <c r="Q303" s="12" t="str">
        <f t="shared" si="4"/>
        <v>2"-DO-2971-020-B01</v>
      </c>
    </row>
    <row r="304" spans="1:17" x14ac:dyDescent="0.25">
      <c r="B304" s="8">
        <v>3</v>
      </c>
      <c r="G304" s="10" t="s">
        <v>116</v>
      </c>
      <c r="H304" s="10">
        <v>0.75</v>
      </c>
      <c r="I304" s="11">
        <v>1</v>
      </c>
      <c r="L304" s="8" t="s">
        <v>70</v>
      </c>
      <c r="M304" s="8">
        <v>125404</v>
      </c>
      <c r="N304" s="8" t="s">
        <v>96</v>
      </c>
      <c r="P304" s="12">
        <f>IF(C304&gt;0,ROW(),MAX(P$6:P303))</f>
        <v>302</v>
      </c>
      <c r="Q304" s="12" t="str">
        <f t="shared" si="4"/>
        <v>2"-DO-2971-020-B01</v>
      </c>
    </row>
    <row r="305" spans="1:17" x14ac:dyDescent="0.25">
      <c r="B305" s="8">
        <v>4</v>
      </c>
      <c r="G305" s="10">
        <v>2</v>
      </c>
      <c r="I305" s="11">
        <v>1</v>
      </c>
      <c r="L305" s="8" t="s">
        <v>42</v>
      </c>
      <c r="M305" s="8">
        <v>125404</v>
      </c>
      <c r="N305" s="8" t="s">
        <v>96</v>
      </c>
      <c r="P305" s="12">
        <f>IF(C305&gt;0,ROW(),MAX(P$6:P304))</f>
        <v>302</v>
      </c>
      <c r="Q305" s="12" t="str">
        <f t="shared" si="4"/>
        <v>2"-DO-2971-020-B01</v>
      </c>
    </row>
    <row r="306" spans="1:17" x14ac:dyDescent="0.25">
      <c r="B306" s="8">
        <v>5</v>
      </c>
      <c r="G306" s="10">
        <v>2</v>
      </c>
      <c r="I306" s="11">
        <v>7</v>
      </c>
      <c r="L306" s="8" t="s">
        <v>19</v>
      </c>
      <c r="M306" s="8">
        <v>125404</v>
      </c>
      <c r="N306" s="8" t="s">
        <v>96</v>
      </c>
      <c r="P306" s="12">
        <f>IF(C306&gt;0,ROW(),MAX(P$6:P305))</f>
        <v>302</v>
      </c>
      <c r="Q306" s="12" t="str">
        <f t="shared" si="4"/>
        <v>2"-DO-2971-020-B01</v>
      </c>
    </row>
    <row r="307" spans="1:17" x14ac:dyDescent="0.25">
      <c r="B307" s="8">
        <v>6</v>
      </c>
      <c r="G307" s="10">
        <v>2</v>
      </c>
      <c r="I307" s="11">
        <v>2</v>
      </c>
      <c r="L307" s="8" t="s">
        <v>47</v>
      </c>
      <c r="M307" s="8">
        <v>125404</v>
      </c>
      <c r="N307" s="8" t="s">
        <v>96</v>
      </c>
      <c r="P307" s="12">
        <f>IF(C307&gt;0,ROW(),MAX(P$6:P306))</f>
        <v>302</v>
      </c>
      <c r="Q307" s="12" t="str">
        <f t="shared" si="4"/>
        <v>2"-DO-2971-020-B01</v>
      </c>
    </row>
    <row r="308" spans="1:17" x14ac:dyDescent="0.25">
      <c r="B308" s="8">
        <v>7</v>
      </c>
      <c r="G308" s="10">
        <v>2</v>
      </c>
      <c r="I308" s="11">
        <v>1</v>
      </c>
      <c r="L308" s="8" t="s">
        <v>30</v>
      </c>
      <c r="M308" s="8">
        <v>125404</v>
      </c>
      <c r="N308" s="8" t="s">
        <v>96</v>
      </c>
      <c r="P308" s="12">
        <f>IF(C308&gt;0,ROW(),MAX(P$6:P307))</f>
        <v>302</v>
      </c>
      <c r="Q308" s="12" t="str">
        <f t="shared" si="4"/>
        <v>2"-DO-2971-020-B01</v>
      </c>
    </row>
    <row r="309" spans="1:17" x14ac:dyDescent="0.25">
      <c r="B309" s="8">
        <v>8</v>
      </c>
      <c r="G309" s="10">
        <v>2</v>
      </c>
      <c r="I309" s="11">
        <v>2</v>
      </c>
      <c r="L309" s="8" t="s">
        <v>97</v>
      </c>
      <c r="M309" s="8">
        <v>125404</v>
      </c>
      <c r="N309" s="8" t="s">
        <v>96</v>
      </c>
      <c r="P309" s="12">
        <f>IF(C309&gt;0,ROW(),MAX(P$6:P308))</f>
        <v>302</v>
      </c>
      <c r="Q309" s="12" t="str">
        <f t="shared" si="4"/>
        <v>2"-DO-2971-020-B01</v>
      </c>
    </row>
    <row r="310" spans="1:17" x14ac:dyDescent="0.25">
      <c r="B310" s="8">
        <v>9</v>
      </c>
      <c r="G310" s="10">
        <v>0.625</v>
      </c>
      <c r="I310" s="11">
        <v>4</v>
      </c>
      <c r="L310" s="8" t="s">
        <v>73</v>
      </c>
      <c r="M310" s="8">
        <v>125404</v>
      </c>
      <c r="N310" s="8" t="s">
        <v>96</v>
      </c>
      <c r="P310" s="12">
        <f>IF(C310&gt;0,ROW(),MAX(P$6:P309))</f>
        <v>302</v>
      </c>
      <c r="Q310" s="12" t="str">
        <f t="shared" si="4"/>
        <v>2"-DO-2971-020-B01</v>
      </c>
    </row>
    <row r="311" spans="1:17" x14ac:dyDescent="0.25">
      <c r="B311" s="8">
        <v>10</v>
      </c>
      <c r="G311" s="10">
        <v>0.625</v>
      </c>
      <c r="I311" s="11">
        <v>8</v>
      </c>
      <c r="L311" s="8" t="s">
        <v>73</v>
      </c>
      <c r="M311" s="8">
        <v>125404</v>
      </c>
      <c r="N311" s="8" t="s">
        <v>96</v>
      </c>
      <c r="P311" s="12">
        <f>IF(C311&gt;0,ROW(),MAX(P$6:P310))</f>
        <v>302</v>
      </c>
      <c r="Q311" s="12" t="str">
        <f t="shared" si="4"/>
        <v>2"-DO-2971-020-B01</v>
      </c>
    </row>
    <row r="312" spans="1:17" x14ac:dyDescent="0.25">
      <c r="B312" s="8">
        <v>11</v>
      </c>
      <c r="G312" s="10">
        <v>2</v>
      </c>
      <c r="I312" s="11">
        <v>1</v>
      </c>
      <c r="L312" s="8" t="s">
        <v>25</v>
      </c>
      <c r="M312" s="8">
        <v>125404</v>
      </c>
      <c r="N312" s="8" t="s">
        <v>96</v>
      </c>
      <c r="P312" s="12">
        <f>IF(C312&gt;0,ROW(),MAX(P$6:P311))</f>
        <v>302</v>
      </c>
      <c r="Q312" s="12" t="str">
        <f t="shared" si="4"/>
        <v>2"-DO-2971-020-B01</v>
      </c>
    </row>
    <row r="313" spans="1:17" x14ac:dyDescent="0.25">
      <c r="B313" s="8">
        <v>1</v>
      </c>
      <c r="C313" s="22" t="s">
        <v>114</v>
      </c>
      <c r="D313" s="23" t="s">
        <v>133</v>
      </c>
      <c r="E313" s="8">
        <v>3</v>
      </c>
      <c r="F313" s="8" t="s">
        <v>94</v>
      </c>
      <c r="G313" s="10">
        <v>2</v>
      </c>
      <c r="I313" s="11">
        <v>162</v>
      </c>
      <c r="J313" s="14">
        <v>162</v>
      </c>
      <c r="K313" s="14">
        <v>28.31</v>
      </c>
      <c r="L313" s="8" t="s">
        <v>64</v>
      </c>
      <c r="M313" s="8">
        <v>125404</v>
      </c>
      <c r="N313" s="8" t="s">
        <v>96</v>
      </c>
      <c r="P313" s="12">
        <f>IF(C313&gt;0,ROW(),MAX(P$6:P312))</f>
        <v>313</v>
      </c>
      <c r="Q313" s="12" t="str">
        <f t="shared" si="4"/>
        <v>2"-DO-2971-024-B01</v>
      </c>
    </row>
    <row r="314" spans="1:17" x14ac:dyDescent="0.25">
      <c r="B314" s="8">
        <v>2</v>
      </c>
      <c r="G314" s="10">
        <v>2</v>
      </c>
      <c r="I314" s="11">
        <v>3</v>
      </c>
      <c r="J314" s="14"/>
      <c r="K314" s="14"/>
      <c r="L314" s="8" t="s">
        <v>47</v>
      </c>
      <c r="M314" s="8">
        <v>125404</v>
      </c>
      <c r="N314" s="8" t="s">
        <v>96</v>
      </c>
      <c r="P314" s="12">
        <f>IF(C314&gt;0,ROW(),MAX(P$6:P313))</f>
        <v>313</v>
      </c>
      <c r="Q314" s="12" t="str">
        <f t="shared" si="4"/>
        <v>2"-DO-2971-024-B01</v>
      </c>
    </row>
    <row r="315" spans="1:17" x14ac:dyDescent="0.25">
      <c r="B315" s="8">
        <v>3</v>
      </c>
      <c r="G315" s="10">
        <v>2</v>
      </c>
      <c r="I315" s="11">
        <v>4</v>
      </c>
      <c r="J315" s="14"/>
      <c r="K315" s="14"/>
      <c r="L315" s="8" t="s">
        <v>97</v>
      </c>
      <c r="M315" s="8">
        <v>125404</v>
      </c>
      <c r="N315" s="8" t="s">
        <v>96</v>
      </c>
      <c r="P315" s="12">
        <f>IF(C315&gt;0,ROW(),MAX(P$6:P314))</f>
        <v>313</v>
      </c>
      <c r="Q315" s="12" t="str">
        <f t="shared" si="4"/>
        <v>2"-DO-2971-024-B01</v>
      </c>
    </row>
    <row r="316" spans="1:17" x14ac:dyDescent="0.25">
      <c r="B316" s="8">
        <v>4</v>
      </c>
      <c r="G316" s="10">
        <v>0.625</v>
      </c>
      <c r="I316" s="11">
        <v>4</v>
      </c>
      <c r="J316" s="14"/>
      <c r="K316" s="14"/>
      <c r="L316" s="8" t="s">
        <v>73</v>
      </c>
      <c r="M316" s="8">
        <v>125404</v>
      </c>
      <c r="N316" s="8" t="s">
        <v>96</v>
      </c>
      <c r="P316" s="12">
        <f>IF(C316&gt;0,ROW(),MAX(P$6:P315))</f>
        <v>313</v>
      </c>
      <c r="Q316" s="12" t="str">
        <f t="shared" si="4"/>
        <v>2"-DO-2971-024-B01</v>
      </c>
    </row>
    <row r="317" spans="1:17" x14ac:dyDescent="0.25">
      <c r="B317" s="8">
        <v>5</v>
      </c>
      <c r="G317" s="10">
        <v>0.625</v>
      </c>
      <c r="I317" s="11">
        <v>8</v>
      </c>
      <c r="J317" s="14"/>
      <c r="K317" s="14"/>
      <c r="L317" s="8" t="s">
        <v>73</v>
      </c>
      <c r="M317" s="8">
        <v>125404</v>
      </c>
      <c r="N317" s="8" t="s">
        <v>96</v>
      </c>
      <c r="P317" s="12">
        <f>IF(C317&gt;0,ROW(),MAX(P$6:P316))</f>
        <v>313</v>
      </c>
      <c r="Q317" s="12" t="str">
        <f t="shared" si="4"/>
        <v>2"-DO-2971-024-B01</v>
      </c>
    </row>
    <row r="318" spans="1:17" x14ac:dyDescent="0.25">
      <c r="B318" s="8">
        <v>6</v>
      </c>
      <c r="G318" s="10">
        <v>2</v>
      </c>
      <c r="I318" s="11">
        <v>1</v>
      </c>
      <c r="J318" s="14"/>
      <c r="K318" s="14"/>
      <c r="L318" s="8" t="s">
        <v>26</v>
      </c>
      <c r="M318" s="8">
        <v>125404</v>
      </c>
      <c r="N318" s="8" t="s">
        <v>96</v>
      </c>
      <c r="P318" s="12">
        <f>IF(C318&gt;0,ROW(),MAX(P$6:P317))</f>
        <v>313</v>
      </c>
      <c r="Q318" s="12" t="str">
        <f t="shared" si="4"/>
        <v>2"-DO-2971-024-B01</v>
      </c>
    </row>
    <row r="319" spans="1:17" x14ac:dyDescent="0.25">
      <c r="B319" s="8">
        <v>7</v>
      </c>
      <c r="G319" s="10">
        <v>2</v>
      </c>
      <c r="I319" s="11">
        <v>1</v>
      </c>
      <c r="J319" s="14"/>
      <c r="K319" s="14"/>
      <c r="L319" s="8" t="s">
        <v>35</v>
      </c>
      <c r="M319" s="8">
        <v>125404</v>
      </c>
      <c r="N319" s="8" t="s">
        <v>96</v>
      </c>
      <c r="P319" s="12">
        <f>IF(C319&gt;0,ROW(),MAX(P$6:P318))</f>
        <v>313</v>
      </c>
      <c r="Q319" s="12" t="str">
        <f t="shared" si="4"/>
        <v>2"-DO-2971-024-B01</v>
      </c>
    </row>
    <row r="320" spans="1:17" x14ac:dyDescent="0.25">
      <c r="A320" s="8">
        <v>201</v>
      </c>
      <c r="B320" s="8">
        <v>1</v>
      </c>
      <c r="C320" s="22" t="s">
        <v>114</v>
      </c>
      <c r="D320" s="23" t="s">
        <v>134</v>
      </c>
      <c r="E320" s="8">
        <v>9</v>
      </c>
      <c r="F320" s="8" t="s">
        <v>94</v>
      </c>
      <c r="G320" s="10">
        <v>2</v>
      </c>
      <c r="I320" s="11">
        <v>422</v>
      </c>
      <c r="J320" s="15">
        <v>422</v>
      </c>
      <c r="K320" s="15">
        <v>30.7</v>
      </c>
      <c r="L320" s="8" t="s">
        <v>64</v>
      </c>
      <c r="M320" s="8">
        <v>125404</v>
      </c>
      <c r="N320" s="8" t="s">
        <v>96</v>
      </c>
      <c r="P320" s="12">
        <f>IF(C320&gt;0,ROW(),MAX(P$6:P319))</f>
        <v>320</v>
      </c>
      <c r="Q320" s="12" t="str">
        <f t="shared" si="4"/>
        <v>2"-DO-2971-025-B01</v>
      </c>
    </row>
    <row r="321" spans="1:17" x14ac:dyDescent="0.25">
      <c r="B321" s="8">
        <v>2</v>
      </c>
      <c r="G321" s="10">
        <v>2</v>
      </c>
      <c r="I321" s="11">
        <v>2</v>
      </c>
      <c r="L321" s="8" t="s">
        <v>19</v>
      </c>
      <c r="M321" s="8">
        <v>125404</v>
      </c>
      <c r="N321" s="8" t="s">
        <v>96</v>
      </c>
      <c r="P321" s="12">
        <f>IF(C321&gt;0,ROW(),MAX(P$6:P320))</f>
        <v>320</v>
      </c>
      <c r="Q321" s="12" t="str">
        <f t="shared" si="4"/>
        <v>2"-DO-2971-025-B01</v>
      </c>
    </row>
    <row r="322" spans="1:17" x14ac:dyDescent="0.25">
      <c r="B322" s="8">
        <v>3</v>
      </c>
      <c r="G322" s="10">
        <v>2</v>
      </c>
      <c r="I322" s="11">
        <v>1</v>
      </c>
      <c r="L322" s="8" t="s">
        <v>42</v>
      </c>
      <c r="M322" s="8">
        <v>125404</v>
      </c>
      <c r="N322" s="8" t="s">
        <v>96</v>
      </c>
      <c r="P322" s="12">
        <f>IF(C322&gt;0,ROW(),MAX(P$6:P321))</f>
        <v>320</v>
      </c>
      <c r="Q322" s="12" t="str">
        <f t="shared" si="4"/>
        <v>2"-DO-2971-025-B01</v>
      </c>
    </row>
    <row r="323" spans="1:17" x14ac:dyDescent="0.25">
      <c r="B323" s="8">
        <v>4</v>
      </c>
      <c r="G323" s="10">
        <v>2</v>
      </c>
      <c r="I323" s="11">
        <v>2</v>
      </c>
      <c r="L323" s="8" t="s">
        <v>47</v>
      </c>
      <c r="M323" s="8">
        <v>125404</v>
      </c>
      <c r="N323" s="8" t="s">
        <v>96</v>
      </c>
      <c r="P323" s="12">
        <f>IF(C323&gt;0,ROW(),MAX(P$6:P322))</f>
        <v>320</v>
      </c>
      <c r="Q323" s="12" t="str">
        <f t="shared" si="4"/>
        <v>2"-DO-2971-025-B01</v>
      </c>
    </row>
    <row r="324" spans="1:17" x14ac:dyDescent="0.25">
      <c r="B324" s="8">
        <v>5</v>
      </c>
      <c r="G324" s="10">
        <v>2</v>
      </c>
      <c r="I324" s="11">
        <v>3</v>
      </c>
      <c r="L324" s="8" t="s">
        <v>97</v>
      </c>
      <c r="M324" s="8">
        <v>125404</v>
      </c>
      <c r="N324" s="8" t="s">
        <v>96</v>
      </c>
      <c r="P324" s="12">
        <f>IF(C324&gt;0,ROW(),MAX(P$6:P323))</f>
        <v>320</v>
      </c>
      <c r="Q324" s="12" t="str">
        <f t="shared" si="4"/>
        <v>2"-DO-2971-025-B01</v>
      </c>
    </row>
    <row r="325" spans="1:17" x14ac:dyDescent="0.25">
      <c r="B325" s="8">
        <v>6</v>
      </c>
      <c r="G325" s="10">
        <v>0.625</v>
      </c>
      <c r="I325" s="11">
        <v>4</v>
      </c>
      <c r="L325" s="8" t="s">
        <v>73</v>
      </c>
      <c r="M325" s="8">
        <v>125404</v>
      </c>
      <c r="N325" s="8" t="s">
        <v>96</v>
      </c>
      <c r="P325" s="12">
        <f>IF(C325&gt;0,ROW(),MAX(P$6:P324))</f>
        <v>320</v>
      </c>
      <c r="Q325" s="12" t="str">
        <f t="shared" si="4"/>
        <v>2"-DO-2971-025-B01</v>
      </c>
    </row>
    <row r="326" spans="1:17" x14ac:dyDescent="0.25">
      <c r="B326" s="8">
        <v>7</v>
      </c>
      <c r="G326" s="10">
        <v>0.625</v>
      </c>
      <c r="I326" s="11">
        <v>4</v>
      </c>
      <c r="L326" s="8" t="s">
        <v>73</v>
      </c>
      <c r="M326" s="8">
        <v>125404</v>
      </c>
      <c r="N326" s="8" t="s">
        <v>96</v>
      </c>
      <c r="P326" s="12">
        <f>IF(C326&gt;0,ROW(),MAX(P$6:P325))</f>
        <v>320</v>
      </c>
      <c r="Q326" s="12" t="str">
        <f t="shared" si="4"/>
        <v>2"-DO-2971-025-B01</v>
      </c>
    </row>
    <row r="327" spans="1:17" x14ac:dyDescent="0.25">
      <c r="B327" s="8">
        <v>8</v>
      </c>
      <c r="G327" s="10">
        <v>2</v>
      </c>
      <c r="I327" s="11">
        <v>1</v>
      </c>
      <c r="L327" s="8" t="s">
        <v>26</v>
      </c>
      <c r="M327" s="8">
        <v>125404</v>
      </c>
      <c r="N327" s="8" t="s">
        <v>96</v>
      </c>
      <c r="P327" s="12">
        <f>IF(C327&gt;0,ROW(),MAX(P$6:P326))</f>
        <v>320</v>
      </c>
      <c r="Q327" s="12" t="str">
        <f t="shared" ref="Q327:Q390" si="5">INDEX(D:D,P327)</f>
        <v>2"-DO-2971-025-B01</v>
      </c>
    </row>
    <row r="328" spans="1:17" x14ac:dyDescent="0.25">
      <c r="B328" s="8">
        <v>9</v>
      </c>
      <c r="G328" s="10">
        <v>2</v>
      </c>
      <c r="I328" s="11">
        <v>1</v>
      </c>
      <c r="L328" s="8" t="s">
        <v>121</v>
      </c>
      <c r="M328" s="8">
        <v>125404</v>
      </c>
      <c r="N328" s="8" t="s">
        <v>96</v>
      </c>
      <c r="P328" s="12">
        <f>IF(C328&gt;0,ROW(),MAX(P$6:P327))</f>
        <v>320</v>
      </c>
      <c r="Q328" s="12" t="str">
        <f t="shared" si="5"/>
        <v>2"-DO-2971-025-B01</v>
      </c>
    </row>
    <row r="329" spans="1:17" x14ac:dyDescent="0.25">
      <c r="A329" s="8">
        <v>59</v>
      </c>
      <c r="B329" s="8">
        <v>1</v>
      </c>
      <c r="C329" s="22" t="s">
        <v>114</v>
      </c>
      <c r="D329" s="23" t="s">
        <v>135</v>
      </c>
      <c r="E329" s="8">
        <v>4</v>
      </c>
      <c r="F329" s="8" t="s">
        <v>94</v>
      </c>
      <c r="G329" s="10">
        <v>2</v>
      </c>
      <c r="I329" s="11">
        <v>4748</v>
      </c>
      <c r="J329" s="15">
        <v>4748</v>
      </c>
      <c r="K329" s="15">
        <v>38.840000000000003</v>
      </c>
      <c r="L329" s="8" t="s">
        <v>64</v>
      </c>
      <c r="M329" s="8">
        <v>125404</v>
      </c>
      <c r="N329" s="8" t="s">
        <v>96</v>
      </c>
      <c r="P329" s="12">
        <f>IF(C329&gt;0,ROW(),MAX(P$6:P328))</f>
        <v>329</v>
      </c>
      <c r="Q329" s="12" t="str">
        <f t="shared" si="5"/>
        <v>2"-DO-2971-028-B01</v>
      </c>
    </row>
    <row r="330" spans="1:17" x14ac:dyDescent="0.25">
      <c r="B330" s="8">
        <v>2</v>
      </c>
      <c r="G330" s="10">
        <v>2</v>
      </c>
      <c r="I330" s="11">
        <v>3</v>
      </c>
      <c r="L330" s="8" t="s">
        <v>19</v>
      </c>
      <c r="M330" s="8">
        <v>125404</v>
      </c>
      <c r="N330" s="8" t="s">
        <v>96</v>
      </c>
      <c r="P330" s="12">
        <f>IF(C330&gt;0,ROW(),MAX(P$6:P329))</f>
        <v>329</v>
      </c>
      <c r="Q330" s="12" t="str">
        <f t="shared" si="5"/>
        <v>2"-DO-2971-028-B01</v>
      </c>
    </row>
    <row r="331" spans="1:17" x14ac:dyDescent="0.25">
      <c r="B331" s="8">
        <v>3</v>
      </c>
      <c r="G331" s="10">
        <v>2</v>
      </c>
      <c r="I331" s="11">
        <v>1</v>
      </c>
      <c r="L331" s="8" t="s">
        <v>18</v>
      </c>
      <c r="M331" s="8">
        <v>125404</v>
      </c>
      <c r="N331" s="8" t="s">
        <v>96</v>
      </c>
      <c r="P331" s="12">
        <f>IF(C331&gt;0,ROW(),MAX(P$6:P330))</f>
        <v>329</v>
      </c>
      <c r="Q331" s="12" t="str">
        <f t="shared" si="5"/>
        <v>2"-DO-2971-028-B01</v>
      </c>
    </row>
    <row r="332" spans="1:17" x14ac:dyDescent="0.25">
      <c r="B332" s="8">
        <v>4</v>
      </c>
      <c r="G332" s="10">
        <v>2</v>
      </c>
      <c r="I332" s="11">
        <v>1</v>
      </c>
      <c r="L332" s="8" t="s">
        <v>121</v>
      </c>
      <c r="M332" s="8">
        <v>125404</v>
      </c>
      <c r="N332" s="8" t="s">
        <v>96</v>
      </c>
      <c r="P332" s="12">
        <f>IF(C332&gt;0,ROW(),MAX(P$6:P331))</f>
        <v>329</v>
      </c>
      <c r="Q332" s="12" t="str">
        <f t="shared" si="5"/>
        <v>2"-DO-2971-028-B01</v>
      </c>
    </row>
    <row r="333" spans="1:17" x14ac:dyDescent="0.25">
      <c r="B333" s="8">
        <v>5</v>
      </c>
      <c r="G333" s="10">
        <v>2</v>
      </c>
      <c r="I333" s="11">
        <v>2</v>
      </c>
      <c r="L333" s="8" t="s">
        <v>119</v>
      </c>
      <c r="M333" s="8">
        <v>125404</v>
      </c>
      <c r="N333" s="8" t="s">
        <v>96</v>
      </c>
      <c r="P333" s="12">
        <f>IF(C333&gt;0,ROW(),MAX(P$6:P332))</f>
        <v>329</v>
      </c>
      <c r="Q333" s="12" t="str">
        <f t="shared" si="5"/>
        <v>2"-DO-2971-028-B01</v>
      </c>
    </row>
    <row r="334" spans="1:17" x14ac:dyDescent="0.25">
      <c r="A334" s="8">
        <v>60</v>
      </c>
      <c r="B334" s="8">
        <v>1</v>
      </c>
      <c r="C334" s="22" t="s">
        <v>114</v>
      </c>
      <c r="D334" s="23" t="s">
        <v>136</v>
      </c>
      <c r="E334" s="8">
        <v>6</v>
      </c>
      <c r="F334" s="8" t="s">
        <v>94</v>
      </c>
      <c r="G334" s="10">
        <v>2</v>
      </c>
      <c r="I334" s="11">
        <v>5169</v>
      </c>
      <c r="J334" s="15">
        <v>5169</v>
      </c>
      <c r="K334" s="15">
        <v>108.35</v>
      </c>
      <c r="L334" s="8" t="s">
        <v>64</v>
      </c>
      <c r="M334" s="8">
        <v>125404</v>
      </c>
      <c r="N334" s="8" t="s">
        <v>96</v>
      </c>
      <c r="P334" s="12">
        <f>IF(C334&gt;0,ROW(),MAX(P$6:P333))</f>
        <v>334</v>
      </c>
      <c r="Q334" s="12" t="str">
        <f t="shared" si="5"/>
        <v>2"-DO-2971-030-B01</v>
      </c>
    </row>
    <row r="335" spans="1:17" x14ac:dyDescent="0.25">
      <c r="B335" s="8">
        <v>2</v>
      </c>
      <c r="G335" s="10" t="s">
        <v>116</v>
      </c>
      <c r="H335" s="10">
        <v>2</v>
      </c>
      <c r="I335" s="11">
        <v>1</v>
      </c>
      <c r="L335" s="8" t="s">
        <v>101</v>
      </c>
      <c r="M335" s="8">
        <v>125404</v>
      </c>
      <c r="N335" s="8" t="s">
        <v>96</v>
      </c>
      <c r="P335" s="12">
        <f>IF(C335&gt;0,ROW(),MAX(P$6:P334))</f>
        <v>334</v>
      </c>
      <c r="Q335" s="12" t="str">
        <f t="shared" si="5"/>
        <v>2"-DO-2971-030-B01</v>
      </c>
    </row>
    <row r="336" spans="1:17" x14ac:dyDescent="0.25">
      <c r="B336" s="8">
        <v>3</v>
      </c>
      <c r="G336" s="10">
        <v>2</v>
      </c>
      <c r="I336" s="11">
        <v>3</v>
      </c>
      <c r="L336" s="8" t="s">
        <v>19</v>
      </c>
      <c r="M336" s="8">
        <v>125404</v>
      </c>
      <c r="N336" s="8" t="s">
        <v>96</v>
      </c>
      <c r="P336" s="12">
        <f>IF(C336&gt;0,ROW(),MAX(P$6:P335))</f>
        <v>334</v>
      </c>
      <c r="Q336" s="12" t="str">
        <f t="shared" si="5"/>
        <v>2"-DO-2971-030-B01</v>
      </c>
    </row>
    <row r="337" spans="1:17" x14ac:dyDescent="0.25">
      <c r="B337" s="8">
        <v>4</v>
      </c>
      <c r="G337" s="10">
        <v>2</v>
      </c>
      <c r="I337" s="11">
        <v>7</v>
      </c>
      <c r="L337" s="8" t="s">
        <v>47</v>
      </c>
      <c r="M337" s="8">
        <v>125404</v>
      </c>
      <c r="N337" s="8" t="s">
        <v>96</v>
      </c>
      <c r="P337" s="12">
        <f>IF(C337&gt;0,ROW(),MAX(P$6:P336))</f>
        <v>334</v>
      </c>
      <c r="Q337" s="12" t="str">
        <f t="shared" si="5"/>
        <v>2"-DO-2971-030-B01</v>
      </c>
    </row>
    <row r="338" spans="1:17" x14ac:dyDescent="0.25">
      <c r="B338" s="8">
        <v>5</v>
      </c>
      <c r="G338" s="10">
        <v>2</v>
      </c>
      <c r="I338" s="11">
        <v>6</v>
      </c>
      <c r="L338" s="8" t="s">
        <v>97</v>
      </c>
      <c r="M338" s="8">
        <v>125404</v>
      </c>
      <c r="N338" s="8" t="s">
        <v>96</v>
      </c>
      <c r="P338" s="12">
        <f>IF(C338&gt;0,ROW(),MAX(P$6:P337))</f>
        <v>334</v>
      </c>
      <c r="Q338" s="12" t="str">
        <f t="shared" si="5"/>
        <v>2"-DO-2971-030-B01</v>
      </c>
    </row>
    <row r="339" spans="1:17" x14ac:dyDescent="0.25">
      <c r="B339" s="8">
        <v>6</v>
      </c>
      <c r="G339" s="10">
        <v>0.625</v>
      </c>
      <c r="I339" s="11">
        <v>4</v>
      </c>
      <c r="L339" s="8" t="s">
        <v>73</v>
      </c>
      <c r="M339" s="8">
        <v>125404</v>
      </c>
      <c r="N339" s="8" t="s">
        <v>96</v>
      </c>
      <c r="P339" s="12">
        <f>IF(C339&gt;0,ROW(),MAX(P$6:P338))</f>
        <v>334</v>
      </c>
      <c r="Q339" s="12" t="str">
        <f t="shared" si="5"/>
        <v>2"-DO-2971-030-B01</v>
      </c>
    </row>
    <row r="340" spans="1:17" x14ac:dyDescent="0.25">
      <c r="B340" s="8">
        <v>7</v>
      </c>
      <c r="G340" s="10">
        <v>0.625</v>
      </c>
      <c r="I340" s="11">
        <v>16</v>
      </c>
      <c r="L340" s="8" t="s">
        <v>73</v>
      </c>
      <c r="M340" s="8">
        <v>125404</v>
      </c>
      <c r="N340" s="8" t="s">
        <v>96</v>
      </c>
      <c r="P340" s="12">
        <f>IF(C340&gt;0,ROW(),MAX(P$6:P339))</f>
        <v>334</v>
      </c>
      <c r="Q340" s="12" t="str">
        <f t="shared" si="5"/>
        <v>2"-DO-2971-030-B01</v>
      </c>
    </row>
    <row r="341" spans="1:17" x14ac:dyDescent="0.25">
      <c r="B341" s="8">
        <v>8</v>
      </c>
      <c r="G341" s="10">
        <v>2</v>
      </c>
      <c r="I341" s="11">
        <v>1</v>
      </c>
      <c r="L341" s="8" t="s">
        <v>26</v>
      </c>
      <c r="M341" s="8">
        <v>125404</v>
      </c>
      <c r="N341" s="8" t="s">
        <v>96</v>
      </c>
      <c r="P341" s="12">
        <f>IF(C341&gt;0,ROW(),MAX(P$6:P340))</f>
        <v>334</v>
      </c>
      <c r="Q341" s="12" t="str">
        <f t="shared" si="5"/>
        <v>2"-DO-2971-030-B01</v>
      </c>
    </row>
    <row r="342" spans="1:17" x14ac:dyDescent="0.25">
      <c r="B342" s="8">
        <v>9</v>
      </c>
      <c r="G342" s="10">
        <v>2</v>
      </c>
      <c r="I342" s="11">
        <v>1</v>
      </c>
      <c r="L342" s="8" t="s">
        <v>137</v>
      </c>
      <c r="M342" s="8">
        <v>125404</v>
      </c>
      <c r="N342" s="8" t="s">
        <v>96</v>
      </c>
      <c r="P342" s="12">
        <f>IF(C342&gt;0,ROW(),MAX(P$6:P341))</f>
        <v>334</v>
      </c>
      <c r="Q342" s="12" t="str">
        <f t="shared" si="5"/>
        <v>2"-DO-2971-030-B01</v>
      </c>
    </row>
    <row r="343" spans="1:17" x14ac:dyDescent="0.25">
      <c r="B343" s="8">
        <v>10</v>
      </c>
      <c r="G343" s="10">
        <v>2</v>
      </c>
      <c r="I343" s="11">
        <v>1</v>
      </c>
      <c r="L343" s="8" t="s">
        <v>35</v>
      </c>
      <c r="M343" s="8">
        <v>125404</v>
      </c>
      <c r="N343" s="8" t="s">
        <v>96</v>
      </c>
      <c r="P343" s="12">
        <f>IF(C343&gt;0,ROW(),MAX(P$6:P342))</f>
        <v>334</v>
      </c>
      <c r="Q343" s="12" t="str">
        <f t="shared" si="5"/>
        <v>2"-DO-2971-030-B01</v>
      </c>
    </row>
    <row r="344" spans="1:17" x14ac:dyDescent="0.25">
      <c r="B344" s="8">
        <v>11</v>
      </c>
      <c r="G344" s="10">
        <v>2</v>
      </c>
      <c r="I344" s="11">
        <v>2</v>
      </c>
      <c r="L344" s="8" t="s">
        <v>119</v>
      </c>
      <c r="M344" s="8">
        <v>125404</v>
      </c>
      <c r="N344" s="8" t="s">
        <v>96</v>
      </c>
      <c r="P344" s="12">
        <f>IF(C344&gt;0,ROW(),MAX(P$6:P343))</f>
        <v>334</v>
      </c>
      <c r="Q344" s="12" t="str">
        <f t="shared" si="5"/>
        <v>2"-DO-2971-030-B01</v>
      </c>
    </row>
    <row r="345" spans="1:17" x14ac:dyDescent="0.25">
      <c r="B345" s="8">
        <v>12</v>
      </c>
      <c r="G345" s="10">
        <v>2</v>
      </c>
      <c r="I345" s="11">
        <v>1</v>
      </c>
      <c r="L345" s="8" t="s">
        <v>121</v>
      </c>
      <c r="M345" s="8">
        <v>125404</v>
      </c>
      <c r="N345" s="8" t="s">
        <v>96</v>
      </c>
      <c r="P345" s="12">
        <f>IF(C345&gt;0,ROW(),MAX(P$6:P344))</f>
        <v>334</v>
      </c>
      <c r="Q345" s="12" t="str">
        <f t="shared" si="5"/>
        <v>2"-DO-2971-030-B01</v>
      </c>
    </row>
    <row r="346" spans="1:17" x14ac:dyDescent="0.25">
      <c r="A346" s="8" t="s">
        <v>138</v>
      </c>
      <c r="B346" s="8">
        <v>1</v>
      </c>
      <c r="C346" s="22" t="s">
        <v>114</v>
      </c>
      <c r="D346" s="23" t="s">
        <v>139</v>
      </c>
      <c r="E346" s="8">
        <v>9</v>
      </c>
      <c r="F346" s="8" t="s">
        <v>94</v>
      </c>
      <c r="G346" s="10">
        <v>2</v>
      </c>
      <c r="I346" s="11">
        <v>5692</v>
      </c>
      <c r="J346" s="15">
        <v>5692</v>
      </c>
      <c r="K346" s="15">
        <v>51.17</v>
      </c>
      <c r="L346" s="8" t="s">
        <v>64</v>
      </c>
      <c r="M346" s="8">
        <v>125404</v>
      </c>
      <c r="N346" s="8" t="s">
        <v>96</v>
      </c>
      <c r="P346" s="12">
        <f>IF(C346&gt;0,ROW(),MAX(P$6:P345))</f>
        <v>346</v>
      </c>
      <c r="Q346" s="12" t="str">
        <f t="shared" si="5"/>
        <v>2"-DO-2971-031-B01</v>
      </c>
    </row>
    <row r="347" spans="1:17" x14ac:dyDescent="0.25">
      <c r="B347" s="8">
        <v>2</v>
      </c>
      <c r="G347" s="10">
        <v>2</v>
      </c>
      <c r="I347" s="11">
        <v>2</v>
      </c>
      <c r="L347" s="8" t="s">
        <v>19</v>
      </c>
      <c r="M347" s="8">
        <v>125404</v>
      </c>
      <c r="N347" s="8" t="s">
        <v>96</v>
      </c>
      <c r="P347" s="12">
        <f>IF(C347&gt;0,ROW(),MAX(P$6:P346))</f>
        <v>346</v>
      </c>
      <c r="Q347" s="12" t="str">
        <f t="shared" si="5"/>
        <v>2"-DO-2971-031-B01</v>
      </c>
    </row>
    <row r="348" spans="1:17" x14ac:dyDescent="0.25">
      <c r="B348" s="8">
        <v>3</v>
      </c>
      <c r="G348" s="10">
        <v>2</v>
      </c>
      <c r="I348" s="11">
        <v>1</v>
      </c>
      <c r="L348" s="8" t="s">
        <v>47</v>
      </c>
      <c r="M348" s="8">
        <v>125404</v>
      </c>
      <c r="N348" s="8" t="s">
        <v>96</v>
      </c>
      <c r="O348" s="51" t="s">
        <v>140</v>
      </c>
      <c r="P348" s="12">
        <f>IF(C348&gt;0,ROW(),MAX(P$6:P347))</f>
        <v>346</v>
      </c>
      <c r="Q348" s="12" t="str">
        <f t="shared" si="5"/>
        <v>2"-DO-2971-031-B01</v>
      </c>
    </row>
    <row r="349" spans="1:17" x14ac:dyDescent="0.25">
      <c r="B349" s="8">
        <v>4</v>
      </c>
      <c r="G349" s="10">
        <v>2</v>
      </c>
      <c r="I349" s="11">
        <v>1</v>
      </c>
      <c r="L349" s="8" t="s">
        <v>59</v>
      </c>
      <c r="M349" s="8">
        <v>125404</v>
      </c>
      <c r="N349" s="8" t="s">
        <v>96</v>
      </c>
      <c r="P349" s="12">
        <f>IF(C349&gt;0,ROW(),MAX(P$6:P348))</f>
        <v>346</v>
      </c>
      <c r="Q349" s="12" t="str">
        <f t="shared" si="5"/>
        <v>2"-DO-2971-031-B01</v>
      </c>
    </row>
    <row r="350" spans="1:17" x14ac:dyDescent="0.25">
      <c r="B350" s="8">
        <v>5</v>
      </c>
      <c r="G350" s="10">
        <v>2</v>
      </c>
      <c r="I350" s="11">
        <v>2</v>
      </c>
      <c r="L350" s="8" t="s">
        <v>97</v>
      </c>
      <c r="M350" s="8">
        <v>125404</v>
      </c>
      <c r="N350" s="8" t="s">
        <v>96</v>
      </c>
      <c r="P350" s="12">
        <f>IF(C350&gt;0,ROW(),MAX(P$6:P349))</f>
        <v>346</v>
      </c>
      <c r="Q350" s="12" t="str">
        <f t="shared" si="5"/>
        <v>2"-DO-2971-031-B01</v>
      </c>
    </row>
    <row r="351" spans="1:17" x14ac:dyDescent="0.25">
      <c r="B351" s="8">
        <v>6</v>
      </c>
      <c r="G351" s="10">
        <v>2</v>
      </c>
      <c r="I351" s="11">
        <v>2</v>
      </c>
      <c r="L351" s="8" t="s">
        <v>119</v>
      </c>
      <c r="M351" s="8">
        <v>125404</v>
      </c>
      <c r="N351" s="8" t="s">
        <v>96</v>
      </c>
      <c r="P351" s="12">
        <f>IF(C351&gt;0,ROW(),MAX(P$6:P350))</f>
        <v>346</v>
      </c>
      <c r="Q351" s="12" t="str">
        <f t="shared" si="5"/>
        <v>2"-DO-2971-031-B01</v>
      </c>
    </row>
    <row r="352" spans="1:17" x14ac:dyDescent="0.25">
      <c r="B352" s="8">
        <v>7</v>
      </c>
      <c r="G352" s="10">
        <v>2</v>
      </c>
      <c r="I352" s="11">
        <v>1</v>
      </c>
      <c r="L352" s="8" t="s">
        <v>121</v>
      </c>
      <c r="M352" s="8">
        <v>125404</v>
      </c>
      <c r="N352" s="8" t="s">
        <v>96</v>
      </c>
      <c r="P352" s="12">
        <f>IF(C352&gt;0,ROW(),MAX(P$6:P351))</f>
        <v>346</v>
      </c>
      <c r="Q352" s="12" t="str">
        <f t="shared" si="5"/>
        <v>2"-DO-2971-031-B01</v>
      </c>
    </row>
    <row r="353" spans="1:17" x14ac:dyDescent="0.25">
      <c r="A353" s="8">
        <v>62</v>
      </c>
      <c r="B353" s="8">
        <v>1</v>
      </c>
      <c r="C353" s="22" t="s">
        <v>114</v>
      </c>
      <c r="D353" s="23" t="s">
        <v>141</v>
      </c>
      <c r="E353" s="8">
        <v>3</v>
      </c>
      <c r="F353" s="8" t="s">
        <v>94</v>
      </c>
      <c r="G353" s="10">
        <v>2</v>
      </c>
      <c r="I353" s="11">
        <v>3402</v>
      </c>
      <c r="J353" s="15">
        <v>3402</v>
      </c>
      <c r="K353" s="15">
        <v>53.6</v>
      </c>
      <c r="L353" s="8" t="s">
        <v>64</v>
      </c>
      <c r="M353" s="8">
        <v>125404</v>
      </c>
      <c r="N353" s="8" t="s">
        <v>96</v>
      </c>
      <c r="P353" s="12">
        <f>IF(C353&gt;0,ROW(),MAX(P$6:P352))</f>
        <v>353</v>
      </c>
      <c r="Q353" s="12" t="str">
        <f t="shared" si="5"/>
        <v>2"-DO-2971-035-B01</v>
      </c>
    </row>
    <row r="354" spans="1:17" x14ac:dyDescent="0.25">
      <c r="B354" s="8">
        <v>2</v>
      </c>
      <c r="G354" s="10">
        <v>2</v>
      </c>
      <c r="I354" s="11">
        <v>3</v>
      </c>
      <c r="L354" s="8" t="s">
        <v>19</v>
      </c>
      <c r="M354" s="8">
        <v>125404</v>
      </c>
      <c r="N354" s="8" t="s">
        <v>96</v>
      </c>
      <c r="P354" s="12">
        <f>IF(C354&gt;0,ROW(),MAX(P$6:P353))</f>
        <v>353</v>
      </c>
      <c r="Q354" s="12" t="str">
        <f t="shared" si="5"/>
        <v>2"-DO-2971-035-B01</v>
      </c>
    </row>
    <row r="355" spans="1:17" x14ac:dyDescent="0.25">
      <c r="B355" s="8">
        <v>3</v>
      </c>
      <c r="G355" s="10">
        <v>2</v>
      </c>
      <c r="I355" s="11">
        <v>4</v>
      </c>
      <c r="L355" s="8" t="s">
        <v>47</v>
      </c>
      <c r="M355" s="8">
        <v>125404</v>
      </c>
      <c r="N355" s="8" t="s">
        <v>96</v>
      </c>
      <c r="P355" s="12">
        <f>IF(C355&gt;0,ROW(),MAX(P$6:P354))</f>
        <v>353</v>
      </c>
      <c r="Q355" s="12" t="str">
        <f t="shared" si="5"/>
        <v>2"-DO-2971-035-B01</v>
      </c>
    </row>
    <row r="356" spans="1:17" x14ac:dyDescent="0.25">
      <c r="B356" s="8">
        <v>4</v>
      </c>
      <c r="G356" s="10">
        <v>2</v>
      </c>
      <c r="I356" s="11">
        <v>3</v>
      </c>
      <c r="L356" s="8" t="s">
        <v>97</v>
      </c>
      <c r="M356" s="8">
        <v>125404</v>
      </c>
      <c r="N356" s="8" t="s">
        <v>96</v>
      </c>
      <c r="P356" s="12">
        <f>IF(C356&gt;0,ROW(),MAX(P$6:P355))</f>
        <v>353</v>
      </c>
      <c r="Q356" s="12" t="str">
        <f t="shared" si="5"/>
        <v>2"-DO-2971-035-B01</v>
      </c>
    </row>
    <row r="357" spans="1:17" x14ac:dyDescent="0.25">
      <c r="B357" s="8">
        <v>5</v>
      </c>
      <c r="G357" s="10">
        <v>0.625</v>
      </c>
      <c r="I357" s="11">
        <v>12</v>
      </c>
      <c r="L357" s="8" t="s">
        <v>73</v>
      </c>
      <c r="M357" s="8">
        <v>125404</v>
      </c>
      <c r="N357" s="8" t="s">
        <v>96</v>
      </c>
      <c r="P357" s="12">
        <f>IF(C357&gt;0,ROW(),MAX(P$6:P356))</f>
        <v>353</v>
      </c>
      <c r="Q357" s="12" t="str">
        <f t="shared" si="5"/>
        <v>2"-DO-2971-035-B01</v>
      </c>
    </row>
    <row r="358" spans="1:17" x14ac:dyDescent="0.25">
      <c r="B358" s="8">
        <v>6</v>
      </c>
      <c r="G358" s="10">
        <v>2</v>
      </c>
      <c r="I358" s="11">
        <v>1</v>
      </c>
      <c r="L358" s="8" t="s">
        <v>25</v>
      </c>
      <c r="M358" s="8">
        <v>125404</v>
      </c>
      <c r="N358" s="8" t="s">
        <v>96</v>
      </c>
      <c r="P358" s="12">
        <f>IF(C358&gt;0,ROW(),MAX(P$6:P357))</f>
        <v>353</v>
      </c>
      <c r="Q358" s="12" t="str">
        <f t="shared" si="5"/>
        <v>2"-DO-2971-035-B01</v>
      </c>
    </row>
    <row r="359" spans="1:17" x14ac:dyDescent="0.25">
      <c r="B359" s="8">
        <v>7</v>
      </c>
      <c r="G359" s="10">
        <v>2</v>
      </c>
      <c r="I359" s="11">
        <v>1</v>
      </c>
      <c r="L359" s="8" t="s">
        <v>119</v>
      </c>
      <c r="M359" s="8">
        <v>125404</v>
      </c>
      <c r="N359" s="8" t="s">
        <v>96</v>
      </c>
      <c r="P359" s="12">
        <f>IF(C359&gt;0,ROW(),MAX(P$6:P358))</f>
        <v>353</v>
      </c>
      <c r="Q359" s="12" t="str">
        <f t="shared" si="5"/>
        <v>2"-DO-2971-035-B01</v>
      </c>
    </row>
    <row r="360" spans="1:17" x14ac:dyDescent="0.25">
      <c r="G360" s="10">
        <v>2</v>
      </c>
      <c r="I360" s="11">
        <v>1</v>
      </c>
      <c r="L360" s="8" t="s">
        <v>121</v>
      </c>
      <c r="M360" s="8">
        <v>125404</v>
      </c>
      <c r="N360" s="8" t="s">
        <v>96</v>
      </c>
      <c r="P360" s="12">
        <f>IF(C360&gt;0,ROW(),MAX(P$6:P359))</f>
        <v>353</v>
      </c>
      <c r="Q360" s="12" t="str">
        <f t="shared" si="5"/>
        <v>2"-DO-2971-035-B01</v>
      </c>
    </row>
    <row r="361" spans="1:17" x14ac:dyDescent="0.25">
      <c r="A361" s="8" t="s">
        <v>142</v>
      </c>
      <c r="B361" s="8">
        <v>1</v>
      </c>
      <c r="C361" s="22" t="s">
        <v>114</v>
      </c>
      <c r="D361" s="23" t="s">
        <v>143</v>
      </c>
      <c r="E361" s="8">
        <v>9</v>
      </c>
      <c r="F361" s="8" t="s">
        <v>94</v>
      </c>
      <c r="G361" s="10">
        <v>2</v>
      </c>
      <c r="I361" s="11">
        <v>657</v>
      </c>
      <c r="J361" s="15">
        <v>657</v>
      </c>
      <c r="K361" s="15">
        <v>64.611000000000004</v>
      </c>
      <c r="L361" s="8" t="s">
        <v>64</v>
      </c>
      <c r="M361" s="8">
        <v>125404</v>
      </c>
      <c r="N361" s="8" t="s">
        <v>96</v>
      </c>
      <c r="P361" s="12">
        <f>IF(C361&gt;0,ROW(),MAX(P$6:P360))</f>
        <v>361</v>
      </c>
      <c r="Q361" s="12" t="str">
        <f t="shared" si="5"/>
        <v>2"-DO-2971-038-B01</v>
      </c>
    </row>
    <row r="362" spans="1:17" x14ac:dyDescent="0.25">
      <c r="B362" s="8">
        <v>2</v>
      </c>
      <c r="G362" s="10">
        <v>2</v>
      </c>
      <c r="I362" s="11">
        <v>1</v>
      </c>
      <c r="L362" s="8" t="s">
        <v>47</v>
      </c>
      <c r="M362" s="8">
        <v>125404</v>
      </c>
      <c r="N362" s="8" t="s">
        <v>96</v>
      </c>
      <c r="P362" s="12">
        <f>IF(C362&gt;0,ROW(),MAX(P$6:P361))</f>
        <v>361</v>
      </c>
      <c r="Q362" s="12" t="str">
        <f t="shared" si="5"/>
        <v>2"-DO-2971-038-B01</v>
      </c>
    </row>
    <row r="363" spans="1:17" x14ac:dyDescent="0.25">
      <c r="B363" s="8">
        <v>3</v>
      </c>
      <c r="G363" s="10">
        <v>2</v>
      </c>
      <c r="I363" s="11">
        <v>2</v>
      </c>
      <c r="L363" s="8" t="s">
        <v>97</v>
      </c>
      <c r="M363" s="8">
        <v>125404</v>
      </c>
      <c r="N363" s="8" t="s">
        <v>96</v>
      </c>
      <c r="P363" s="12">
        <f>IF(C363&gt;0,ROW(),MAX(P$6:P362))</f>
        <v>361</v>
      </c>
      <c r="Q363" s="12" t="str">
        <f t="shared" si="5"/>
        <v>2"-DO-2971-038-B01</v>
      </c>
    </row>
    <row r="364" spans="1:17" x14ac:dyDescent="0.25">
      <c r="B364" s="8">
        <v>4</v>
      </c>
      <c r="G364" s="10">
        <v>2</v>
      </c>
      <c r="I364" s="11">
        <v>1</v>
      </c>
      <c r="L364" s="8" t="s">
        <v>16</v>
      </c>
      <c r="M364" s="8">
        <v>125404</v>
      </c>
      <c r="N364" s="8" t="s">
        <v>96</v>
      </c>
      <c r="P364" s="12">
        <f>IF(C364&gt;0,ROW(),MAX(P$6:P363))</f>
        <v>361</v>
      </c>
      <c r="Q364" s="12" t="str">
        <f t="shared" si="5"/>
        <v>2"-DO-2971-038-B01</v>
      </c>
    </row>
    <row r="365" spans="1:17" x14ac:dyDescent="0.25">
      <c r="A365" s="8" t="s">
        <v>144</v>
      </c>
      <c r="B365" s="8">
        <v>1</v>
      </c>
      <c r="C365" s="22" t="s">
        <v>114</v>
      </c>
      <c r="D365" s="23" t="s">
        <v>145</v>
      </c>
      <c r="E365" s="8">
        <v>9</v>
      </c>
      <c r="F365" s="8" t="s">
        <v>94</v>
      </c>
      <c r="G365" s="10">
        <v>2</v>
      </c>
      <c r="I365" s="11">
        <v>2430</v>
      </c>
      <c r="J365" s="15">
        <v>2430</v>
      </c>
      <c r="K365" s="15">
        <v>31.832999999999998</v>
      </c>
      <c r="L365" s="8" t="s">
        <v>64</v>
      </c>
      <c r="M365" s="8">
        <v>125404</v>
      </c>
      <c r="N365" s="8" t="s">
        <v>96</v>
      </c>
      <c r="P365" s="12">
        <f>IF(C365&gt;0,ROW(),MAX(P$6:P364))</f>
        <v>365</v>
      </c>
      <c r="Q365" s="12" t="str">
        <f t="shared" si="5"/>
        <v>2"-DO-2971-039-B01</v>
      </c>
    </row>
    <row r="366" spans="1:17" x14ac:dyDescent="0.25">
      <c r="B366" s="8">
        <v>2</v>
      </c>
      <c r="G366" s="10">
        <v>2</v>
      </c>
      <c r="I366" s="11">
        <v>2</v>
      </c>
      <c r="L366" s="8" t="s">
        <v>19</v>
      </c>
      <c r="M366" s="8">
        <v>125404</v>
      </c>
      <c r="N366" s="8" t="s">
        <v>96</v>
      </c>
      <c r="P366" s="12">
        <f>IF(C366&gt;0,ROW(),MAX(P$6:P365))</f>
        <v>365</v>
      </c>
      <c r="Q366" s="12" t="str">
        <f t="shared" si="5"/>
        <v>2"-DO-2971-039-B01</v>
      </c>
    </row>
    <row r="367" spans="1:17" x14ac:dyDescent="0.25">
      <c r="B367" s="8">
        <v>3</v>
      </c>
      <c r="G367" s="10">
        <v>2</v>
      </c>
      <c r="I367" s="11">
        <v>3</v>
      </c>
      <c r="L367" s="8" t="s">
        <v>47</v>
      </c>
      <c r="M367" s="8">
        <v>125404</v>
      </c>
      <c r="N367" s="8" t="s">
        <v>96</v>
      </c>
      <c r="P367" s="12">
        <f>IF(C367&gt;0,ROW(),MAX(P$6:P366))</f>
        <v>365</v>
      </c>
      <c r="Q367" s="12" t="str">
        <f t="shared" si="5"/>
        <v>2"-DO-2971-039-B01</v>
      </c>
    </row>
    <row r="368" spans="1:17" x14ac:dyDescent="0.25">
      <c r="B368" s="8">
        <v>4</v>
      </c>
      <c r="G368" s="10">
        <v>2</v>
      </c>
      <c r="I368" s="11">
        <v>3</v>
      </c>
      <c r="L368" s="8" t="s">
        <v>97</v>
      </c>
      <c r="M368" s="8">
        <v>125404</v>
      </c>
      <c r="N368" s="8" t="s">
        <v>96</v>
      </c>
      <c r="P368" s="12">
        <f>IF(C368&gt;0,ROW(),MAX(P$6:P367))</f>
        <v>365</v>
      </c>
      <c r="Q368" s="12" t="str">
        <f t="shared" si="5"/>
        <v>2"-DO-2971-039-B01</v>
      </c>
    </row>
    <row r="369" spans="1:17" x14ac:dyDescent="0.25">
      <c r="B369" s="8">
        <v>5</v>
      </c>
      <c r="G369" s="10">
        <v>2</v>
      </c>
      <c r="I369" s="11">
        <v>1</v>
      </c>
      <c r="L369" s="8" t="s">
        <v>59</v>
      </c>
      <c r="M369" s="8">
        <v>125404</v>
      </c>
      <c r="N369" s="8" t="s">
        <v>96</v>
      </c>
      <c r="P369" s="12">
        <f>IF(C369&gt;0,ROW(),MAX(P$6:P368))</f>
        <v>365</v>
      </c>
      <c r="Q369" s="12" t="str">
        <f t="shared" si="5"/>
        <v>2"-DO-2971-039-B01</v>
      </c>
    </row>
    <row r="370" spans="1:17" x14ac:dyDescent="0.25">
      <c r="B370" s="8">
        <v>6</v>
      </c>
      <c r="G370" s="10">
        <v>2</v>
      </c>
      <c r="I370" s="11">
        <v>1</v>
      </c>
      <c r="L370" s="8" t="s">
        <v>119</v>
      </c>
      <c r="M370" s="8">
        <v>125404</v>
      </c>
      <c r="N370" s="8" t="s">
        <v>96</v>
      </c>
      <c r="P370" s="12">
        <f>IF(C370&gt;0,ROW(),MAX(P$6:P369))</f>
        <v>365</v>
      </c>
      <c r="Q370" s="12" t="str">
        <f t="shared" si="5"/>
        <v>2"-DO-2971-039-B01</v>
      </c>
    </row>
    <row r="371" spans="1:17" x14ac:dyDescent="0.25">
      <c r="B371" s="8">
        <v>1</v>
      </c>
      <c r="C371" s="22" t="s">
        <v>114</v>
      </c>
      <c r="D371" s="23" t="s">
        <v>146</v>
      </c>
      <c r="E371" s="8">
        <v>3</v>
      </c>
      <c r="G371" s="10">
        <v>2</v>
      </c>
      <c r="I371" s="11">
        <v>357</v>
      </c>
      <c r="J371" s="15">
        <v>357</v>
      </c>
      <c r="K371" s="15">
        <v>25.367000000000001</v>
      </c>
      <c r="L371" s="8" t="s">
        <v>64</v>
      </c>
      <c r="M371" s="8">
        <v>125404</v>
      </c>
      <c r="N371" s="8" t="s">
        <v>96</v>
      </c>
      <c r="P371" s="12">
        <f>IF(C371&gt;0,ROW(),MAX(P$6:P370))</f>
        <v>371</v>
      </c>
      <c r="Q371" s="12" t="str">
        <f t="shared" si="5"/>
        <v>2"-DO-2971-043-B01</v>
      </c>
    </row>
    <row r="372" spans="1:17" x14ac:dyDescent="0.25">
      <c r="B372" s="8">
        <v>2</v>
      </c>
      <c r="G372" s="10">
        <v>2</v>
      </c>
      <c r="I372" s="11">
        <v>1</v>
      </c>
      <c r="L372" s="8" t="s">
        <v>47</v>
      </c>
      <c r="M372" s="8">
        <v>125404</v>
      </c>
      <c r="N372" s="8" t="s">
        <v>96</v>
      </c>
      <c r="P372" s="12">
        <f>IF(C372&gt;0,ROW(),MAX(P$6:P371))</f>
        <v>371</v>
      </c>
      <c r="Q372" s="12" t="str">
        <f t="shared" si="5"/>
        <v>2"-DO-2971-043-B01</v>
      </c>
    </row>
    <row r="373" spans="1:17" x14ac:dyDescent="0.25">
      <c r="B373" s="8">
        <v>3</v>
      </c>
      <c r="G373" s="10">
        <v>2</v>
      </c>
      <c r="I373" s="11">
        <v>1</v>
      </c>
      <c r="L373" s="8" t="s">
        <v>97</v>
      </c>
      <c r="M373" s="8">
        <v>125404</v>
      </c>
      <c r="N373" s="8" t="s">
        <v>96</v>
      </c>
      <c r="P373" s="12">
        <f>IF(C373&gt;0,ROW(),MAX(P$6:P372))</f>
        <v>371</v>
      </c>
      <c r="Q373" s="12" t="str">
        <f t="shared" si="5"/>
        <v>2"-DO-2971-043-B01</v>
      </c>
    </row>
    <row r="374" spans="1:17" x14ac:dyDescent="0.25">
      <c r="B374" s="8">
        <v>4</v>
      </c>
      <c r="G374" s="10">
        <v>0.625</v>
      </c>
      <c r="I374" s="11">
        <v>4</v>
      </c>
      <c r="L374" s="8" t="s">
        <v>73</v>
      </c>
      <c r="M374" s="8">
        <v>125404</v>
      </c>
      <c r="N374" s="8" t="s">
        <v>96</v>
      </c>
      <c r="P374" s="12">
        <f>IF(C374&gt;0,ROW(),MAX(P$6:P373))</f>
        <v>371</v>
      </c>
      <c r="Q374" s="12" t="str">
        <f t="shared" si="5"/>
        <v>2"-DO-2971-043-B01</v>
      </c>
    </row>
    <row r="375" spans="1:17" x14ac:dyDescent="0.25">
      <c r="B375" s="8">
        <v>5</v>
      </c>
      <c r="G375" s="10">
        <v>2</v>
      </c>
      <c r="I375" s="11">
        <v>1</v>
      </c>
      <c r="L375" s="8" t="s">
        <v>59</v>
      </c>
      <c r="M375" s="8">
        <v>125404</v>
      </c>
      <c r="N375" s="8" t="s">
        <v>96</v>
      </c>
      <c r="P375" s="12">
        <f>IF(C375&gt;0,ROW(),MAX(P$6:P374))</f>
        <v>371</v>
      </c>
      <c r="Q375" s="12" t="str">
        <f t="shared" si="5"/>
        <v>2"-DO-2971-043-B01</v>
      </c>
    </row>
    <row r="376" spans="1:17" x14ac:dyDescent="0.25">
      <c r="B376" s="8">
        <v>6</v>
      </c>
      <c r="G376" s="10">
        <v>2</v>
      </c>
      <c r="I376" s="11">
        <v>1</v>
      </c>
      <c r="L376" s="8" t="s">
        <v>119</v>
      </c>
      <c r="M376" s="8">
        <v>125404</v>
      </c>
      <c r="N376" s="8" t="s">
        <v>96</v>
      </c>
      <c r="P376" s="12">
        <f>IF(C376&gt;0,ROW(),MAX(P$6:P375))</f>
        <v>371</v>
      </c>
      <c r="Q376" s="12" t="str">
        <f t="shared" si="5"/>
        <v>2"-DO-2971-043-B01</v>
      </c>
    </row>
    <row r="377" spans="1:17" x14ac:dyDescent="0.25">
      <c r="A377" s="8" t="s">
        <v>147</v>
      </c>
      <c r="B377" s="8">
        <v>1</v>
      </c>
      <c r="C377" s="22" t="s">
        <v>114</v>
      </c>
      <c r="D377" s="23" t="s">
        <v>148</v>
      </c>
      <c r="E377" s="8">
        <v>10</v>
      </c>
      <c r="F377" s="8" t="s">
        <v>94</v>
      </c>
      <c r="G377" s="10">
        <v>2</v>
      </c>
      <c r="I377" s="11">
        <v>26706</v>
      </c>
      <c r="J377" s="15">
        <v>26706</v>
      </c>
      <c r="K377" s="15">
        <v>567.04</v>
      </c>
      <c r="L377" s="8" t="s">
        <v>64</v>
      </c>
      <c r="M377" s="8">
        <v>125404</v>
      </c>
      <c r="N377" s="8" t="s">
        <v>96</v>
      </c>
      <c r="P377" s="12">
        <f>IF(C377&gt;0,ROW(),MAX(P$6:P376))</f>
        <v>377</v>
      </c>
      <c r="Q377" s="12" t="str">
        <f t="shared" si="5"/>
        <v>2"-DO-2971-044-B01</v>
      </c>
    </row>
    <row r="378" spans="1:17" x14ac:dyDescent="0.25">
      <c r="B378" s="8">
        <v>2</v>
      </c>
      <c r="G378" s="10">
        <v>2</v>
      </c>
      <c r="I378" s="11">
        <v>10</v>
      </c>
      <c r="L378" s="8" t="s">
        <v>19</v>
      </c>
      <c r="M378" s="8">
        <v>125404</v>
      </c>
      <c r="N378" s="8" t="s">
        <v>96</v>
      </c>
      <c r="P378" s="12">
        <f>IF(C378&gt;0,ROW(),MAX(P$6:P377))</f>
        <v>377</v>
      </c>
      <c r="Q378" s="12" t="str">
        <f t="shared" si="5"/>
        <v>2"-DO-2971-044-B01</v>
      </c>
    </row>
    <row r="379" spans="1:17" x14ac:dyDescent="0.25">
      <c r="B379" s="8">
        <v>3</v>
      </c>
      <c r="G379" s="10">
        <v>2</v>
      </c>
      <c r="I379" s="11">
        <v>3</v>
      </c>
      <c r="L379" s="8" t="s">
        <v>47</v>
      </c>
      <c r="M379" s="8">
        <v>125404</v>
      </c>
      <c r="N379" s="8" t="s">
        <v>96</v>
      </c>
      <c r="P379" s="12">
        <f>IF(C379&gt;0,ROW(),MAX(P$6:P378))</f>
        <v>377</v>
      </c>
      <c r="Q379" s="12" t="str">
        <f t="shared" si="5"/>
        <v>2"-DO-2971-044-B01</v>
      </c>
    </row>
    <row r="380" spans="1:17" x14ac:dyDescent="0.25">
      <c r="B380" s="8">
        <v>4</v>
      </c>
      <c r="G380" s="10">
        <v>2</v>
      </c>
      <c r="I380" s="11">
        <v>1</v>
      </c>
      <c r="L380" s="50" t="s">
        <v>109</v>
      </c>
      <c r="M380" s="8">
        <v>125404</v>
      </c>
      <c r="N380" s="8" t="s">
        <v>96</v>
      </c>
      <c r="P380" s="12">
        <f>IF(C380&gt;0,ROW(),MAX(P$6:P379))</f>
        <v>377</v>
      </c>
      <c r="Q380" s="12" t="str">
        <f t="shared" si="5"/>
        <v>2"-DO-2971-044-B01</v>
      </c>
    </row>
    <row r="381" spans="1:17" x14ac:dyDescent="0.25">
      <c r="B381" s="8">
        <v>5</v>
      </c>
      <c r="G381" s="10">
        <v>2</v>
      </c>
      <c r="I381" s="11">
        <v>2</v>
      </c>
      <c r="L381" s="8" t="s">
        <v>97</v>
      </c>
      <c r="M381" s="8">
        <v>125404</v>
      </c>
      <c r="N381" s="8" t="s">
        <v>96</v>
      </c>
      <c r="P381" s="12">
        <f>IF(C381&gt;0,ROW(),MAX(P$6:P380))</f>
        <v>377</v>
      </c>
      <c r="Q381" s="12" t="str">
        <f t="shared" si="5"/>
        <v>2"-DO-2971-044-B01</v>
      </c>
    </row>
    <row r="382" spans="1:17" x14ac:dyDescent="0.25">
      <c r="B382" s="8">
        <v>6</v>
      </c>
      <c r="G382" s="10">
        <v>0.625</v>
      </c>
      <c r="I382" s="11">
        <v>4</v>
      </c>
      <c r="L382" s="8" t="s">
        <v>73</v>
      </c>
      <c r="M382" s="8">
        <v>125404</v>
      </c>
      <c r="N382" s="8" t="s">
        <v>96</v>
      </c>
      <c r="P382" s="12">
        <f>IF(C382&gt;0,ROW(),MAX(P$6:P381))</f>
        <v>377</v>
      </c>
      <c r="Q382" s="12" t="str">
        <f t="shared" si="5"/>
        <v>2"-DO-2971-044-B01</v>
      </c>
    </row>
    <row r="383" spans="1:17" x14ac:dyDescent="0.25">
      <c r="B383" s="8">
        <v>7</v>
      </c>
      <c r="G383" s="10">
        <v>0.625</v>
      </c>
      <c r="I383" s="11">
        <v>4</v>
      </c>
      <c r="L383" s="15" t="s">
        <v>73</v>
      </c>
      <c r="M383" s="8">
        <v>125404</v>
      </c>
      <c r="N383" s="8" t="s">
        <v>96</v>
      </c>
      <c r="P383" s="12">
        <f>IF(C383&gt;0,ROW(),MAX(P$6:P382))</f>
        <v>377</v>
      </c>
      <c r="Q383" s="12" t="str">
        <f t="shared" si="5"/>
        <v>2"-DO-2971-044-B01</v>
      </c>
    </row>
    <row r="384" spans="1:17" x14ac:dyDescent="0.25">
      <c r="B384" s="8">
        <v>8</v>
      </c>
      <c r="G384" s="10">
        <v>2</v>
      </c>
      <c r="I384" s="11">
        <v>4</v>
      </c>
      <c r="L384" s="8" t="s">
        <v>119</v>
      </c>
      <c r="M384" s="8">
        <v>125404</v>
      </c>
      <c r="N384" s="8" t="s">
        <v>96</v>
      </c>
      <c r="P384" s="12">
        <f>IF(C384&gt;0,ROW(),MAX(P$6:P383))</f>
        <v>377</v>
      </c>
      <c r="Q384" s="12" t="str">
        <f t="shared" si="5"/>
        <v>2"-DO-2971-044-B01</v>
      </c>
    </row>
    <row r="385" spans="1:17" x14ac:dyDescent="0.25">
      <c r="B385" s="8">
        <v>9</v>
      </c>
      <c r="G385" s="10">
        <v>2</v>
      </c>
      <c r="I385" s="11">
        <v>1</v>
      </c>
      <c r="L385" s="8" t="s">
        <v>121</v>
      </c>
      <c r="M385" s="8">
        <v>125404</v>
      </c>
      <c r="N385" s="8" t="s">
        <v>96</v>
      </c>
      <c r="P385" s="12">
        <f>IF(C385&gt;0,ROW(),MAX(P$6:P384))</f>
        <v>377</v>
      </c>
      <c r="Q385" s="12" t="str">
        <f t="shared" si="5"/>
        <v>2"-DO-2971-044-B01</v>
      </c>
    </row>
    <row r="386" spans="1:17" x14ac:dyDescent="0.25">
      <c r="B386" s="8">
        <v>10</v>
      </c>
      <c r="G386" s="10">
        <v>2</v>
      </c>
      <c r="I386" s="11">
        <v>1</v>
      </c>
      <c r="L386" s="8" t="s">
        <v>44</v>
      </c>
      <c r="M386" s="8">
        <v>125404</v>
      </c>
      <c r="N386" s="8" t="s">
        <v>96</v>
      </c>
      <c r="P386" s="12">
        <f>IF(C386&gt;0,ROW(),MAX(P$6:P385))</f>
        <v>377</v>
      </c>
      <c r="Q386" s="12" t="str">
        <f t="shared" si="5"/>
        <v>2"-DO-2971-044-B01</v>
      </c>
    </row>
    <row r="387" spans="1:17" x14ac:dyDescent="0.25">
      <c r="B387" s="8">
        <v>11</v>
      </c>
      <c r="G387" s="10">
        <v>2</v>
      </c>
      <c r="I387" s="11">
        <v>5</v>
      </c>
      <c r="L387" s="8" t="s">
        <v>149</v>
      </c>
      <c r="M387" s="8">
        <v>125404</v>
      </c>
      <c r="N387" s="8" t="s">
        <v>96</v>
      </c>
      <c r="P387" s="12">
        <f>IF(C387&gt;0,ROW(),MAX(P$6:P386))</f>
        <v>377</v>
      </c>
      <c r="Q387" s="12" t="str">
        <f t="shared" si="5"/>
        <v>2"-DO-2971-044-B01</v>
      </c>
    </row>
    <row r="388" spans="1:17" x14ac:dyDescent="0.25">
      <c r="B388" s="8">
        <v>1</v>
      </c>
      <c r="C388" s="22" t="s">
        <v>114</v>
      </c>
      <c r="D388" s="23" t="s">
        <v>150</v>
      </c>
      <c r="E388" s="8">
        <v>3</v>
      </c>
      <c r="F388" s="8" t="s">
        <v>94</v>
      </c>
      <c r="G388" s="10">
        <v>2</v>
      </c>
      <c r="I388" s="11">
        <v>1</v>
      </c>
      <c r="K388" s="15">
        <v>22.7</v>
      </c>
      <c r="L388" s="8" t="s">
        <v>47</v>
      </c>
      <c r="M388" s="8">
        <v>125404</v>
      </c>
      <c r="N388" s="8" t="s">
        <v>96</v>
      </c>
      <c r="P388" s="12">
        <f>IF(C388&gt;0,ROW(),MAX(P$6:P387))</f>
        <v>388</v>
      </c>
      <c r="Q388" s="12" t="str">
        <f t="shared" si="5"/>
        <v>2"-DO-2971-045-B01</v>
      </c>
    </row>
    <row r="389" spans="1:17" x14ac:dyDescent="0.25">
      <c r="B389" s="8">
        <v>2</v>
      </c>
      <c r="G389" s="10">
        <v>2</v>
      </c>
      <c r="I389" s="11">
        <v>1</v>
      </c>
      <c r="L389" s="8" t="s">
        <v>97</v>
      </c>
      <c r="M389" s="8">
        <v>125404</v>
      </c>
      <c r="N389" s="8" t="s">
        <v>96</v>
      </c>
      <c r="P389" s="12">
        <f>IF(C389&gt;0,ROW(),MAX(P$6:P388))</f>
        <v>388</v>
      </c>
      <c r="Q389" s="12" t="str">
        <f t="shared" si="5"/>
        <v>2"-DO-2971-045-B01</v>
      </c>
    </row>
    <row r="390" spans="1:17" x14ac:dyDescent="0.25">
      <c r="B390" s="8">
        <v>3</v>
      </c>
      <c r="G390" s="10">
        <v>0.625</v>
      </c>
      <c r="I390" s="11">
        <v>4</v>
      </c>
      <c r="L390" s="8" t="s">
        <v>73</v>
      </c>
      <c r="M390" s="8">
        <v>125404</v>
      </c>
      <c r="N390" s="8" t="s">
        <v>96</v>
      </c>
      <c r="P390" s="12">
        <f>IF(C390&gt;0,ROW(),MAX(P$6:P389))</f>
        <v>388</v>
      </c>
      <c r="Q390" s="12" t="str">
        <f t="shared" si="5"/>
        <v>2"-DO-2971-045-B01</v>
      </c>
    </row>
    <row r="391" spans="1:17" x14ac:dyDescent="0.25">
      <c r="B391" s="8">
        <v>4</v>
      </c>
      <c r="G391" s="10">
        <v>2</v>
      </c>
      <c r="I391" s="11">
        <v>1</v>
      </c>
      <c r="L391" s="51" t="s">
        <v>59</v>
      </c>
      <c r="M391" s="8">
        <v>125404</v>
      </c>
      <c r="N391" s="8" t="s">
        <v>96</v>
      </c>
      <c r="P391" s="12">
        <f>IF(C391&gt;0,ROW(),MAX(P$6:P390))</f>
        <v>388</v>
      </c>
      <c r="Q391" s="12" t="str">
        <f t="shared" ref="Q391:Q454" si="6">INDEX(D:D,P391)</f>
        <v>2"-DO-2971-045-B01</v>
      </c>
    </row>
    <row r="392" spans="1:17" x14ac:dyDescent="0.25">
      <c r="A392" s="8" t="s">
        <v>151</v>
      </c>
      <c r="B392" s="8">
        <v>1</v>
      </c>
      <c r="C392" s="22" t="s">
        <v>114</v>
      </c>
      <c r="D392" s="23" t="s">
        <v>152</v>
      </c>
      <c r="E392" s="8">
        <v>10</v>
      </c>
      <c r="F392" s="8" t="s">
        <v>94</v>
      </c>
      <c r="G392" s="10">
        <v>2</v>
      </c>
      <c r="I392" s="11">
        <v>3328</v>
      </c>
      <c r="J392" s="15">
        <v>3328</v>
      </c>
      <c r="K392" s="15">
        <v>437.2</v>
      </c>
      <c r="L392" s="8" t="s">
        <v>64</v>
      </c>
      <c r="M392" s="8">
        <v>125404</v>
      </c>
      <c r="N392" s="8" t="s">
        <v>96</v>
      </c>
      <c r="P392" s="12">
        <f>IF(C392&gt;0,ROW(),MAX(P$6:P391))</f>
        <v>392</v>
      </c>
      <c r="Q392" s="12" t="str">
        <f t="shared" si="6"/>
        <v>2"-DO-2971-046-B01</v>
      </c>
    </row>
    <row r="393" spans="1:17" x14ac:dyDescent="0.25">
      <c r="B393" s="8">
        <v>2</v>
      </c>
      <c r="G393" s="10">
        <v>2</v>
      </c>
      <c r="I393" s="11">
        <v>5</v>
      </c>
      <c r="L393" s="8" t="s">
        <v>19</v>
      </c>
      <c r="M393" s="8">
        <v>125404</v>
      </c>
      <c r="N393" s="8" t="s">
        <v>96</v>
      </c>
      <c r="P393" s="12">
        <f>IF(C393&gt;0,ROW(),MAX(P$6:P392))</f>
        <v>392</v>
      </c>
      <c r="Q393" s="12" t="str">
        <f t="shared" si="6"/>
        <v>2"-DO-2971-046-B01</v>
      </c>
    </row>
    <row r="394" spans="1:17" x14ac:dyDescent="0.25">
      <c r="B394" s="8">
        <v>3</v>
      </c>
      <c r="G394" s="10">
        <v>2</v>
      </c>
      <c r="I394" s="11">
        <v>3</v>
      </c>
      <c r="L394" s="8" t="s">
        <v>47</v>
      </c>
      <c r="M394" s="8">
        <v>125404</v>
      </c>
      <c r="N394" s="8" t="s">
        <v>96</v>
      </c>
      <c r="P394" s="12">
        <f>IF(C394&gt;0,ROW(),MAX(P$6:P393))</f>
        <v>392</v>
      </c>
      <c r="Q394" s="12" t="str">
        <f t="shared" si="6"/>
        <v>2"-DO-2971-046-B01</v>
      </c>
    </row>
    <row r="395" spans="1:17" x14ac:dyDescent="0.25">
      <c r="B395" s="8">
        <v>4</v>
      </c>
      <c r="G395" s="10">
        <v>2</v>
      </c>
      <c r="I395" s="11">
        <v>1</v>
      </c>
      <c r="L395" s="50" t="s">
        <v>109</v>
      </c>
      <c r="M395" s="8">
        <v>125404</v>
      </c>
      <c r="N395" s="8" t="s">
        <v>96</v>
      </c>
      <c r="P395" s="12">
        <f>IF(C395&gt;0,ROW(),MAX(P$6:P394))</f>
        <v>392</v>
      </c>
      <c r="Q395" s="12" t="str">
        <f t="shared" si="6"/>
        <v>2"-DO-2971-046-B01</v>
      </c>
    </row>
    <row r="396" spans="1:17" x14ac:dyDescent="0.25">
      <c r="B396" s="8">
        <v>7</v>
      </c>
      <c r="G396" s="10">
        <v>2</v>
      </c>
      <c r="I396" s="11">
        <v>3</v>
      </c>
      <c r="L396" s="8" t="s">
        <v>97</v>
      </c>
      <c r="M396" s="8">
        <v>125404</v>
      </c>
      <c r="N396" s="8" t="s">
        <v>96</v>
      </c>
      <c r="P396" s="12">
        <f>IF(C396&gt;0,ROW(),MAX(P$6:P395))</f>
        <v>392</v>
      </c>
      <c r="Q396" s="12" t="str">
        <f t="shared" si="6"/>
        <v>2"-DO-2971-046-B01</v>
      </c>
    </row>
    <row r="397" spans="1:17" x14ac:dyDescent="0.25">
      <c r="B397" s="8">
        <v>5</v>
      </c>
      <c r="G397" s="10">
        <v>0.63500000000000001</v>
      </c>
      <c r="I397" s="11">
        <v>4</v>
      </c>
      <c r="L397" s="8" t="s">
        <v>73</v>
      </c>
      <c r="M397" s="8">
        <v>125404</v>
      </c>
      <c r="N397" s="8" t="s">
        <v>96</v>
      </c>
      <c r="P397" s="12">
        <f>IF(C397&gt;0,ROW(),MAX(P$6:P396))</f>
        <v>392</v>
      </c>
      <c r="Q397" s="12" t="str">
        <f t="shared" si="6"/>
        <v>2"-DO-2971-046-B01</v>
      </c>
    </row>
    <row r="398" spans="1:17" x14ac:dyDescent="0.25">
      <c r="B398" s="8">
        <v>6</v>
      </c>
      <c r="G398" s="10">
        <v>0.63500000000000001</v>
      </c>
      <c r="I398" s="11">
        <v>4</v>
      </c>
      <c r="L398" s="8" t="s">
        <v>73</v>
      </c>
      <c r="M398" s="8">
        <v>125404</v>
      </c>
      <c r="N398" s="8" t="s">
        <v>96</v>
      </c>
      <c r="P398" s="12">
        <f>IF(C398&gt;0,ROW(),MAX(P$6:P397))</f>
        <v>392</v>
      </c>
      <c r="Q398" s="12" t="str">
        <f t="shared" si="6"/>
        <v>2"-DO-2971-046-B01</v>
      </c>
    </row>
    <row r="399" spans="1:17" x14ac:dyDescent="0.25">
      <c r="B399" s="8">
        <v>9</v>
      </c>
      <c r="G399" s="10">
        <v>2</v>
      </c>
      <c r="I399" s="11">
        <v>2</v>
      </c>
      <c r="L399" s="8" t="s">
        <v>119</v>
      </c>
      <c r="M399" s="8">
        <v>125404</v>
      </c>
      <c r="N399" s="8" t="s">
        <v>96</v>
      </c>
      <c r="P399" s="12">
        <f>IF(C399&gt;0,ROW(),MAX(P$6:P398))</f>
        <v>392</v>
      </c>
      <c r="Q399" s="12" t="str">
        <f t="shared" si="6"/>
        <v>2"-DO-2971-046-B01</v>
      </c>
    </row>
    <row r="400" spans="1:17" x14ac:dyDescent="0.25">
      <c r="B400" s="8">
        <v>8</v>
      </c>
      <c r="G400" s="10">
        <v>2</v>
      </c>
      <c r="I400" s="11">
        <v>1</v>
      </c>
      <c r="L400" s="8" t="s">
        <v>44</v>
      </c>
      <c r="M400" s="8">
        <v>125404</v>
      </c>
      <c r="N400" s="8" t="s">
        <v>96</v>
      </c>
      <c r="P400" s="12">
        <f>IF(C400&gt;0,ROW(),MAX(P$6:P399))</f>
        <v>392</v>
      </c>
      <c r="Q400" s="12" t="str">
        <f t="shared" si="6"/>
        <v>2"-DO-2971-046-B01</v>
      </c>
    </row>
    <row r="401" spans="1:17" x14ac:dyDescent="0.25">
      <c r="A401" s="8">
        <v>68</v>
      </c>
      <c r="B401" s="8">
        <v>1</v>
      </c>
      <c r="C401" s="22" t="s">
        <v>153</v>
      </c>
      <c r="D401" s="23" t="s">
        <v>154</v>
      </c>
      <c r="E401" s="8">
        <v>3</v>
      </c>
      <c r="F401" s="8" t="s">
        <v>94</v>
      </c>
      <c r="G401" s="10">
        <v>3</v>
      </c>
      <c r="I401" s="11">
        <v>367</v>
      </c>
      <c r="J401" s="15">
        <v>367</v>
      </c>
      <c r="K401" s="15">
        <v>73.19</v>
      </c>
      <c r="L401" s="8" t="s">
        <v>64</v>
      </c>
      <c r="M401" s="8">
        <v>125404</v>
      </c>
      <c r="N401" s="8" t="s">
        <v>96</v>
      </c>
      <c r="O401" s="51" t="s">
        <v>155</v>
      </c>
      <c r="P401" s="12">
        <f>IF(C401&gt;0,ROW(),MAX(P$6:P400))</f>
        <v>401</v>
      </c>
      <c r="Q401" s="12" t="str">
        <f t="shared" si="6"/>
        <v>3"-DO-2971-048-B01-PART2</v>
      </c>
    </row>
    <row r="402" spans="1:17" x14ac:dyDescent="0.25">
      <c r="B402" s="8">
        <v>2</v>
      </c>
      <c r="G402" s="10" t="s">
        <v>156</v>
      </c>
      <c r="H402" s="10">
        <v>2</v>
      </c>
      <c r="I402" s="11">
        <v>2</v>
      </c>
      <c r="L402" s="8" t="s">
        <v>71</v>
      </c>
      <c r="M402" s="8">
        <v>125404</v>
      </c>
      <c r="N402" s="8" t="s">
        <v>96</v>
      </c>
      <c r="P402" s="12">
        <f>IF(C402&gt;0,ROW(),MAX(P$6:P401))</f>
        <v>401</v>
      </c>
      <c r="Q402" s="12" t="str">
        <f t="shared" si="6"/>
        <v>3"-DO-2971-048-B01-PART2</v>
      </c>
    </row>
    <row r="403" spans="1:17" x14ac:dyDescent="0.25">
      <c r="B403" s="8">
        <v>3</v>
      </c>
      <c r="G403" s="10" t="s">
        <v>156</v>
      </c>
      <c r="H403" s="10">
        <v>0.75</v>
      </c>
      <c r="I403" s="11">
        <v>1</v>
      </c>
      <c r="L403" s="8" t="s">
        <v>70</v>
      </c>
      <c r="M403" s="8">
        <v>125404</v>
      </c>
      <c r="N403" s="8" t="s">
        <v>96</v>
      </c>
      <c r="P403" s="12">
        <f>IF(C403&gt;0,ROW(),MAX(P$6:P402))</f>
        <v>401</v>
      </c>
      <c r="Q403" s="12" t="str">
        <f t="shared" si="6"/>
        <v>3"-DO-2971-048-B01-PART2</v>
      </c>
    </row>
    <row r="404" spans="1:17" x14ac:dyDescent="0.25">
      <c r="B404" s="8">
        <v>4</v>
      </c>
      <c r="G404" s="10">
        <v>3</v>
      </c>
      <c r="I404" s="11">
        <v>2</v>
      </c>
      <c r="L404" s="8" t="s">
        <v>42</v>
      </c>
      <c r="M404" s="8">
        <v>125404</v>
      </c>
      <c r="N404" s="8" t="s">
        <v>96</v>
      </c>
      <c r="P404" s="12">
        <f>IF(C404&gt;0,ROW(),MAX(P$6:P403))</f>
        <v>401</v>
      </c>
      <c r="Q404" s="12" t="str">
        <f t="shared" si="6"/>
        <v>3"-DO-2971-048-B01-PART2</v>
      </c>
    </row>
    <row r="405" spans="1:17" x14ac:dyDescent="0.25">
      <c r="B405" s="8">
        <v>5</v>
      </c>
      <c r="G405" s="10">
        <v>3</v>
      </c>
      <c r="I405" s="11">
        <v>2</v>
      </c>
      <c r="L405" s="8" t="s">
        <v>47</v>
      </c>
      <c r="M405" s="8">
        <v>125404</v>
      </c>
      <c r="N405" s="8" t="s">
        <v>96</v>
      </c>
      <c r="P405" s="12">
        <f>IF(C405&gt;0,ROW(),MAX(P$6:P404))</f>
        <v>401</v>
      </c>
      <c r="Q405" s="12" t="str">
        <f t="shared" si="6"/>
        <v>3"-DO-2971-048-B01-PART2</v>
      </c>
    </row>
    <row r="406" spans="1:17" x14ac:dyDescent="0.25">
      <c r="B406" s="8">
        <v>6</v>
      </c>
      <c r="G406" s="10">
        <v>0.75</v>
      </c>
      <c r="I406" s="11">
        <v>1</v>
      </c>
      <c r="L406" s="8" t="s">
        <v>47</v>
      </c>
      <c r="M406" s="8">
        <v>125404</v>
      </c>
      <c r="N406" s="8" t="s">
        <v>96</v>
      </c>
      <c r="P406" s="12">
        <f>IF(C406&gt;0,ROW(),MAX(P$6:P405))</f>
        <v>401</v>
      </c>
      <c r="Q406" s="12" t="str">
        <f t="shared" si="6"/>
        <v>3"-DO-2971-048-B01-PART2</v>
      </c>
    </row>
    <row r="407" spans="1:17" x14ac:dyDescent="0.25">
      <c r="B407" s="8">
        <v>7</v>
      </c>
      <c r="G407" s="10">
        <v>0.75</v>
      </c>
      <c r="I407" s="11">
        <v>1</v>
      </c>
      <c r="L407" s="8" t="s">
        <v>30</v>
      </c>
      <c r="M407" s="8">
        <v>125404</v>
      </c>
      <c r="N407" s="8" t="s">
        <v>96</v>
      </c>
      <c r="P407" s="12">
        <f>IF(C407&gt;0,ROW(),MAX(P$6:P406))</f>
        <v>401</v>
      </c>
      <c r="Q407" s="12" t="str">
        <f t="shared" si="6"/>
        <v>3"-DO-2971-048-B01-PART2</v>
      </c>
    </row>
    <row r="408" spans="1:17" x14ac:dyDescent="0.25">
      <c r="B408" s="8">
        <v>8</v>
      </c>
      <c r="G408" s="10">
        <v>3</v>
      </c>
      <c r="I408" s="11">
        <v>5</v>
      </c>
      <c r="L408" s="8" t="s">
        <v>97</v>
      </c>
      <c r="M408" s="8">
        <v>125404</v>
      </c>
      <c r="N408" s="8" t="s">
        <v>96</v>
      </c>
      <c r="P408" s="12">
        <f>IF(C408&gt;0,ROW(),MAX(P$6:P407))</f>
        <v>401</v>
      </c>
      <c r="Q408" s="12" t="str">
        <f t="shared" si="6"/>
        <v>3"-DO-2971-048-B01-PART2</v>
      </c>
    </row>
    <row r="409" spans="1:17" x14ac:dyDescent="0.25">
      <c r="B409" s="8">
        <v>9</v>
      </c>
      <c r="G409" s="10">
        <v>0.75</v>
      </c>
      <c r="I409" s="11">
        <v>1</v>
      </c>
      <c r="L409" s="8" t="s">
        <v>97</v>
      </c>
      <c r="M409" s="8">
        <v>125404</v>
      </c>
      <c r="N409" s="8" t="s">
        <v>96</v>
      </c>
      <c r="P409" s="12">
        <f>IF(C409&gt;0,ROW(),MAX(P$6:P408))</f>
        <v>401</v>
      </c>
      <c r="Q409" s="12" t="str">
        <f t="shared" si="6"/>
        <v>3"-DO-2971-048-B01-PART2</v>
      </c>
    </row>
    <row r="410" spans="1:17" x14ac:dyDescent="0.25">
      <c r="B410" s="8">
        <v>10</v>
      </c>
      <c r="G410" s="10">
        <v>0.625</v>
      </c>
      <c r="I410" s="11">
        <v>4</v>
      </c>
      <c r="L410" s="8" t="s">
        <v>73</v>
      </c>
      <c r="M410" s="8">
        <v>125404</v>
      </c>
      <c r="N410" s="8" t="s">
        <v>96</v>
      </c>
      <c r="P410" s="12">
        <f>IF(C410&gt;0,ROW(),MAX(P$6:P409))</f>
        <v>401</v>
      </c>
      <c r="Q410" s="12" t="str">
        <f t="shared" si="6"/>
        <v>3"-DO-2971-048-B01-PART2</v>
      </c>
    </row>
    <row r="411" spans="1:17" x14ac:dyDescent="0.25">
      <c r="B411" s="8">
        <v>11</v>
      </c>
      <c r="G411" s="10">
        <v>0.625</v>
      </c>
      <c r="I411" s="11">
        <v>8</v>
      </c>
      <c r="L411" s="8" t="s">
        <v>73</v>
      </c>
      <c r="M411" s="8">
        <v>125404</v>
      </c>
      <c r="N411" s="8" t="s">
        <v>96</v>
      </c>
      <c r="P411" s="12">
        <f>IF(C411&gt;0,ROW(),MAX(P$6:P410))</f>
        <v>401</v>
      </c>
      <c r="Q411" s="12" t="str">
        <f t="shared" si="6"/>
        <v>3"-DO-2971-048-B01-PART2</v>
      </c>
    </row>
    <row r="412" spans="1:17" x14ac:dyDescent="0.25">
      <c r="B412" s="8">
        <v>12</v>
      </c>
      <c r="G412" s="10">
        <v>0.5</v>
      </c>
      <c r="I412" s="11">
        <v>4</v>
      </c>
      <c r="L412" s="8" t="s">
        <v>73</v>
      </c>
      <c r="M412" s="8">
        <v>125404</v>
      </c>
      <c r="N412" s="8" t="s">
        <v>96</v>
      </c>
      <c r="P412" s="12">
        <f>IF(C412&gt;0,ROW(),MAX(P$6:P411))</f>
        <v>401</v>
      </c>
      <c r="Q412" s="12" t="str">
        <f t="shared" si="6"/>
        <v>3"-DO-2971-048-B01-PART2</v>
      </c>
    </row>
    <row r="413" spans="1:17" x14ac:dyDescent="0.25">
      <c r="B413" s="8">
        <v>13</v>
      </c>
      <c r="G413" s="10">
        <v>3</v>
      </c>
      <c r="I413" s="11">
        <v>2</v>
      </c>
      <c r="L413" s="8" t="s">
        <v>24</v>
      </c>
      <c r="M413" s="8">
        <v>125404</v>
      </c>
      <c r="N413" s="8" t="s">
        <v>96</v>
      </c>
      <c r="P413" s="12">
        <f>IF(C413&gt;0,ROW(),MAX(P$6:P412))</f>
        <v>401</v>
      </c>
      <c r="Q413" s="12" t="str">
        <f t="shared" si="6"/>
        <v>3"-DO-2971-048-B01-PART2</v>
      </c>
    </row>
    <row r="414" spans="1:17" x14ac:dyDescent="0.25">
      <c r="B414" s="8">
        <v>14</v>
      </c>
      <c r="G414" s="10">
        <v>0.75</v>
      </c>
      <c r="I414" s="11">
        <v>1</v>
      </c>
      <c r="L414" s="8" t="s">
        <v>23</v>
      </c>
      <c r="M414" s="8">
        <v>125404</v>
      </c>
      <c r="N414" s="8" t="s">
        <v>96</v>
      </c>
      <c r="P414" s="12">
        <f>IF(C414&gt;0,ROW(),MAX(P$6:P413))</f>
        <v>401</v>
      </c>
      <c r="Q414" s="12" t="str">
        <f t="shared" si="6"/>
        <v>3"-DO-2971-048-B01-PART2</v>
      </c>
    </row>
    <row r="415" spans="1:17" x14ac:dyDescent="0.25">
      <c r="B415" s="8">
        <v>15</v>
      </c>
      <c r="G415" s="10">
        <v>3</v>
      </c>
      <c r="I415" s="11">
        <v>1</v>
      </c>
      <c r="L415" s="8" t="s">
        <v>157</v>
      </c>
      <c r="M415" s="8">
        <v>125404</v>
      </c>
      <c r="N415" s="8" t="s">
        <v>96</v>
      </c>
      <c r="P415" s="12">
        <f>IF(C415&gt;0,ROW(),MAX(P$6:P414))</f>
        <v>401</v>
      </c>
      <c r="Q415" s="12" t="str">
        <f t="shared" si="6"/>
        <v>3"-DO-2971-048-B01-PART2</v>
      </c>
    </row>
    <row r="416" spans="1:17" x14ac:dyDescent="0.25">
      <c r="A416" s="8">
        <v>69</v>
      </c>
      <c r="B416" s="8">
        <v>1</v>
      </c>
      <c r="C416" s="22" t="s">
        <v>92</v>
      </c>
      <c r="D416" s="23" t="s">
        <v>158</v>
      </c>
      <c r="E416" s="8">
        <v>1</v>
      </c>
      <c r="F416" s="8" t="s">
        <v>94</v>
      </c>
      <c r="G416" s="10">
        <v>4</v>
      </c>
      <c r="I416" s="11">
        <v>849</v>
      </c>
      <c r="J416" s="15">
        <v>849</v>
      </c>
      <c r="K416" s="15">
        <v>31.33</v>
      </c>
      <c r="L416" s="8" t="s">
        <v>64</v>
      </c>
      <c r="M416" s="8">
        <v>125404</v>
      </c>
      <c r="N416" s="8" t="s">
        <v>96</v>
      </c>
      <c r="P416" s="12">
        <f>IF(C416&gt;0,ROW(),MAX(P$6:P415))</f>
        <v>416</v>
      </c>
      <c r="Q416" s="12" t="str">
        <f t="shared" si="6"/>
        <v>4"-DO-2971-049-B01</v>
      </c>
    </row>
    <row r="417" spans="1:17" x14ac:dyDescent="0.25">
      <c r="B417" s="8">
        <v>2</v>
      </c>
      <c r="G417" s="10" t="s">
        <v>159</v>
      </c>
      <c r="H417" s="10">
        <v>2</v>
      </c>
      <c r="I417" s="11">
        <v>1</v>
      </c>
      <c r="L417" s="8" t="s">
        <v>71</v>
      </c>
      <c r="M417" s="8">
        <v>125404</v>
      </c>
      <c r="N417" s="8" t="s">
        <v>96</v>
      </c>
      <c r="P417" s="12">
        <f>IF(C417&gt;0,ROW(),MAX(P$6:P416))</f>
        <v>416</v>
      </c>
      <c r="Q417" s="12" t="str">
        <f t="shared" si="6"/>
        <v>4"-DO-2971-049-B01</v>
      </c>
    </row>
    <row r="418" spans="1:17" x14ac:dyDescent="0.25">
      <c r="B418" s="8">
        <v>3</v>
      </c>
      <c r="G418" s="10">
        <v>4</v>
      </c>
      <c r="I418" s="11">
        <v>1</v>
      </c>
      <c r="L418" s="8" t="s">
        <v>42</v>
      </c>
      <c r="M418" s="8">
        <v>125404</v>
      </c>
      <c r="N418" s="8" t="s">
        <v>96</v>
      </c>
      <c r="P418" s="12">
        <f>IF(C418&gt;0,ROW(),MAX(P$6:P417))</f>
        <v>416</v>
      </c>
      <c r="Q418" s="12" t="str">
        <f t="shared" si="6"/>
        <v>4"-DO-2971-049-B01</v>
      </c>
    </row>
    <row r="419" spans="1:17" x14ac:dyDescent="0.25">
      <c r="B419" s="8">
        <v>4</v>
      </c>
      <c r="G419" s="10">
        <v>4</v>
      </c>
      <c r="I419" s="11">
        <v>1</v>
      </c>
      <c r="L419" s="8" t="s">
        <v>47</v>
      </c>
      <c r="M419" s="8">
        <v>125404</v>
      </c>
      <c r="N419" s="8" t="s">
        <v>96</v>
      </c>
      <c r="P419" s="12">
        <f>IF(C419&gt;0,ROW(),MAX(P$6:P418))</f>
        <v>416</v>
      </c>
      <c r="Q419" s="12" t="str">
        <f t="shared" si="6"/>
        <v>4"-DO-2971-049-B01</v>
      </c>
    </row>
    <row r="420" spans="1:17" x14ac:dyDescent="0.25">
      <c r="B420" s="8">
        <v>5</v>
      </c>
      <c r="G420" s="10">
        <v>4</v>
      </c>
      <c r="I420" s="11">
        <v>2</v>
      </c>
      <c r="L420" s="8" t="s">
        <v>97</v>
      </c>
      <c r="M420" s="8">
        <v>125404</v>
      </c>
      <c r="N420" s="8" t="s">
        <v>96</v>
      </c>
      <c r="P420" s="12">
        <f>IF(C420&gt;0,ROW(),MAX(P$6:P419))</f>
        <v>416</v>
      </c>
      <c r="Q420" s="12" t="str">
        <f t="shared" si="6"/>
        <v>4"-DO-2971-049-B01</v>
      </c>
    </row>
    <row r="421" spans="1:17" x14ac:dyDescent="0.25">
      <c r="B421" s="8">
        <v>6</v>
      </c>
      <c r="G421" s="52">
        <v>16</v>
      </c>
      <c r="I421" s="11">
        <v>8</v>
      </c>
      <c r="L421" s="8" t="s">
        <v>73</v>
      </c>
      <c r="M421" s="8">
        <v>125404</v>
      </c>
      <c r="N421" s="8" t="s">
        <v>96</v>
      </c>
      <c r="P421" s="12">
        <f>IF(C421&gt;0,ROW(),MAX(P$6:P420))</f>
        <v>416</v>
      </c>
      <c r="Q421" s="12" t="str">
        <f t="shared" si="6"/>
        <v>4"-DO-2971-049-B01</v>
      </c>
    </row>
    <row r="422" spans="1:17" x14ac:dyDescent="0.25">
      <c r="A422" s="8">
        <v>70</v>
      </c>
      <c r="B422" s="8">
        <v>1</v>
      </c>
      <c r="C422" s="22" t="s">
        <v>92</v>
      </c>
      <c r="D422" s="23" t="s">
        <v>160</v>
      </c>
      <c r="E422" s="8">
        <v>3</v>
      </c>
      <c r="F422" s="8" t="s">
        <v>94</v>
      </c>
      <c r="G422" s="10">
        <v>4</v>
      </c>
      <c r="I422" s="11">
        <v>6898</v>
      </c>
      <c r="J422" s="15">
        <v>6898</v>
      </c>
      <c r="K422" s="15">
        <v>221.13</v>
      </c>
      <c r="L422" s="8" t="s">
        <v>64</v>
      </c>
      <c r="M422" s="8">
        <v>125404</v>
      </c>
      <c r="N422" s="8" t="s">
        <v>96</v>
      </c>
      <c r="P422" s="12">
        <f>IF(C422&gt;0,ROW(),MAX(P$6:P421))</f>
        <v>422</v>
      </c>
      <c r="Q422" s="12" t="str">
        <f t="shared" si="6"/>
        <v>4"-DO-2971-050-B01</v>
      </c>
    </row>
    <row r="423" spans="1:17" x14ac:dyDescent="0.25">
      <c r="B423" s="8">
        <v>2</v>
      </c>
      <c r="G423" s="10" t="s">
        <v>159</v>
      </c>
      <c r="H423" s="10">
        <v>4</v>
      </c>
      <c r="I423" s="11">
        <v>2</v>
      </c>
      <c r="L423" s="8" t="s">
        <v>101</v>
      </c>
      <c r="M423" s="8">
        <v>125404</v>
      </c>
      <c r="N423" s="8" t="s">
        <v>96</v>
      </c>
      <c r="P423" s="12">
        <f>IF(C423&gt;0,ROW(),MAX(P$6:P422))</f>
        <v>422</v>
      </c>
      <c r="Q423" s="12" t="str">
        <f t="shared" si="6"/>
        <v>4"-DO-2971-050-B01</v>
      </c>
    </row>
    <row r="424" spans="1:17" x14ac:dyDescent="0.25">
      <c r="B424" s="8">
        <v>3</v>
      </c>
      <c r="G424" s="10" t="s">
        <v>159</v>
      </c>
      <c r="H424" s="10">
        <v>2</v>
      </c>
      <c r="I424" s="11">
        <v>2</v>
      </c>
      <c r="L424" s="8" t="s">
        <v>71</v>
      </c>
      <c r="M424" s="8">
        <v>125404</v>
      </c>
      <c r="N424" s="8" t="s">
        <v>96</v>
      </c>
      <c r="P424" s="12">
        <f>IF(C424&gt;0,ROW(),MAX(P$6:P423))</f>
        <v>422</v>
      </c>
      <c r="Q424" s="12" t="str">
        <f t="shared" si="6"/>
        <v>4"-DO-2971-050-B01</v>
      </c>
    </row>
    <row r="425" spans="1:17" x14ac:dyDescent="0.25">
      <c r="B425" s="8">
        <v>4</v>
      </c>
      <c r="G425" s="10" t="s">
        <v>159</v>
      </c>
      <c r="H425" s="10">
        <v>0.75</v>
      </c>
      <c r="I425" s="11">
        <v>1</v>
      </c>
      <c r="L425" s="8" t="s">
        <v>70</v>
      </c>
      <c r="M425" s="8">
        <v>125404</v>
      </c>
      <c r="N425" s="8" t="s">
        <v>96</v>
      </c>
      <c r="P425" s="12">
        <f>IF(C425&gt;0,ROW(),MAX(P$6:P424))</f>
        <v>422</v>
      </c>
      <c r="Q425" s="12" t="str">
        <f t="shared" si="6"/>
        <v>4"-DO-2971-050-B01</v>
      </c>
    </row>
    <row r="426" spans="1:17" x14ac:dyDescent="0.25">
      <c r="B426" s="8">
        <v>5</v>
      </c>
      <c r="G426" s="10">
        <v>4</v>
      </c>
      <c r="I426" s="11">
        <v>2</v>
      </c>
      <c r="L426" s="8" t="s">
        <v>42</v>
      </c>
      <c r="M426" s="8">
        <v>125404</v>
      </c>
      <c r="N426" s="8" t="s">
        <v>96</v>
      </c>
      <c r="P426" s="12">
        <f>IF(C426&gt;0,ROW(),MAX(P$6:P425))</f>
        <v>422</v>
      </c>
      <c r="Q426" s="12" t="str">
        <f t="shared" si="6"/>
        <v>4"-DO-2971-050-B01</v>
      </c>
    </row>
    <row r="427" spans="1:17" x14ac:dyDescent="0.25">
      <c r="B427" s="8">
        <v>6</v>
      </c>
      <c r="G427" s="10">
        <v>4</v>
      </c>
      <c r="I427" s="11">
        <v>2</v>
      </c>
      <c r="L427" s="8" t="s">
        <v>18</v>
      </c>
      <c r="M427" s="8">
        <v>125404</v>
      </c>
      <c r="N427" s="8" t="s">
        <v>96</v>
      </c>
      <c r="P427" s="12">
        <f>IF(C427&gt;0,ROW(),MAX(P$6:P426))</f>
        <v>422</v>
      </c>
      <c r="Q427" s="12" t="str">
        <f t="shared" si="6"/>
        <v>4"-DO-2971-050-B01</v>
      </c>
    </row>
    <row r="428" spans="1:17" x14ac:dyDescent="0.25">
      <c r="B428" s="8">
        <v>7</v>
      </c>
      <c r="G428" s="10">
        <v>4</v>
      </c>
      <c r="I428" s="11">
        <v>1</v>
      </c>
      <c r="L428" s="8" t="s">
        <v>19</v>
      </c>
      <c r="M428" s="8">
        <v>125404</v>
      </c>
      <c r="N428" s="8" t="s">
        <v>96</v>
      </c>
      <c r="P428" s="12">
        <f>IF(C428&gt;0,ROW(),MAX(P$6:P427))</f>
        <v>422</v>
      </c>
      <c r="Q428" s="12" t="str">
        <f t="shared" si="6"/>
        <v>4"-DO-2971-050-B01</v>
      </c>
    </row>
    <row r="429" spans="1:17" x14ac:dyDescent="0.25">
      <c r="B429" s="8">
        <v>8</v>
      </c>
      <c r="G429" s="10">
        <v>4</v>
      </c>
      <c r="I429" s="11">
        <v>2</v>
      </c>
      <c r="L429" s="8" t="s">
        <v>47</v>
      </c>
      <c r="M429" s="8">
        <v>125404</v>
      </c>
      <c r="N429" s="8" t="s">
        <v>96</v>
      </c>
      <c r="P429" s="12">
        <f>IF(C429&gt;0,ROW(),MAX(P$6:P428))</f>
        <v>422</v>
      </c>
      <c r="Q429" s="12" t="str">
        <f t="shared" si="6"/>
        <v>4"-DO-2971-050-B01</v>
      </c>
    </row>
    <row r="430" spans="1:17" x14ac:dyDescent="0.25">
      <c r="B430" s="8">
        <v>9</v>
      </c>
      <c r="G430" s="10">
        <v>0.75</v>
      </c>
      <c r="I430" s="11">
        <v>2</v>
      </c>
      <c r="L430" s="8" t="s">
        <v>47</v>
      </c>
      <c r="M430" s="8">
        <v>125404</v>
      </c>
      <c r="N430" s="8" t="s">
        <v>96</v>
      </c>
      <c r="P430" s="12">
        <f>IF(C430&gt;0,ROW(),MAX(P$6:P429))</f>
        <v>422</v>
      </c>
      <c r="Q430" s="12" t="str">
        <f t="shared" si="6"/>
        <v>4"-DO-2971-050-B01</v>
      </c>
    </row>
    <row r="431" spans="1:17" x14ac:dyDescent="0.25">
      <c r="B431" s="8">
        <v>10</v>
      </c>
      <c r="G431" s="10">
        <v>4</v>
      </c>
      <c r="I431" s="11">
        <v>4</v>
      </c>
      <c r="L431" s="8" t="s">
        <v>97</v>
      </c>
      <c r="M431" s="8">
        <v>125404</v>
      </c>
      <c r="N431" s="8" t="s">
        <v>96</v>
      </c>
      <c r="P431" s="12">
        <f>IF(C431&gt;0,ROW(),MAX(P$6:P430))</f>
        <v>422</v>
      </c>
      <c r="Q431" s="12" t="str">
        <f t="shared" si="6"/>
        <v>4"-DO-2971-050-B01</v>
      </c>
    </row>
    <row r="432" spans="1:17" x14ac:dyDescent="0.25">
      <c r="B432" s="8">
        <v>11</v>
      </c>
      <c r="G432" s="10">
        <v>0.75</v>
      </c>
      <c r="I432" s="11">
        <v>1</v>
      </c>
      <c r="L432" s="8" t="s">
        <v>97</v>
      </c>
      <c r="M432" s="8">
        <v>125404</v>
      </c>
      <c r="N432" s="8" t="s">
        <v>96</v>
      </c>
      <c r="P432" s="12">
        <f>IF(C432&gt;0,ROW(),MAX(P$6:P431))</f>
        <v>422</v>
      </c>
      <c r="Q432" s="12" t="str">
        <f t="shared" si="6"/>
        <v>4"-DO-2971-050-B01</v>
      </c>
    </row>
    <row r="433" spans="1:17" x14ac:dyDescent="0.25">
      <c r="B433" s="8">
        <v>12</v>
      </c>
      <c r="G433" s="10">
        <v>0.625</v>
      </c>
      <c r="I433" s="11">
        <v>16</v>
      </c>
      <c r="L433" s="8" t="s">
        <v>73</v>
      </c>
      <c r="M433" s="8">
        <v>125404</v>
      </c>
      <c r="N433" s="8" t="s">
        <v>96</v>
      </c>
      <c r="P433" s="12">
        <f>IF(C433&gt;0,ROW(),MAX(P$6:P432))</f>
        <v>422</v>
      </c>
      <c r="Q433" s="12" t="str">
        <f t="shared" si="6"/>
        <v>4"-DO-2971-050-B01</v>
      </c>
    </row>
    <row r="434" spans="1:17" x14ac:dyDescent="0.25">
      <c r="B434" s="8">
        <v>13</v>
      </c>
      <c r="G434" s="10">
        <v>0.625</v>
      </c>
      <c r="I434" s="11">
        <v>4</v>
      </c>
      <c r="L434" s="8" t="s">
        <v>73</v>
      </c>
      <c r="M434" s="8">
        <v>125404</v>
      </c>
      <c r="N434" s="8" t="s">
        <v>96</v>
      </c>
      <c r="P434" s="12">
        <f>IF(C434&gt;0,ROW(),MAX(P$6:P433))</f>
        <v>422</v>
      </c>
      <c r="Q434" s="12" t="str">
        <f t="shared" si="6"/>
        <v>4"-DO-2971-050-B01</v>
      </c>
    </row>
    <row r="435" spans="1:17" x14ac:dyDescent="0.25">
      <c r="B435" s="8">
        <v>14</v>
      </c>
      <c r="G435" s="10">
        <v>0.5</v>
      </c>
      <c r="I435" s="11">
        <v>8</v>
      </c>
      <c r="L435" s="8" t="s">
        <v>73</v>
      </c>
      <c r="M435" s="8">
        <v>125404</v>
      </c>
      <c r="N435" s="8" t="s">
        <v>96</v>
      </c>
      <c r="P435" s="12">
        <f>IF(C435&gt;0,ROW(),MAX(P$6:P434))</f>
        <v>422</v>
      </c>
      <c r="Q435" s="12" t="str">
        <f t="shared" si="6"/>
        <v>4"-DO-2971-050-B01</v>
      </c>
    </row>
    <row r="436" spans="1:17" x14ac:dyDescent="0.25">
      <c r="B436" s="8">
        <v>15</v>
      </c>
      <c r="G436" s="10">
        <v>4</v>
      </c>
      <c r="I436" s="11">
        <v>4</v>
      </c>
      <c r="L436" s="8" t="s">
        <v>25</v>
      </c>
      <c r="M436" s="8">
        <v>125404</v>
      </c>
      <c r="N436" s="8" t="s">
        <v>96</v>
      </c>
      <c r="P436" s="12">
        <f>IF(C436&gt;0,ROW(),MAX(P$6:P435))</f>
        <v>422</v>
      </c>
      <c r="Q436" s="12" t="str">
        <f t="shared" si="6"/>
        <v>4"-DO-2971-050-B01</v>
      </c>
    </row>
    <row r="437" spans="1:17" x14ac:dyDescent="0.25">
      <c r="B437" s="8">
        <v>16</v>
      </c>
      <c r="G437" s="10">
        <v>0.75</v>
      </c>
      <c r="I437" s="11">
        <v>1</v>
      </c>
      <c r="L437" s="8" t="s">
        <v>23</v>
      </c>
      <c r="M437" s="8">
        <v>125404</v>
      </c>
      <c r="N437" s="8" t="s">
        <v>96</v>
      </c>
      <c r="P437" s="12">
        <f>IF(C437&gt;0,ROW(),MAX(P$6:P436))</f>
        <v>422</v>
      </c>
      <c r="Q437" s="12" t="str">
        <f t="shared" si="6"/>
        <v>4"-DO-2971-050-B01</v>
      </c>
    </row>
    <row r="438" spans="1:17" x14ac:dyDescent="0.25">
      <c r="B438" s="8">
        <v>17</v>
      </c>
      <c r="G438" s="10">
        <v>4</v>
      </c>
      <c r="I438" s="11">
        <v>1</v>
      </c>
      <c r="L438" s="8" t="s">
        <v>119</v>
      </c>
      <c r="M438" s="8">
        <v>125404</v>
      </c>
      <c r="N438" s="8" t="s">
        <v>96</v>
      </c>
      <c r="P438" s="12">
        <f>IF(C438&gt;0,ROW(),MAX(P$6:P437))</f>
        <v>422</v>
      </c>
      <c r="Q438" s="12" t="str">
        <f t="shared" si="6"/>
        <v>4"-DO-2971-050-B01</v>
      </c>
    </row>
    <row r="439" spans="1:17" x14ac:dyDescent="0.25">
      <c r="B439" s="8">
        <v>18</v>
      </c>
      <c r="G439" s="10">
        <v>4</v>
      </c>
      <c r="I439" s="11">
        <v>1</v>
      </c>
      <c r="L439" s="8" t="s">
        <v>119</v>
      </c>
      <c r="M439" s="8">
        <v>125404</v>
      </c>
      <c r="N439" s="8" t="s">
        <v>96</v>
      </c>
      <c r="P439" s="12">
        <f>IF(C439&gt;0,ROW(),MAX(P$6:P438))</f>
        <v>422</v>
      </c>
      <c r="Q439" s="12" t="str">
        <f t="shared" si="6"/>
        <v>4"-DO-2971-050-B01</v>
      </c>
    </row>
    <row r="440" spans="1:17" x14ac:dyDescent="0.25">
      <c r="B440" s="8">
        <v>1</v>
      </c>
      <c r="C440" s="22" t="s">
        <v>92</v>
      </c>
      <c r="D440" s="23" t="s">
        <v>161</v>
      </c>
      <c r="E440" s="8">
        <v>1</v>
      </c>
      <c r="F440" s="8" t="s">
        <v>94</v>
      </c>
      <c r="G440" s="10">
        <v>4</v>
      </c>
      <c r="I440" s="11">
        <v>179</v>
      </c>
      <c r="J440" s="15">
        <v>179</v>
      </c>
      <c r="K440" s="15">
        <v>66.41</v>
      </c>
      <c r="L440" s="8" t="s">
        <v>64</v>
      </c>
      <c r="M440" s="8">
        <v>125404</v>
      </c>
      <c r="N440" s="8" t="s">
        <v>96</v>
      </c>
      <c r="P440" s="12">
        <f>IF(C440&gt;0,ROW(),MAX(P$6:P439))</f>
        <v>440</v>
      </c>
      <c r="Q440" s="12" t="str">
        <f t="shared" si="6"/>
        <v>4"-DO-2971-051-B01</v>
      </c>
    </row>
    <row r="441" spans="1:17" x14ac:dyDescent="0.25">
      <c r="B441" s="8">
        <v>2</v>
      </c>
      <c r="G441" s="10">
        <v>4</v>
      </c>
      <c r="I441" s="11">
        <v>1</v>
      </c>
      <c r="L441" s="8" t="s">
        <v>42</v>
      </c>
      <c r="M441" s="8">
        <v>125404</v>
      </c>
      <c r="N441" s="8" t="s">
        <v>96</v>
      </c>
      <c r="P441" s="12">
        <f>IF(C441&gt;0,ROW(),MAX(P$6:P440))</f>
        <v>440</v>
      </c>
      <c r="Q441" s="12" t="str">
        <f t="shared" si="6"/>
        <v>4"-DO-2971-051-B01</v>
      </c>
    </row>
    <row r="442" spans="1:17" x14ac:dyDescent="0.25">
      <c r="B442" s="8">
        <v>3</v>
      </c>
      <c r="G442" s="10">
        <v>4</v>
      </c>
      <c r="I442" s="11">
        <v>1</v>
      </c>
      <c r="L442" s="8" t="s">
        <v>47</v>
      </c>
      <c r="M442" s="8">
        <v>125404</v>
      </c>
      <c r="N442" s="8" t="s">
        <v>96</v>
      </c>
      <c r="P442" s="12">
        <f>IF(C442&gt;0,ROW(),MAX(P$6:P441))</f>
        <v>440</v>
      </c>
      <c r="Q442" s="12" t="str">
        <f t="shared" si="6"/>
        <v>4"-DO-2971-051-B01</v>
      </c>
    </row>
    <row r="443" spans="1:17" x14ac:dyDescent="0.25">
      <c r="B443" s="8">
        <v>4</v>
      </c>
      <c r="G443" s="10">
        <v>4</v>
      </c>
      <c r="I443" s="11">
        <v>2</v>
      </c>
      <c r="L443" s="8" t="s">
        <v>97</v>
      </c>
      <c r="M443" s="8">
        <v>125404</v>
      </c>
      <c r="N443" s="8" t="s">
        <v>96</v>
      </c>
      <c r="P443" s="12">
        <f>IF(C443&gt;0,ROW(),MAX(P$6:P442))</f>
        <v>440</v>
      </c>
      <c r="Q443" s="12" t="str">
        <f t="shared" si="6"/>
        <v>4"-DO-2971-051-B01</v>
      </c>
    </row>
    <row r="444" spans="1:17" x14ac:dyDescent="0.25">
      <c r="B444" s="8">
        <v>5</v>
      </c>
      <c r="G444" s="52">
        <v>16</v>
      </c>
      <c r="I444" s="11">
        <v>8</v>
      </c>
      <c r="L444" s="8" t="s">
        <v>73</v>
      </c>
      <c r="M444" s="8">
        <v>125404</v>
      </c>
      <c r="N444" s="8" t="s">
        <v>96</v>
      </c>
      <c r="P444" s="12">
        <f>IF(C444&gt;0,ROW(),MAX(P$6:P443))</f>
        <v>440</v>
      </c>
      <c r="Q444" s="12" t="str">
        <f t="shared" si="6"/>
        <v>4"-DO-2971-051-B01</v>
      </c>
    </row>
    <row r="445" spans="1:17" x14ac:dyDescent="0.25">
      <c r="B445" s="8">
        <v>6</v>
      </c>
      <c r="G445" s="10">
        <v>4</v>
      </c>
      <c r="I445" s="11">
        <v>1</v>
      </c>
      <c r="L445" s="8" t="s">
        <v>25</v>
      </c>
      <c r="M445" s="8">
        <v>125404</v>
      </c>
      <c r="N445" s="8" t="s">
        <v>96</v>
      </c>
      <c r="P445" s="12">
        <f>IF(C445&gt;0,ROW(),MAX(P$6:P444))</f>
        <v>440</v>
      </c>
      <c r="Q445" s="12" t="str">
        <f t="shared" si="6"/>
        <v>4"-DO-2971-051-B01</v>
      </c>
    </row>
    <row r="446" spans="1:17" x14ac:dyDescent="0.25">
      <c r="A446" s="8" t="s">
        <v>162</v>
      </c>
      <c r="B446" s="8">
        <v>1</v>
      </c>
      <c r="C446" s="22" t="s">
        <v>114</v>
      </c>
      <c r="D446" s="23" t="s">
        <v>163</v>
      </c>
      <c r="E446" s="8">
        <v>9</v>
      </c>
      <c r="F446" s="8" t="s">
        <v>94</v>
      </c>
      <c r="G446" s="10">
        <v>2</v>
      </c>
      <c r="I446" s="11">
        <v>2827</v>
      </c>
      <c r="J446" s="15">
        <v>2827</v>
      </c>
      <c r="K446" s="15">
        <v>92.76</v>
      </c>
      <c r="L446" s="8" t="s">
        <v>64</v>
      </c>
      <c r="M446" s="8">
        <v>125404</v>
      </c>
      <c r="N446" s="8" t="s">
        <v>96</v>
      </c>
      <c r="P446" s="12">
        <f>IF(C446&gt;0,ROW(),MAX(P$6:P445))</f>
        <v>446</v>
      </c>
      <c r="Q446" s="12" t="str">
        <f t="shared" si="6"/>
        <v>2"-DO-2917-057-B01</v>
      </c>
    </row>
    <row r="447" spans="1:17" x14ac:dyDescent="0.25">
      <c r="B447" s="8">
        <v>2</v>
      </c>
      <c r="G447" s="10">
        <v>2</v>
      </c>
      <c r="I447" s="11">
        <v>3</v>
      </c>
      <c r="L447" s="8" t="s">
        <v>19</v>
      </c>
      <c r="M447" s="8">
        <v>125404</v>
      </c>
      <c r="N447" s="8" t="s">
        <v>96</v>
      </c>
      <c r="P447" s="12">
        <f>IF(C447&gt;0,ROW(),MAX(P$6:P446))</f>
        <v>446</v>
      </c>
      <c r="Q447" s="12" t="str">
        <f t="shared" si="6"/>
        <v>2"-DO-2917-057-B01</v>
      </c>
    </row>
    <row r="448" spans="1:17" x14ac:dyDescent="0.25">
      <c r="B448" s="8">
        <v>3</v>
      </c>
      <c r="G448" s="10">
        <v>2</v>
      </c>
      <c r="I448" s="11">
        <v>3</v>
      </c>
      <c r="L448" s="8" t="s">
        <v>47</v>
      </c>
      <c r="M448" s="8">
        <v>125404</v>
      </c>
      <c r="N448" s="8" t="s">
        <v>96</v>
      </c>
      <c r="P448" s="12">
        <f>IF(C448&gt;0,ROW(),MAX(P$6:P447))</f>
        <v>446</v>
      </c>
      <c r="Q448" s="12" t="str">
        <f t="shared" si="6"/>
        <v>2"-DO-2917-057-B01</v>
      </c>
    </row>
    <row r="449" spans="2:17" x14ac:dyDescent="0.25">
      <c r="B449" s="8">
        <v>4</v>
      </c>
      <c r="G449" s="10">
        <v>2</v>
      </c>
      <c r="I449" s="11">
        <v>1</v>
      </c>
      <c r="L449" s="8" t="s">
        <v>59</v>
      </c>
      <c r="M449" s="8">
        <v>125404</v>
      </c>
      <c r="N449" s="8" t="s">
        <v>96</v>
      </c>
      <c r="P449" s="12">
        <f>IF(C449&gt;0,ROW(),MAX(P$6:P448))</f>
        <v>446</v>
      </c>
      <c r="Q449" s="12" t="str">
        <f t="shared" si="6"/>
        <v>2"-DO-2917-057-B01</v>
      </c>
    </row>
    <row r="450" spans="2:17" x14ac:dyDescent="0.25">
      <c r="B450" s="8">
        <v>5</v>
      </c>
      <c r="G450" s="10">
        <v>2</v>
      </c>
      <c r="I450" s="11">
        <v>3</v>
      </c>
      <c r="L450" s="8" t="s">
        <v>97</v>
      </c>
      <c r="M450" s="8">
        <v>125404</v>
      </c>
      <c r="N450" s="8" t="s">
        <v>96</v>
      </c>
      <c r="P450" s="12">
        <f>IF(C450&gt;0,ROW(),MAX(P$6:P449))</f>
        <v>446</v>
      </c>
      <c r="Q450" s="12" t="str">
        <f t="shared" si="6"/>
        <v>2"-DO-2917-057-B01</v>
      </c>
    </row>
    <row r="451" spans="2:17" x14ac:dyDescent="0.25">
      <c r="B451" s="8">
        <v>6</v>
      </c>
      <c r="G451" s="10">
        <v>2</v>
      </c>
      <c r="I451" s="11">
        <v>1</v>
      </c>
      <c r="L451" s="8" t="s">
        <v>17</v>
      </c>
      <c r="M451" s="8">
        <v>125404</v>
      </c>
      <c r="N451" s="8" t="s">
        <v>96</v>
      </c>
      <c r="P451" s="12">
        <f>IF(C451&gt;0,ROW(),MAX(P$6:P450))</f>
        <v>446</v>
      </c>
      <c r="Q451" s="12" t="str">
        <f t="shared" si="6"/>
        <v>2"-DO-2917-057-B01</v>
      </c>
    </row>
    <row r="452" spans="2:17" x14ac:dyDescent="0.25">
      <c r="B452" s="8">
        <v>7</v>
      </c>
      <c r="G452" s="10">
        <v>2</v>
      </c>
      <c r="I452" s="11">
        <v>2</v>
      </c>
      <c r="L452" s="8" t="s">
        <v>119</v>
      </c>
      <c r="M452" s="8">
        <v>125404</v>
      </c>
      <c r="N452" s="8" t="s">
        <v>96</v>
      </c>
      <c r="P452" s="12">
        <f>IF(C452&gt;0,ROW(),MAX(P$6:P451))</f>
        <v>446</v>
      </c>
      <c r="Q452" s="12" t="str">
        <f t="shared" si="6"/>
        <v>2"-DO-2917-057-B01</v>
      </c>
    </row>
    <row r="453" spans="2:17" x14ac:dyDescent="0.25">
      <c r="B453" s="8">
        <v>1</v>
      </c>
      <c r="C453" s="22" t="s">
        <v>114</v>
      </c>
      <c r="D453" s="23" t="s">
        <v>164</v>
      </c>
      <c r="E453" s="8">
        <v>3</v>
      </c>
      <c r="F453" s="8" t="s">
        <v>94</v>
      </c>
      <c r="G453" s="10">
        <v>2</v>
      </c>
      <c r="I453" s="11">
        <v>1801</v>
      </c>
      <c r="J453" s="15">
        <v>1801</v>
      </c>
      <c r="K453" s="15">
        <v>36.33</v>
      </c>
      <c r="L453" s="8" t="s">
        <v>64</v>
      </c>
      <c r="M453" s="8">
        <v>125404</v>
      </c>
      <c r="N453" s="8" t="s">
        <v>96</v>
      </c>
      <c r="P453" s="12">
        <f>IF(C453&gt;0,ROW(),MAX(P$6:P452))</f>
        <v>453</v>
      </c>
      <c r="Q453" s="12" t="str">
        <f t="shared" si="6"/>
        <v>2"-DO-2971-071-B01</v>
      </c>
    </row>
    <row r="454" spans="2:17" x14ac:dyDescent="0.25">
      <c r="B454" s="8">
        <v>2</v>
      </c>
      <c r="G454" s="10">
        <v>2</v>
      </c>
      <c r="I454" s="11">
        <v>1</v>
      </c>
      <c r="L454" s="8" t="s">
        <v>42</v>
      </c>
      <c r="M454" s="8">
        <v>125404</v>
      </c>
      <c r="N454" s="8" t="s">
        <v>96</v>
      </c>
      <c r="P454" s="12">
        <f>IF(C454&gt;0,ROW(),MAX(P$6:P453))</f>
        <v>453</v>
      </c>
      <c r="Q454" s="12" t="str">
        <f t="shared" si="6"/>
        <v>2"-DO-2971-071-B01</v>
      </c>
    </row>
    <row r="455" spans="2:17" x14ac:dyDescent="0.25">
      <c r="B455" s="8">
        <v>3</v>
      </c>
      <c r="G455" s="10">
        <v>2</v>
      </c>
      <c r="I455" s="11">
        <v>5</v>
      </c>
      <c r="L455" s="8" t="s">
        <v>19</v>
      </c>
      <c r="M455" s="8">
        <v>125404</v>
      </c>
      <c r="N455" s="8" t="s">
        <v>96</v>
      </c>
      <c r="P455" s="12">
        <f>IF(C455&gt;0,ROW(),MAX(P$6:P454))</f>
        <v>453</v>
      </c>
      <c r="Q455" s="12" t="str">
        <f t="shared" ref="Q455:Q518" si="7">INDEX(D:D,P455)</f>
        <v>2"-DO-2971-071-B01</v>
      </c>
    </row>
    <row r="456" spans="2:17" x14ac:dyDescent="0.25">
      <c r="B456" s="8">
        <v>4</v>
      </c>
      <c r="G456" s="10">
        <v>2</v>
      </c>
      <c r="I456" s="11">
        <v>1</v>
      </c>
      <c r="L456" s="8" t="s">
        <v>47</v>
      </c>
      <c r="M456" s="8">
        <v>125404</v>
      </c>
      <c r="N456" s="8" t="s">
        <v>96</v>
      </c>
      <c r="P456" s="12">
        <f>IF(C456&gt;0,ROW(),MAX(P$6:P455))</f>
        <v>453</v>
      </c>
      <c r="Q456" s="12" t="str">
        <f t="shared" si="7"/>
        <v>2"-DO-2971-071-B01</v>
      </c>
    </row>
    <row r="457" spans="2:17" x14ac:dyDescent="0.25">
      <c r="B457" s="8">
        <v>5</v>
      </c>
      <c r="G457" s="10">
        <v>2</v>
      </c>
      <c r="I457" s="11">
        <v>1</v>
      </c>
      <c r="L457" s="8" t="s">
        <v>97</v>
      </c>
      <c r="M457" s="8">
        <v>125404</v>
      </c>
      <c r="N457" s="8" t="s">
        <v>96</v>
      </c>
      <c r="P457" s="12">
        <f>IF(C457&gt;0,ROW(),MAX(P$6:P456))</f>
        <v>453</v>
      </c>
      <c r="Q457" s="12" t="str">
        <f t="shared" si="7"/>
        <v>2"-DO-2971-071-B01</v>
      </c>
    </row>
    <row r="458" spans="2:17" x14ac:dyDescent="0.25">
      <c r="B458" s="8">
        <v>6</v>
      </c>
      <c r="G458" s="10">
        <v>0.625</v>
      </c>
      <c r="I458" s="11">
        <v>4</v>
      </c>
      <c r="L458" s="8" t="s">
        <v>73</v>
      </c>
      <c r="M458" s="8">
        <v>125404</v>
      </c>
      <c r="N458" s="8" t="s">
        <v>96</v>
      </c>
      <c r="P458" s="12">
        <f>IF(C458&gt;0,ROW(),MAX(P$6:P457))</f>
        <v>453</v>
      </c>
      <c r="Q458" s="12" t="str">
        <f t="shared" si="7"/>
        <v>2"-DO-2971-071-B01</v>
      </c>
    </row>
    <row r="459" spans="2:17" x14ac:dyDescent="0.25">
      <c r="B459" s="8">
        <v>7</v>
      </c>
      <c r="G459" s="10">
        <v>0.625</v>
      </c>
      <c r="I459" s="11">
        <v>4</v>
      </c>
      <c r="L459" s="8" t="s">
        <v>73</v>
      </c>
      <c r="M459" s="8">
        <v>125404</v>
      </c>
      <c r="N459" s="8" t="s">
        <v>96</v>
      </c>
      <c r="P459" s="12">
        <f>IF(C459&gt;0,ROW(),MAX(P$6:P458))</f>
        <v>453</v>
      </c>
      <c r="Q459" s="12" t="str">
        <f t="shared" si="7"/>
        <v>2"-DO-2971-071-B01</v>
      </c>
    </row>
    <row r="460" spans="2:17" x14ac:dyDescent="0.25">
      <c r="B460" s="8">
        <v>8</v>
      </c>
      <c r="G460" s="10">
        <v>2</v>
      </c>
      <c r="I460" s="11">
        <v>1</v>
      </c>
      <c r="L460" s="8" t="s">
        <v>25</v>
      </c>
      <c r="M460" s="8">
        <v>125404</v>
      </c>
      <c r="N460" s="8" t="s">
        <v>96</v>
      </c>
      <c r="P460" s="12">
        <f>IF(C460&gt;0,ROW(),MAX(P$6:P459))</f>
        <v>453</v>
      </c>
      <c r="Q460" s="12" t="str">
        <f t="shared" si="7"/>
        <v>2"-DO-2971-071-B01</v>
      </c>
    </row>
    <row r="461" spans="2:17" x14ac:dyDescent="0.25">
      <c r="B461" s="8">
        <v>1</v>
      </c>
      <c r="C461" s="22" t="s">
        <v>114</v>
      </c>
      <c r="D461" s="23" t="s">
        <v>165</v>
      </c>
      <c r="E461" s="8">
        <v>0</v>
      </c>
      <c r="F461" s="8" t="s">
        <v>94</v>
      </c>
      <c r="G461" s="10">
        <v>2</v>
      </c>
      <c r="I461" s="11">
        <v>1131</v>
      </c>
      <c r="J461" s="15">
        <v>1131</v>
      </c>
      <c r="K461" s="15">
        <v>40.159999999999997</v>
      </c>
      <c r="L461" s="8" t="s">
        <v>64</v>
      </c>
      <c r="M461" s="8">
        <v>125404</v>
      </c>
      <c r="N461" s="8" t="s">
        <v>96</v>
      </c>
      <c r="P461" s="12">
        <f>IF(C461&gt;0,ROW(),MAX(P$6:P460))</f>
        <v>461</v>
      </c>
      <c r="Q461" s="12" t="str">
        <f t="shared" si="7"/>
        <v>2"-DO-2971-111-B01</v>
      </c>
    </row>
    <row r="462" spans="2:17" x14ac:dyDescent="0.25">
      <c r="B462" s="8">
        <v>2</v>
      </c>
      <c r="G462" s="10">
        <v>2</v>
      </c>
      <c r="I462" s="11">
        <v>2</v>
      </c>
      <c r="L462" s="8" t="s">
        <v>19</v>
      </c>
      <c r="M462" s="8">
        <v>125404</v>
      </c>
      <c r="N462" s="8" t="s">
        <v>96</v>
      </c>
      <c r="P462" s="12">
        <f>IF(C462&gt;0,ROW(),MAX(P$6:P461))</f>
        <v>461</v>
      </c>
      <c r="Q462" s="12" t="str">
        <f t="shared" si="7"/>
        <v>2"-DO-2971-111-B01</v>
      </c>
    </row>
    <row r="463" spans="2:17" x14ac:dyDescent="0.25">
      <c r="B463" s="8">
        <v>3</v>
      </c>
      <c r="G463" s="10">
        <v>2</v>
      </c>
      <c r="I463" s="11">
        <v>4</v>
      </c>
      <c r="L463" s="8" t="s">
        <v>47</v>
      </c>
      <c r="M463" s="8">
        <v>125404</v>
      </c>
      <c r="N463" s="8" t="s">
        <v>96</v>
      </c>
      <c r="P463" s="12">
        <f>IF(C463&gt;0,ROW(),MAX(P$6:P462))</f>
        <v>461</v>
      </c>
      <c r="Q463" s="12" t="str">
        <f t="shared" si="7"/>
        <v>2"-DO-2971-111-B01</v>
      </c>
    </row>
    <row r="464" spans="2:17" x14ac:dyDescent="0.25">
      <c r="B464" s="8">
        <v>4</v>
      </c>
      <c r="G464" s="10">
        <v>2</v>
      </c>
      <c r="I464" s="11">
        <v>3</v>
      </c>
      <c r="L464" s="8" t="s">
        <v>97</v>
      </c>
      <c r="M464" s="8">
        <v>125404</v>
      </c>
      <c r="N464" s="8" t="s">
        <v>96</v>
      </c>
      <c r="P464" s="12">
        <f>IF(C464&gt;0,ROW(),MAX(P$6:P463))</f>
        <v>461</v>
      </c>
      <c r="Q464" s="12" t="str">
        <f t="shared" si="7"/>
        <v>2"-DO-2971-111-B01</v>
      </c>
    </row>
    <row r="465" spans="1:17" x14ac:dyDescent="0.25">
      <c r="B465" s="8">
        <v>5</v>
      </c>
      <c r="G465" s="10">
        <v>0.625</v>
      </c>
      <c r="I465" s="11">
        <v>4</v>
      </c>
      <c r="L465" s="8" t="s">
        <v>73</v>
      </c>
      <c r="M465" s="8">
        <v>125404</v>
      </c>
      <c r="N465" s="8" t="s">
        <v>96</v>
      </c>
      <c r="P465" s="12">
        <f>IF(C465&gt;0,ROW(),MAX(P$6:P464))</f>
        <v>461</v>
      </c>
      <c r="Q465" s="12" t="str">
        <f t="shared" si="7"/>
        <v>2"-DO-2971-111-B01</v>
      </c>
    </row>
    <row r="466" spans="1:17" x14ac:dyDescent="0.25">
      <c r="B466" s="8">
        <v>6</v>
      </c>
      <c r="G466" s="10">
        <v>0.625</v>
      </c>
      <c r="I466" s="11">
        <v>8</v>
      </c>
      <c r="L466" s="8" t="s">
        <v>73</v>
      </c>
      <c r="M466" s="8">
        <v>125404</v>
      </c>
      <c r="N466" s="8" t="s">
        <v>96</v>
      </c>
      <c r="P466" s="12">
        <f>IF(C466&gt;0,ROW(),MAX(P$6:P465))</f>
        <v>461</v>
      </c>
      <c r="Q466" s="12" t="str">
        <f t="shared" si="7"/>
        <v>2"-DO-2971-111-B01</v>
      </c>
    </row>
    <row r="467" spans="1:17" x14ac:dyDescent="0.25">
      <c r="B467" s="8">
        <v>7</v>
      </c>
      <c r="G467" s="10">
        <v>2</v>
      </c>
      <c r="I467" s="11">
        <v>1</v>
      </c>
      <c r="L467" s="8" t="s">
        <v>26</v>
      </c>
      <c r="M467" s="8">
        <v>125404</v>
      </c>
      <c r="N467" s="8" t="s">
        <v>96</v>
      </c>
      <c r="P467" s="12">
        <f>IF(C467&gt;0,ROW(),MAX(P$6:P466))</f>
        <v>461</v>
      </c>
      <c r="Q467" s="12" t="str">
        <f t="shared" si="7"/>
        <v>2"-DO-2971-111-B01</v>
      </c>
    </row>
    <row r="468" spans="1:17" x14ac:dyDescent="0.25">
      <c r="B468" s="8">
        <v>8</v>
      </c>
      <c r="G468" s="10">
        <v>2</v>
      </c>
      <c r="I468" s="11">
        <v>1</v>
      </c>
      <c r="L468" s="8" t="s">
        <v>35</v>
      </c>
      <c r="M468" s="8">
        <v>125404</v>
      </c>
      <c r="N468" s="8" t="s">
        <v>96</v>
      </c>
      <c r="P468" s="12">
        <f>IF(C468&gt;0,ROW(),MAX(P$6:P467))</f>
        <v>461</v>
      </c>
      <c r="Q468" s="12" t="str">
        <f t="shared" si="7"/>
        <v>2"-DO-2971-111-B01</v>
      </c>
    </row>
    <row r="469" spans="1:17" x14ac:dyDescent="0.25">
      <c r="A469" s="8">
        <v>72</v>
      </c>
      <c r="B469" s="8">
        <v>1</v>
      </c>
      <c r="C469" s="22" t="s">
        <v>114</v>
      </c>
      <c r="D469" s="23" t="s">
        <v>166</v>
      </c>
      <c r="E469" s="8">
        <v>1</v>
      </c>
      <c r="F469" s="8" t="s">
        <v>167</v>
      </c>
      <c r="G469" s="10">
        <v>2</v>
      </c>
      <c r="I469" s="11">
        <v>2</v>
      </c>
      <c r="K469" s="15">
        <v>43.76</v>
      </c>
      <c r="L469" s="8" t="s">
        <v>19</v>
      </c>
      <c r="M469" s="8">
        <v>125404</v>
      </c>
      <c r="N469" s="8" t="s">
        <v>96</v>
      </c>
      <c r="P469" s="12">
        <f>IF(C469&gt;0,ROW(),MAX(P$6:P468))</f>
        <v>469</v>
      </c>
      <c r="Q469" s="12" t="str">
        <f t="shared" si="7"/>
        <v>2"-IA-2907-001-B10-PART1</v>
      </c>
    </row>
    <row r="470" spans="1:17" x14ac:dyDescent="0.25">
      <c r="B470" s="8">
        <v>2</v>
      </c>
      <c r="G470" s="10">
        <v>2</v>
      </c>
      <c r="I470" s="11">
        <v>2</v>
      </c>
      <c r="L470" s="8" t="s">
        <v>47</v>
      </c>
      <c r="M470" s="8">
        <v>125404</v>
      </c>
      <c r="N470" s="8" t="s">
        <v>96</v>
      </c>
      <c r="P470" s="12">
        <f>IF(C470&gt;0,ROW(),MAX(P$6:P469))</f>
        <v>469</v>
      </c>
      <c r="Q470" s="12" t="str">
        <f t="shared" si="7"/>
        <v>2"-IA-2907-001-B10-PART1</v>
      </c>
    </row>
    <row r="471" spans="1:17" x14ac:dyDescent="0.25">
      <c r="B471" s="8">
        <v>3</v>
      </c>
      <c r="G471" s="10">
        <v>2</v>
      </c>
      <c r="I471" s="11">
        <v>4300</v>
      </c>
      <c r="J471" s="15">
        <v>4300</v>
      </c>
      <c r="L471" s="8" t="s">
        <v>64</v>
      </c>
      <c r="M471" s="8">
        <v>125404</v>
      </c>
      <c r="N471" s="8" t="s">
        <v>96</v>
      </c>
      <c r="P471" s="12">
        <f>IF(C471&gt;0,ROW(),MAX(P$6:P470))</f>
        <v>469</v>
      </c>
      <c r="Q471" s="12" t="str">
        <f t="shared" si="7"/>
        <v>2"-IA-2907-001-B10-PART1</v>
      </c>
    </row>
    <row r="472" spans="1:17" x14ac:dyDescent="0.25">
      <c r="B472" s="8">
        <v>4</v>
      </c>
      <c r="G472" s="10">
        <v>2</v>
      </c>
      <c r="I472" s="11">
        <v>2</v>
      </c>
      <c r="L472" s="8" t="s">
        <v>97</v>
      </c>
      <c r="M472" s="8">
        <v>125404</v>
      </c>
      <c r="N472" s="8" t="s">
        <v>96</v>
      </c>
      <c r="P472" s="12">
        <f>IF(C472&gt;0,ROW(),MAX(P$6:P471))</f>
        <v>469</v>
      </c>
      <c r="Q472" s="12" t="str">
        <f t="shared" si="7"/>
        <v>2"-IA-2907-001-B10-PART1</v>
      </c>
    </row>
    <row r="473" spans="1:17" x14ac:dyDescent="0.25">
      <c r="B473" s="8">
        <v>5</v>
      </c>
      <c r="G473" s="52">
        <v>16</v>
      </c>
      <c r="I473" s="11">
        <v>8</v>
      </c>
      <c r="L473" s="8" t="s">
        <v>73</v>
      </c>
      <c r="M473" s="8">
        <v>125404</v>
      </c>
      <c r="N473" s="8" t="s">
        <v>96</v>
      </c>
      <c r="P473" s="12">
        <f>IF(C473&gt;0,ROW(),MAX(P$6:P472))</f>
        <v>469</v>
      </c>
      <c r="Q473" s="12" t="str">
        <f t="shared" si="7"/>
        <v>2"-IA-2907-001-B10-PART1</v>
      </c>
    </row>
    <row r="474" spans="1:17" x14ac:dyDescent="0.25">
      <c r="B474" s="8">
        <v>6</v>
      </c>
      <c r="G474" s="10">
        <v>2</v>
      </c>
      <c r="I474" s="11">
        <v>1</v>
      </c>
      <c r="L474" s="8" t="s">
        <v>57</v>
      </c>
      <c r="M474" s="8">
        <v>125404</v>
      </c>
      <c r="N474" s="8" t="s">
        <v>96</v>
      </c>
      <c r="P474" s="12">
        <f>IF(C474&gt;0,ROW(),MAX(P$6:P473))</f>
        <v>469</v>
      </c>
      <c r="Q474" s="12" t="str">
        <f t="shared" si="7"/>
        <v>2"-IA-2907-001-B10-PART1</v>
      </c>
    </row>
    <row r="475" spans="1:17" x14ac:dyDescent="0.25">
      <c r="A475" s="8">
        <v>73</v>
      </c>
      <c r="B475" s="8">
        <v>1</v>
      </c>
      <c r="C475" s="22" t="s">
        <v>114</v>
      </c>
      <c r="D475" s="23" t="s">
        <v>168</v>
      </c>
      <c r="E475" s="8">
        <v>10</v>
      </c>
      <c r="F475" s="8" t="s">
        <v>167</v>
      </c>
      <c r="G475" s="10" t="s">
        <v>116</v>
      </c>
      <c r="H475" s="10">
        <v>2</v>
      </c>
      <c r="I475" s="11">
        <v>2</v>
      </c>
      <c r="K475" s="15">
        <v>95.95</v>
      </c>
      <c r="L475" s="8" t="s">
        <v>101</v>
      </c>
      <c r="M475" s="8">
        <v>125404</v>
      </c>
      <c r="N475" s="8" t="s">
        <v>96</v>
      </c>
      <c r="P475" s="12">
        <f>IF(C475&gt;0,ROW(),MAX(P$6:P474))</f>
        <v>475</v>
      </c>
      <c r="Q475" s="12" t="str">
        <f t="shared" si="7"/>
        <v>2"-IA-2907-001-B10-PART2</v>
      </c>
    </row>
    <row r="476" spans="1:17" x14ac:dyDescent="0.25">
      <c r="B476" s="8">
        <v>2</v>
      </c>
      <c r="G476" s="10" t="s">
        <v>116</v>
      </c>
      <c r="H476" s="10">
        <v>0.75</v>
      </c>
      <c r="I476" s="11">
        <v>1</v>
      </c>
      <c r="L476" s="8" t="s">
        <v>69</v>
      </c>
      <c r="M476" s="8">
        <v>125404</v>
      </c>
      <c r="N476" s="8" t="s">
        <v>96</v>
      </c>
      <c r="P476" s="12">
        <f>IF(C476&gt;0,ROW(),MAX(P$6:P475))</f>
        <v>475</v>
      </c>
      <c r="Q476" s="12" t="str">
        <f t="shared" si="7"/>
        <v>2"-IA-2907-001-B10-PART2</v>
      </c>
    </row>
    <row r="477" spans="1:17" x14ac:dyDescent="0.25">
      <c r="B477" s="8">
        <v>3</v>
      </c>
      <c r="G477" s="10">
        <v>2</v>
      </c>
      <c r="I477" s="11">
        <v>5</v>
      </c>
      <c r="L477" s="8" t="s">
        <v>19</v>
      </c>
      <c r="M477" s="8">
        <v>125404</v>
      </c>
      <c r="N477" s="8" t="s">
        <v>96</v>
      </c>
      <c r="P477" s="12">
        <f>IF(C477&gt;0,ROW(),MAX(P$6:P476))</f>
        <v>475</v>
      </c>
      <c r="Q477" s="12" t="str">
        <f t="shared" si="7"/>
        <v>2"-IA-2907-001-B10-PART2</v>
      </c>
    </row>
    <row r="478" spans="1:17" x14ac:dyDescent="0.25">
      <c r="B478" s="8">
        <v>4</v>
      </c>
      <c r="G478" s="10">
        <v>2</v>
      </c>
      <c r="I478" s="11">
        <v>1</v>
      </c>
      <c r="L478" s="8" t="s">
        <v>42</v>
      </c>
      <c r="M478" s="8">
        <v>125404</v>
      </c>
      <c r="N478" s="8" t="s">
        <v>96</v>
      </c>
      <c r="P478" s="12">
        <f>IF(C478&gt;0,ROW(),MAX(P$6:P477))</f>
        <v>475</v>
      </c>
      <c r="Q478" s="12" t="str">
        <f t="shared" si="7"/>
        <v>2"-IA-2907-001-B10-PART2</v>
      </c>
    </row>
    <row r="479" spans="1:17" x14ac:dyDescent="0.25">
      <c r="B479" s="8">
        <v>5</v>
      </c>
      <c r="G479" s="10">
        <v>2</v>
      </c>
      <c r="I479" s="11">
        <v>2</v>
      </c>
      <c r="L479" s="8" t="s">
        <v>47</v>
      </c>
      <c r="M479" s="8">
        <v>125404</v>
      </c>
      <c r="N479" s="8" t="s">
        <v>96</v>
      </c>
      <c r="P479" s="12">
        <f>IF(C479&gt;0,ROW(),MAX(P$6:P478))</f>
        <v>475</v>
      </c>
      <c r="Q479" s="12" t="str">
        <f t="shared" si="7"/>
        <v>2"-IA-2907-001-B10-PART2</v>
      </c>
    </row>
    <row r="480" spans="1:17" x14ac:dyDescent="0.25">
      <c r="B480" s="8">
        <v>6</v>
      </c>
      <c r="G480" s="10">
        <v>0.75</v>
      </c>
      <c r="I480" s="11">
        <v>1</v>
      </c>
      <c r="L480" s="8" t="s">
        <v>47</v>
      </c>
      <c r="M480" s="8">
        <v>125404</v>
      </c>
      <c r="N480" s="8" t="s">
        <v>96</v>
      </c>
      <c r="P480" s="12">
        <f>IF(C480&gt;0,ROW(),MAX(P$6:P479))</f>
        <v>475</v>
      </c>
      <c r="Q480" s="12" t="str">
        <f t="shared" si="7"/>
        <v>2"-IA-2907-001-B10-PART2</v>
      </c>
    </row>
    <row r="481" spans="2:17" x14ac:dyDescent="0.25">
      <c r="B481" s="8">
        <v>7</v>
      </c>
      <c r="G481" s="10">
        <v>2</v>
      </c>
      <c r="I481" s="11">
        <v>6484</v>
      </c>
      <c r="J481" s="15">
        <v>6484</v>
      </c>
      <c r="L481" s="8" t="s">
        <v>64</v>
      </c>
      <c r="M481" s="8">
        <v>125404</v>
      </c>
      <c r="N481" s="8" t="s">
        <v>96</v>
      </c>
      <c r="P481" s="12">
        <f>IF(C481&gt;0,ROW(),MAX(P$6:P480))</f>
        <v>475</v>
      </c>
      <c r="Q481" s="12" t="str">
        <f t="shared" si="7"/>
        <v>2"-IA-2907-001-B10-PART2</v>
      </c>
    </row>
    <row r="482" spans="2:17" x14ac:dyDescent="0.25">
      <c r="B482" s="8">
        <v>8</v>
      </c>
      <c r="G482" s="10">
        <v>0.75</v>
      </c>
      <c r="I482" s="11">
        <v>100</v>
      </c>
      <c r="J482" s="15">
        <v>100</v>
      </c>
      <c r="L482" s="8" t="s">
        <v>64</v>
      </c>
      <c r="M482" s="8">
        <v>125404</v>
      </c>
      <c r="N482" s="8" t="s">
        <v>96</v>
      </c>
      <c r="P482" s="12">
        <f>IF(C482&gt;0,ROW(),MAX(P$6:P481))</f>
        <v>475</v>
      </c>
      <c r="Q482" s="12" t="str">
        <f t="shared" si="7"/>
        <v>2"-IA-2907-001-B10-PART2</v>
      </c>
    </row>
    <row r="483" spans="2:17" x14ac:dyDescent="0.25">
      <c r="B483" s="8">
        <v>9</v>
      </c>
      <c r="G483" s="10">
        <v>75</v>
      </c>
      <c r="I483" s="11">
        <v>1</v>
      </c>
      <c r="L483" s="8" t="s">
        <v>47</v>
      </c>
      <c r="M483" s="8">
        <v>125404</v>
      </c>
      <c r="N483" s="8" t="s">
        <v>96</v>
      </c>
      <c r="P483" s="12">
        <f>IF(C483&gt;0,ROW(),MAX(P$6:P482))</f>
        <v>475</v>
      </c>
      <c r="Q483" s="12" t="str">
        <f t="shared" si="7"/>
        <v>2"-IA-2907-001-B10-PART2</v>
      </c>
    </row>
    <row r="484" spans="2:17" x14ac:dyDescent="0.25">
      <c r="B484" s="8">
        <v>10</v>
      </c>
      <c r="G484" s="10">
        <v>2</v>
      </c>
      <c r="I484" s="11">
        <v>3</v>
      </c>
      <c r="L484" s="8" t="s">
        <v>97</v>
      </c>
      <c r="M484" s="8">
        <v>125404</v>
      </c>
      <c r="N484" s="8" t="s">
        <v>96</v>
      </c>
      <c r="P484" s="12">
        <f>IF(C484&gt;0,ROW(),MAX(P$6:P483))</f>
        <v>475</v>
      </c>
      <c r="Q484" s="12" t="str">
        <f t="shared" si="7"/>
        <v>2"-IA-2907-001-B10-PART2</v>
      </c>
    </row>
    <row r="485" spans="2:17" x14ac:dyDescent="0.25">
      <c r="B485" s="8">
        <v>11</v>
      </c>
      <c r="G485" s="10">
        <v>0.75</v>
      </c>
      <c r="I485" s="11">
        <v>1</v>
      </c>
      <c r="L485" s="8" t="s">
        <v>97</v>
      </c>
      <c r="M485" s="8">
        <v>125404</v>
      </c>
      <c r="N485" s="8" t="s">
        <v>96</v>
      </c>
      <c r="P485" s="12">
        <f>IF(C485&gt;0,ROW(),MAX(P$6:P484))</f>
        <v>475</v>
      </c>
      <c r="Q485" s="12" t="str">
        <f t="shared" si="7"/>
        <v>2"-IA-2907-001-B10-PART2</v>
      </c>
    </row>
    <row r="486" spans="2:17" x14ac:dyDescent="0.25">
      <c r="B486" s="8">
        <v>12</v>
      </c>
      <c r="G486" s="10">
        <v>0.625</v>
      </c>
      <c r="I486" s="11">
        <v>4</v>
      </c>
      <c r="L486" s="8" t="s">
        <v>73</v>
      </c>
      <c r="M486" s="8">
        <v>125404</v>
      </c>
      <c r="N486" s="8" t="s">
        <v>96</v>
      </c>
      <c r="P486" s="12">
        <f>IF(C486&gt;0,ROW(),MAX(P$6:P485))</f>
        <v>475</v>
      </c>
      <c r="Q486" s="12" t="str">
        <f t="shared" si="7"/>
        <v>2"-IA-2907-001-B10-PART2</v>
      </c>
    </row>
    <row r="487" spans="2:17" x14ac:dyDescent="0.25">
      <c r="B487" s="8">
        <v>13</v>
      </c>
      <c r="G487" s="10">
        <v>0.625</v>
      </c>
      <c r="I487" s="11">
        <v>4</v>
      </c>
      <c r="L487" s="8" t="s">
        <v>73</v>
      </c>
      <c r="M487" s="8">
        <v>125404</v>
      </c>
      <c r="N487" s="8" t="s">
        <v>96</v>
      </c>
      <c r="P487" s="12">
        <f>IF(C487&gt;0,ROW(),MAX(P$6:P486))</f>
        <v>475</v>
      </c>
      <c r="Q487" s="12" t="str">
        <f t="shared" si="7"/>
        <v>2"-IA-2907-001-B10-PART2</v>
      </c>
    </row>
    <row r="488" spans="2:17" x14ac:dyDescent="0.25">
      <c r="B488" s="8">
        <v>14</v>
      </c>
      <c r="G488" s="10">
        <v>0.5</v>
      </c>
      <c r="I488" s="11">
        <v>4</v>
      </c>
      <c r="L488" s="8" t="s">
        <v>73</v>
      </c>
      <c r="M488" s="8">
        <v>125404</v>
      </c>
      <c r="N488" s="8" t="s">
        <v>96</v>
      </c>
      <c r="P488" s="12">
        <f>IF(C488&gt;0,ROW(),MAX(P$6:P487))</f>
        <v>475</v>
      </c>
      <c r="Q488" s="12" t="str">
        <f t="shared" si="7"/>
        <v>2"-IA-2907-001-B10-PART2</v>
      </c>
    </row>
    <row r="489" spans="2:17" x14ac:dyDescent="0.25">
      <c r="B489" s="8">
        <v>15</v>
      </c>
      <c r="G489" s="10">
        <v>2</v>
      </c>
      <c r="I489" s="11">
        <v>1</v>
      </c>
      <c r="L489" s="8" t="s">
        <v>37</v>
      </c>
      <c r="M489" s="8">
        <v>125404</v>
      </c>
      <c r="N489" s="8" t="s">
        <v>96</v>
      </c>
      <c r="P489" s="12">
        <f>IF(C489&gt;0,ROW(),MAX(P$6:P488))</f>
        <v>475</v>
      </c>
      <c r="Q489" s="12" t="str">
        <f t="shared" si="7"/>
        <v>2"-IA-2907-001-B10-PART2</v>
      </c>
    </row>
    <row r="490" spans="2:17" x14ac:dyDescent="0.25">
      <c r="B490" s="8">
        <v>16</v>
      </c>
      <c r="G490" s="10">
        <v>2</v>
      </c>
      <c r="I490" s="11">
        <v>1</v>
      </c>
      <c r="L490" s="8" t="s">
        <v>53</v>
      </c>
      <c r="M490" s="8">
        <v>125404</v>
      </c>
      <c r="N490" s="8" t="s">
        <v>96</v>
      </c>
      <c r="P490" s="12">
        <f>IF(C490&gt;0,ROW(),MAX(P$6:P489))</f>
        <v>475</v>
      </c>
      <c r="Q490" s="12" t="str">
        <f t="shared" si="7"/>
        <v>2"-IA-2907-001-B10-PART2</v>
      </c>
    </row>
    <row r="491" spans="2:17" x14ac:dyDescent="0.25">
      <c r="B491" s="8">
        <v>17</v>
      </c>
      <c r="G491" s="10">
        <v>0.75</v>
      </c>
      <c r="I491" s="11">
        <v>1</v>
      </c>
      <c r="L491" s="8" t="s">
        <v>53</v>
      </c>
      <c r="M491" s="8">
        <v>125404</v>
      </c>
      <c r="N491" s="8" t="s">
        <v>96</v>
      </c>
      <c r="P491" s="12">
        <f>IF(C491&gt;0,ROW(),MAX(P$6:P490))</f>
        <v>475</v>
      </c>
      <c r="Q491" s="12" t="str">
        <f t="shared" si="7"/>
        <v>2"-IA-2907-001-B10-PART2</v>
      </c>
    </row>
    <row r="492" spans="2:17" x14ac:dyDescent="0.25">
      <c r="B492" s="8">
        <v>18</v>
      </c>
      <c r="G492" s="10">
        <v>2</v>
      </c>
      <c r="I492" s="11">
        <v>3</v>
      </c>
      <c r="L492" s="8" t="s">
        <v>121</v>
      </c>
      <c r="M492" s="8">
        <v>125404</v>
      </c>
      <c r="N492" s="8" t="s">
        <v>96</v>
      </c>
      <c r="P492" s="12">
        <f>IF(C492&gt;0,ROW(),MAX(P$6:P491))</f>
        <v>475</v>
      </c>
      <c r="Q492" s="12" t="str">
        <f t="shared" si="7"/>
        <v>2"-IA-2907-001-B10-PART2</v>
      </c>
    </row>
    <row r="493" spans="2:17" x14ac:dyDescent="0.25">
      <c r="B493" s="8">
        <v>19</v>
      </c>
      <c r="G493" s="10">
        <v>2</v>
      </c>
      <c r="I493" s="11">
        <v>1</v>
      </c>
      <c r="L493" s="8" t="s">
        <v>119</v>
      </c>
      <c r="M493" s="8">
        <v>125404</v>
      </c>
      <c r="N493" s="8" t="s">
        <v>96</v>
      </c>
      <c r="P493" s="12">
        <f>IF(C493&gt;0,ROW(),MAX(P$6:P492))</f>
        <v>475</v>
      </c>
      <c r="Q493" s="12" t="str">
        <f t="shared" si="7"/>
        <v>2"-IA-2907-001-B10-PART2</v>
      </c>
    </row>
    <row r="494" spans="2:17" x14ac:dyDescent="0.25">
      <c r="B494" s="8">
        <v>1</v>
      </c>
      <c r="C494" s="22" t="s">
        <v>114</v>
      </c>
      <c r="D494" s="23" t="s">
        <v>169</v>
      </c>
      <c r="E494" s="8">
        <v>3</v>
      </c>
      <c r="F494" s="8" t="s">
        <v>167</v>
      </c>
      <c r="G494" s="10" t="s">
        <v>116</v>
      </c>
      <c r="H494" s="10">
        <v>2</v>
      </c>
      <c r="I494" s="11">
        <v>4</v>
      </c>
      <c r="K494" s="15">
        <v>107.06</v>
      </c>
      <c r="L494" s="8" t="s">
        <v>101</v>
      </c>
      <c r="M494" s="8">
        <v>125404</v>
      </c>
      <c r="N494" s="8" t="s">
        <v>96</v>
      </c>
      <c r="P494" s="12">
        <f>IF(C494&gt;0,ROW(),MAX(P$6:P493))</f>
        <v>494</v>
      </c>
      <c r="Q494" s="12" t="str">
        <f t="shared" si="7"/>
        <v>2"-IA-2907-002-B10</v>
      </c>
    </row>
    <row r="495" spans="2:17" x14ac:dyDescent="0.25">
      <c r="B495" s="8">
        <v>2</v>
      </c>
      <c r="G495" s="10">
        <v>2</v>
      </c>
      <c r="I495" s="11">
        <v>1</v>
      </c>
      <c r="L495" s="8" t="s">
        <v>42</v>
      </c>
      <c r="M495" s="8">
        <v>125404</v>
      </c>
      <c r="N495" s="8" t="s">
        <v>96</v>
      </c>
      <c r="P495" s="12">
        <f>IF(C495&gt;0,ROW(),MAX(P$6:P494))</f>
        <v>494</v>
      </c>
      <c r="Q495" s="12" t="str">
        <f t="shared" si="7"/>
        <v>2"-IA-2907-002-B10</v>
      </c>
    </row>
    <row r="496" spans="2:17" x14ac:dyDescent="0.25">
      <c r="B496" s="8">
        <v>3</v>
      </c>
      <c r="G496" s="10">
        <v>2</v>
      </c>
      <c r="I496" s="11">
        <v>3</v>
      </c>
      <c r="L496" s="8" t="s">
        <v>19</v>
      </c>
      <c r="M496" s="8">
        <v>125404</v>
      </c>
      <c r="N496" s="8" t="s">
        <v>96</v>
      </c>
      <c r="P496" s="12">
        <f>IF(C496&gt;0,ROW(),MAX(P$6:P495))</f>
        <v>494</v>
      </c>
      <c r="Q496" s="12" t="str">
        <f t="shared" si="7"/>
        <v>2"-IA-2907-002-B10</v>
      </c>
    </row>
    <row r="497" spans="1:17" x14ac:dyDescent="0.25">
      <c r="B497" s="8">
        <v>4</v>
      </c>
      <c r="G497" s="10">
        <v>2</v>
      </c>
      <c r="I497" s="11">
        <v>1</v>
      </c>
      <c r="L497" s="8" t="s">
        <v>47</v>
      </c>
      <c r="M497" s="8">
        <v>125404</v>
      </c>
      <c r="N497" s="8" t="s">
        <v>96</v>
      </c>
      <c r="P497" s="12">
        <f>IF(C497&gt;0,ROW(),MAX(P$6:P496))</f>
        <v>494</v>
      </c>
      <c r="Q497" s="12" t="str">
        <f t="shared" si="7"/>
        <v>2"-IA-2907-002-B10</v>
      </c>
    </row>
    <row r="498" spans="1:17" x14ac:dyDescent="0.25">
      <c r="B498" s="8">
        <v>5</v>
      </c>
      <c r="G498" s="10">
        <v>2</v>
      </c>
      <c r="I498" s="11">
        <v>1</v>
      </c>
      <c r="L498" s="8" t="s">
        <v>49</v>
      </c>
      <c r="M498" s="8">
        <v>125404</v>
      </c>
      <c r="N498" s="8" t="s">
        <v>96</v>
      </c>
      <c r="P498" s="12">
        <f>IF(C498&gt;0,ROW(),MAX(P$6:P497))</f>
        <v>494</v>
      </c>
      <c r="Q498" s="12" t="str">
        <f t="shared" si="7"/>
        <v>2"-IA-2907-002-B10</v>
      </c>
    </row>
    <row r="499" spans="1:17" x14ac:dyDescent="0.25">
      <c r="B499" s="8">
        <v>6</v>
      </c>
      <c r="G499" s="10">
        <v>2</v>
      </c>
      <c r="I499" s="11">
        <v>1</v>
      </c>
      <c r="L499" s="50" t="s">
        <v>109</v>
      </c>
      <c r="M499" s="8">
        <v>125404</v>
      </c>
      <c r="N499" s="8" t="s">
        <v>96</v>
      </c>
      <c r="O499" s="51" t="s">
        <v>170</v>
      </c>
      <c r="P499" s="12">
        <f>IF(C499&gt;0,ROW(),MAX(P$6:P498))</f>
        <v>494</v>
      </c>
      <c r="Q499" s="12" t="str">
        <f t="shared" si="7"/>
        <v>2"-IA-2907-002-B10</v>
      </c>
    </row>
    <row r="500" spans="1:17" x14ac:dyDescent="0.25">
      <c r="B500" s="8">
        <v>7</v>
      </c>
      <c r="G500" s="10">
        <v>2</v>
      </c>
      <c r="I500" s="11">
        <v>4833</v>
      </c>
      <c r="J500" s="15">
        <v>4833</v>
      </c>
      <c r="L500" s="8" t="s">
        <v>64</v>
      </c>
      <c r="M500" s="8">
        <v>125404</v>
      </c>
      <c r="N500" s="8" t="s">
        <v>96</v>
      </c>
      <c r="P500" s="12">
        <f>IF(C500&gt;0,ROW(),MAX(P$6:P499))</f>
        <v>494</v>
      </c>
      <c r="Q500" s="12" t="str">
        <f t="shared" si="7"/>
        <v>2"-IA-2907-002-B10</v>
      </c>
    </row>
    <row r="501" spans="1:17" x14ac:dyDescent="0.25">
      <c r="B501" s="8">
        <v>8</v>
      </c>
      <c r="G501" s="10">
        <v>2</v>
      </c>
      <c r="I501" s="11">
        <v>2</v>
      </c>
      <c r="L501" s="8" t="s">
        <v>97</v>
      </c>
      <c r="M501" s="8">
        <v>125404</v>
      </c>
      <c r="N501" s="8" t="s">
        <v>96</v>
      </c>
      <c r="P501" s="12">
        <f>IF(C501&gt;0,ROW(),MAX(P$6:P500))</f>
        <v>494</v>
      </c>
      <c r="Q501" s="12" t="str">
        <f t="shared" si="7"/>
        <v>2"-IA-2907-002-B10</v>
      </c>
    </row>
    <row r="502" spans="1:17" x14ac:dyDescent="0.25">
      <c r="B502" s="8">
        <v>9</v>
      </c>
      <c r="G502" s="10">
        <v>2</v>
      </c>
      <c r="I502" s="11">
        <v>1</v>
      </c>
      <c r="L502" s="8" t="s">
        <v>50</v>
      </c>
      <c r="M502" s="8">
        <v>125404</v>
      </c>
      <c r="N502" s="8" t="s">
        <v>96</v>
      </c>
      <c r="P502" s="12">
        <f>IF(C502&gt;0,ROW(),MAX(P$6:P501))</f>
        <v>494</v>
      </c>
      <c r="Q502" s="12" t="str">
        <f t="shared" si="7"/>
        <v>2"-IA-2907-002-B10</v>
      </c>
    </row>
    <row r="503" spans="1:17" x14ac:dyDescent="0.25">
      <c r="B503" s="8">
        <v>10</v>
      </c>
      <c r="G503" s="10">
        <v>0.625</v>
      </c>
      <c r="I503" s="11">
        <v>4</v>
      </c>
      <c r="L503" s="8" t="s">
        <v>73</v>
      </c>
      <c r="M503" s="8">
        <v>125404</v>
      </c>
      <c r="N503" s="8" t="s">
        <v>96</v>
      </c>
      <c r="P503" s="12">
        <f>IF(C503&gt;0,ROW(),MAX(P$6:P502))</f>
        <v>494</v>
      </c>
      <c r="Q503" s="12" t="str">
        <f t="shared" si="7"/>
        <v>2"-IA-2907-002-B10</v>
      </c>
    </row>
    <row r="504" spans="1:17" x14ac:dyDescent="0.25">
      <c r="B504" s="8">
        <v>11</v>
      </c>
      <c r="G504" s="10">
        <v>2</v>
      </c>
      <c r="I504" s="11">
        <v>2</v>
      </c>
      <c r="L504" s="8" t="s">
        <v>53</v>
      </c>
      <c r="M504" s="8">
        <v>125404</v>
      </c>
      <c r="N504" s="8" t="s">
        <v>96</v>
      </c>
      <c r="P504" s="12">
        <f>IF(C504&gt;0,ROW(),MAX(P$6:P503))</f>
        <v>494</v>
      </c>
      <c r="Q504" s="12" t="str">
        <f t="shared" si="7"/>
        <v>2"-IA-2907-002-B10</v>
      </c>
    </row>
    <row r="505" spans="1:17" x14ac:dyDescent="0.25">
      <c r="B505" s="8">
        <v>12</v>
      </c>
      <c r="G505" s="10">
        <v>2</v>
      </c>
      <c r="I505" s="11">
        <v>2</v>
      </c>
      <c r="L505" s="8" t="s">
        <v>119</v>
      </c>
      <c r="M505" s="8">
        <v>125404</v>
      </c>
      <c r="N505" s="8" t="s">
        <v>96</v>
      </c>
      <c r="P505" s="12">
        <f>IF(C505&gt;0,ROW(),MAX(P$6:P504))</f>
        <v>494</v>
      </c>
      <c r="Q505" s="12" t="str">
        <f t="shared" si="7"/>
        <v>2"-IA-2907-002-B10</v>
      </c>
    </row>
    <row r="506" spans="1:17" x14ac:dyDescent="0.25">
      <c r="B506" s="8">
        <v>13</v>
      </c>
      <c r="G506" s="10">
        <v>2</v>
      </c>
      <c r="I506" s="11">
        <v>1</v>
      </c>
      <c r="L506" s="8" t="s">
        <v>121</v>
      </c>
      <c r="M506" s="8">
        <v>125404</v>
      </c>
      <c r="N506" s="8" t="s">
        <v>96</v>
      </c>
      <c r="P506" s="12">
        <f>IF(C506&gt;0,ROW(),MAX(P$6:P505))</f>
        <v>494</v>
      </c>
      <c r="Q506" s="12" t="str">
        <f t="shared" si="7"/>
        <v>2"-IA-2907-002-B10</v>
      </c>
    </row>
    <row r="507" spans="1:17" x14ac:dyDescent="0.25">
      <c r="A507" s="8">
        <v>74</v>
      </c>
      <c r="B507" s="8">
        <v>1</v>
      </c>
      <c r="C507" s="22" t="s">
        <v>114</v>
      </c>
      <c r="D507" s="23" t="s">
        <v>171</v>
      </c>
      <c r="E507" s="8">
        <v>3</v>
      </c>
      <c r="F507" s="8" t="s">
        <v>167</v>
      </c>
      <c r="G507" s="10" t="s">
        <v>116</v>
      </c>
      <c r="H507" s="10">
        <v>2</v>
      </c>
      <c r="I507" s="11">
        <v>1</v>
      </c>
      <c r="K507" s="15">
        <v>95.38</v>
      </c>
      <c r="L507" s="8" t="s">
        <v>101</v>
      </c>
      <c r="M507" s="8">
        <v>125404</v>
      </c>
      <c r="N507" s="8" t="s">
        <v>96</v>
      </c>
      <c r="P507" s="12">
        <f>IF(C507&gt;0,ROW(),MAX(P$6:P506))</f>
        <v>507</v>
      </c>
      <c r="Q507" s="12" t="str">
        <f t="shared" si="7"/>
        <v>2"-IA-2907-003-B10</v>
      </c>
    </row>
    <row r="508" spans="1:17" x14ac:dyDescent="0.25">
      <c r="B508" s="8">
        <v>2</v>
      </c>
      <c r="G508" s="10" t="s">
        <v>116</v>
      </c>
      <c r="H508" s="10">
        <v>0.75</v>
      </c>
      <c r="I508" s="11">
        <v>5</v>
      </c>
      <c r="L508" s="8" t="s">
        <v>71</v>
      </c>
      <c r="M508" s="8">
        <v>125404</v>
      </c>
      <c r="N508" s="8" t="s">
        <v>96</v>
      </c>
      <c r="P508" s="12">
        <f>IF(C508&gt;0,ROW(),MAX(P$6:P507))</f>
        <v>507</v>
      </c>
      <c r="Q508" s="12" t="str">
        <f t="shared" si="7"/>
        <v>2"-IA-2907-003-B10</v>
      </c>
    </row>
    <row r="509" spans="1:17" x14ac:dyDescent="0.25">
      <c r="B509" s="8">
        <v>3</v>
      </c>
      <c r="G509" s="10">
        <v>2</v>
      </c>
      <c r="I509" s="11">
        <v>2</v>
      </c>
      <c r="L509" s="8" t="s">
        <v>19</v>
      </c>
      <c r="M509" s="8">
        <v>125404</v>
      </c>
      <c r="N509" s="8" t="s">
        <v>96</v>
      </c>
      <c r="P509" s="12">
        <f>IF(C509&gt;0,ROW(),MAX(P$6:P508))</f>
        <v>507</v>
      </c>
      <c r="Q509" s="12" t="str">
        <f t="shared" si="7"/>
        <v>2"-IA-2907-003-B10</v>
      </c>
    </row>
    <row r="510" spans="1:17" x14ac:dyDescent="0.25">
      <c r="B510" s="8">
        <v>4</v>
      </c>
      <c r="G510" s="10">
        <v>0.75</v>
      </c>
      <c r="I510" s="11">
        <v>4</v>
      </c>
      <c r="L510" s="51" t="s">
        <v>41</v>
      </c>
      <c r="M510" s="8">
        <v>125404</v>
      </c>
      <c r="N510" s="8" t="s">
        <v>96</v>
      </c>
      <c r="P510" s="12">
        <f>IF(C510&gt;0,ROW(),MAX(P$6:P509))</f>
        <v>507</v>
      </c>
      <c r="Q510" s="12" t="str">
        <f t="shared" si="7"/>
        <v>2"-IA-2907-003-B10</v>
      </c>
    </row>
    <row r="511" spans="1:17" x14ac:dyDescent="0.25">
      <c r="B511" s="8">
        <v>5</v>
      </c>
      <c r="G511" s="10">
        <v>2</v>
      </c>
      <c r="I511" s="11">
        <v>1</v>
      </c>
      <c r="L511" s="8" t="s">
        <v>49</v>
      </c>
      <c r="M511" s="8">
        <v>125404</v>
      </c>
      <c r="N511" s="8" t="s">
        <v>96</v>
      </c>
      <c r="P511" s="12">
        <f>IF(C511&gt;0,ROW(),MAX(P$6:P510))</f>
        <v>507</v>
      </c>
      <c r="Q511" s="12" t="str">
        <f t="shared" si="7"/>
        <v>2"-IA-2907-003-B10</v>
      </c>
    </row>
    <row r="512" spans="1:17" x14ac:dyDescent="0.25">
      <c r="B512" s="8">
        <v>6</v>
      </c>
      <c r="G512" s="10">
        <v>2</v>
      </c>
      <c r="I512" s="11">
        <v>1</v>
      </c>
      <c r="L512" s="8" t="s">
        <v>47</v>
      </c>
      <c r="M512" s="8">
        <v>125404</v>
      </c>
      <c r="N512" s="8" t="s">
        <v>96</v>
      </c>
      <c r="P512" s="12">
        <f>IF(C512&gt;0,ROW(),MAX(P$6:P511))</f>
        <v>507</v>
      </c>
      <c r="Q512" s="12" t="str">
        <f t="shared" si="7"/>
        <v>2"-IA-2907-003-B10</v>
      </c>
    </row>
    <row r="513" spans="2:17" x14ac:dyDescent="0.25">
      <c r="B513" s="8">
        <v>7</v>
      </c>
      <c r="G513" s="10">
        <v>0.75</v>
      </c>
      <c r="I513" s="11">
        <v>1</v>
      </c>
      <c r="L513" s="8" t="s">
        <v>47</v>
      </c>
      <c r="M513" s="8">
        <v>125404</v>
      </c>
      <c r="N513" s="8" t="s">
        <v>96</v>
      </c>
      <c r="P513" s="12">
        <f>IF(C513&gt;0,ROW(),MAX(P$6:P512))</f>
        <v>507</v>
      </c>
      <c r="Q513" s="12" t="str">
        <f t="shared" si="7"/>
        <v>2"-IA-2907-003-B10</v>
      </c>
    </row>
    <row r="514" spans="2:17" x14ac:dyDescent="0.25">
      <c r="B514" s="8">
        <v>8</v>
      </c>
      <c r="G514" s="10">
        <v>0.75</v>
      </c>
      <c r="I514" s="11">
        <v>1</v>
      </c>
      <c r="L514" s="8" t="s">
        <v>47</v>
      </c>
      <c r="M514" s="8">
        <v>125404</v>
      </c>
      <c r="N514" s="8" t="s">
        <v>96</v>
      </c>
      <c r="P514" s="12">
        <f>IF(C514&gt;0,ROW(),MAX(P$6:P513))</f>
        <v>507</v>
      </c>
      <c r="Q514" s="12" t="str">
        <f t="shared" si="7"/>
        <v>2"-IA-2907-003-B10</v>
      </c>
    </row>
    <row r="515" spans="2:17" x14ac:dyDescent="0.25">
      <c r="B515" s="8">
        <v>9</v>
      </c>
      <c r="G515" s="10">
        <v>2</v>
      </c>
      <c r="I515" s="11">
        <v>3591</v>
      </c>
      <c r="J515" s="15">
        <v>3951</v>
      </c>
      <c r="L515" s="8" t="s">
        <v>64</v>
      </c>
      <c r="M515" s="8">
        <v>125404</v>
      </c>
      <c r="N515" s="8" t="s">
        <v>96</v>
      </c>
      <c r="P515" s="12">
        <f>IF(C515&gt;0,ROW(),MAX(P$6:P514))</f>
        <v>507</v>
      </c>
      <c r="Q515" s="12" t="str">
        <f t="shared" si="7"/>
        <v>2"-IA-2907-003-B10</v>
      </c>
    </row>
    <row r="516" spans="2:17" x14ac:dyDescent="0.25">
      <c r="B516" s="8">
        <v>10</v>
      </c>
      <c r="G516" s="10">
        <v>0.75</v>
      </c>
      <c r="I516" s="11">
        <v>200</v>
      </c>
      <c r="J516" s="15">
        <v>200</v>
      </c>
      <c r="L516" s="8" t="s">
        <v>64</v>
      </c>
      <c r="M516" s="8">
        <v>125404</v>
      </c>
      <c r="N516" s="8" t="s">
        <v>96</v>
      </c>
      <c r="P516" s="12">
        <f>IF(C516&gt;0,ROW(),MAX(P$6:P515))</f>
        <v>507</v>
      </c>
      <c r="Q516" s="12" t="str">
        <f t="shared" si="7"/>
        <v>2"-IA-2907-003-B10</v>
      </c>
    </row>
    <row r="517" spans="2:17" x14ac:dyDescent="0.25">
      <c r="B517" s="8">
        <v>11</v>
      </c>
      <c r="G517" s="10">
        <v>2</v>
      </c>
      <c r="I517" s="11">
        <v>1</v>
      </c>
      <c r="L517" s="8" t="s">
        <v>50</v>
      </c>
      <c r="M517" s="8">
        <v>125404</v>
      </c>
      <c r="N517" s="8" t="s">
        <v>96</v>
      </c>
      <c r="P517" s="12">
        <f>IF(C517&gt;0,ROW(),MAX(P$6:P516))</f>
        <v>507</v>
      </c>
      <c r="Q517" s="12" t="str">
        <f t="shared" si="7"/>
        <v>2"-IA-2907-003-B10</v>
      </c>
    </row>
    <row r="518" spans="2:17" x14ac:dyDescent="0.25">
      <c r="B518" s="8">
        <v>12</v>
      </c>
      <c r="G518" s="10">
        <v>2</v>
      </c>
      <c r="I518" s="11">
        <v>1</v>
      </c>
      <c r="L518" s="8" t="s">
        <v>97</v>
      </c>
      <c r="M518" s="8">
        <v>125404</v>
      </c>
      <c r="N518" s="8" t="s">
        <v>96</v>
      </c>
      <c r="P518" s="12">
        <f>IF(C518&gt;0,ROW(),MAX(P$6:P517))</f>
        <v>507</v>
      </c>
      <c r="Q518" s="12" t="str">
        <f t="shared" si="7"/>
        <v>2"-IA-2907-003-B10</v>
      </c>
    </row>
    <row r="519" spans="2:17" x14ac:dyDescent="0.25">
      <c r="B519" s="8">
        <v>13</v>
      </c>
      <c r="G519" s="10">
        <v>0.75</v>
      </c>
      <c r="I519" s="11">
        <v>1</v>
      </c>
      <c r="L519" s="8" t="s">
        <v>97</v>
      </c>
      <c r="M519" s="8">
        <v>125404</v>
      </c>
      <c r="N519" s="8" t="s">
        <v>96</v>
      </c>
      <c r="P519" s="12">
        <f>IF(C519&gt;0,ROW(),MAX(P$6:P518))</f>
        <v>507</v>
      </c>
      <c r="Q519" s="12" t="str">
        <f t="shared" ref="Q519:Q582" si="8">INDEX(D:D,P519)</f>
        <v>2"-IA-2907-003-B10</v>
      </c>
    </row>
    <row r="520" spans="2:17" x14ac:dyDescent="0.25">
      <c r="B520" s="8">
        <v>14</v>
      </c>
      <c r="G520" s="10">
        <v>0.625</v>
      </c>
      <c r="I520" s="11">
        <v>4</v>
      </c>
      <c r="L520" s="8" t="s">
        <v>73</v>
      </c>
      <c r="M520" s="8">
        <v>125404</v>
      </c>
      <c r="N520" s="8" t="s">
        <v>96</v>
      </c>
      <c r="P520" s="12">
        <f>IF(C520&gt;0,ROW(),MAX(P$6:P519))</f>
        <v>507</v>
      </c>
      <c r="Q520" s="12" t="str">
        <f t="shared" si="8"/>
        <v>2"-IA-2907-003-B10</v>
      </c>
    </row>
    <row r="521" spans="2:17" x14ac:dyDescent="0.25">
      <c r="B521" s="8">
        <v>15</v>
      </c>
      <c r="G521" s="10">
        <v>0.5</v>
      </c>
      <c r="I521" s="11">
        <v>4</v>
      </c>
      <c r="L521" s="8" t="s">
        <v>73</v>
      </c>
      <c r="M521" s="8">
        <v>125404</v>
      </c>
      <c r="N521" s="8" t="s">
        <v>96</v>
      </c>
      <c r="P521" s="12">
        <f>IF(C521&gt;0,ROW(),MAX(P$6:P520))</f>
        <v>507</v>
      </c>
      <c r="Q521" s="12" t="str">
        <f t="shared" si="8"/>
        <v>2"-IA-2907-003-B10</v>
      </c>
    </row>
    <row r="522" spans="2:17" x14ac:dyDescent="0.25">
      <c r="B522" s="8">
        <v>16</v>
      </c>
      <c r="G522" s="10">
        <v>2</v>
      </c>
      <c r="I522" s="11">
        <v>1</v>
      </c>
      <c r="L522" s="8" t="s">
        <v>53</v>
      </c>
      <c r="M522" s="8">
        <v>125404</v>
      </c>
      <c r="N522" s="8" t="s">
        <v>96</v>
      </c>
      <c r="P522" s="12">
        <f>IF(C522&gt;0,ROW(),MAX(P$6:P521))</f>
        <v>507</v>
      </c>
      <c r="Q522" s="12" t="str">
        <f t="shared" si="8"/>
        <v>2"-IA-2907-003-B10</v>
      </c>
    </row>
    <row r="523" spans="2:17" x14ac:dyDescent="0.25">
      <c r="B523" s="8">
        <v>17</v>
      </c>
      <c r="G523" s="10">
        <v>0.75</v>
      </c>
      <c r="I523" s="11">
        <v>5</v>
      </c>
      <c r="L523" s="8" t="s">
        <v>53</v>
      </c>
      <c r="M523" s="8">
        <v>125404</v>
      </c>
      <c r="N523" s="8" t="s">
        <v>96</v>
      </c>
      <c r="P523" s="12">
        <f>IF(C523&gt;0,ROW(),MAX(P$6:P522))</f>
        <v>507</v>
      </c>
      <c r="Q523" s="12" t="str">
        <f t="shared" si="8"/>
        <v>2"-IA-2907-003-B10</v>
      </c>
    </row>
    <row r="524" spans="2:17" x14ac:dyDescent="0.25">
      <c r="B524" s="8">
        <v>18</v>
      </c>
      <c r="G524" s="10">
        <v>2</v>
      </c>
      <c r="I524" s="11">
        <v>4</v>
      </c>
      <c r="L524" s="8" t="s">
        <v>119</v>
      </c>
      <c r="M524" s="8">
        <v>125404</v>
      </c>
      <c r="N524" s="8" t="s">
        <v>96</v>
      </c>
      <c r="P524" s="12">
        <f>IF(C524&gt;0,ROW(),MAX(P$6:P523))</f>
        <v>507</v>
      </c>
      <c r="Q524" s="12" t="str">
        <f t="shared" si="8"/>
        <v>2"-IA-2907-003-B10</v>
      </c>
    </row>
    <row r="525" spans="2:17" x14ac:dyDescent="0.25">
      <c r="B525" s="8">
        <v>1</v>
      </c>
      <c r="C525" s="22" t="s">
        <v>114</v>
      </c>
      <c r="D525" s="23" t="s">
        <v>172</v>
      </c>
      <c r="E525" s="8">
        <v>1</v>
      </c>
      <c r="F525" s="8" t="s">
        <v>167</v>
      </c>
      <c r="G525" s="10">
        <v>2</v>
      </c>
      <c r="I525" s="11">
        <v>1</v>
      </c>
      <c r="K525" s="15">
        <v>25.39</v>
      </c>
      <c r="L525" s="8" t="s">
        <v>19</v>
      </c>
      <c r="M525" s="8">
        <v>125404</v>
      </c>
      <c r="N525" s="8" t="s">
        <v>96</v>
      </c>
      <c r="P525" s="12">
        <f>IF(C525&gt;0,ROW(),MAX(P$6:P524))</f>
        <v>525</v>
      </c>
      <c r="Q525" s="12" t="str">
        <f t="shared" si="8"/>
        <v>2"-IA-2907-004-B10</v>
      </c>
    </row>
    <row r="526" spans="2:17" x14ac:dyDescent="0.25">
      <c r="B526" s="8">
        <v>2</v>
      </c>
      <c r="G526" s="10">
        <v>2</v>
      </c>
      <c r="I526" s="11">
        <v>1</v>
      </c>
      <c r="L526" s="8" t="s">
        <v>49</v>
      </c>
      <c r="M526" s="8">
        <v>125404</v>
      </c>
      <c r="N526" s="8" t="s">
        <v>96</v>
      </c>
      <c r="P526" s="12">
        <f>IF(C526&gt;0,ROW(),MAX(P$6:P525))</f>
        <v>525</v>
      </c>
      <c r="Q526" s="12" t="str">
        <f t="shared" si="8"/>
        <v>2"-IA-2907-004-B10</v>
      </c>
    </row>
    <row r="527" spans="2:17" x14ac:dyDescent="0.25">
      <c r="B527" s="8">
        <v>3</v>
      </c>
      <c r="G527" s="10">
        <v>2</v>
      </c>
      <c r="I527" s="11">
        <v>1</v>
      </c>
      <c r="L527" s="50" t="s">
        <v>109</v>
      </c>
      <c r="M527" s="8">
        <v>125404</v>
      </c>
      <c r="N527" s="8" t="s">
        <v>96</v>
      </c>
      <c r="O527" s="51" t="s">
        <v>63</v>
      </c>
      <c r="P527" s="12">
        <f>IF(C527&gt;0,ROW(),MAX(P$6:P526))</f>
        <v>525</v>
      </c>
      <c r="Q527" s="12" t="str">
        <f t="shared" si="8"/>
        <v>2"-IA-2907-004-B10</v>
      </c>
    </row>
    <row r="528" spans="2:17" x14ac:dyDescent="0.25">
      <c r="B528" s="8">
        <v>4</v>
      </c>
      <c r="G528" s="10">
        <v>2</v>
      </c>
      <c r="I528" s="11">
        <v>600</v>
      </c>
      <c r="J528" s="15">
        <v>600</v>
      </c>
      <c r="L528" s="8" t="s">
        <v>64</v>
      </c>
      <c r="M528" s="8">
        <v>125404</v>
      </c>
      <c r="N528" s="8" t="s">
        <v>96</v>
      </c>
      <c r="P528" s="12">
        <f>IF(C528&gt;0,ROW(),MAX(P$6:P527))</f>
        <v>525</v>
      </c>
      <c r="Q528" s="12" t="str">
        <f t="shared" si="8"/>
        <v>2"-IA-2907-004-B10</v>
      </c>
    </row>
    <row r="529" spans="2:17" x14ac:dyDescent="0.25">
      <c r="B529" s="8">
        <v>5</v>
      </c>
      <c r="G529" s="10">
        <v>2</v>
      </c>
      <c r="I529" s="11">
        <v>1</v>
      </c>
      <c r="L529" s="8" t="s">
        <v>50</v>
      </c>
      <c r="M529" s="8">
        <v>125404</v>
      </c>
      <c r="N529" s="8" t="s">
        <v>96</v>
      </c>
      <c r="P529" s="12">
        <f>IF(C529&gt;0,ROW(),MAX(P$6:P528))</f>
        <v>525</v>
      </c>
      <c r="Q529" s="12" t="str">
        <f t="shared" si="8"/>
        <v>2"-IA-2907-004-B10</v>
      </c>
    </row>
    <row r="530" spans="2:17" x14ac:dyDescent="0.25">
      <c r="B530" s="8">
        <v>6</v>
      </c>
      <c r="G530" s="10">
        <v>2</v>
      </c>
      <c r="I530" s="11">
        <v>1</v>
      </c>
      <c r="L530" s="8" t="s">
        <v>53</v>
      </c>
      <c r="M530" s="8">
        <v>125404</v>
      </c>
      <c r="N530" s="8" t="s">
        <v>96</v>
      </c>
      <c r="P530" s="12">
        <f>IF(C530&gt;0,ROW(),MAX(P$6:P529))</f>
        <v>525</v>
      </c>
      <c r="Q530" s="12" t="str">
        <f t="shared" si="8"/>
        <v>2"-IA-2907-004-B10</v>
      </c>
    </row>
    <row r="531" spans="2:17" x14ac:dyDescent="0.25">
      <c r="B531" s="8">
        <v>7</v>
      </c>
      <c r="G531" s="10">
        <v>2</v>
      </c>
      <c r="I531" s="11">
        <v>1</v>
      </c>
      <c r="L531" s="51" t="s">
        <v>117</v>
      </c>
      <c r="M531" s="8">
        <v>125404</v>
      </c>
      <c r="N531" s="8" t="s">
        <v>96</v>
      </c>
      <c r="O531" s="51"/>
      <c r="P531" s="12">
        <f>IF(C531&gt;0,ROW(),MAX(P$6:P530))</f>
        <v>525</v>
      </c>
      <c r="Q531" s="12" t="str">
        <f t="shared" si="8"/>
        <v>2"-IA-2907-004-B10</v>
      </c>
    </row>
    <row r="532" spans="2:17" x14ac:dyDescent="0.25">
      <c r="B532" s="8">
        <v>1</v>
      </c>
      <c r="C532" s="22" t="s">
        <v>114</v>
      </c>
      <c r="D532" s="23" t="s">
        <v>173</v>
      </c>
      <c r="E532" s="8">
        <v>1</v>
      </c>
      <c r="F532" s="8" t="s">
        <v>167</v>
      </c>
      <c r="G532" s="10" t="s">
        <v>116</v>
      </c>
      <c r="H532" s="10">
        <v>0.75</v>
      </c>
      <c r="I532" s="11">
        <v>1</v>
      </c>
      <c r="K532" s="15">
        <v>37.869999999999997</v>
      </c>
      <c r="L532" s="8" t="s">
        <v>71</v>
      </c>
      <c r="M532" s="8">
        <v>125404</v>
      </c>
      <c r="N532" s="8" t="s">
        <v>96</v>
      </c>
      <c r="P532" s="12">
        <f>IF(C532&gt;0,ROW(),MAX(P$6:P531))</f>
        <v>532</v>
      </c>
      <c r="Q532" s="12" t="str">
        <f t="shared" si="8"/>
        <v>2"-IA-2907-005-B10</v>
      </c>
    </row>
    <row r="533" spans="2:17" x14ac:dyDescent="0.25">
      <c r="B533" s="8">
        <v>2</v>
      </c>
      <c r="G533" s="10">
        <v>2</v>
      </c>
      <c r="I533" s="11">
        <v>1</v>
      </c>
      <c r="L533" s="8" t="s">
        <v>19</v>
      </c>
      <c r="M533" s="8">
        <v>125404</v>
      </c>
      <c r="N533" s="8" t="s">
        <v>96</v>
      </c>
      <c r="P533" s="12">
        <f>IF(C533&gt;0,ROW(),MAX(P$6:P532))</f>
        <v>532</v>
      </c>
      <c r="Q533" s="12" t="str">
        <f t="shared" si="8"/>
        <v>2"-IA-2907-005-B10</v>
      </c>
    </row>
    <row r="534" spans="2:17" x14ac:dyDescent="0.25">
      <c r="B534" s="8">
        <v>3</v>
      </c>
      <c r="G534" s="10">
        <v>2</v>
      </c>
      <c r="I534" s="11">
        <v>1</v>
      </c>
      <c r="L534" s="8" t="s">
        <v>49</v>
      </c>
      <c r="M534" s="8">
        <v>125404</v>
      </c>
      <c r="N534" s="8" t="s">
        <v>96</v>
      </c>
      <c r="P534" s="12">
        <f>IF(C534&gt;0,ROW(),MAX(P$6:P533))</f>
        <v>532</v>
      </c>
      <c r="Q534" s="12" t="str">
        <f t="shared" si="8"/>
        <v>2"-IA-2907-005-B10</v>
      </c>
    </row>
    <row r="535" spans="2:17" x14ac:dyDescent="0.25">
      <c r="B535" s="8">
        <v>4</v>
      </c>
      <c r="G535" s="10">
        <v>0.75</v>
      </c>
      <c r="I535" s="11">
        <v>1</v>
      </c>
      <c r="L535" s="8" t="s">
        <v>47</v>
      </c>
      <c r="M535" s="8">
        <v>125404</v>
      </c>
      <c r="N535" s="8" t="s">
        <v>96</v>
      </c>
      <c r="P535" s="12">
        <f>IF(C535&gt;0,ROW(),MAX(P$6:P534))</f>
        <v>532</v>
      </c>
      <c r="Q535" s="12" t="str">
        <f t="shared" si="8"/>
        <v>2"-IA-2907-005-B10</v>
      </c>
    </row>
    <row r="536" spans="2:17" x14ac:dyDescent="0.25">
      <c r="B536" s="8">
        <v>5</v>
      </c>
      <c r="G536" s="10">
        <v>0.75</v>
      </c>
      <c r="I536" s="11">
        <v>1</v>
      </c>
      <c r="L536" s="8" t="s">
        <v>47</v>
      </c>
      <c r="M536" s="8">
        <v>125404</v>
      </c>
      <c r="N536" s="8" t="s">
        <v>96</v>
      </c>
      <c r="P536" s="12">
        <f>IF(C536&gt;0,ROW(),MAX(P$6:P535))</f>
        <v>532</v>
      </c>
      <c r="Q536" s="12" t="str">
        <f t="shared" si="8"/>
        <v>2"-IA-2907-005-B10</v>
      </c>
    </row>
    <row r="537" spans="2:17" x14ac:dyDescent="0.25">
      <c r="B537" s="8">
        <v>6</v>
      </c>
      <c r="G537" s="10">
        <v>2</v>
      </c>
      <c r="I537" s="11">
        <v>1074</v>
      </c>
      <c r="J537" s="15">
        <v>1074</v>
      </c>
      <c r="L537" s="8" t="s">
        <v>64</v>
      </c>
      <c r="M537" s="8">
        <v>125404</v>
      </c>
      <c r="N537" s="8" t="s">
        <v>96</v>
      </c>
      <c r="P537" s="12">
        <f>IF(C537&gt;0,ROW(),MAX(P$6:P536))</f>
        <v>532</v>
      </c>
      <c r="Q537" s="12" t="str">
        <f t="shared" si="8"/>
        <v>2"-IA-2907-005-B10</v>
      </c>
    </row>
    <row r="538" spans="2:17" x14ac:dyDescent="0.25">
      <c r="B538" s="8">
        <v>7</v>
      </c>
      <c r="G538" s="10">
        <v>0.75</v>
      </c>
      <c r="I538" s="11">
        <v>200</v>
      </c>
      <c r="J538" s="15">
        <v>200</v>
      </c>
      <c r="L538" s="8" t="s">
        <v>64</v>
      </c>
      <c r="M538" s="8">
        <v>125404</v>
      </c>
      <c r="N538" s="8" t="s">
        <v>96</v>
      </c>
      <c r="P538" s="12">
        <f>IF(C538&gt;0,ROW(),MAX(P$6:P537))</f>
        <v>532</v>
      </c>
      <c r="Q538" s="12" t="str">
        <f t="shared" si="8"/>
        <v>2"-IA-2907-005-B10</v>
      </c>
    </row>
    <row r="539" spans="2:17" x14ac:dyDescent="0.25">
      <c r="B539" s="8">
        <v>8</v>
      </c>
      <c r="G539" s="10">
        <v>2</v>
      </c>
      <c r="I539" s="11">
        <v>1</v>
      </c>
      <c r="L539" s="8" t="s">
        <v>50</v>
      </c>
      <c r="M539" s="8">
        <v>125404</v>
      </c>
      <c r="N539" s="8" t="s">
        <v>96</v>
      </c>
      <c r="P539" s="12">
        <f>IF(C539&gt;0,ROW(),MAX(P$6:P538))</f>
        <v>532</v>
      </c>
      <c r="Q539" s="12" t="str">
        <f t="shared" si="8"/>
        <v>2"-IA-2907-005-B10</v>
      </c>
    </row>
    <row r="540" spans="2:17" x14ac:dyDescent="0.25">
      <c r="B540" s="8">
        <v>9</v>
      </c>
      <c r="G540" s="10">
        <v>0.75</v>
      </c>
      <c r="I540" s="11">
        <v>1</v>
      </c>
      <c r="L540" s="8" t="s">
        <v>97</v>
      </c>
      <c r="M540" s="8">
        <v>125404</v>
      </c>
      <c r="N540" s="8" t="s">
        <v>96</v>
      </c>
      <c r="P540" s="12">
        <f>IF(C540&gt;0,ROW(),MAX(P$6:P539))</f>
        <v>532</v>
      </c>
      <c r="Q540" s="12" t="str">
        <f t="shared" si="8"/>
        <v>2"-IA-2907-005-B10</v>
      </c>
    </row>
    <row r="541" spans="2:17" x14ac:dyDescent="0.25">
      <c r="B541" s="8">
        <v>10</v>
      </c>
      <c r="G541" s="52">
        <v>13</v>
      </c>
      <c r="I541" s="11">
        <v>4</v>
      </c>
      <c r="L541" s="8" t="s">
        <v>73</v>
      </c>
      <c r="M541" s="8">
        <v>125404</v>
      </c>
      <c r="N541" s="8" t="s">
        <v>96</v>
      </c>
      <c r="P541" s="12">
        <f>IF(C541&gt;0,ROW(),MAX(P$6:P540))</f>
        <v>532</v>
      </c>
      <c r="Q541" s="12" t="str">
        <f t="shared" si="8"/>
        <v>2"-IA-2907-005-B10</v>
      </c>
    </row>
    <row r="542" spans="2:17" x14ac:dyDescent="0.25">
      <c r="B542" s="8">
        <v>11</v>
      </c>
      <c r="G542" s="10">
        <v>2</v>
      </c>
      <c r="I542" s="11">
        <v>1</v>
      </c>
      <c r="L542" s="8" t="s">
        <v>53</v>
      </c>
      <c r="M542" s="8">
        <v>125404</v>
      </c>
      <c r="N542" s="8" t="s">
        <v>96</v>
      </c>
      <c r="P542" s="12">
        <f>IF(C542&gt;0,ROW(),MAX(P$6:P541))</f>
        <v>532</v>
      </c>
      <c r="Q542" s="12" t="str">
        <f t="shared" si="8"/>
        <v>2"-IA-2907-005-B10</v>
      </c>
    </row>
    <row r="543" spans="2:17" x14ac:dyDescent="0.25">
      <c r="B543" s="8">
        <v>12</v>
      </c>
      <c r="G543" s="10">
        <v>0.75</v>
      </c>
      <c r="I543" s="11">
        <v>1</v>
      </c>
      <c r="L543" s="8" t="s">
        <v>53</v>
      </c>
      <c r="M543" s="8">
        <v>125404</v>
      </c>
      <c r="N543" s="8" t="s">
        <v>96</v>
      </c>
      <c r="P543" s="12">
        <f>IF(C543&gt;0,ROW(),MAX(P$6:P542))</f>
        <v>532</v>
      </c>
      <c r="Q543" s="12" t="str">
        <f t="shared" si="8"/>
        <v>2"-IA-2907-005-B10</v>
      </c>
    </row>
    <row r="544" spans="2:17" x14ac:dyDescent="0.25">
      <c r="B544" s="8">
        <v>13</v>
      </c>
      <c r="G544" s="10">
        <v>2</v>
      </c>
      <c r="I544" s="11">
        <v>1</v>
      </c>
      <c r="L544" s="8" t="s">
        <v>117</v>
      </c>
      <c r="M544" s="8">
        <v>125404</v>
      </c>
      <c r="N544" s="8" t="s">
        <v>96</v>
      </c>
      <c r="P544" s="12">
        <f>IF(C544&gt;0,ROW(),MAX(P$6:P543))</f>
        <v>532</v>
      </c>
      <c r="Q544" s="12" t="str">
        <f t="shared" si="8"/>
        <v>2"-IA-2907-005-B10</v>
      </c>
    </row>
    <row r="545" spans="1:17" x14ac:dyDescent="0.25">
      <c r="B545" s="8">
        <v>1</v>
      </c>
      <c r="C545" s="22" t="s">
        <v>114</v>
      </c>
      <c r="D545" s="23" t="s">
        <v>174</v>
      </c>
      <c r="E545" s="8">
        <v>8</v>
      </c>
      <c r="F545" s="8" t="s">
        <v>167</v>
      </c>
      <c r="G545" s="10">
        <v>2</v>
      </c>
      <c r="I545" s="11">
        <v>1</v>
      </c>
      <c r="K545" s="15">
        <v>15.87</v>
      </c>
      <c r="L545" s="8" t="s">
        <v>47</v>
      </c>
      <c r="M545" s="8">
        <v>125404</v>
      </c>
      <c r="N545" s="8" t="s">
        <v>96</v>
      </c>
      <c r="P545" s="12">
        <f>IF(C545&gt;0,ROW(),MAX(P$6:P544))</f>
        <v>545</v>
      </c>
      <c r="Q545" s="12" t="str">
        <f t="shared" si="8"/>
        <v>2"-IA-2907-006-B10</v>
      </c>
    </row>
    <row r="546" spans="1:17" x14ac:dyDescent="0.25">
      <c r="B546" s="8">
        <v>2</v>
      </c>
      <c r="G546" s="10">
        <v>2</v>
      </c>
      <c r="I546" s="11">
        <v>1787</v>
      </c>
      <c r="J546" s="15">
        <v>1787</v>
      </c>
      <c r="L546" s="8" t="s">
        <v>64</v>
      </c>
      <c r="M546" s="8">
        <v>125404</v>
      </c>
      <c r="N546" s="8" t="s">
        <v>96</v>
      </c>
      <c r="P546" s="12">
        <f>IF(C546&gt;0,ROW(),MAX(P$6:P545))</f>
        <v>545</v>
      </c>
      <c r="Q546" s="12" t="str">
        <f t="shared" si="8"/>
        <v>2"-IA-2907-006-B10</v>
      </c>
    </row>
    <row r="547" spans="1:17" x14ac:dyDescent="0.25">
      <c r="B547" s="8">
        <v>3</v>
      </c>
      <c r="G547" s="10">
        <v>2</v>
      </c>
      <c r="I547" s="11">
        <v>1</v>
      </c>
      <c r="L547" s="8" t="s">
        <v>119</v>
      </c>
      <c r="M547" s="8">
        <v>125404</v>
      </c>
      <c r="N547" s="8" t="s">
        <v>96</v>
      </c>
      <c r="P547" s="12">
        <f>IF(C547&gt;0,ROW(),MAX(P$6:P546))</f>
        <v>545</v>
      </c>
      <c r="Q547" s="12" t="str">
        <f t="shared" si="8"/>
        <v>2"-IA-2907-006-B10</v>
      </c>
    </row>
    <row r="548" spans="1:17" x14ac:dyDescent="0.25">
      <c r="A548" s="8">
        <v>75</v>
      </c>
      <c r="B548" s="8">
        <v>1</v>
      </c>
      <c r="C548" s="22" t="s">
        <v>114</v>
      </c>
      <c r="D548" s="23" t="s">
        <v>175</v>
      </c>
      <c r="E548" s="8">
        <v>0</v>
      </c>
      <c r="F548" s="8" t="s">
        <v>167</v>
      </c>
      <c r="G548" s="10">
        <v>2</v>
      </c>
      <c r="I548" s="11">
        <v>4469</v>
      </c>
      <c r="J548" s="15">
        <v>4469</v>
      </c>
      <c r="K548" s="15">
        <v>61.53</v>
      </c>
      <c r="L548" s="8" t="s">
        <v>64</v>
      </c>
      <c r="M548" s="8">
        <v>125404</v>
      </c>
      <c r="N548" s="8" t="s">
        <v>96</v>
      </c>
      <c r="P548" s="12">
        <f>IF(C548&gt;0,ROW(),MAX(P$6:P547))</f>
        <v>548</v>
      </c>
      <c r="Q548" s="12" t="str">
        <f t="shared" si="8"/>
        <v>2"-IA-2907-015-B10</v>
      </c>
    </row>
    <row r="549" spans="1:17" x14ac:dyDescent="0.25">
      <c r="B549" s="8">
        <v>2</v>
      </c>
      <c r="G549" s="10">
        <v>2</v>
      </c>
      <c r="I549" s="11">
        <v>2</v>
      </c>
      <c r="L549" s="8" t="s">
        <v>19</v>
      </c>
      <c r="M549" s="8">
        <v>125404</v>
      </c>
      <c r="N549" s="8" t="s">
        <v>96</v>
      </c>
      <c r="P549" s="12">
        <f>IF(C549&gt;0,ROW(),MAX(P$6:P548))</f>
        <v>548</v>
      </c>
      <c r="Q549" s="12" t="str">
        <f t="shared" si="8"/>
        <v>2"-IA-2907-015-B10</v>
      </c>
    </row>
    <row r="550" spans="1:17" x14ac:dyDescent="0.25">
      <c r="B550" s="8">
        <v>3</v>
      </c>
      <c r="G550" s="10">
        <v>2</v>
      </c>
      <c r="I550" s="11">
        <v>3</v>
      </c>
      <c r="L550" s="8" t="s">
        <v>47</v>
      </c>
      <c r="M550" s="8">
        <v>125404</v>
      </c>
      <c r="N550" s="8" t="s">
        <v>96</v>
      </c>
      <c r="P550" s="12">
        <f>IF(C550&gt;0,ROW(),MAX(P$6:P549))</f>
        <v>548</v>
      </c>
      <c r="Q550" s="12" t="str">
        <f t="shared" si="8"/>
        <v>2"-IA-2907-015-B10</v>
      </c>
    </row>
    <row r="551" spans="1:17" x14ac:dyDescent="0.25">
      <c r="B551" s="8">
        <v>4</v>
      </c>
      <c r="G551" s="10">
        <v>2</v>
      </c>
      <c r="I551" s="11">
        <v>2</v>
      </c>
      <c r="L551" s="8" t="s">
        <v>97</v>
      </c>
      <c r="M551" s="8">
        <v>125404</v>
      </c>
      <c r="N551" s="8" t="s">
        <v>96</v>
      </c>
      <c r="P551" s="12">
        <f>IF(C551&gt;0,ROW(),MAX(P$6:P550))</f>
        <v>548</v>
      </c>
      <c r="Q551" s="12" t="str">
        <f t="shared" si="8"/>
        <v>2"-IA-2907-015-B10</v>
      </c>
    </row>
    <row r="552" spans="1:17" x14ac:dyDescent="0.25">
      <c r="B552" s="8">
        <v>5</v>
      </c>
      <c r="G552" s="10">
        <v>0.625</v>
      </c>
      <c r="I552" s="11">
        <v>8</v>
      </c>
      <c r="L552" s="8" t="s">
        <v>73</v>
      </c>
      <c r="M552" s="8">
        <v>125404</v>
      </c>
      <c r="N552" s="8" t="s">
        <v>96</v>
      </c>
      <c r="P552" s="12">
        <f>IF(C552&gt;0,ROW(),MAX(P$6:P551))</f>
        <v>548</v>
      </c>
      <c r="Q552" s="12" t="str">
        <f t="shared" si="8"/>
        <v>2"-IA-2907-015-B10</v>
      </c>
    </row>
    <row r="553" spans="1:17" x14ac:dyDescent="0.25">
      <c r="B553" s="8">
        <v>6</v>
      </c>
      <c r="G553" s="10">
        <v>2</v>
      </c>
      <c r="I553" s="11">
        <v>1</v>
      </c>
      <c r="L553" s="8" t="s">
        <v>53</v>
      </c>
      <c r="M553" s="8">
        <v>125404</v>
      </c>
      <c r="N553" s="8" t="s">
        <v>96</v>
      </c>
      <c r="P553" s="12">
        <f>IF(C553&gt;0,ROW(),MAX(P$6:P552))</f>
        <v>548</v>
      </c>
      <c r="Q553" s="12" t="str">
        <f t="shared" si="8"/>
        <v>2"-IA-2907-015-B10</v>
      </c>
    </row>
    <row r="554" spans="1:17" x14ac:dyDescent="0.25">
      <c r="B554" s="8">
        <v>1</v>
      </c>
      <c r="C554" s="22" t="s">
        <v>114</v>
      </c>
      <c r="D554" s="23" t="s">
        <v>176</v>
      </c>
      <c r="E554" s="8">
        <v>10</v>
      </c>
      <c r="F554" s="8" t="s">
        <v>167</v>
      </c>
      <c r="G554" s="10">
        <v>2</v>
      </c>
      <c r="I554" s="11">
        <v>3492</v>
      </c>
      <c r="J554" s="15">
        <v>3492</v>
      </c>
      <c r="K554" s="15">
        <v>274.58999999999997</v>
      </c>
      <c r="L554" s="8" t="s">
        <v>64</v>
      </c>
      <c r="M554" s="8">
        <v>125404</v>
      </c>
      <c r="N554" s="8" t="s">
        <v>96</v>
      </c>
      <c r="P554" s="12">
        <f>IF(C554&gt;0,ROW(),MAX(P$6:P553))</f>
        <v>554</v>
      </c>
      <c r="Q554" s="12" t="str">
        <f t="shared" si="8"/>
        <v>2"-IA-2907-038-B10</v>
      </c>
    </row>
    <row r="555" spans="1:17" x14ac:dyDescent="0.25">
      <c r="B555" s="8">
        <v>2</v>
      </c>
      <c r="G555" s="10">
        <v>2</v>
      </c>
      <c r="I555" s="8">
        <v>2</v>
      </c>
      <c r="J555" s="8"/>
      <c r="L555" s="8" t="s">
        <v>19</v>
      </c>
      <c r="M555" s="8">
        <v>125404</v>
      </c>
      <c r="N555" s="8" t="s">
        <v>96</v>
      </c>
      <c r="P555" s="12">
        <f>IF(C555&gt;0,ROW(),MAX(P$6:P554))</f>
        <v>554</v>
      </c>
      <c r="Q555" s="12" t="str">
        <f t="shared" si="8"/>
        <v>2"-IA-2907-038-B10</v>
      </c>
    </row>
    <row r="556" spans="1:17" x14ac:dyDescent="0.25">
      <c r="B556" s="8">
        <v>3</v>
      </c>
      <c r="G556" s="10">
        <v>2</v>
      </c>
      <c r="I556" s="11">
        <v>1</v>
      </c>
      <c r="L556" s="8" t="s">
        <v>53</v>
      </c>
      <c r="M556" s="8">
        <v>125404</v>
      </c>
      <c r="N556" s="8" t="s">
        <v>96</v>
      </c>
      <c r="P556" s="12">
        <f>IF(C556&gt;0,ROW(),MAX(P$6:P555))</f>
        <v>554</v>
      </c>
      <c r="Q556" s="12" t="str">
        <f t="shared" si="8"/>
        <v>2"-IA-2907-038-B10</v>
      </c>
    </row>
    <row r="557" spans="1:17" x14ac:dyDescent="0.25">
      <c r="B557" s="8">
        <v>4</v>
      </c>
      <c r="G557" s="10">
        <v>2</v>
      </c>
      <c r="I557" s="11">
        <v>2</v>
      </c>
      <c r="L557" s="8" t="s">
        <v>119</v>
      </c>
      <c r="M557" s="8">
        <v>125404</v>
      </c>
      <c r="N557" s="8" t="s">
        <v>96</v>
      </c>
      <c r="P557" s="12">
        <f>IF(C557&gt;0,ROW(),MAX(P$6:P556))</f>
        <v>554</v>
      </c>
      <c r="Q557" s="12" t="str">
        <f t="shared" si="8"/>
        <v>2"-IA-2907-038-B10</v>
      </c>
    </row>
    <row r="558" spans="1:17" x14ac:dyDescent="0.25">
      <c r="A558" s="8">
        <v>76</v>
      </c>
      <c r="B558" s="8">
        <v>1</v>
      </c>
      <c r="C558" s="22" t="s">
        <v>114</v>
      </c>
      <c r="D558" s="23" t="s">
        <v>177</v>
      </c>
      <c r="E558" s="8">
        <v>10</v>
      </c>
      <c r="F558" s="8" t="s">
        <v>178</v>
      </c>
      <c r="G558" s="10">
        <v>2</v>
      </c>
      <c r="I558" s="11">
        <v>14828</v>
      </c>
      <c r="J558" s="15">
        <v>14828</v>
      </c>
      <c r="K558" s="15">
        <v>123.04</v>
      </c>
      <c r="L558" s="8" t="s">
        <v>64</v>
      </c>
      <c r="M558" s="8">
        <v>125404</v>
      </c>
      <c r="N558" s="8" t="s">
        <v>96</v>
      </c>
      <c r="P558" s="12">
        <f>IF(C558&gt;0,ROW(),MAX(P$6:P557))</f>
        <v>558</v>
      </c>
      <c r="Q558" s="12" t="str">
        <f t="shared" si="8"/>
        <v>2"-OD-2928-002-B03</v>
      </c>
    </row>
    <row r="559" spans="1:17" x14ac:dyDescent="0.25">
      <c r="G559" s="10">
        <v>2</v>
      </c>
      <c r="I559" s="11">
        <v>2</v>
      </c>
      <c r="L559" s="8" t="s">
        <v>18</v>
      </c>
      <c r="M559" s="8">
        <v>125404</v>
      </c>
      <c r="N559" s="8" t="s">
        <v>96</v>
      </c>
      <c r="P559" s="12">
        <f>IF(C559&gt;0,ROW(),MAX(P$6:P558))</f>
        <v>558</v>
      </c>
      <c r="Q559" s="12" t="str">
        <f t="shared" si="8"/>
        <v>2"-OD-2928-002-B03</v>
      </c>
    </row>
    <row r="560" spans="1:17" x14ac:dyDescent="0.25">
      <c r="B560" s="8">
        <v>2</v>
      </c>
      <c r="G560" s="10">
        <v>2</v>
      </c>
      <c r="I560" s="11">
        <v>1</v>
      </c>
      <c r="L560" s="8" t="s">
        <v>19</v>
      </c>
      <c r="M560" s="8">
        <v>125404</v>
      </c>
      <c r="N560" s="8" t="s">
        <v>96</v>
      </c>
      <c r="P560" s="12">
        <f>IF(C560&gt;0,ROW(),MAX(P$6:P559))</f>
        <v>558</v>
      </c>
      <c r="Q560" s="12" t="str">
        <f t="shared" si="8"/>
        <v>2"-OD-2928-002-B03</v>
      </c>
    </row>
    <row r="561" spans="1:17" x14ac:dyDescent="0.25">
      <c r="B561" s="8">
        <v>3</v>
      </c>
      <c r="G561" s="10">
        <v>2</v>
      </c>
      <c r="I561" s="11">
        <v>2</v>
      </c>
      <c r="L561" s="8" t="s">
        <v>47</v>
      </c>
      <c r="M561" s="8">
        <v>125404</v>
      </c>
      <c r="N561" s="8" t="s">
        <v>96</v>
      </c>
      <c r="P561" s="12">
        <f>IF(C561&gt;0,ROW(),MAX(P$6:P560))</f>
        <v>558</v>
      </c>
      <c r="Q561" s="12" t="str">
        <f t="shared" si="8"/>
        <v>2"-OD-2928-002-B03</v>
      </c>
    </row>
    <row r="562" spans="1:17" x14ac:dyDescent="0.25">
      <c r="B562" s="8">
        <v>4</v>
      </c>
      <c r="G562" s="10">
        <v>2</v>
      </c>
      <c r="I562" s="11">
        <v>2</v>
      </c>
      <c r="L562" s="8" t="s">
        <v>97</v>
      </c>
      <c r="M562" s="8">
        <v>125404</v>
      </c>
      <c r="N562" s="8" t="s">
        <v>96</v>
      </c>
      <c r="P562" s="12">
        <f>IF(C562&gt;0,ROW(),MAX(P$6:P561))</f>
        <v>558</v>
      </c>
      <c r="Q562" s="12" t="str">
        <f t="shared" si="8"/>
        <v>2"-OD-2928-002-B03</v>
      </c>
    </row>
    <row r="563" spans="1:17" x14ac:dyDescent="0.25">
      <c r="B563" s="8">
        <v>5</v>
      </c>
      <c r="G563" s="10">
        <v>0.625</v>
      </c>
      <c r="I563" s="11">
        <v>4</v>
      </c>
      <c r="L563" s="50" t="s">
        <v>109</v>
      </c>
      <c r="M563" s="8">
        <v>125404</v>
      </c>
      <c r="N563" s="8" t="s">
        <v>96</v>
      </c>
      <c r="O563" s="51" t="s">
        <v>63</v>
      </c>
      <c r="P563" s="12">
        <f>IF(C563&gt;0,ROW(),MAX(P$6:P562))</f>
        <v>558</v>
      </c>
      <c r="Q563" s="12" t="str">
        <f t="shared" si="8"/>
        <v>2"-OD-2928-002-B03</v>
      </c>
    </row>
    <row r="564" spans="1:17" x14ac:dyDescent="0.25">
      <c r="G564" s="10">
        <v>0.625</v>
      </c>
      <c r="I564" s="11">
        <v>4</v>
      </c>
      <c r="L564" s="15" t="s">
        <v>73</v>
      </c>
      <c r="M564" s="8">
        <v>125404</v>
      </c>
      <c r="N564" s="8" t="s">
        <v>96</v>
      </c>
      <c r="O564" s="15"/>
      <c r="P564" s="12">
        <f>IF(C564&gt;0,ROW(),MAX(P$6:P563))</f>
        <v>558</v>
      </c>
      <c r="Q564" s="12" t="str">
        <f t="shared" si="8"/>
        <v>2"-OD-2928-002-B03</v>
      </c>
    </row>
    <row r="565" spans="1:17" x14ac:dyDescent="0.25">
      <c r="B565" s="8">
        <v>6</v>
      </c>
      <c r="G565" s="10">
        <v>2</v>
      </c>
      <c r="I565" s="11">
        <v>5</v>
      </c>
      <c r="L565" s="8" t="s">
        <v>119</v>
      </c>
      <c r="M565" s="8">
        <v>125404</v>
      </c>
      <c r="N565" s="8" t="s">
        <v>96</v>
      </c>
      <c r="P565" s="12">
        <f>IF(C565&gt;0,ROW(),MAX(P$6:P564))</f>
        <v>558</v>
      </c>
      <c r="Q565" s="12" t="str">
        <f t="shared" si="8"/>
        <v>2"-OD-2928-002-B03</v>
      </c>
    </row>
    <row r="566" spans="1:17" x14ac:dyDescent="0.25">
      <c r="A566" s="8">
        <v>77</v>
      </c>
      <c r="B566" s="8">
        <v>1</v>
      </c>
      <c r="C566" s="22" t="s">
        <v>114</v>
      </c>
      <c r="D566" s="23" t="s">
        <v>179</v>
      </c>
      <c r="E566" s="8">
        <v>4</v>
      </c>
      <c r="F566" s="8" t="s">
        <v>178</v>
      </c>
      <c r="G566" s="10">
        <v>2</v>
      </c>
      <c r="I566" s="11">
        <v>790</v>
      </c>
      <c r="J566" s="15">
        <v>790</v>
      </c>
      <c r="K566" s="15">
        <v>10.51</v>
      </c>
      <c r="L566" s="8" t="s">
        <v>64</v>
      </c>
      <c r="M566" s="8">
        <v>125404</v>
      </c>
      <c r="N566" s="8" t="s">
        <v>96</v>
      </c>
      <c r="P566" s="12">
        <f>IF(C566&gt;0,ROW(),MAX(P$6:P565))</f>
        <v>566</v>
      </c>
      <c r="Q566" s="12" t="str">
        <f t="shared" si="8"/>
        <v>2"-OD-2928-005-B03</v>
      </c>
    </row>
    <row r="567" spans="1:17" x14ac:dyDescent="0.25">
      <c r="B567" s="8">
        <v>2</v>
      </c>
      <c r="G567" s="10">
        <v>2</v>
      </c>
      <c r="I567" s="11">
        <v>2</v>
      </c>
      <c r="L567" s="8" t="s">
        <v>19</v>
      </c>
      <c r="M567" s="8">
        <v>125404</v>
      </c>
      <c r="N567" s="8" t="s">
        <v>96</v>
      </c>
      <c r="P567" s="12">
        <f>IF(C567&gt;0,ROW(),MAX(P$6:P566))</f>
        <v>566</v>
      </c>
      <c r="Q567" s="12" t="str">
        <f t="shared" si="8"/>
        <v>2"-OD-2928-005-B03</v>
      </c>
    </row>
    <row r="568" spans="1:17" x14ac:dyDescent="0.25">
      <c r="B568" s="8">
        <v>3</v>
      </c>
      <c r="G568" s="10">
        <v>2</v>
      </c>
      <c r="I568" s="11">
        <v>1</v>
      </c>
      <c r="L568" s="8" t="s">
        <v>47</v>
      </c>
      <c r="M568" s="8">
        <v>125404</v>
      </c>
      <c r="N568" s="8" t="s">
        <v>96</v>
      </c>
      <c r="P568" s="12">
        <f>IF(C568&gt;0,ROW(),MAX(P$6:P567))</f>
        <v>566</v>
      </c>
      <c r="Q568" s="12" t="str">
        <f t="shared" si="8"/>
        <v>2"-OD-2928-005-B03</v>
      </c>
    </row>
    <row r="569" spans="1:17" x14ac:dyDescent="0.25">
      <c r="B569" s="8">
        <v>4</v>
      </c>
      <c r="G569" s="10">
        <v>2</v>
      </c>
      <c r="I569" s="11">
        <v>1</v>
      </c>
      <c r="L569" s="8" t="s">
        <v>97</v>
      </c>
      <c r="M569" s="8">
        <v>125404</v>
      </c>
      <c r="N569" s="8" t="s">
        <v>96</v>
      </c>
      <c r="P569" s="12">
        <f>IF(C569&gt;0,ROW(),MAX(P$6:P568))</f>
        <v>566</v>
      </c>
      <c r="Q569" s="12" t="str">
        <f t="shared" si="8"/>
        <v>2"-OD-2928-005-B03</v>
      </c>
    </row>
    <row r="570" spans="1:17" x14ac:dyDescent="0.25">
      <c r="B570" s="8">
        <v>5</v>
      </c>
      <c r="G570" s="10">
        <v>0.625</v>
      </c>
      <c r="I570" s="11">
        <v>4</v>
      </c>
      <c r="L570" s="8" t="s">
        <v>73</v>
      </c>
      <c r="M570" s="8">
        <v>125404</v>
      </c>
      <c r="N570" s="8" t="s">
        <v>96</v>
      </c>
      <c r="P570" s="12">
        <f>IF(C570&gt;0,ROW(),MAX(P$6:P569))</f>
        <v>566</v>
      </c>
      <c r="Q570" s="12" t="str">
        <f t="shared" si="8"/>
        <v>2"-OD-2928-005-B03</v>
      </c>
    </row>
    <row r="571" spans="1:17" x14ac:dyDescent="0.25">
      <c r="B571" s="8">
        <v>1</v>
      </c>
      <c r="C571" s="22" t="s">
        <v>114</v>
      </c>
      <c r="D571" s="23" t="s">
        <v>180</v>
      </c>
      <c r="E571" s="8">
        <v>6</v>
      </c>
      <c r="F571" s="8" t="s">
        <v>178</v>
      </c>
      <c r="G571" s="10">
        <v>2</v>
      </c>
      <c r="I571" s="11">
        <v>1365</v>
      </c>
      <c r="J571" s="15">
        <v>1365</v>
      </c>
      <c r="K571" s="15">
        <v>15.11</v>
      </c>
      <c r="L571" s="8" t="s">
        <v>64</v>
      </c>
      <c r="M571" s="8">
        <v>125404</v>
      </c>
      <c r="N571" s="8" t="s">
        <v>96</v>
      </c>
      <c r="P571" s="12">
        <f>IF(C571&gt;0,ROW(),MAX(P$6:P570))</f>
        <v>571</v>
      </c>
      <c r="Q571" s="12" t="str">
        <f t="shared" si="8"/>
        <v>2"-OD-2928-013-B03</v>
      </c>
    </row>
    <row r="572" spans="1:17" x14ac:dyDescent="0.25">
      <c r="B572" s="8">
        <v>2</v>
      </c>
      <c r="G572" s="10">
        <v>2</v>
      </c>
      <c r="I572" s="11">
        <v>2</v>
      </c>
      <c r="L572" s="8" t="s">
        <v>19</v>
      </c>
      <c r="M572" s="8">
        <v>125404</v>
      </c>
      <c r="N572" s="8" t="s">
        <v>96</v>
      </c>
      <c r="P572" s="12">
        <f>IF(C572&gt;0,ROW(),MAX(P$6:P571))</f>
        <v>571</v>
      </c>
      <c r="Q572" s="12" t="str">
        <f t="shared" si="8"/>
        <v>2"-OD-2928-013-B03</v>
      </c>
    </row>
    <row r="573" spans="1:17" x14ac:dyDescent="0.25">
      <c r="B573" s="8">
        <v>3</v>
      </c>
      <c r="G573" s="10">
        <v>2</v>
      </c>
      <c r="I573" s="11">
        <v>1</v>
      </c>
      <c r="L573" s="8" t="s">
        <v>47</v>
      </c>
      <c r="M573" s="8">
        <v>125404</v>
      </c>
      <c r="N573" s="8" t="s">
        <v>96</v>
      </c>
      <c r="P573" s="12">
        <f>IF(C573&gt;0,ROW(),MAX(P$6:P572))</f>
        <v>571</v>
      </c>
      <c r="Q573" s="12" t="str">
        <f t="shared" si="8"/>
        <v>2"-OD-2928-013-B03</v>
      </c>
    </row>
    <row r="574" spans="1:17" x14ac:dyDescent="0.25">
      <c r="B574" s="8">
        <v>4</v>
      </c>
      <c r="G574" s="10">
        <v>2</v>
      </c>
      <c r="I574" s="11">
        <v>1</v>
      </c>
      <c r="L574" s="8" t="s">
        <v>97</v>
      </c>
      <c r="M574" s="8">
        <v>125404</v>
      </c>
      <c r="N574" s="8" t="s">
        <v>96</v>
      </c>
      <c r="P574" s="12">
        <f>IF(C574&gt;0,ROW(),MAX(P$6:P573))</f>
        <v>571</v>
      </c>
      <c r="Q574" s="12" t="str">
        <f t="shared" si="8"/>
        <v>2"-OD-2928-013-B03</v>
      </c>
    </row>
    <row r="575" spans="1:17" x14ac:dyDescent="0.25">
      <c r="B575" s="8">
        <v>5</v>
      </c>
      <c r="G575" s="10">
        <v>0.625</v>
      </c>
      <c r="I575" s="11">
        <v>4</v>
      </c>
      <c r="L575" s="8" t="s">
        <v>73</v>
      </c>
      <c r="M575" s="8">
        <v>125404</v>
      </c>
      <c r="N575" s="8" t="s">
        <v>96</v>
      </c>
      <c r="P575" s="12">
        <f>IF(C575&gt;0,ROW(),MAX(P$6:P574))</f>
        <v>571</v>
      </c>
      <c r="Q575" s="12" t="str">
        <f t="shared" si="8"/>
        <v>2"-OD-2928-013-B03</v>
      </c>
    </row>
    <row r="576" spans="1:17" x14ac:dyDescent="0.25">
      <c r="B576" s="8">
        <v>6</v>
      </c>
      <c r="G576" s="10">
        <v>2</v>
      </c>
      <c r="I576" s="11">
        <v>1</v>
      </c>
      <c r="L576" s="8" t="s">
        <v>119</v>
      </c>
      <c r="M576" s="8">
        <v>125404</v>
      </c>
      <c r="N576" s="8" t="s">
        <v>96</v>
      </c>
      <c r="P576" s="12">
        <f>IF(C576&gt;0,ROW(),MAX(P$6:P575))</f>
        <v>571</v>
      </c>
      <c r="Q576" s="12" t="str">
        <f t="shared" si="8"/>
        <v>2"-OD-2928-013-B03</v>
      </c>
    </row>
    <row r="577" spans="1:17" x14ac:dyDescent="0.25">
      <c r="B577" s="8">
        <v>1</v>
      </c>
      <c r="C577" s="22" t="s">
        <v>114</v>
      </c>
      <c r="D577" s="23" t="s">
        <v>181</v>
      </c>
      <c r="E577" s="8">
        <v>6</v>
      </c>
      <c r="F577" s="8" t="s">
        <v>178</v>
      </c>
      <c r="G577" s="10">
        <v>2</v>
      </c>
      <c r="I577" s="11">
        <v>5584</v>
      </c>
      <c r="J577" s="15">
        <v>5584</v>
      </c>
      <c r="K577" s="15">
        <v>48.06</v>
      </c>
      <c r="L577" s="8" t="s">
        <v>64</v>
      </c>
      <c r="M577" s="8">
        <v>125404</v>
      </c>
      <c r="N577" s="8" t="s">
        <v>96</v>
      </c>
      <c r="P577" s="12">
        <f>IF(C577&gt;0,ROW(),MAX(P$6:P576))</f>
        <v>577</v>
      </c>
      <c r="Q577" s="12" t="str">
        <f t="shared" si="8"/>
        <v>2"-OD-2928-014-B03</v>
      </c>
    </row>
    <row r="578" spans="1:17" x14ac:dyDescent="0.25">
      <c r="B578" s="8">
        <v>2</v>
      </c>
      <c r="G578" s="10" t="s">
        <v>116</v>
      </c>
      <c r="H578" s="10">
        <v>2</v>
      </c>
      <c r="I578" s="11">
        <v>1</v>
      </c>
      <c r="L578" s="8" t="s">
        <v>101</v>
      </c>
      <c r="M578" s="8">
        <v>125404</v>
      </c>
      <c r="N578" s="8" t="s">
        <v>96</v>
      </c>
      <c r="P578" s="12">
        <f>IF(C578&gt;0,ROW(),MAX(P$6:P577))</f>
        <v>577</v>
      </c>
      <c r="Q578" s="12" t="str">
        <f t="shared" si="8"/>
        <v>2"-OD-2928-014-B03</v>
      </c>
    </row>
    <row r="579" spans="1:17" x14ac:dyDescent="0.25">
      <c r="B579" s="8">
        <v>3</v>
      </c>
      <c r="G579" s="10">
        <v>2</v>
      </c>
      <c r="I579" s="11">
        <v>1</v>
      </c>
      <c r="L579" s="8" t="s">
        <v>19</v>
      </c>
      <c r="M579" s="8">
        <v>125404</v>
      </c>
      <c r="N579" s="8" t="s">
        <v>96</v>
      </c>
      <c r="P579" s="12">
        <f>IF(C579&gt;0,ROW(),MAX(P$6:P578))</f>
        <v>577</v>
      </c>
      <c r="Q579" s="12" t="str">
        <f t="shared" si="8"/>
        <v>2"-OD-2928-014-B03</v>
      </c>
    </row>
    <row r="580" spans="1:17" x14ac:dyDescent="0.25">
      <c r="B580" s="8">
        <v>4</v>
      </c>
      <c r="G580" s="10">
        <v>2</v>
      </c>
      <c r="I580" s="11">
        <v>1</v>
      </c>
      <c r="L580" s="8" t="s">
        <v>47</v>
      </c>
      <c r="M580" s="8">
        <v>125404</v>
      </c>
      <c r="N580" s="8" t="s">
        <v>96</v>
      </c>
      <c r="P580" s="12">
        <f>IF(C580&gt;0,ROW(),MAX(P$6:P579))</f>
        <v>577</v>
      </c>
      <c r="Q580" s="12" t="str">
        <f t="shared" si="8"/>
        <v>2"-OD-2928-014-B03</v>
      </c>
    </row>
    <row r="581" spans="1:17" x14ac:dyDescent="0.25">
      <c r="B581" s="8">
        <v>5</v>
      </c>
      <c r="G581" s="10">
        <v>2</v>
      </c>
      <c r="I581" s="11">
        <v>1</v>
      </c>
      <c r="L581" s="8" t="s">
        <v>97</v>
      </c>
      <c r="M581" s="8">
        <v>125404</v>
      </c>
      <c r="N581" s="8" t="s">
        <v>96</v>
      </c>
      <c r="P581" s="12">
        <f>IF(C581&gt;0,ROW(),MAX(P$6:P580))</f>
        <v>577</v>
      </c>
      <c r="Q581" s="12" t="str">
        <f t="shared" si="8"/>
        <v>2"-OD-2928-014-B03</v>
      </c>
    </row>
    <row r="582" spans="1:17" x14ac:dyDescent="0.25">
      <c r="B582" s="8">
        <v>6</v>
      </c>
      <c r="G582" s="10">
        <v>0.625</v>
      </c>
      <c r="I582" s="11">
        <v>4</v>
      </c>
      <c r="L582" s="8" t="s">
        <v>73</v>
      </c>
      <c r="M582" s="8">
        <v>125404</v>
      </c>
      <c r="N582" s="8" t="s">
        <v>96</v>
      </c>
      <c r="P582" s="12">
        <f>IF(C582&gt;0,ROW(),MAX(P$6:P581))</f>
        <v>577</v>
      </c>
      <c r="Q582" s="12" t="str">
        <f t="shared" si="8"/>
        <v>2"-OD-2928-014-B03</v>
      </c>
    </row>
    <row r="583" spans="1:17" x14ac:dyDescent="0.25">
      <c r="B583" s="8">
        <v>7</v>
      </c>
      <c r="G583" s="10">
        <v>2</v>
      </c>
      <c r="I583" s="11">
        <v>2</v>
      </c>
      <c r="L583" s="8" t="s">
        <v>119</v>
      </c>
      <c r="M583" s="8">
        <v>125404</v>
      </c>
      <c r="N583" s="8" t="s">
        <v>96</v>
      </c>
      <c r="P583" s="12">
        <f>IF(C583&gt;0,ROW(),MAX(P$6:P582))</f>
        <v>577</v>
      </c>
      <c r="Q583" s="12" t="str">
        <f t="shared" ref="Q583:Q646" si="9">INDEX(D:D,P583)</f>
        <v>2"-OD-2928-014-B03</v>
      </c>
    </row>
    <row r="584" spans="1:17" x14ac:dyDescent="0.25">
      <c r="A584" s="8">
        <v>78</v>
      </c>
      <c r="B584" s="8">
        <v>1</v>
      </c>
      <c r="C584" s="22" t="s">
        <v>114</v>
      </c>
      <c r="D584" s="23" t="s">
        <v>182</v>
      </c>
      <c r="E584" s="8">
        <v>6</v>
      </c>
      <c r="F584" s="8" t="s">
        <v>178</v>
      </c>
      <c r="G584" s="10">
        <v>2</v>
      </c>
      <c r="I584" s="11">
        <v>4876</v>
      </c>
      <c r="J584" s="15">
        <v>4876</v>
      </c>
      <c r="K584" s="15">
        <v>42.97</v>
      </c>
      <c r="L584" s="8" t="s">
        <v>64</v>
      </c>
      <c r="M584" s="8">
        <v>125404</v>
      </c>
      <c r="N584" s="8" t="s">
        <v>96</v>
      </c>
      <c r="P584" s="12">
        <f>IF(C584&gt;0,ROW(),MAX(P$6:P583))</f>
        <v>584</v>
      </c>
      <c r="Q584" s="12" t="str">
        <f t="shared" si="9"/>
        <v>2"-OD-2928-015-B03</v>
      </c>
    </row>
    <row r="585" spans="1:17" x14ac:dyDescent="0.25">
      <c r="B585" s="8">
        <v>2</v>
      </c>
      <c r="G585" s="10">
        <v>2</v>
      </c>
      <c r="I585" s="11">
        <v>2</v>
      </c>
      <c r="L585" s="8" t="s">
        <v>19</v>
      </c>
      <c r="M585" s="8">
        <v>125404</v>
      </c>
      <c r="N585" s="8" t="s">
        <v>96</v>
      </c>
      <c r="P585" s="12">
        <f>IF(C585&gt;0,ROW(),MAX(P$6:P584))</f>
        <v>584</v>
      </c>
      <c r="Q585" s="12" t="str">
        <f t="shared" si="9"/>
        <v>2"-OD-2928-015-B03</v>
      </c>
    </row>
    <row r="586" spans="1:17" x14ac:dyDescent="0.25">
      <c r="B586" s="8">
        <v>3</v>
      </c>
      <c r="G586" s="10">
        <v>2</v>
      </c>
      <c r="I586" s="11">
        <v>1</v>
      </c>
      <c r="L586" s="8" t="s">
        <v>47</v>
      </c>
      <c r="M586" s="8">
        <v>125404</v>
      </c>
      <c r="N586" s="8" t="s">
        <v>96</v>
      </c>
      <c r="P586" s="12">
        <f>IF(C586&gt;0,ROW(),MAX(P$6:P585))</f>
        <v>584</v>
      </c>
      <c r="Q586" s="12" t="str">
        <f t="shared" si="9"/>
        <v>2"-OD-2928-015-B03</v>
      </c>
    </row>
    <row r="587" spans="1:17" x14ac:dyDescent="0.25">
      <c r="B587" s="8">
        <v>4</v>
      </c>
      <c r="G587" s="10">
        <v>2</v>
      </c>
      <c r="I587" s="11">
        <v>1</v>
      </c>
      <c r="L587" s="8" t="s">
        <v>97</v>
      </c>
      <c r="M587" s="8">
        <v>125404</v>
      </c>
      <c r="N587" s="8" t="s">
        <v>96</v>
      </c>
      <c r="P587" s="12">
        <f>IF(C587&gt;0,ROW(),MAX(P$6:P586))</f>
        <v>584</v>
      </c>
      <c r="Q587" s="12" t="str">
        <f t="shared" si="9"/>
        <v>2"-OD-2928-015-B03</v>
      </c>
    </row>
    <row r="588" spans="1:17" x14ac:dyDescent="0.25">
      <c r="B588" s="8">
        <v>5</v>
      </c>
      <c r="G588" s="10">
        <v>0.625</v>
      </c>
      <c r="I588" s="11">
        <v>4</v>
      </c>
      <c r="L588" s="8" t="s">
        <v>73</v>
      </c>
      <c r="M588" s="8">
        <v>125404</v>
      </c>
      <c r="N588" s="8" t="s">
        <v>96</v>
      </c>
      <c r="P588" s="12">
        <f>IF(C588&gt;0,ROW(),MAX(P$6:P587))</f>
        <v>584</v>
      </c>
      <c r="Q588" s="12" t="str">
        <f t="shared" si="9"/>
        <v>2"-OD-2928-015-B03</v>
      </c>
    </row>
    <row r="589" spans="1:17" x14ac:dyDescent="0.25">
      <c r="B589" s="8">
        <v>6</v>
      </c>
      <c r="G589" s="10">
        <v>2</v>
      </c>
      <c r="I589" s="11">
        <v>1</v>
      </c>
      <c r="L589" s="8" t="s">
        <v>121</v>
      </c>
      <c r="M589" s="8">
        <v>125404</v>
      </c>
      <c r="N589" s="8" t="s">
        <v>96</v>
      </c>
      <c r="P589" s="12">
        <f>IF(C589&gt;0,ROW(),MAX(P$6:P588))</f>
        <v>584</v>
      </c>
      <c r="Q589" s="12" t="str">
        <f t="shared" si="9"/>
        <v>2"-OD-2928-015-B03</v>
      </c>
    </row>
    <row r="590" spans="1:17" x14ac:dyDescent="0.25">
      <c r="B590" s="8">
        <v>7</v>
      </c>
      <c r="G590" s="10">
        <v>2</v>
      </c>
      <c r="I590" s="11">
        <v>1</v>
      </c>
      <c r="L590" s="8" t="s">
        <v>149</v>
      </c>
      <c r="M590" s="8">
        <v>125404</v>
      </c>
      <c r="N590" s="8" t="s">
        <v>96</v>
      </c>
      <c r="P590" s="12">
        <f>IF(C590&gt;0,ROW(),MAX(P$6:P589))</f>
        <v>584</v>
      </c>
      <c r="Q590" s="12" t="str">
        <f t="shared" si="9"/>
        <v>2"-OD-2928-015-B03</v>
      </c>
    </row>
    <row r="591" spans="1:17" x14ac:dyDescent="0.25">
      <c r="B591" s="8">
        <v>8</v>
      </c>
      <c r="G591" s="10">
        <v>2</v>
      </c>
      <c r="I591" s="11">
        <v>1</v>
      </c>
      <c r="L591" s="8" t="s">
        <v>119</v>
      </c>
      <c r="M591" s="8">
        <v>125404</v>
      </c>
      <c r="N591" s="8" t="s">
        <v>96</v>
      </c>
      <c r="P591" s="12">
        <f>IF(C591&gt;0,ROW(),MAX(P$6:P590))</f>
        <v>584</v>
      </c>
      <c r="Q591" s="12" t="str">
        <f t="shared" si="9"/>
        <v>2"-OD-2928-015-B03</v>
      </c>
    </row>
    <row r="592" spans="1:17" x14ac:dyDescent="0.25">
      <c r="A592" s="8">
        <v>79</v>
      </c>
      <c r="B592" s="8">
        <v>1</v>
      </c>
      <c r="C592" s="22" t="s">
        <v>183</v>
      </c>
      <c r="D592" s="23" t="s">
        <v>184</v>
      </c>
      <c r="E592" s="8">
        <v>0</v>
      </c>
      <c r="F592" s="8" t="s">
        <v>178</v>
      </c>
      <c r="G592" s="10">
        <v>6</v>
      </c>
      <c r="I592" s="11">
        <v>5738</v>
      </c>
      <c r="J592" s="15">
        <v>5738</v>
      </c>
      <c r="K592" s="15">
        <v>220.04</v>
      </c>
      <c r="L592" s="8" t="s">
        <v>64</v>
      </c>
      <c r="M592" s="8">
        <v>125404</v>
      </c>
      <c r="N592" s="8" t="s">
        <v>96</v>
      </c>
      <c r="P592" s="12">
        <f>IF(C592&gt;0,ROW(),MAX(P$6:P591))</f>
        <v>592</v>
      </c>
      <c r="Q592" s="12" t="str">
        <f t="shared" si="9"/>
        <v>6"-OD-2928-017-B03</v>
      </c>
    </row>
    <row r="593" spans="1:17" x14ac:dyDescent="0.25">
      <c r="B593" s="8">
        <v>2</v>
      </c>
      <c r="G593" s="10" t="s">
        <v>185</v>
      </c>
      <c r="H593" s="10">
        <v>6</v>
      </c>
      <c r="I593" s="11">
        <v>1</v>
      </c>
      <c r="L593" s="8" t="s">
        <v>101</v>
      </c>
      <c r="M593" s="8">
        <v>125404</v>
      </c>
      <c r="N593" s="8" t="s">
        <v>96</v>
      </c>
      <c r="P593" s="12">
        <f>IF(C593&gt;0,ROW(),MAX(P$6:P592))</f>
        <v>592</v>
      </c>
      <c r="Q593" s="12" t="str">
        <f t="shared" si="9"/>
        <v>6"-OD-2928-017-B03</v>
      </c>
    </row>
    <row r="594" spans="1:17" x14ac:dyDescent="0.25">
      <c r="B594" s="8">
        <v>3</v>
      </c>
      <c r="G594" s="10">
        <v>6</v>
      </c>
      <c r="I594" s="11">
        <v>3</v>
      </c>
      <c r="L594" s="8" t="s">
        <v>19</v>
      </c>
      <c r="M594" s="8">
        <v>125404</v>
      </c>
      <c r="N594" s="8" t="s">
        <v>96</v>
      </c>
      <c r="P594" s="12">
        <f>IF(C594&gt;0,ROW(),MAX(P$6:P593))</f>
        <v>592</v>
      </c>
      <c r="Q594" s="12" t="str">
        <f t="shared" si="9"/>
        <v>6"-OD-2928-017-B03</v>
      </c>
    </row>
    <row r="595" spans="1:17" x14ac:dyDescent="0.25">
      <c r="B595" s="8">
        <v>4</v>
      </c>
      <c r="G595" s="10">
        <v>6</v>
      </c>
      <c r="I595" s="11">
        <v>1</v>
      </c>
      <c r="L595" s="8" t="s">
        <v>47</v>
      </c>
      <c r="M595" s="8">
        <v>125404</v>
      </c>
      <c r="N595" s="8" t="s">
        <v>96</v>
      </c>
      <c r="P595" s="12">
        <f>IF(C595&gt;0,ROW(),MAX(P$6:P594))</f>
        <v>592</v>
      </c>
      <c r="Q595" s="12" t="str">
        <f t="shared" si="9"/>
        <v>6"-OD-2928-017-B03</v>
      </c>
    </row>
    <row r="596" spans="1:17" x14ac:dyDescent="0.25">
      <c r="B596" s="8">
        <v>5</v>
      </c>
      <c r="G596" s="10">
        <v>6</v>
      </c>
      <c r="I596" s="11">
        <v>1</v>
      </c>
      <c r="L596" s="8" t="s">
        <v>97</v>
      </c>
      <c r="M596" s="8">
        <v>125404</v>
      </c>
      <c r="N596" s="8" t="s">
        <v>96</v>
      </c>
      <c r="P596" s="12">
        <f>IF(C596&gt;0,ROW(),MAX(P$6:P595))</f>
        <v>592</v>
      </c>
      <c r="Q596" s="12" t="str">
        <f t="shared" si="9"/>
        <v>6"-OD-2928-017-B03</v>
      </c>
    </row>
    <row r="597" spans="1:17" x14ac:dyDescent="0.25">
      <c r="B597" s="8">
        <v>6</v>
      </c>
      <c r="G597" s="10">
        <v>0.625</v>
      </c>
      <c r="I597" s="11">
        <v>8</v>
      </c>
      <c r="L597" s="50" t="s">
        <v>109</v>
      </c>
      <c r="M597" s="8">
        <v>125404</v>
      </c>
      <c r="N597" s="8" t="s">
        <v>96</v>
      </c>
      <c r="O597" s="51" t="s">
        <v>63</v>
      </c>
      <c r="P597" s="12">
        <f>IF(C597&gt;0,ROW(),MAX(P$6:P596))</f>
        <v>592</v>
      </c>
      <c r="Q597" s="12" t="str">
        <f t="shared" si="9"/>
        <v>6"-OD-2928-017-B03</v>
      </c>
    </row>
    <row r="598" spans="1:17" x14ac:dyDescent="0.25">
      <c r="A598" s="8">
        <v>80</v>
      </c>
      <c r="B598" s="8">
        <v>1</v>
      </c>
      <c r="C598" s="22" t="s">
        <v>183</v>
      </c>
      <c r="D598" s="23" t="s">
        <v>186</v>
      </c>
      <c r="E598" s="8">
        <v>0</v>
      </c>
      <c r="F598" s="8" t="s">
        <v>178</v>
      </c>
      <c r="G598" s="10">
        <v>6</v>
      </c>
      <c r="I598" s="11">
        <v>16456</v>
      </c>
      <c r="J598" s="15">
        <v>16456</v>
      </c>
      <c r="K598" s="15">
        <v>516.65</v>
      </c>
      <c r="L598" s="8" t="s">
        <v>64</v>
      </c>
      <c r="M598" s="8">
        <v>125404</v>
      </c>
      <c r="N598" s="8" t="s">
        <v>96</v>
      </c>
      <c r="P598" s="12">
        <f>IF(C598&gt;0,ROW(),MAX(P$6:P597))</f>
        <v>598</v>
      </c>
      <c r="Q598" s="12" t="str">
        <f t="shared" si="9"/>
        <v>6"-OD-2928-018-B03</v>
      </c>
    </row>
    <row r="599" spans="1:17" x14ac:dyDescent="0.25">
      <c r="B599" s="8">
        <v>2</v>
      </c>
      <c r="G599" s="10">
        <v>6</v>
      </c>
      <c r="I599" s="11">
        <v>4</v>
      </c>
      <c r="L599" s="8" t="s">
        <v>19</v>
      </c>
      <c r="M599" s="8">
        <v>125404</v>
      </c>
      <c r="N599" s="8" t="s">
        <v>96</v>
      </c>
      <c r="P599" s="12">
        <f>IF(C599&gt;0,ROW(),MAX(P$6:P598))</f>
        <v>598</v>
      </c>
      <c r="Q599" s="12" t="str">
        <f t="shared" si="9"/>
        <v>6"-OD-2928-018-B03</v>
      </c>
    </row>
    <row r="600" spans="1:17" x14ac:dyDescent="0.25">
      <c r="B600" s="8">
        <v>3</v>
      </c>
      <c r="G600" s="10">
        <v>6</v>
      </c>
      <c r="I600" s="11">
        <v>1</v>
      </c>
      <c r="L600" s="8" t="s">
        <v>47</v>
      </c>
      <c r="M600" s="8">
        <v>125404</v>
      </c>
      <c r="N600" s="8" t="s">
        <v>96</v>
      </c>
      <c r="P600" s="12">
        <f>IF(C600&gt;0,ROW(),MAX(P$6:P599))</f>
        <v>598</v>
      </c>
      <c r="Q600" s="12" t="str">
        <f t="shared" si="9"/>
        <v>6"-OD-2928-018-B03</v>
      </c>
    </row>
    <row r="601" spans="1:17" x14ac:dyDescent="0.25">
      <c r="B601" s="8">
        <v>4</v>
      </c>
      <c r="G601" s="10">
        <v>6</v>
      </c>
      <c r="I601" s="11">
        <v>1</v>
      </c>
      <c r="L601" s="8" t="s">
        <v>97</v>
      </c>
      <c r="M601" s="8">
        <v>125404</v>
      </c>
      <c r="N601" s="8" t="s">
        <v>96</v>
      </c>
      <c r="P601" s="12">
        <f>IF(C601&gt;0,ROW(),MAX(P$6:P600))</f>
        <v>598</v>
      </c>
      <c r="Q601" s="12" t="str">
        <f t="shared" si="9"/>
        <v>6"-OD-2928-018-B03</v>
      </c>
    </row>
    <row r="602" spans="1:17" x14ac:dyDescent="0.25">
      <c r="B602" s="8">
        <v>1</v>
      </c>
      <c r="C602" s="22" t="s">
        <v>183</v>
      </c>
      <c r="D602" s="23" t="s">
        <v>187</v>
      </c>
      <c r="E602" s="8">
        <v>0</v>
      </c>
      <c r="F602" s="8" t="s">
        <v>178</v>
      </c>
      <c r="G602" s="10">
        <v>6</v>
      </c>
      <c r="I602" s="11">
        <v>9396</v>
      </c>
      <c r="J602" s="15">
        <v>9396</v>
      </c>
      <c r="K602" s="15">
        <v>327.33</v>
      </c>
      <c r="L602" s="8" t="s">
        <v>64</v>
      </c>
      <c r="M602" s="8">
        <v>125404</v>
      </c>
      <c r="N602" s="8" t="s">
        <v>96</v>
      </c>
      <c r="P602" s="12">
        <f>IF(C602&gt;0,ROW(),MAX(P$6:P601))</f>
        <v>602</v>
      </c>
      <c r="Q602" s="12" t="str">
        <f t="shared" si="9"/>
        <v>6"-OD-2928-019-B03</v>
      </c>
    </row>
    <row r="603" spans="1:17" x14ac:dyDescent="0.25">
      <c r="B603" s="8">
        <v>2</v>
      </c>
      <c r="G603" s="10">
        <v>6</v>
      </c>
      <c r="I603" s="11">
        <v>5</v>
      </c>
      <c r="L603" s="8" t="s">
        <v>19</v>
      </c>
      <c r="M603" s="8">
        <v>125404</v>
      </c>
      <c r="N603" s="8" t="s">
        <v>96</v>
      </c>
      <c r="P603" s="12">
        <f>IF(C603&gt;0,ROW(),MAX(P$6:P602))</f>
        <v>602</v>
      </c>
      <c r="Q603" s="12" t="str">
        <f t="shared" si="9"/>
        <v>6"-OD-2928-019-B03</v>
      </c>
    </row>
    <row r="604" spans="1:17" x14ac:dyDescent="0.25">
      <c r="B604" s="8">
        <v>3</v>
      </c>
      <c r="G604" s="10">
        <v>6</v>
      </c>
      <c r="I604" s="11">
        <v>1</v>
      </c>
      <c r="L604" s="8" t="s">
        <v>47</v>
      </c>
      <c r="M604" s="8">
        <v>125404</v>
      </c>
      <c r="N604" s="8" t="s">
        <v>96</v>
      </c>
      <c r="P604" s="12">
        <f>IF(C604&gt;0,ROW(),MAX(P$6:P603))</f>
        <v>602</v>
      </c>
      <c r="Q604" s="12" t="str">
        <f t="shared" si="9"/>
        <v>6"-OD-2928-019-B03</v>
      </c>
    </row>
    <row r="605" spans="1:17" x14ac:dyDescent="0.25">
      <c r="B605" s="8">
        <v>4</v>
      </c>
      <c r="G605" s="10">
        <v>6</v>
      </c>
      <c r="I605" s="11">
        <v>1</v>
      </c>
      <c r="L605" s="8" t="s">
        <v>97</v>
      </c>
      <c r="M605" s="8">
        <v>125404</v>
      </c>
      <c r="N605" s="8" t="s">
        <v>96</v>
      </c>
      <c r="P605" s="12">
        <f>IF(C605&gt;0,ROW(),MAX(P$6:P604))</f>
        <v>602</v>
      </c>
      <c r="Q605" s="12" t="str">
        <f t="shared" si="9"/>
        <v>6"-OD-2928-019-B03</v>
      </c>
    </row>
    <row r="606" spans="1:17" x14ac:dyDescent="0.25">
      <c r="A606" s="8">
        <v>82</v>
      </c>
      <c r="B606" s="8">
        <v>1</v>
      </c>
      <c r="C606" s="22" t="s">
        <v>183</v>
      </c>
      <c r="D606" s="23" t="s">
        <v>188</v>
      </c>
      <c r="E606" s="8">
        <v>0</v>
      </c>
      <c r="F606" s="8" t="s">
        <v>178</v>
      </c>
      <c r="G606" s="10">
        <v>6</v>
      </c>
      <c r="I606" s="11">
        <v>3100</v>
      </c>
      <c r="J606" s="15">
        <v>3100</v>
      </c>
      <c r="K606" s="15">
        <v>119.6</v>
      </c>
      <c r="L606" s="8" t="s">
        <v>64</v>
      </c>
      <c r="M606" s="8">
        <v>125404</v>
      </c>
      <c r="N606" s="8" t="s">
        <v>96</v>
      </c>
      <c r="P606" s="12">
        <f>IF(C606&gt;0,ROW(),MAX(P$6:P605))</f>
        <v>606</v>
      </c>
      <c r="Q606" s="12" t="str">
        <f t="shared" si="9"/>
        <v>6"-OD-2928-020-B03</v>
      </c>
    </row>
    <row r="607" spans="1:17" x14ac:dyDescent="0.25">
      <c r="B607" s="8">
        <v>2</v>
      </c>
      <c r="G607" s="10" t="s">
        <v>185</v>
      </c>
      <c r="H607" s="10">
        <v>2</v>
      </c>
      <c r="I607" s="11">
        <v>1</v>
      </c>
      <c r="L607" s="8" t="s">
        <v>74</v>
      </c>
      <c r="M607" s="8">
        <v>125404</v>
      </c>
      <c r="N607" s="8" t="s">
        <v>96</v>
      </c>
      <c r="P607" s="12">
        <f>IF(C607&gt;0,ROW(),MAX(P$6:P606))</f>
        <v>606</v>
      </c>
      <c r="Q607" s="12" t="str">
        <f t="shared" si="9"/>
        <v>6"-OD-2928-020-B03</v>
      </c>
    </row>
    <row r="608" spans="1:17" x14ac:dyDescent="0.25">
      <c r="B608" s="8">
        <v>3</v>
      </c>
      <c r="G608" s="10">
        <v>6</v>
      </c>
      <c r="I608" s="11">
        <v>2</v>
      </c>
      <c r="L608" s="8" t="s">
        <v>19</v>
      </c>
      <c r="M608" s="8">
        <v>125404</v>
      </c>
      <c r="N608" s="8" t="s">
        <v>96</v>
      </c>
      <c r="P608" s="12">
        <f>IF(C608&gt;0,ROW(),MAX(P$6:P607))</f>
        <v>606</v>
      </c>
      <c r="Q608" s="12" t="str">
        <f t="shared" si="9"/>
        <v>6"-OD-2928-020-B03</v>
      </c>
    </row>
    <row r="609" spans="1:17" x14ac:dyDescent="0.25">
      <c r="B609" s="8">
        <v>4</v>
      </c>
      <c r="G609" s="10">
        <v>6</v>
      </c>
      <c r="I609" s="11">
        <v>1</v>
      </c>
      <c r="L609" s="8" t="s">
        <v>47</v>
      </c>
      <c r="M609" s="8">
        <v>125404</v>
      </c>
      <c r="N609" s="8" t="s">
        <v>96</v>
      </c>
      <c r="P609" s="12">
        <f>IF(C609&gt;0,ROW(),MAX(P$6:P608))</f>
        <v>606</v>
      </c>
      <c r="Q609" s="12" t="str">
        <f t="shared" si="9"/>
        <v>6"-OD-2928-020-B03</v>
      </c>
    </row>
    <row r="610" spans="1:17" x14ac:dyDescent="0.25">
      <c r="B610" s="8">
        <v>5</v>
      </c>
      <c r="G610" s="10">
        <v>6</v>
      </c>
      <c r="I610" s="11">
        <v>1</v>
      </c>
      <c r="L610" s="8" t="s">
        <v>97</v>
      </c>
      <c r="M610" s="8">
        <v>125404</v>
      </c>
      <c r="N610" s="8" t="s">
        <v>96</v>
      </c>
      <c r="P610" s="12">
        <f>IF(C610&gt;0,ROW(),MAX(P$6:P609))</f>
        <v>606</v>
      </c>
      <c r="Q610" s="12" t="str">
        <f t="shared" si="9"/>
        <v>6"-OD-2928-020-B03</v>
      </c>
    </row>
    <row r="611" spans="1:17" x14ac:dyDescent="0.25">
      <c r="A611" s="8">
        <v>83</v>
      </c>
      <c r="B611" s="8">
        <v>1</v>
      </c>
      <c r="C611" s="22" t="s">
        <v>183</v>
      </c>
      <c r="D611" s="23" t="s">
        <v>189</v>
      </c>
      <c r="E611" s="8">
        <v>0</v>
      </c>
      <c r="F611" s="8" t="s">
        <v>178</v>
      </c>
      <c r="G611" s="10">
        <v>6</v>
      </c>
      <c r="I611" s="11">
        <v>1541</v>
      </c>
      <c r="J611" s="15">
        <v>1541</v>
      </c>
      <c r="K611" s="15">
        <v>84.95</v>
      </c>
      <c r="L611" s="8" t="s">
        <v>64</v>
      </c>
      <c r="M611" s="8">
        <v>125404</v>
      </c>
      <c r="N611" s="8" t="s">
        <v>96</v>
      </c>
      <c r="P611" s="12">
        <f>IF(C611&gt;0,ROW(),MAX(P$6:P610))</f>
        <v>611</v>
      </c>
      <c r="Q611" s="12" t="str">
        <f t="shared" si="9"/>
        <v>6"-OD-2928-021-B03</v>
      </c>
    </row>
    <row r="612" spans="1:17" x14ac:dyDescent="0.25">
      <c r="B612" s="8">
        <v>2</v>
      </c>
      <c r="G612" s="10">
        <v>6</v>
      </c>
      <c r="I612" s="11">
        <v>3</v>
      </c>
      <c r="L612" s="8" t="s">
        <v>19</v>
      </c>
      <c r="M612" s="8">
        <v>125404</v>
      </c>
      <c r="N612" s="8" t="s">
        <v>96</v>
      </c>
      <c r="P612" s="12">
        <f>IF(C612&gt;0,ROW(),MAX(P$6:P611))</f>
        <v>611</v>
      </c>
      <c r="Q612" s="12" t="str">
        <f t="shared" si="9"/>
        <v>6"-OD-2928-021-B03</v>
      </c>
    </row>
    <row r="613" spans="1:17" x14ac:dyDescent="0.25">
      <c r="B613" s="8">
        <v>3</v>
      </c>
      <c r="G613" s="10">
        <v>6</v>
      </c>
      <c r="I613" s="11">
        <v>1</v>
      </c>
      <c r="L613" s="8" t="s">
        <v>47</v>
      </c>
      <c r="M613" s="8">
        <v>125404</v>
      </c>
      <c r="N613" s="8" t="s">
        <v>96</v>
      </c>
      <c r="P613" s="12">
        <f>IF(C613&gt;0,ROW(),MAX(P$6:P612))</f>
        <v>611</v>
      </c>
      <c r="Q613" s="12" t="str">
        <f t="shared" si="9"/>
        <v>6"-OD-2928-021-B03</v>
      </c>
    </row>
    <row r="614" spans="1:17" x14ac:dyDescent="0.25">
      <c r="B614" s="8">
        <v>4</v>
      </c>
      <c r="G614" s="10">
        <v>6</v>
      </c>
      <c r="I614" s="11">
        <v>1</v>
      </c>
      <c r="L614" s="8" t="s">
        <v>97</v>
      </c>
      <c r="M614" s="8">
        <v>125404</v>
      </c>
      <c r="N614" s="8" t="s">
        <v>96</v>
      </c>
      <c r="P614" s="12">
        <f>IF(C614&gt;0,ROW(),MAX(P$6:P613))</f>
        <v>611</v>
      </c>
      <c r="Q614" s="12" t="str">
        <f t="shared" si="9"/>
        <v>6"-OD-2928-021-B03</v>
      </c>
    </row>
    <row r="615" spans="1:17" x14ac:dyDescent="0.25">
      <c r="B615" s="8">
        <v>1</v>
      </c>
      <c r="C615" s="22" t="s">
        <v>114</v>
      </c>
      <c r="D615" s="23" t="s">
        <v>190</v>
      </c>
      <c r="E615" s="8">
        <v>4</v>
      </c>
      <c r="F615" s="8" t="s">
        <v>178</v>
      </c>
      <c r="G615" s="10">
        <v>2</v>
      </c>
      <c r="I615" s="11">
        <v>1937</v>
      </c>
      <c r="J615" s="15">
        <v>1937</v>
      </c>
      <c r="K615" s="15">
        <v>39.46</v>
      </c>
      <c r="L615" s="8" t="s">
        <v>64</v>
      </c>
      <c r="M615" s="8">
        <v>125404</v>
      </c>
      <c r="N615" s="8" t="s">
        <v>96</v>
      </c>
      <c r="P615" s="12">
        <f>IF(C615&gt;0,ROW(),MAX(P$6:P614))</f>
        <v>615</v>
      </c>
      <c r="Q615" s="12" t="str">
        <f t="shared" si="9"/>
        <v>2"-OD-2928-025-B03</v>
      </c>
    </row>
    <row r="616" spans="1:17" x14ac:dyDescent="0.25">
      <c r="B616" s="8">
        <v>2</v>
      </c>
      <c r="G616" s="10">
        <v>2</v>
      </c>
      <c r="I616" s="11">
        <v>1</v>
      </c>
      <c r="L616" s="8" t="s">
        <v>18</v>
      </c>
      <c r="M616" s="8">
        <v>125404</v>
      </c>
      <c r="N616" s="8" t="s">
        <v>96</v>
      </c>
      <c r="P616" s="12">
        <f>IF(C616&gt;0,ROW(),MAX(P$6:P615))</f>
        <v>615</v>
      </c>
      <c r="Q616" s="12" t="str">
        <f t="shared" si="9"/>
        <v>2"-OD-2928-025-B03</v>
      </c>
    </row>
    <row r="617" spans="1:17" x14ac:dyDescent="0.25">
      <c r="B617" s="8">
        <v>3</v>
      </c>
      <c r="G617" s="10">
        <v>2</v>
      </c>
      <c r="I617" s="11">
        <v>2</v>
      </c>
      <c r="L617" s="8" t="s">
        <v>19</v>
      </c>
      <c r="M617" s="8">
        <v>125404</v>
      </c>
      <c r="N617" s="8" t="s">
        <v>96</v>
      </c>
      <c r="P617" s="12">
        <f>IF(C617&gt;0,ROW(),MAX(P$6:P616))</f>
        <v>615</v>
      </c>
      <c r="Q617" s="12" t="str">
        <f t="shared" si="9"/>
        <v>2"-OD-2928-025-B03</v>
      </c>
    </row>
    <row r="618" spans="1:17" x14ac:dyDescent="0.25">
      <c r="B618" s="8">
        <v>4</v>
      </c>
      <c r="G618" s="10">
        <v>2</v>
      </c>
      <c r="I618" s="11">
        <v>3</v>
      </c>
      <c r="L618" s="8" t="s">
        <v>47</v>
      </c>
      <c r="M618" s="8">
        <v>125404</v>
      </c>
      <c r="N618" s="8" t="s">
        <v>96</v>
      </c>
      <c r="P618" s="12">
        <f>IF(C618&gt;0,ROW(),MAX(P$6:P617))</f>
        <v>615</v>
      </c>
      <c r="Q618" s="12" t="str">
        <f t="shared" si="9"/>
        <v>2"-OD-2928-025-B03</v>
      </c>
    </row>
    <row r="619" spans="1:17" x14ac:dyDescent="0.25">
      <c r="B619" s="8">
        <v>5</v>
      </c>
      <c r="G619" s="10">
        <v>2</v>
      </c>
      <c r="I619" s="11">
        <v>1</v>
      </c>
      <c r="L619" s="8" t="s">
        <v>97</v>
      </c>
      <c r="M619" s="8">
        <v>125404</v>
      </c>
      <c r="N619" s="8" t="s">
        <v>96</v>
      </c>
      <c r="P619" s="12">
        <f>IF(C619&gt;0,ROW(),MAX(P$6:P618))</f>
        <v>615</v>
      </c>
      <c r="Q619" s="12" t="str">
        <f t="shared" si="9"/>
        <v>2"-OD-2928-025-B03</v>
      </c>
    </row>
    <row r="620" spans="1:17" x14ac:dyDescent="0.25">
      <c r="B620" s="8">
        <v>6</v>
      </c>
      <c r="G620" s="10">
        <v>2</v>
      </c>
      <c r="I620" s="11">
        <v>2</v>
      </c>
      <c r="L620" s="8" t="s">
        <v>97</v>
      </c>
      <c r="M620" s="8">
        <v>125404</v>
      </c>
      <c r="N620" s="8" t="s">
        <v>96</v>
      </c>
      <c r="P620" s="12">
        <f>IF(C620&gt;0,ROW(),MAX(P$6:P619))</f>
        <v>615</v>
      </c>
      <c r="Q620" s="12" t="str">
        <f t="shared" si="9"/>
        <v>2"-OD-2928-025-B03</v>
      </c>
    </row>
    <row r="621" spans="1:17" x14ac:dyDescent="0.25">
      <c r="B621" s="8">
        <v>7</v>
      </c>
      <c r="G621" s="10">
        <v>0.625</v>
      </c>
      <c r="I621" s="11">
        <v>12</v>
      </c>
      <c r="L621" s="8" t="s">
        <v>73</v>
      </c>
      <c r="M621" s="8">
        <v>125404</v>
      </c>
      <c r="N621" s="8" t="s">
        <v>96</v>
      </c>
      <c r="P621" s="12">
        <f>IF(C621&gt;0,ROW(),MAX(P$6:P620))</f>
        <v>615</v>
      </c>
      <c r="Q621" s="12" t="str">
        <f t="shared" si="9"/>
        <v>2"-OD-2928-025-B03</v>
      </c>
    </row>
    <row r="622" spans="1:17" x14ac:dyDescent="0.25">
      <c r="B622" s="8">
        <v>8</v>
      </c>
      <c r="G622" s="10">
        <v>2</v>
      </c>
      <c r="I622" s="11">
        <v>1</v>
      </c>
      <c r="L622" s="8" t="s">
        <v>25</v>
      </c>
      <c r="M622" s="8">
        <v>125404</v>
      </c>
      <c r="N622" s="8" t="s">
        <v>96</v>
      </c>
      <c r="P622" s="12">
        <f>IF(C622&gt;0,ROW(),MAX(P$6:P621))</f>
        <v>615</v>
      </c>
      <c r="Q622" s="12" t="str">
        <f t="shared" si="9"/>
        <v>2"-OD-2928-025-B03</v>
      </c>
    </row>
    <row r="623" spans="1:17" x14ac:dyDescent="0.25">
      <c r="B623" s="8">
        <v>9</v>
      </c>
      <c r="G623" s="10">
        <v>2</v>
      </c>
      <c r="I623" s="11">
        <v>1</v>
      </c>
      <c r="L623" s="8" t="s">
        <v>121</v>
      </c>
      <c r="M623" s="8">
        <v>125404</v>
      </c>
      <c r="N623" s="8" t="s">
        <v>96</v>
      </c>
      <c r="P623" s="12">
        <f>IF(C623&gt;0,ROW(),MAX(P$6:P622))</f>
        <v>615</v>
      </c>
      <c r="Q623" s="12" t="str">
        <f t="shared" si="9"/>
        <v>2"-OD-2928-025-B03</v>
      </c>
    </row>
    <row r="624" spans="1:17" x14ac:dyDescent="0.25">
      <c r="A624" s="8">
        <v>84</v>
      </c>
      <c r="B624" s="8">
        <v>1</v>
      </c>
      <c r="C624" s="22" t="s">
        <v>114</v>
      </c>
      <c r="D624" s="23" t="s">
        <v>191</v>
      </c>
      <c r="E624" s="8">
        <v>0</v>
      </c>
      <c r="F624" s="8" t="s">
        <v>178</v>
      </c>
      <c r="G624" s="10">
        <v>2</v>
      </c>
      <c r="I624" s="11">
        <v>5548</v>
      </c>
      <c r="J624" s="15">
        <v>5548</v>
      </c>
      <c r="K624" s="15">
        <v>49.75</v>
      </c>
      <c r="L624" s="8" t="s">
        <v>64</v>
      </c>
      <c r="M624" s="8">
        <v>125404</v>
      </c>
      <c r="N624" s="8" t="s">
        <v>96</v>
      </c>
      <c r="P624" s="12">
        <f>IF(C624&gt;0,ROW(),MAX(P$6:P623))</f>
        <v>624</v>
      </c>
      <c r="Q624" s="12" t="str">
        <f t="shared" si="9"/>
        <v>2"-OD-2928-027-B03</v>
      </c>
    </row>
    <row r="625" spans="2:17" x14ac:dyDescent="0.25">
      <c r="B625" s="8">
        <v>2</v>
      </c>
      <c r="G625" s="10">
        <v>2</v>
      </c>
      <c r="I625" s="11">
        <v>3</v>
      </c>
      <c r="L625" s="8" t="s">
        <v>19</v>
      </c>
      <c r="M625" s="8">
        <v>125404</v>
      </c>
      <c r="N625" s="8" t="s">
        <v>96</v>
      </c>
      <c r="P625" s="12">
        <f>IF(C625&gt;0,ROW(),MAX(P$6:P624))</f>
        <v>624</v>
      </c>
      <c r="Q625" s="12" t="str">
        <f t="shared" si="9"/>
        <v>2"-OD-2928-027-B03</v>
      </c>
    </row>
    <row r="626" spans="2:17" x14ac:dyDescent="0.25">
      <c r="B626" s="8">
        <v>3</v>
      </c>
      <c r="G626" s="10">
        <v>2</v>
      </c>
      <c r="I626" s="11">
        <v>2</v>
      </c>
      <c r="L626" s="8" t="s">
        <v>47</v>
      </c>
      <c r="M626" s="8">
        <v>125404</v>
      </c>
      <c r="N626" s="8" t="s">
        <v>96</v>
      </c>
      <c r="P626" s="12">
        <f>IF(C626&gt;0,ROW(),MAX(P$6:P625))</f>
        <v>624</v>
      </c>
      <c r="Q626" s="12" t="str">
        <f t="shared" si="9"/>
        <v>2"-OD-2928-027-B03</v>
      </c>
    </row>
    <row r="627" spans="2:17" x14ac:dyDescent="0.25">
      <c r="B627" s="8">
        <v>4</v>
      </c>
      <c r="G627" s="10">
        <v>2</v>
      </c>
      <c r="I627" s="11">
        <v>2</v>
      </c>
      <c r="L627" s="8" t="s">
        <v>97</v>
      </c>
      <c r="M627" s="8">
        <v>125404</v>
      </c>
      <c r="N627" s="8" t="s">
        <v>96</v>
      </c>
      <c r="P627" s="12">
        <f>IF(C627&gt;0,ROW(),MAX(P$6:P626))</f>
        <v>624</v>
      </c>
      <c r="Q627" s="12" t="str">
        <f t="shared" si="9"/>
        <v>2"-OD-2928-027-B03</v>
      </c>
    </row>
    <row r="628" spans="2:17" x14ac:dyDescent="0.25">
      <c r="B628" s="8">
        <v>5</v>
      </c>
      <c r="G628" s="10">
        <v>0.625</v>
      </c>
      <c r="I628" s="11">
        <v>4</v>
      </c>
      <c r="L628" s="51" t="s">
        <v>63</v>
      </c>
      <c r="M628" s="8">
        <v>125404</v>
      </c>
      <c r="N628" s="8" t="s">
        <v>96</v>
      </c>
      <c r="O628" s="53" t="s">
        <v>192</v>
      </c>
      <c r="P628" s="12">
        <f>IF(C628&gt;0,ROW(),MAX(P$6:P627))</f>
        <v>624</v>
      </c>
      <c r="Q628" s="12" t="str">
        <f t="shared" si="9"/>
        <v>2"-OD-2928-027-B03</v>
      </c>
    </row>
    <row r="629" spans="2:17" x14ac:dyDescent="0.25">
      <c r="B629" s="8">
        <v>1</v>
      </c>
      <c r="C629" s="22" t="s">
        <v>183</v>
      </c>
      <c r="D629" s="23" t="s">
        <v>193</v>
      </c>
      <c r="E629" s="8">
        <v>10</v>
      </c>
      <c r="F629" s="8" t="s">
        <v>178</v>
      </c>
      <c r="G629" s="10">
        <v>6</v>
      </c>
      <c r="I629" s="11">
        <v>7121</v>
      </c>
      <c r="J629" s="15">
        <v>7121</v>
      </c>
      <c r="K629" s="51">
        <v>61625.81</v>
      </c>
      <c r="L629" s="15" t="s">
        <v>64</v>
      </c>
      <c r="M629" s="8">
        <v>125404</v>
      </c>
      <c r="N629" s="8" t="s">
        <v>96</v>
      </c>
      <c r="O629" s="54"/>
      <c r="P629" s="12">
        <f>IF(C629&gt;0,ROW(),MAX(P$6:P628))</f>
        <v>629</v>
      </c>
      <c r="Q629" s="12" t="str">
        <f t="shared" si="9"/>
        <v>6"-OD-2928-028-B03</v>
      </c>
    </row>
    <row r="630" spans="2:17" x14ac:dyDescent="0.25">
      <c r="B630" s="8">
        <v>2</v>
      </c>
      <c r="G630" s="10">
        <v>0.75</v>
      </c>
      <c r="I630" s="11">
        <v>100</v>
      </c>
      <c r="J630" s="15">
        <v>100</v>
      </c>
      <c r="L630" s="15" t="s">
        <v>64</v>
      </c>
      <c r="M630" s="8">
        <v>125404</v>
      </c>
      <c r="N630" s="8" t="s">
        <v>96</v>
      </c>
      <c r="O630" s="54"/>
      <c r="P630" s="12">
        <f>IF(C630&gt;0,ROW(),MAX(P$6:P629))</f>
        <v>629</v>
      </c>
      <c r="Q630" s="12" t="str">
        <f t="shared" si="9"/>
        <v>6"-OD-2928-028-B03</v>
      </c>
    </row>
    <row r="631" spans="2:17" x14ac:dyDescent="0.25">
      <c r="B631" s="8">
        <v>3</v>
      </c>
      <c r="G631" s="10" t="s">
        <v>185</v>
      </c>
      <c r="H631" s="10">
        <v>3</v>
      </c>
      <c r="I631" s="11">
        <v>1</v>
      </c>
      <c r="L631" s="15" t="s">
        <v>71</v>
      </c>
      <c r="M631" s="8">
        <v>125404</v>
      </c>
      <c r="N631" s="8" t="s">
        <v>96</v>
      </c>
      <c r="O631" s="54"/>
      <c r="P631" s="12">
        <f>IF(C631&gt;0,ROW(),MAX(P$6:P630))</f>
        <v>629</v>
      </c>
      <c r="Q631" s="12" t="str">
        <f t="shared" si="9"/>
        <v>6"-OD-2928-028-B03</v>
      </c>
    </row>
    <row r="632" spans="2:17" x14ac:dyDescent="0.25">
      <c r="B632" s="8">
        <v>4</v>
      </c>
      <c r="G632" s="10" t="s">
        <v>185</v>
      </c>
      <c r="H632" s="10">
        <v>0.75</v>
      </c>
      <c r="I632" s="11">
        <v>1</v>
      </c>
      <c r="L632" s="15" t="s">
        <v>70</v>
      </c>
      <c r="M632" s="8">
        <v>125404</v>
      </c>
      <c r="N632" s="8" t="s">
        <v>96</v>
      </c>
      <c r="O632" s="54"/>
      <c r="P632" s="12">
        <f>IF(C632&gt;0,ROW(),MAX(P$6:P631))</f>
        <v>629</v>
      </c>
      <c r="Q632" s="12" t="str">
        <f t="shared" si="9"/>
        <v>6"-OD-2928-028-B03</v>
      </c>
    </row>
    <row r="633" spans="2:17" x14ac:dyDescent="0.25">
      <c r="B633" s="8">
        <v>5</v>
      </c>
      <c r="G633" s="10">
        <v>6</v>
      </c>
      <c r="I633" s="11">
        <v>2</v>
      </c>
      <c r="L633" s="15" t="s">
        <v>19</v>
      </c>
      <c r="M633" s="8">
        <v>125404</v>
      </c>
      <c r="N633" s="8" t="s">
        <v>96</v>
      </c>
      <c r="O633" s="54"/>
      <c r="P633" s="12">
        <f>IF(C633&gt;0,ROW(),MAX(P$6:P632))</f>
        <v>629</v>
      </c>
      <c r="Q633" s="12" t="str">
        <f t="shared" si="9"/>
        <v>6"-OD-2928-028-B03</v>
      </c>
    </row>
    <row r="634" spans="2:17" x14ac:dyDescent="0.25">
      <c r="B634" s="8">
        <v>6</v>
      </c>
      <c r="G634" s="10">
        <v>0.75</v>
      </c>
      <c r="I634" s="11">
        <v>1</v>
      </c>
      <c r="L634" s="15" t="s">
        <v>19</v>
      </c>
      <c r="M634" s="8">
        <v>125404</v>
      </c>
      <c r="N634" s="8" t="s">
        <v>96</v>
      </c>
      <c r="O634" s="54"/>
      <c r="P634" s="12">
        <f>IF(C634&gt;0,ROW(),MAX(P$6:P633))</f>
        <v>629</v>
      </c>
      <c r="Q634" s="12" t="str">
        <f t="shared" si="9"/>
        <v>6"-OD-2928-028-B03</v>
      </c>
    </row>
    <row r="635" spans="2:17" x14ac:dyDescent="0.25">
      <c r="B635" s="8">
        <v>7</v>
      </c>
      <c r="G635" s="10">
        <v>6</v>
      </c>
      <c r="I635" s="11">
        <v>4</v>
      </c>
      <c r="L635" s="15" t="s">
        <v>47</v>
      </c>
      <c r="M635" s="8">
        <v>125404</v>
      </c>
      <c r="N635" s="8" t="s">
        <v>96</v>
      </c>
      <c r="O635" s="54"/>
      <c r="P635" s="12">
        <f>IF(C635&gt;0,ROW(),MAX(P$6:P634))</f>
        <v>629</v>
      </c>
      <c r="Q635" s="12" t="str">
        <f t="shared" si="9"/>
        <v>6"-OD-2928-028-B03</v>
      </c>
    </row>
    <row r="636" spans="2:17" x14ac:dyDescent="0.25">
      <c r="B636" s="8">
        <v>8</v>
      </c>
      <c r="G636" s="10">
        <v>0.75</v>
      </c>
      <c r="I636" s="11">
        <v>1</v>
      </c>
      <c r="L636" s="15" t="s">
        <v>47</v>
      </c>
      <c r="M636" s="8">
        <v>125404</v>
      </c>
      <c r="N636" s="8" t="s">
        <v>96</v>
      </c>
      <c r="O636" s="54"/>
      <c r="P636" s="12">
        <f>IF(C636&gt;0,ROW(),MAX(P$6:P635))</f>
        <v>629</v>
      </c>
      <c r="Q636" s="12" t="str">
        <f t="shared" si="9"/>
        <v>6"-OD-2928-028-B03</v>
      </c>
    </row>
    <row r="637" spans="2:17" x14ac:dyDescent="0.25">
      <c r="B637" s="8">
        <v>9</v>
      </c>
      <c r="G637" s="10">
        <v>6</v>
      </c>
      <c r="I637" s="11">
        <v>2</v>
      </c>
      <c r="L637" s="15" t="s">
        <v>97</v>
      </c>
      <c r="M637" s="8">
        <v>125404</v>
      </c>
      <c r="N637" s="8" t="s">
        <v>96</v>
      </c>
      <c r="O637" s="54"/>
      <c r="P637" s="12">
        <f>IF(C637&gt;0,ROW(),MAX(P$6:P636))</f>
        <v>629</v>
      </c>
      <c r="Q637" s="12" t="str">
        <f t="shared" si="9"/>
        <v>6"-OD-2928-028-B03</v>
      </c>
    </row>
    <row r="638" spans="2:17" x14ac:dyDescent="0.25">
      <c r="B638" s="8">
        <v>10</v>
      </c>
      <c r="G638" s="10">
        <v>6</v>
      </c>
      <c r="I638" s="11">
        <v>1</v>
      </c>
      <c r="L638" s="15" t="s">
        <v>29</v>
      </c>
      <c r="M638" s="8">
        <v>125404</v>
      </c>
      <c r="N638" s="8" t="s">
        <v>96</v>
      </c>
      <c r="O638" s="54"/>
      <c r="P638" s="12">
        <f>IF(C638&gt;0,ROW(),MAX(P$6:P637))</f>
        <v>629</v>
      </c>
      <c r="Q638" s="12" t="str">
        <f t="shared" si="9"/>
        <v>6"-OD-2928-028-B03</v>
      </c>
    </row>
    <row r="639" spans="2:17" x14ac:dyDescent="0.25">
      <c r="B639" s="8">
        <v>11</v>
      </c>
      <c r="G639" s="10">
        <v>0.75</v>
      </c>
      <c r="I639" s="11">
        <v>1</v>
      </c>
      <c r="L639" s="15" t="s">
        <v>30</v>
      </c>
      <c r="M639" s="8">
        <v>125404</v>
      </c>
      <c r="N639" s="8" t="s">
        <v>96</v>
      </c>
      <c r="O639" s="54"/>
      <c r="P639" s="12">
        <f>IF(C639&gt;0,ROW(),MAX(P$6:P638))</f>
        <v>629</v>
      </c>
      <c r="Q639" s="12" t="str">
        <f t="shared" si="9"/>
        <v>6"-OD-2928-028-B03</v>
      </c>
    </row>
    <row r="640" spans="2:17" x14ac:dyDescent="0.25">
      <c r="B640" s="8">
        <v>12</v>
      </c>
      <c r="G640" s="10">
        <v>6</v>
      </c>
      <c r="I640" s="11">
        <v>1</v>
      </c>
      <c r="L640" s="15" t="s">
        <v>97</v>
      </c>
      <c r="M640" s="8">
        <v>125404</v>
      </c>
      <c r="N640" s="8" t="s">
        <v>96</v>
      </c>
      <c r="O640" s="54"/>
      <c r="P640" s="12">
        <f>IF(C640&gt;0,ROW(),MAX(P$6:P639))</f>
        <v>629</v>
      </c>
      <c r="Q640" s="12" t="str">
        <f t="shared" si="9"/>
        <v>6"-OD-2928-028-B03</v>
      </c>
    </row>
    <row r="641" spans="2:17" x14ac:dyDescent="0.25">
      <c r="B641" s="8">
        <v>13</v>
      </c>
      <c r="G641" s="10">
        <v>0.75</v>
      </c>
      <c r="I641" s="11">
        <v>1</v>
      </c>
      <c r="L641" s="15" t="s">
        <v>97</v>
      </c>
      <c r="M641" s="8">
        <v>125404</v>
      </c>
      <c r="N641" s="8" t="s">
        <v>96</v>
      </c>
      <c r="O641" s="54"/>
      <c r="P641" s="12">
        <f>IF(C641&gt;0,ROW(),MAX(P$6:P640))</f>
        <v>629</v>
      </c>
      <c r="Q641" s="12" t="str">
        <f t="shared" si="9"/>
        <v>6"-OD-2928-028-B03</v>
      </c>
    </row>
    <row r="642" spans="2:17" x14ac:dyDescent="0.25">
      <c r="B642" s="8">
        <v>14</v>
      </c>
      <c r="G642" s="10">
        <v>0.75</v>
      </c>
      <c r="I642" s="11">
        <v>24</v>
      </c>
      <c r="L642" s="15" t="s">
        <v>73</v>
      </c>
      <c r="M642" s="8">
        <v>125404</v>
      </c>
      <c r="N642" s="8" t="s">
        <v>96</v>
      </c>
      <c r="O642" s="54"/>
      <c r="P642" s="12">
        <f>IF(C642&gt;0,ROW(),MAX(P$6:P641))</f>
        <v>629</v>
      </c>
      <c r="Q642" s="12" t="str">
        <f t="shared" si="9"/>
        <v>6"-OD-2928-028-B03</v>
      </c>
    </row>
    <row r="643" spans="2:17" x14ac:dyDescent="0.25">
      <c r="B643" s="8">
        <v>15</v>
      </c>
      <c r="G643" s="10">
        <v>0.5</v>
      </c>
      <c r="I643" s="11">
        <v>4</v>
      </c>
      <c r="L643" s="15" t="s">
        <v>73</v>
      </c>
      <c r="M643" s="8">
        <v>125404</v>
      </c>
      <c r="N643" s="8" t="s">
        <v>96</v>
      </c>
      <c r="O643" s="54"/>
      <c r="P643" s="12">
        <f>IF(C643&gt;0,ROW(),MAX(P$6:P642))</f>
        <v>629</v>
      </c>
      <c r="Q643" s="12" t="str">
        <f t="shared" si="9"/>
        <v>6"-OD-2928-028-B03</v>
      </c>
    </row>
    <row r="644" spans="2:17" x14ac:dyDescent="0.25">
      <c r="B644" s="8">
        <v>16</v>
      </c>
      <c r="G644" s="10">
        <v>0.75</v>
      </c>
      <c r="I644" s="11">
        <v>1</v>
      </c>
      <c r="L644" s="15" t="s">
        <v>27</v>
      </c>
      <c r="M644" s="8">
        <v>125404</v>
      </c>
      <c r="N644" s="8" t="s">
        <v>96</v>
      </c>
      <c r="O644" s="54"/>
      <c r="P644" s="12">
        <f>IF(C644&gt;0,ROW(),MAX(P$6:P643))</f>
        <v>629</v>
      </c>
      <c r="Q644" s="12" t="str">
        <f t="shared" si="9"/>
        <v>6"-OD-2928-028-B03</v>
      </c>
    </row>
    <row r="645" spans="2:17" x14ac:dyDescent="0.25">
      <c r="B645" s="8">
        <v>17</v>
      </c>
      <c r="G645" s="10">
        <v>6</v>
      </c>
      <c r="I645" s="11">
        <v>1</v>
      </c>
      <c r="L645" s="15" t="s">
        <v>194</v>
      </c>
      <c r="M645" s="8">
        <v>125404</v>
      </c>
      <c r="N645" s="8" t="s">
        <v>96</v>
      </c>
      <c r="O645" s="54"/>
      <c r="P645" s="12">
        <f>IF(C645&gt;0,ROW(),MAX(P$6:P644))</f>
        <v>629</v>
      </c>
      <c r="Q645" s="12" t="str">
        <f t="shared" si="9"/>
        <v>6"-OD-2928-028-B03</v>
      </c>
    </row>
    <row r="646" spans="2:17" x14ac:dyDescent="0.25">
      <c r="B646" s="8">
        <v>18</v>
      </c>
      <c r="G646" s="10">
        <v>6</v>
      </c>
      <c r="I646" s="11">
        <v>2</v>
      </c>
      <c r="L646" s="15" t="s">
        <v>149</v>
      </c>
      <c r="M646" s="8">
        <v>125404</v>
      </c>
      <c r="N646" s="8" t="s">
        <v>96</v>
      </c>
      <c r="O646" s="54"/>
      <c r="P646" s="12">
        <f>IF(C646&gt;0,ROW(),MAX(P$6:P645))</f>
        <v>629</v>
      </c>
      <c r="Q646" s="12" t="str">
        <f t="shared" si="9"/>
        <v>6"-OD-2928-028-B03</v>
      </c>
    </row>
    <row r="647" spans="2:17" x14ac:dyDescent="0.25">
      <c r="B647" s="8">
        <v>1</v>
      </c>
      <c r="C647" s="22" t="s">
        <v>153</v>
      </c>
      <c r="D647" s="23" t="s">
        <v>195</v>
      </c>
      <c r="E647" s="8">
        <v>6</v>
      </c>
      <c r="F647" s="8" t="s">
        <v>178</v>
      </c>
      <c r="G647" s="10">
        <v>3</v>
      </c>
      <c r="I647" s="11">
        <v>6658</v>
      </c>
      <c r="J647" s="15">
        <v>6658</v>
      </c>
      <c r="K647" s="15">
        <v>127.53</v>
      </c>
      <c r="L647" s="8" t="s">
        <v>64</v>
      </c>
      <c r="M647" s="8">
        <v>125404</v>
      </c>
      <c r="N647" s="8" t="s">
        <v>96</v>
      </c>
      <c r="P647" s="12">
        <f>IF(C647&gt;0,ROW(),MAX(P$6:P646))</f>
        <v>647</v>
      </c>
      <c r="Q647" s="12" t="str">
        <f t="shared" ref="Q647:Q710" si="10">INDEX(D:D,P647)</f>
        <v>3"-OD-2928-033-B03</v>
      </c>
    </row>
    <row r="648" spans="2:17" x14ac:dyDescent="0.25">
      <c r="B648" s="8">
        <v>2</v>
      </c>
      <c r="G648" s="10">
        <v>2</v>
      </c>
      <c r="I648" s="11">
        <v>524</v>
      </c>
      <c r="J648" s="15">
        <v>524</v>
      </c>
      <c r="L648" s="8" t="s">
        <v>64</v>
      </c>
      <c r="M648" s="8">
        <v>125404</v>
      </c>
      <c r="N648" s="8" t="s">
        <v>96</v>
      </c>
      <c r="P648" s="12">
        <f>IF(C648&gt;0,ROW(),MAX(P$6:P647))</f>
        <v>647</v>
      </c>
      <c r="Q648" s="12" t="str">
        <f t="shared" si="10"/>
        <v>3"-OD-2928-033-B03</v>
      </c>
    </row>
    <row r="649" spans="2:17" x14ac:dyDescent="0.25">
      <c r="B649" s="8">
        <v>3</v>
      </c>
      <c r="G649" s="10">
        <v>1</v>
      </c>
      <c r="I649" s="11">
        <v>50</v>
      </c>
      <c r="J649" s="15">
        <v>50</v>
      </c>
      <c r="L649" s="8" t="s">
        <v>64</v>
      </c>
      <c r="M649" s="8">
        <v>125404</v>
      </c>
      <c r="N649" s="8" t="s">
        <v>96</v>
      </c>
      <c r="P649" s="12">
        <f>IF(C649&gt;0,ROW(),MAX(P$6:P648))</f>
        <v>647</v>
      </c>
      <c r="Q649" s="12" t="str">
        <f t="shared" si="10"/>
        <v>3"-OD-2928-033-B03</v>
      </c>
    </row>
    <row r="650" spans="2:17" x14ac:dyDescent="0.25">
      <c r="B650" s="8">
        <v>4</v>
      </c>
      <c r="G650" s="10" t="s">
        <v>156</v>
      </c>
      <c r="H650" s="10">
        <v>2</v>
      </c>
      <c r="I650" s="11">
        <v>1</v>
      </c>
      <c r="L650" s="8" t="s">
        <v>39</v>
      </c>
      <c r="M650" s="8">
        <v>125404</v>
      </c>
      <c r="N650" s="8" t="s">
        <v>96</v>
      </c>
      <c r="P650" s="12">
        <f>IF(C650&gt;0,ROW(),MAX(P$6:P649))</f>
        <v>647</v>
      </c>
      <c r="Q650" s="12" t="str">
        <f t="shared" si="10"/>
        <v>3"-OD-2928-033-B03</v>
      </c>
    </row>
    <row r="651" spans="2:17" x14ac:dyDescent="0.25">
      <c r="B651" s="8">
        <v>5</v>
      </c>
      <c r="G651" s="10" t="s">
        <v>156</v>
      </c>
      <c r="H651" s="10">
        <v>2</v>
      </c>
      <c r="I651" s="11">
        <v>1</v>
      </c>
      <c r="L651" s="8" t="s">
        <v>71</v>
      </c>
      <c r="M651" s="8">
        <v>125404</v>
      </c>
      <c r="N651" s="8" t="s">
        <v>96</v>
      </c>
      <c r="P651" s="12">
        <f>IF(C651&gt;0,ROW(),MAX(P$6:P650))</f>
        <v>647</v>
      </c>
      <c r="Q651" s="12" t="str">
        <f t="shared" si="10"/>
        <v>3"-OD-2928-033-B03</v>
      </c>
    </row>
    <row r="652" spans="2:17" x14ac:dyDescent="0.25">
      <c r="B652" s="8">
        <v>6</v>
      </c>
      <c r="G652" s="10" t="s">
        <v>156</v>
      </c>
      <c r="H652" s="10">
        <v>1</v>
      </c>
      <c r="I652" s="11">
        <v>1</v>
      </c>
      <c r="L652" s="8" t="s">
        <v>70</v>
      </c>
      <c r="M652" s="8">
        <v>125404</v>
      </c>
      <c r="N652" s="8" t="s">
        <v>96</v>
      </c>
      <c r="P652" s="12">
        <f>IF(C652&gt;0,ROW(),MAX(P$6:P651))</f>
        <v>647</v>
      </c>
      <c r="Q652" s="12" t="str">
        <f t="shared" si="10"/>
        <v>3"-OD-2928-033-B03</v>
      </c>
    </row>
    <row r="653" spans="2:17" x14ac:dyDescent="0.25">
      <c r="B653" s="8">
        <v>7</v>
      </c>
      <c r="G653" s="10">
        <v>3</v>
      </c>
      <c r="I653" s="11">
        <v>7</v>
      </c>
      <c r="L653" s="8" t="s">
        <v>19</v>
      </c>
      <c r="M653" s="8">
        <v>125404</v>
      </c>
      <c r="N653" s="8" t="s">
        <v>96</v>
      </c>
      <c r="P653" s="12">
        <f>IF(C653&gt;0,ROW(),MAX(P$6:P652))</f>
        <v>647</v>
      </c>
      <c r="Q653" s="12" t="str">
        <f t="shared" si="10"/>
        <v>3"-OD-2928-033-B03</v>
      </c>
    </row>
    <row r="654" spans="2:17" x14ac:dyDescent="0.25">
      <c r="B654" s="8">
        <v>8</v>
      </c>
      <c r="G654" s="10">
        <v>2</v>
      </c>
      <c r="I654" s="11">
        <v>3</v>
      </c>
      <c r="L654" s="8" t="s">
        <v>19</v>
      </c>
      <c r="M654" s="8">
        <v>125404</v>
      </c>
      <c r="N654" s="8" t="s">
        <v>96</v>
      </c>
      <c r="P654" s="12">
        <f>IF(C654&gt;0,ROW(),MAX(P$6:P653))</f>
        <v>647</v>
      </c>
      <c r="Q654" s="12" t="str">
        <f t="shared" si="10"/>
        <v>3"-OD-2928-033-B03</v>
      </c>
    </row>
    <row r="655" spans="2:17" x14ac:dyDescent="0.25">
      <c r="B655" s="8">
        <v>9</v>
      </c>
      <c r="G655" s="10">
        <v>3</v>
      </c>
      <c r="I655" s="11">
        <v>4</v>
      </c>
      <c r="L655" s="8" t="s">
        <v>47</v>
      </c>
      <c r="M655" s="8">
        <v>125404</v>
      </c>
      <c r="N655" s="8" t="s">
        <v>96</v>
      </c>
      <c r="P655" s="12">
        <f>IF(C655&gt;0,ROW(),MAX(P$6:P654))</f>
        <v>647</v>
      </c>
      <c r="Q655" s="12" t="str">
        <f t="shared" si="10"/>
        <v>3"-OD-2928-033-B03</v>
      </c>
    </row>
    <row r="656" spans="2:17" x14ac:dyDescent="0.25">
      <c r="B656" s="8">
        <v>10</v>
      </c>
      <c r="G656" s="10">
        <v>2</v>
      </c>
      <c r="I656" s="11">
        <v>1</v>
      </c>
      <c r="L656" s="8" t="s">
        <v>47</v>
      </c>
      <c r="M656" s="8">
        <v>125404</v>
      </c>
      <c r="N656" s="8" t="s">
        <v>96</v>
      </c>
      <c r="P656" s="12">
        <f>IF(C656&gt;0,ROW(),MAX(P$6:P655))</f>
        <v>647</v>
      </c>
      <c r="Q656" s="12" t="str">
        <f t="shared" si="10"/>
        <v>3"-OD-2928-033-B03</v>
      </c>
    </row>
    <row r="657" spans="2:17" x14ac:dyDescent="0.25">
      <c r="B657" s="8">
        <v>11</v>
      </c>
      <c r="G657" s="10">
        <v>1</v>
      </c>
      <c r="I657" s="11">
        <v>1</v>
      </c>
      <c r="L657" s="8" t="s">
        <v>47</v>
      </c>
      <c r="M657" s="8">
        <v>125404</v>
      </c>
      <c r="N657" s="8" t="s">
        <v>96</v>
      </c>
      <c r="P657" s="12">
        <f>IF(C657&gt;0,ROW(),MAX(P$6:P656))</f>
        <v>647</v>
      </c>
      <c r="Q657" s="12" t="str">
        <f t="shared" si="10"/>
        <v>3"-OD-2928-033-B03</v>
      </c>
    </row>
    <row r="658" spans="2:17" x14ac:dyDescent="0.25">
      <c r="B658" s="8">
        <v>12</v>
      </c>
      <c r="G658" s="10">
        <v>1</v>
      </c>
      <c r="I658" s="11">
        <v>1</v>
      </c>
      <c r="L658" s="8" t="s">
        <v>30</v>
      </c>
      <c r="M658" s="8">
        <v>125404</v>
      </c>
      <c r="N658" s="8" t="s">
        <v>96</v>
      </c>
      <c r="P658" s="12">
        <f>IF(C658&gt;0,ROW(),MAX(P$6:P657))</f>
        <v>647</v>
      </c>
      <c r="Q658" s="12" t="str">
        <f t="shared" si="10"/>
        <v>3"-OD-2928-033-B03</v>
      </c>
    </row>
    <row r="659" spans="2:17" x14ac:dyDescent="0.25">
      <c r="B659" s="8">
        <v>13</v>
      </c>
      <c r="G659" s="10">
        <v>3</v>
      </c>
      <c r="I659" s="11">
        <v>2</v>
      </c>
      <c r="L659" s="8" t="s">
        <v>97</v>
      </c>
      <c r="M659" s="8">
        <v>125404</v>
      </c>
      <c r="N659" s="8" t="s">
        <v>96</v>
      </c>
      <c r="P659" s="12">
        <f>IF(C659&gt;0,ROW(),MAX(P$6:P658))</f>
        <v>647</v>
      </c>
      <c r="Q659" s="12" t="str">
        <f t="shared" si="10"/>
        <v>3"-OD-2928-033-B03</v>
      </c>
    </row>
    <row r="660" spans="2:17" x14ac:dyDescent="0.25">
      <c r="B660" s="8">
        <v>14</v>
      </c>
      <c r="G660" s="10">
        <v>2</v>
      </c>
      <c r="I660" s="11">
        <v>1</v>
      </c>
      <c r="L660" s="8" t="s">
        <v>97</v>
      </c>
      <c r="M660" s="8">
        <v>125404</v>
      </c>
      <c r="N660" s="8" t="s">
        <v>96</v>
      </c>
      <c r="P660" s="12">
        <f>IF(C660&gt;0,ROW(),MAX(P$6:P659))</f>
        <v>647</v>
      </c>
      <c r="Q660" s="12" t="str">
        <f t="shared" si="10"/>
        <v>3"-OD-2928-033-B03</v>
      </c>
    </row>
    <row r="661" spans="2:17" x14ac:dyDescent="0.25">
      <c r="B661" s="8">
        <v>15</v>
      </c>
      <c r="G661" s="10">
        <v>1</v>
      </c>
      <c r="I661" s="11">
        <v>1</v>
      </c>
      <c r="L661" s="8" t="s">
        <v>97</v>
      </c>
      <c r="M661" s="8">
        <v>125404</v>
      </c>
      <c r="N661" s="8" t="s">
        <v>96</v>
      </c>
      <c r="P661" s="12">
        <f>IF(C661&gt;0,ROW(),MAX(P$6:P660))</f>
        <v>647</v>
      </c>
      <c r="Q661" s="12" t="str">
        <f t="shared" si="10"/>
        <v>3"-OD-2928-033-B03</v>
      </c>
    </row>
    <row r="662" spans="2:17" x14ac:dyDescent="0.25">
      <c r="B662" s="8">
        <v>16</v>
      </c>
      <c r="G662" s="10">
        <v>0.625</v>
      </c>
      <c r="I662" s="11">
        <v>8</v>
      </c>
      <c r="L662" s="8" t="s">
        <v>73</v>
      </c>
      <c r="M662" s="8">
        <v>125404</v>
      </c>
      <c r="N662" s="8" t="s">
        <v>96</v>
      </c>
      <c r="P662" s="12">
        <f>IF(C662&gt;0,ROW(),MAX(P$6:P661))</f>
        <v>647</v>
      </c>
      <c r="Q662" s="12" t="str">
        <f t="shared" si="10"/>
        <v>3"-OD-2928-033-B03</v>
      </c>
    </row>
    <row r="663" spans="2:17" x14ac:dyDescent="0.25">
      <c r="B663" s="8">
        <v>17</v>
      </c>
      <c r="G663" s="10">
        <v>0.625</v>
      </c>
      <c r="I663" s="11">
        <v>4</v>
      </c>
      <c r="L663" s="8" t="s">
        <v>73</v>
      </c>
      <c r="M663" s="8">
        <v>125404</v>
      </c>
      <c r="N663" s="8" t="s">
        <v>96</v>
      </c>
      <c r="P663" s="12">
        <f>IF(C663&gt;0,ROW(),MAX(P$6:P662))</f>
        <v>647</v>
      </c>
      <c r="Q663" s="12" t="str">
        <f t="shared" si="10"/>
        <v>3"-OD-2928-033-B03</v>
      </c>
    </row>
    <row r="664" spans="2:17" x14ac:dyDescent="0.25">
      <c r="B664" s="8">
        <v>18</v>
      </c>
      <c r="G664" s="10">
        <v>0.5</v>
      </c>
      <c r="I664" s="11">
        <v>4</v>
      </c>
      <c r="L664" s="8" t="s">
        <v>73</v>
      </c>
      <c r="M664" s="8">
        <v>125404</v>
      </c>
      <c r="N664" s="8" t="s">
        <v>96</v>
      </c>
      <c r="P664" s="12">
        <f>IF(C664&gt;0,ROW(),MAX(P$6:P663))</f>
        <v>647</v>
      </c>
      <c r="Q664" s="12" t="str">
        <f t="shared" si="10"/>
        <v>3"-OD-2928-033-B03</v>
      </c>
    </row>
    <row r="665" spans="2:17" x14ac:dyDescent="0.25">
      <c r="B665" s="8">
        <v>19</v>
      </c>
      <c r="G665" s="10">
        <v>3</v>
      </c>
      <c r="I665" s="11">
        <v>1</v>
      </c>
      <c r="L665" s="8" t="s">
        <v>121</v>
      </c>
      <c r="M665" s="8">
        <v>125404</v>
      </c>
      <c r="N665" s="8" t="s">
        <v>96</v>
      </c>
      <c r="P665" s="12">
        <f>IF(C665&gt;0,ROW(),MAX(P$6:P664))</f>
        <v>647</v>
      </c>
      <c r="Q665" s="12" t="str">
        <f t="shared" si="10"/>
        <v>3"-OD-2928-033-B03</v>
      </c>
    </row>
    <row r="666" spans="2:17" x14ac:dyDescent="0.25">
      <c r="B666" s="8">
        <v>20</v>
      </c>
      <c r="G666" s="10">
        <v>3</v>
      </c>
      <c r="I666" s="11">
        <v>1</v>
      </c>
      <c r="L666" s="8" t="s">
        <v>149</v>
      </c>
      <c r="M666" s="8">
        <v>125404</v>
      </c>
      <c r="N666" s="8" t="s">
        <v>96</v>
      </c>
      <c r="P666" s="12">
        <f>IF(C666&gt;0,ROW(),MAX(P$6:P665))</f>
        <v>647</v>
      </c>
      <c r="Q666" s="12" t="str">
        <f t="shared" si="10"/>
        <v>3"-OD-2928-033-B03</v>
      </c>
    </row>
    <row r="667" spans="2:17" x14ac:dyDescent="0.25">
      <c r="B667" s="8">
        <v>21</v>
      </c>
      <c r="G667" s="10">
        <v>3</v>
      </c>
      <c r="I667" s="11">
        <v>3</v>
      </c>
      <c r="L667" s="8" t="s">
        <v>119</v>
      </c>
      <c r="M667" s="8">
        <v>125404</v>
      </c>
      <c r="N667" s="8" t="s">
        <v>96</v>
      </c>
      <c r="P667" s="12">
        <f>IF(C667&gt;0,ROW(),MAX(P$6:P666))</f>
        <v>647</v>
      </c>
      <c r="Q667" s="12" t="str">
        <f t="shared" si="10"/>
        <v>3"-OD-2928-033-B03</v>
      </c>
    </row>
    <row r="668" spans="2:17" x14ac:dyDescent="0.25">
      <c r="B668" s="8">
        <v>1</v>
      </c>
      <c r="C668" s="22" t="s">
        <v>114</v>
      </c>
      <c r="D668" s="23" t="s">
        <v>196</v>
      </c>
      <c r="E668" s="8">
        <v>0</v>
      </c>
      <c r="F668" s="8" t="s">
        <v>178</v>
      </c>
      <c r="G668" s="10">
        <v>2</v>
      </c>
      <c r="I668" s="11">
        <v>1476</v>
      </c>
      <c r="J668" s="15">
        <v>1476</v>
      </c>
      <c r="K668" s="15">
        <v>31.89</v>
      </c>
      <c r="L668" s="8" t="s">
        <v>64</v>
      </c>
      <c r="M668" s="8">
        <v>125404</v>
      </c>
      <c r="N668" s="8" t="s">
        <v>96</v>
      </c>
      <c r="P668" s="12">
        <f>IF(C668&gt;0,ROW(),MAX(P$6:P667))</f>
        <v>668</v>
      </c>
      <c r="Q668" s="12" t="str">
        <f t="shared" si="10"/>
        <v>2"-OD-2928-034-B03</v>
      </c>
    </row>
    <row r="669" spans="2:17" x14ac:dyDescent="0.25">
      <c r="B669" s="8">
        <v>2</v>
      </c>
      <c r="G669" s="10">
        <v>2</v>
      </c>
      <c r="I669" s="11">
        <v>1</v>
      </c>
      <c r="L669" s="8" t="s">
        <v>19</v>
      </c>
      <c r="M669" s="8">
        <v>125404</v>
      </c>
      <c r="N669" s="8" t="s">
        <v>96</v>
      </c>
      <c r="P669" s="12">
        <f>IF(C669&gt;0,ROW(),MAX(P$6:P668))</f>
        <v>668</v>
      </c>
      <c r="Q669" s="12" t="str">
        <f t="shared" si="10"/>
        <v>2"-OD-2928-034-B03</v>
      </c>
    </row>
    <row r="670" spans="2:17" x14ac:dyDescent="0.25">
      <c r="B670" s="8">
        <v>3</v>
      </c>
      <c r="G670" s="10">
        <v>2</v>
      </c>
      <c r="I670" s="11">
        <v>2</v>
      </c>
      <c r="L670" s="8" t="s">
        <v>47</v>
      </c>
      <c r="M670" s="8">
        <v>125404</v>
      </c>
      <c r="N670" s="8" t="s">
        <v>96</v>
      </c>
      <c r="P670" s="12">
        <f>IF(C670&gt;0,ROW(),MAX(P$6:P669))</f>
        <v>668</v>
      </c>
      <c r="Q670" s="12" t="str">
        <f t="shared" si="10"/>
        <v>2"-OD-2928-034-B03</v>
      </c>
    </row>
    <row r="671" spans="2:17" x14ac:dyDescent="0.25">
      <c r="B671" s="8">
        <v>4</v>
      </c>
      <c r="G671" s="10">
        <v>2</v>
      </c>
      <c r="I671" s="11">
        <v>2</v>
      </c>
      <c r="L671" s="8" t="s">
        <v>97</v>
      </c>
      <c r="M671" s="8">
        <v>125404</v>
      </c>
      <c r="N671" s="8" t="s">
        <v>96</v>
      </c>
      <c r="P671" s="12">
        <f>IF(C671&gt;0,ROW(),MAX(P$6:P670))</f>
        <v>668</v>
      </c>
      <c r="Q671" s="12" t="str">
        <f t="shared" si="10"/>
        <v>2"-OD-2928-034-B03</v>
      </c>
    </row>
    <row r="672" spans="2:17" x14ac:dyDescent="0.25">
      <c r="B672" s="8">
        <v>5</v>
      </c>
      <c r="G672" s="10">
        <v>0.625</v>
      </c>
      <c r="I672" s="11">
        <v>8</v>
      </c>
      <c r="L672" s="8" t="s">
        <v>73</v>
      </c>
      <c r="M672" s="8">
        <v>125404</v>
      </c>
      <c r="N672" s="8" t="s">
        <v>96</v>
      </c>
      <c r="P672" s="12">
        <f>IF(C672&gt;0,ROW(),MAX(P$6:P671))</f>
        <v>668</v>
      </c>
      <c r="Q672" s="12" t="str">
        <f t="shared" si="10"/>
        <v>2"-OD-2928-034-B03</v>
      </c>
    </row>
    <row r="673" spans="2:17" x14ac:dyDescent="0.25">
      <c r="B673" s="8">
        <v>6</v>
      </c>
      <c r="G673" s="10">
        <v>2</v>
      </c>
      <c r="I673" s="11">
        <v>1</v>
      </c>
      <c r="L673" s="8" t="s">
        <v>29</v>
      </c>
      <c r="M673" s="8">
        <v>125404</v>
      </c>
      <c r="N673" s="8" t="s">
        <v>96</v>
      </c>
      <c r="P673" s="12">
        <f>IF(C673&gt;0,ROW(),MAX(P$6:P672))</f>
        <v>668</v>
      </c>
      <c r="Q673" s="12" t="str">
        <f t="shared" si="10"/>
        <v>2"-OD-2928-034-B03</v>
      </c>
    </row>
    <row r="674" spans="2:17" x14ac:dyDescent="0.25">
      <c r="B674" s="8">
        <v>1</v>
      </c>
      <c r="C674" s="22" t="s">
        <v>153</v>
      </c>
      <c r="D674" s="23" t="s">
        <v>197</v>
      </c>
      <c r="E674" s="8">
        <v>5</v>
      </c>
      <c r="F674" s="8" t="s">
        <v>178</v>
      </c>
      <c r="G674" s="10">
        <v>3</v>
      </c>
      <c r="I674" s="11">
        <v>30623</v>
      </c>
      <c r="J674" s="15">
        <v>30623</v>
      </c>
      <c r="K674" s="15">
        <v>353.85</v>
      </c>
      <c r="L674" s="8" t="s">
        <v>64</v>
      </c>
      <c r="M674" s="8">
        <v>125404</v>
      </c>
      <c r="N674" s="8" t="s">
        <v>96</v>
      </c>
      <c r="P674" s="12">
        <f>IF(C674&gt;0,ROW(),MAX(P$6:P673))</f>
        <v>674</v>
      </c>
      <c r="Q674" s="12" t="str">
        <f t="shared" si="10"/>
        <v>3"-OD-2928-035-B03</v>
      </c>
    </row>
    <row r="675" spans="2:17" x14ac:dyDescent="0.25">
      <c r="B675" s="8">
        <v>2</v>
      </c>
      <c r="G675" s="10">
        <v>3</v>
      </c>
      <c r="I675" s="11">
        <v>4</v>
      </c>
      <c r="L675" s="8" t="s">
        <v>19</v>
      </c>
      <c r="M675" s="8">
        <v>125404</v>
      </c>
      <c r="N675" s="8" t="s">
        <v>96</v>
      </c>
      <c r="P675" s="12">
        <f>IF(C675&gt;0,ROW(),MAX(P$6:P674))</f>
        <v>674</v>
      </c>
      <c r="Q675" s="12" t="str">
        <f t="shared" si="10"/>
        <v>3"-OD-2928-035-B03</v>
      </c>
    </row>
    <row r="676" spans="2:17" x14ac:dyDescent="0.25">
      <c r="B676" s="8">
        <v>3</v>
      </c>
      <c r="G676" s="10">
        <v>3</v>
      </c>
      <c r="I676" s="11">
        <v>7</v>
      </c>
      <c r="L676" s="8" t="s">
        <v>149</v>
      </c>
      <c r="M676" s="8">
        <v>125404</v>
      </c>
      <c r="N676" s="8" t="s">
        <v>96</v>
      </c>
      <c r="P676" s="12">
        <f>IF(C676&gt;0,ROW(),MAX(P$6:P675))</f>
        <v>674</v>
      </c>
      <c r="Q676" s="12" t="str">
        <f t="shared" si="10"/>
        <v>3"-OD-2928-035-B03</v>
      </c>
    </row>
    <row r="677" spans="2:17" x14ac:dyDescent="0.25">
      <c r="B677" s="8">
        <v>4</v>
      </c>
      <c r="G677" s="10">
        <v>3</v>
      </c>
      <c r="I677" s="11">
        <v>1</v>
      </c>
      <c r="L677" s="8" t="s">
        <v>119</v>
      </c>
      <c r="M677" s="8">
        <v>125404</v>
      </c>
      <c r="N677" s="8" t="s">
        <v>96</v>
      </c>
      <c r="P677" s="12">
        <f>IF(C677&gt;0,ROW(),MAX(P$6:P676))</f>
        <v>674</v>
      </c>
      <c r="Q677" s="12" t="str">
        <f t="shared" si="10"/>
        <v>3"-OD-2928-035-B03</v>
      </c>
    </row>
    <row r="678" spans="2:17" x14ac:dyDescent="0.25">
      <c r="B678" s="8">
        <v>5</v>
      </c>
      <c r="G678" s="10">
        <v>3</v>
      </c>
      <c r="I678" s="11">
        <v>1</v>
      </c>
      <c r="L678" s="8" t="s">
        <v>121</v>
      </c>
      <c r="M678" s="8">
        <v>125404</v>
      </c>
      <c r="N678" s="8" t="s">
        <v>96</v>
      </c>
      <c r="P678" s="12">
        <f>IF(C678&gt;0,ROW(),MAX(P$6:P677))</f>
        <v>674</v>
      </c>
      <c r="Q678" s="12" t="str">
        <f t="shared" si="10"/>
        <v>3"-OD-2928-035-B03</v>
      </c>
    </row>
    <row r="679" spans="2:17" x14ac:dyDescent="0.25">
      <c r="B679" s="8">
        <v>1</v>
      </c>
      <c r="C679" s="22" t="s">
        <v>114</v>
      </c>
      <c r="D679" s="23" t="s">
        <v>198</v>
      </c>
      <c r="E679" s="8">
        <v>0</v>
      </c>
      <c r="G679" s="10">
        <v>2</v>
      </c>
      <c r="I679" s="11">
        <v>497</v>
      </c>
      <c r="J679" s="15">
        <v>497</v>
      </c>
      <c r="K679" s="15">
        <v>10.07</v>
      </c>
      <c r="L679" s="8" t="s">
        <v>64</v>
      </c>
      <c r="M679" s="8">
        <v>125404</v>
      </c>
      <c r="N679" s="8" t="s">
        <v>96</v>
      </c>
      <c r="P679" s="12">
        <f>IF(C679&gt;0,ROW(),MAX(P$6:P678))</f>
        <v>679</v>
      </c>
      <c r="Q679" s="12" t="str">
        <f t="shared" si="10"/>
        <v>2"-OD-2928-038-B03</v>
      </c>
    </row>
    <row r="680" spans="2:17" x14ac:dyDescent="0.25">
      <c r="B680" s="8">
        <v>2</v>
      </c>
      <c r="G680" s="10">
        <v>2</v>
      </c>
      <c r="I680" s="11">
        <v>1</v>
      </c>
      <c r="L680" s="8" t="s">
        <v>19</v>
      </c>
      <c r="M680" s="8">
        <v>125404</v>
      </c>
      <c r="N680" s="8" t="s">
        <v>96</v>
      </c>
      <c r="P680" s="12">
        <f>IF(C680&gt;0,ROW(),MAX(P$6:P679))</f>
        <v>679</v>
      </c>
      <c r="Q680" s="12" t="str">
        <f t="shared" si="10"/>
        <v>2"-OD-2928-038-B03</v>
      </c>
    </row>
    <row r="681" spans="2:17" x14ac:dyDescent="0.25">
      <c r="B681" s="8">
        <v>3</v>
      </c>
      <c r="G681" s="10">
        <v>2</v>
      </c>
      <c r="I681" s="11">
        <v>2</v>
      </c>
      <c r="L681" s="8" t="s">
        <v>47</v>
      </c>
      <c r="M681" s="8">
        <v>125404</v>
      </c>
      <c r="N681" s="8" t="s">
        <v>96</v>
      </c>
      <c r="P681" s="12">
        <f>IF(C681&gt;0,ROW(),MAX(P$6:P680))</f>
        <v>679</v>
      </c>
      <c r="Q681" s="12" t="str">
        <f t="shared" si="10"/>
        <v>2"-OD-2928-038-B03</v>
      </c>
    </row>
    <row r="682" spans="2:17" x14ac:dyDescent="0.25">
      <c r="B682" s="8">
        <v>4</v>
      </c>
      <c r="G682" s="10">
        <v>2</v>
      </c>
      <c r="I682" s="11">
        <v>2</v>
      </c>
      <c r="L682" s="8" t="s">
        <v>97</v>
      </c>
      <c r="M682" s="8">
        <v>125404</v>
      </c>
      <c r="N682" s="8" t="s">
        <v>96</v>
      </c>
      <c r="P682" s="12">
        <f>IF(C682&gt;0,ROW(),MAX(P$6:P681))</f>
        <v>679</v>
      </c>
      <c r="Q682" s="12" t="str">
        <f t="shared" si="10"/>
        <v>2"-OD-2928-038-B03</v>
      </c>
    </row>
    <row r="683" spans="2:17" x14ac:dyDescent="0.25">
      <c r="B683" s="8">
        <v>5</v>
      </c>
      <c r="G683" s="10">
        <v>0.625</v>
      </c>
      <c r="I683" s="11">
        <v>4</v>
      </c>
      <c r="L683" s="51" t="s">
        <v>63</v>
      </c>
      <c r="M683" s="8">
        <v>125404</v>
      </c>
      <c r="N683" s="8" t="s">
        <v>96</v>
      </c>
      <c r="P683" s="12">
        <f>IF(C683&gt;0,ROW(),MAX(P$6:P682))</f>
        <v>679</v>
      </c>
      <c r="Q683" s="12" t="str">
        <f t="shared" si="10"/>
        <v>2"-OD-2928-038-B03</v>
      </c>
    </row>
    <row r="684" spans="2:17" x14ac:dyDescent="0.25">
      <c r="B684" s="8">
        <v>1</v>
      </c>
      <c r="C684" s="22" t="s">
        <v>114</v>
      </c>
      <c r="D684" s="23" t="s">
        <v>199</v>
      </c>
      <c r="E684" s="8">
        <v>6</v>
      </c>
      <c r="F684" s="8" t="s">
        <v>178</v>
      </c>
      <c r="G684" s="10">
        <v>2</v>
      </c>
      <c r="I684" s="11">
        <v>9862</v>
      </c>
      <c r="J684" s="15">
        <v>9862</v>
      </c>
      <c r="K684" s="15">
        <v>106.17</v>
      </c>
      <c r="L684" s="8" t="s">
        <v>64</v>
      </c>
      <c r="M684" s="8">
        <v>125404</v>
      </c>
      <c r="N684" s="8" t="s">
        <v>96</v>
      </c>
      <c r="P684" s="12">
        <f>IF(C684&gt;0,ROW(),MAX(P$6:P683))</f>
        <v>684</v>
      </c>
      <c r="Q684" s="12" t="str">
        <f t="shared" si="10"/>
        <v>2"-OD-2928-040-B03</v>
      </c>
    </row>
    <row r="685" spans="2:17" x14ac:dyDescent="0.25">
      <c r="B685" s="8">
        <v>2</v>
      </c>
      <c r="G685" s="10">
        <v>1</v>
      </c>
      <c r="I685" s="11">
        <v>73</v>
      </c>
      <c r="J685" s="15">
        <v>73</v>
      </c>
      <c r="L685" s="8" t="s">
        <v>64</v>
      </c>
      <c r="M685" s="8">
        <v>125404</v>
      </c>
      <c r="N685" s="8" t="s">
        <v>96</v>
      </c>
      <c r="P685" s="12">
        <f>IF(C685&gt;0,ROW(),MAX(P$6:P684))</f>
        <v>684</v>
      </c>
      <c r="Q685" s="12" t="str">
        <f t="shared" si="10"/>
        <v>2"-OD-2928-040-B03</v>
      </c>
    </row>
    <row r="686" spans="2:17" x14ac:dyDescent="0.25">
      <c r="B686" s="8">
        <v>3</v>
      </c>
      <c r="G686" s="10" t="s">
        <v>116</v>
      </c>
      <c r="H686" s="10">
        <v>2</v>
      </c>
      <c r="I686" s="11">
        <v>1</v>
      </c>
      <c r="L686" s="8" t="s">
        <v>101</v>
      </c>
      <c r="M686" s="8">
        <v>125404</v>
      </c>
      <c r="N686" s="8" t="s">
        <v>96</v>
      </c>
      <c r="P686" s="12">
        <f>IF(C686&gt;0,ROW(),MAX(P$6:P685))</f>
        <v>684</v>
      </c>
      <c r="Q686" s="12" t="str">
        <f t="shared" si="10"/>
        <v>2"-OD-2928-040-B03</v>
      </c>
    </row>
    <row r="687" spans="2:17" x14ac:dyDescent="0.25">
      <c r="B687" s="8">
        <v>4</v>
      </c>
      <c r="G687" s="10" t="s">
        <v>116</v>
      </c>
      <c r="H687" s="10">
        <v>1</v>
      </c>
      <c r="I687" s="11">
        <v>1</v>
      </c>
      <c r="L687" s="8" t="s">
        <v>71</v>
      </c>
      <c r="M687" s="8">
        <v>125404</v>
      </c>
      <c r="N687" s="8" t="s">
        <v>96</v>
      </c>
      <c r="P687" s="12">
        <f>IF(C687&gt;0,ROW(),MAX(P$6:P686))</f>
        <v>684</v>
      </c>
      <c r="Q687" s="12" t="str">
        <f t="shared" si="10"/>
        <v>2"-OD-2928-040-B03</v>
      </c>
    </row>
    <row r="688" spans="2:17" x14ac:dyDescent="0.25">
      <c r="B688" s="8">
        <v>5</v>
      </c>
      <c r="G688" s="10">
        <v>2</v>
      </c>
      <c r="I688" s="11">
        <v>7</v>
      </c>
      <c r="L688" s="8" t="s">
        <v>19</v>
      </c>
      <c r="M688" s="8">
        <v>125404</v>
      </c>
      <c r="N688" s="8" t="s">
        <v>96</v>
      </c>
      <c r="P688" s="12">
        <f>IF(C688&gt;0,ROW(),MAX(P$6:P687))</f>
        <v>684</v>
      </c>
      <c r="Q688" s="12" t="str">
        <f t="shared" si="10"/>
        <v>2"-OD-2928-040-B03</v>
      </c>
    </row>
    <row r="689" spans="2:17" x14ac:dyDescent="0.25">
      <c r="B689" s="8">
        <v>6</v>
      </c>
      <c r="G689" s="10">
        <v>2</v>
      </c>
      <c r="I689" s="11">
        <v>6</v>
      </c>
      <c r="L689" s="8" t="s">
        <v>47</v>
      </c>
      <c r="M689" s="8">
        <v>125404</v>
      </c>
      <c r="N689" s="8" t="s">
        <v>96</v>
      </c>
      <c r="P689" s="12">
        <f>IF(C689&gt;0,ROW(),MAX(P$6:P688))</f>
        <v>684</v>
      </c>
      <c r="Q689" s="12" t="str">
        <f t="shared" si="10"/>
        <v>2"-OD-2928-040-B03</v>
      </c>
    </row>
    <row r="690" spans="2:17" x14ac:dyDescent="0.25">
      <c r="B690" s="8">
        <v>7</v>
      </c>
      <c r="G690" s="10">
        <v>1</v>
      </c>
      <c r="I690" s="11">
        <v>1</v>
      </c>
      <c r="L690" s="8" t="s">
        <v>47</v>
      </c>
      <c r="M690" s="8">
        <v>125404</v>
      </c>
      <c r="N690" s="8" t="s">
        <v>96</v>
      </c>
      <c r="P690" s="12">
        <f>IF(C690&gt;0,ROW(),MAX(P$6:P689))</f>
        <v>684</v>
      </c>
      <c r="Q690" s="12" t="str">
        <f t="shared" si="10"/>
        <v>2"-OD-2928-040-B03</v>
      </c>
    </row>
    <row r="691" spans="2:17" x14ac:dyDescent="0.25">
      <c r="B691" s="8">
        <v>8</v>
      </c>
      <c r="G691" s="10">
        <v>1</v>
      </c>
      <c r="I691" s="11">
        <v>1</v>
      </c>
      <c r="L691" s="8" t="s">
        <v>30</v>
      </c>
      <c r="M691" s="8">
        <v>125404</v>
      </c>
      <c r="N691" s="8" t="s">
        <v>96</v>
      </c>
      <c r="P691" s="12">
        <f>IF(C691&gt;0,ROW(),MAX(P$6:P690))</f>
        <v>684</v>
      </c>
      <c r="Q691" s="12" t="str">
        <f t="shared" si="10"/>
        <v>2"-OD-2928-040-B03</v>
      </c>
    </row>
    <row r="692" spans="2:17" x14ac:dyDescent="0.25">
      <c r="B692" s="8">
        <v>9</v>
      </c>
      <c r="G692" s="10">
        <v>2</v>
      </c>
      <c r="I692" s="11">
        <v>4</v>
      </c>
      <c r="L692" s="8" t="s">
        <v>97</v>
      </c>
      <c r="M692" s="8">
        <v>125404</v>
      </c>
      <c r="N692" s="8" t="s">
        <v>96</v>
      </c>
      <c r="P692" s="12">
        <f>IF(C692&gt;0,ROW(),MAX(P$6:P691))</f>
        <v>684</v>
      </c>
      <c r="Q692" s="12" t="str">
        <f t="shared" si="10"/>
        <v>2"-OD-2928-040-B03</v>
      </c>
    </row>
    <row r="693" spans="2:17" x14ac:dyDescent="0.25">
      <c r="B693" s="8">
        <v>10</v>
      </c>
      <c r="G693" s="10">
        <v>1</v>
      </c>
      <c r="I693" s="11">
        <v>1</v>
      </c>
      <c r="L693" s="8" t="s">
        <v>97</v>
      </c>
      <c r="M693" s="8">
        <v>125404</v>
      </c>
      <c r="N693" s="8" t="s">
        <v>96</v>
      </c>
      <c r="P693" s="12">
        <f>IF(C693&gt;0,ROW(),MAX(P$6:P692))</f>
        <v>684</v>
      </c>
      <c r="Q693" s="12" t="str">
        <f t="shared" si="10"/>
        <v>2"-OD-2928-040-B03</v>
      </c>
    </row>
    <row r="694" spans="2:17" x14ac:dyDescent="0.25">
      <c r="B694" s="8">
        <v>11</v>
      </c>
      <c r="G694" s="10">
        <v>0.625</v>
      </c>
      <c r="I694" s="11">
        <v>4</v>
      </c>
      <c r="L694" s="51" t="s">
        <v>63</v>
      </c>
      <c r="M694" s="8">
        <v>125404</v>
      </c>
      <c r="N694" s="8" t="s">
        <v>96</v>
      </c>
      <c r="P694" s="12">
        <f>IF(C694&gt;0,ROW(),MAX(P$6:P693))</f>
        <v>684</v>
      </c>
      <c r="Q694" s="12" t="str">
        <f t="shared" si="10"/>
        <v>2"-OD-2928-040-B03</v>
      </c>
    </row>
    <row r="695" spans="2:17" x14ac:dyDescent="0.25">
      <c r="B695" s="8">
        <v>12</v>
      </c>
      <c r="G695" s="10">
        <v>0.625</v>
      </c>
      <c r="I695" s="11">
        <v>12</v>
      </c>
      <c r="L695" s="8" t="s">
        <v>73</v>
      </c>
      <c r="M695" s="8">
        <v>125404</v>
      </c>
      <c r="N695" s="8" t="s">
        <v>96</v>
      </c>
      <c r="P695" s="12">
        <f>IF(C695&gt;0,ROW(),MAX(P$6:P694))</f>
        <v>684</v>
      </c>
      <c r="Q695" s="12" t="str">
        <f t="shared" si="10"/>
        <v>2"-OD-2928-040-B03</v>
      </c>
    </row>
    <row r="696" spans="2:17" x14ac:dyDescent="0.25">
      <c r="B696" s="8">
        <v>13</v>
      </c>
      <c r="G696" s="10">
        <v>0.5</v>
      </c>
      <c r="I696" s="11">
        <v>4</v>
      </c>
      <c r="L696" s="8" t="s">
        <v>73</v>
      </c>
      <c r="M696" s="8">
        <v>125404</v>
      </c>
      <c r="N696" s="8" t="s">
        <v>96</v>
      </c>
      <c r="P696" s="12">
        <f>IF(C696&gt;0,ROW(),MAX(P$6:P695))</f>
        <v>684</v>
      </c>
      <c r="Q696" s="12" t="str">
        <f t="shared" si="10"/>
        <v>2"-OD-2928-040-B03</v>
      </c>
    </row>
    <row r="697" spans="2:17" x14ac:dyDescent="0.25">
      <c r="B697" s="8">
        <v>14</v>
      </c>
      <c r="G697" s="10">
        <v>2</v>
      </c>
      <c r="I697" s="11">
        <v>1</v>
      </c>
      <c r="L697" s="8" t="s">
        <v>121</v>
      </c>
      <c r="M697" s="8">
        <v>125404</v>
      </c>
      <c r="N697" s="8" t="s">
        <v>96</v>
      </c>
      <c r="P697" s="12">
        <f>IF(C697&gt;0,ROW(),MAX(P$6:P696))</f>
        <v>684</v>
      </c>
      <c r="Q697" s="12" t="str">
        <f t="shared" si="10"/>
        <v>2"-OD-2928-040-B03</v>
      </c>
    </row>
    <row r="698" spans="2:17" x14ac:dyDescent="0.25">
      <c r="B698" s="8">
        <v>15</v>
      </c>
      <c r="G698" s="10">
        <v>2</v>
      </c>
      <c r="I698" s="11">
        <v>2</v>
      </c>
      <c r="L698" s="8" t="s">
        <v>149</v>
      </c>
      <c r="M698" s="8">
        <v>125404</v>
      </c>
      <c r="N698" s="8" t="s">
        <v>96</v>
      </c>
      <c r="P698" s="12">
        <f>IF(C698&gt;0,ROW(),MAX(P$6:P697))</f>
        <v>684</v>
      </c>
      <c r="Q698" s="12" t="str">
        <f t="shared" si="10"/>
        <v>2"-OD-2928-040-B03</v>
      </c>
    </row>
    <row r="699" spans="2:17" x14ac:dyDescent="0.25">
      <c r="B699" s="8">
        <v>16</v>
      </c>
      <c r="G699" s="10">
        <v>2</v>
      </c>
      <c r="I699" s="11">
        <v>2</v>
      </c>
      <c r="L699" s="8" t="s">
        <v>200</v>
      </c>
      <c r="M699" s="8">
        <v>125404</v>
      </c>
      <c r="N699" s="8" t="s">
        <v>96</v>
      </c>
      <c r="P699" s="12">
        <f>IF(C699&gt;0,ROW(),MAX(P$6:P698))</f>
        <v>684</v>
      </c>
      <c r="Q699" s="12" t="str">
        <f t="shared" si="10"/>
        <v>2"-OD-2928-040-B03</v>
      </c>
    </row>
    <row r="700" spans="2:17" x14ac:dyDescent="0.25">
      <c r="B700" s="8">
        <v>1</v>
      </c>
      <c r="C700" s="22" t="s">
        <v>183</v>
      </c>
      <c r="D700" s="23" t="s">
        <v>201</v>
      </c>
      <c r="E700" s="8">
        <v>6</v>
      </c>
      <c r="F700" s="8" t="s">
        <v>178</v>
      </c>
      <c r="G700" s="10">
        <v>6</v>
      </c>
      <c r="I700" s="11">
        <v>12852</v>
      </c>
      <c r="J700" s="15">
        <v>12852</v>
      </c>
      <c r="K700" s="15">
        <v>389.4</v>
      </c>
      <c r="L700" s="8" t="s">
        <v>64</v>
      </c>
      <c r="M700" s="8">
        <v>125404</v>
      </c>
      <c r="N700" s="8" t="s">
        <v>96</v>
      </c>
      <c r="P700" s="12">
        <f>IF(C700&gt;0,ROW(),MAX(P$6:P699))</f>
        <v>700</v>
      </c>
      <c r="Q700" s="12" t="str">
        <f t="shared" si="10"/>
        <v>6"-OD-2928-044-B03</v>
      </c>
    </row>
    <row r="701" spans="2:17" x14ac:dyDescent="0.25">
      <c r="B701" s="8">
        <v>2</v>
      </c>
      <c r="G701" s="10">
        <v>6</v>
      </c>
      <c r="I701" s="11">
        <v>1</v>
      </c>
      <c r="L701" s="8" t="s">
        <v>19</v>
      </c>
      <c r="M701" s="8">
        <v>125404</v>
      </c>
      <c r="N701" s="8" t="s">
        <v>96</v>
      </c>
      <c r="P701" s="12">
        <f>IF(C701&gt;0,ROW(),MAX(P$6:P700))</f>
        <v>700</v>
      </c>
      <c r="Q701" s="12" t="str">
        <f t="shared" si="10"/>
        <v>6"-OD-2928-044-B03</v>
      </c>
    </row>
    <row r="702" spans="2:17" x14ac:dyDescent="0.25">
      <c r="B702" s="8">
        <v>3</v>
      </c>
      <c r="G702" s="10">
        <v>6</v>
      </c>
      <c r="I702" s="11">
        <v>1</v>
      </c>
      <c r="L702" s="8" t="s">
        <v>157</v>
      </c>
      <c r="M702" s="8">
        <v>125404</v>
      </c>
      <c r="N702" s="8" t="s">
        <v>96</v>
      </c>
      <c r="P702" s="12">
        <f>IF(C702&gt;0,ROW(),MAX(P$6:P701))</f>
        <v>700</v>
      </c>
      <c r="Q702" s="12" t="str">
        <f t="shared" si="10"/>
        <v>6"-OD-2928-044-B03</v>
      </c>
    </row>
    <row r="703" spans="2:17" x14ac:dyDescent="0.25">
      <c r="B703" s="8">
        <v>4</v>
      </c>
      <c r="G703" s="10">
        <v>6</v>
      </c>
      <c r="I703" s="11">
        <v>2</v>
      </c>
      <c r="L703" s="8" t="s">
        <v>149</v>
      </c>
      <c r="M703" s="8">
        <v>125404</v>
      </c>
      <c r="N703" s="8" t="s">
        <v>96</v>
      </c>
      <c r="P703" s="12">
        <f>IF(C703&gt;0,ROW(),MAX(P$6:P702))</f>
        <v>700</v>
      </c>
      <c r="Q703" s="12" t="str">
        <f t="shared" si="10"/>
        <v>6"-OD-2928-044-B03</v>
      </c>
    </row>
    <row r="704" spans="2:17" x14ac:dyDescent="0.25">
      <c r="B704" s="8">
        <v>1</v>
      </c>
      <c r="C704" s="22" t="s">
        <v>114</v>
      </c>
      <c r="D704" s="23" t="s">
        <v>202</v>
      </c>
      <c r="E704" s="8">
        <v>0</v>
      </c>
      <c r="F704" s="8" t="s">
        <v>178</v>
      </c>
      <c r="G704" s="10">
        <v>2</v>
      </c>
      <c r="I704" s="11">
        <v>25012</v>
      </c>
      <c r="J704" s="15">
        <v>25012</v>
      </c>
      <c r="K704" s="15">
        <v>208.25</v>
      </c>
      <c r="L704" s="8" t="s">
        <v>64</v>
      </c>
      <c r="M704" s="8">
        <v>125404</v>
      </c>
      <c r="N704" s="8" t="s">
        <v>96</v>
      </c>
      <c r="P704" s="12">
        <f>IF(C704&gt;0,ROW(),MAX(P$6:P703))</f>
        <v>704</v>
      </c>
      <c r="Q704" s="12" t="str">
        <f t="shared" si="10"/>
        <v>2"-OD-2928-044-B03</v>
      </c>
    </row>
    <row r="705" spans="1:17" x14ac:dyDescent="0.25">
      <c r="B705" s="8">
        <v>2</v>
      </c>
      <c r="G705" s="10" t="s">
        <v>116</v>
      </c>
      <c r="H705" s="10">
        <v>2</v>
      </c>
      <c r="I705" s="11">
        <v>4</v>
      </c>
      <c r="L705" s="8" t="s">
        <v>101</v>
      </c>
      <c r="M705" s="8">
        <v>125404</v>
      </c>
      <c r="N705" s="8" t="s">
        <v>96</v>
      </c>
      <c r="P705" s="12">
        <f>IF(C705&gt;0,ROW(),MAX(P$6:P704))</f>
        <v>704</v>
      </c>
      <c r="Q705" s="12" t="str">
        <f t="shared" si="10"/>
        <v>2"-OD-2928-044-B03</v>
      </c>
    </row>
    <row r="706" spans="1:17" x14ac:dyDescent="0.25">
      <c r="B706" s="8">
        <v>3</v>
      </c>
      <c r="G706" s="10">
        <v>2</v>
      </c>
      <c r="I706" s="11">
        <v>8</v>
      </c>
      <c r="L706" s="8" t="s">
        <v>19</v>
      </c>
      <c r="M706" s="8">
        <v>125404</v>
      </c>
      <c r="N706" s="8" t="s">
        <v>96</v>
      </c>
      <c r="P706" s="12">
        <f>IF(C706&gt;0,ROW(),MAX(P$6:P705))</f>
        <v>704</v>
      </c>
      <c r="Q706" s="12" t="str">
        <f t="shared" si="10"/>
        <v>2"-OD-2928-044-B03</v>
      </c>
    </row>
    <row r="707" spans="1:17" x14ac:dyDescent="0.25">
      <c r="B707" s="8">
        <v>4</v>
      </c>
      <c r="G707" s="10">
        <v>2</v>
      </c>
      <c r="I707" s="11">
        <v>2</v>
      </c>
      <c r="L707" s="8" t="s">
        <v>47</v>
      </c>
      <c r="M707" s="8">
        <v>125404</v>
      </c>
      <c r="N707" s="8" t="s">
        <v>96</v>
      </c>
      <c r="P707" s="12">
        <f>IF(C707&gt;0,ROW(),MAX(P$6:P706))</f>
        <v>704</v>
      </c>
      <c r="Q707" s="12" t="str">
        <f t="shared" si="10"/>
        <v>2"-OD-2928-044-B03</v>
      </c>
    </row>
    <row r="708" spans="1:17" x14ac:dyDescent="0.25">
      <c r="B708" s="8">
        <v>5</v>
      </c>
      <c r="G708" s="10">
        <v>2</v>
      </c>
      <c r="I708" s="11">
        <v>2</v>
      </c>
      <c r="L708" s="8" t="s">
        <v>97</v>
      </c>
      <c r="M708" s="8">
        <v>125404</v>
      </c>
      <c r="N708" s="8" t="s">
        <v>96</v>
      </c>
      <c r="P708" s="12">
        <f>IF(C708&gt;0,ROW(),MAX(P$6:P707))</f>
        <v>704</v>
      </c>
      <c r="Q708" s="12" t="str">
        <f t="shared" si="10"/>
        <v>2"-OD-2928-044-B03</v>
      </c>
    </row>
    <row r="709" spans="1:17" x14ac:dyDescent="0.25">
      <c r="B709" s="8">
        <v>6</v>
      </c>
      <c r="G709" s="10">
        <v>0.625</v>
      </c>
      <c r="I709" s="11">
        <v>4</v>
      </c>
      <c r="L709" s="51" t="s">
        <v>63</v>
      </c>
      <c r="M709" s="8">
        <v>125404</v>
      </c>
      <c r="N709" s="8" t="s">
        <v>96</v>
      </c>
      <c r="P709" s="12">
        <f>IF(C709&gt;0,ROW(),MAX(P$6:P708))</f>
        <v>704</v>
      </c>
      <c r="Q709" s="12" t="str">
        <f t="shared" si="10"/>
        <v>2"-OD-2928-044-B03</v>
      </c>
    </row>
    <row r="710" spans="1:17" x14ac:dyDescent="0.25">
      <c r="A710" s="8">
        <v>86</v>
      </c>
      <c r="B710" s="8">
        <v>1</v>
      </c>
      <c r="C710" s="22" t="s">
        <v>153</v>
      </c>
      <c r="D710" s="23" t="s">
        <v>203</v>
      </c>
      <c r="E710" s="8">
        <v>6</v>
      </c>
      <c r="F710" s="8" t="s">
        <v>178</v>
      </c>
      <c r="G710" s="10">
        <v>3</v>
      </c>
      <c r="I710" s="11">
        <v>1541</v>
      </c>
      <c r="J710" s="15">
        <v>1541</v>
      </c>
      <c r="K710" s="15">
        <v>91.28</v>
      </c>
      <c r="L710" s="8" t="s">
        <v>64</v>
      </c>
      <c r="M710" s="8">
        <v>125404</v>
      </c>
      <c r="N710" s="8" t="s">
        <v>96</v>
      </c>
      <c r="P710" s="12">
        <f>IF(C710&gt;0,ROW(),MAX(P$6:P709))</f>
        <v>710</v>
      </c>
      <c r="Q710" s="12" t="str">
        <f t="shared" si="10"/>
        <v>3"-OD-2928-047-B03</v>
      </c>
    </row>
    <row r="711" spans="1:17" x14ac:dyDescent="0.25">
      <c r="B711" s="8">
        <v>2</v>
      </c>
      <c r="G711" s="10">
        <v>2</v>
      </c>
      <c r="I711" s="11">
        <v>6684</v>
      </c>
      <c r="J711" s="15">
        <v>6684</v>
      </c>
      <c r="L711" s="8" t="s">
        <v>64</v>
      </c>
      <c r="M711" s="8">
        <v>125404</v>
      </c>
      <c r="N711" s="8" t="s">
        <v>96</v>
      </c>
      <c r="P711" s="12">
        <f>IF(C711&gt;0,ROW(),MAX(P$6:P710))</f>
        <v>710</v>
      </c>
      <c r="Q711" s="12" t="str">
        <f t="shared" ref="Q711:Q774" si="11">INDEX(D:D,P711)</f>
        <v>3"-OD-2928-047-B03</v>
      </c>
    </row>
    <row r="712" spans="1:17" x14ac:dyDescent="0.25">
      <c r="B712" s="8">
        <v>3</v>
      </c>
      <c r="G712" s="10" t="s">
        <v>156</v>
      </c>
      <c r="H712" s="10">
        <v>2</v>
      </c>
      <c r="I712" s="11">
        <v>1</v>
      </c>
      <c r="L712" s="8" t="s">
        <v>39</v>
      </c>
      <c r="M712" s="8">
        <v>125404</v>
      </c>
      <c r="N712" s="8" t="s">
        <v>96</v>
      </c>
      <c r="P712" s="12">
        <f>IF(C712&gt;0,ROW(),MAX(P$6:P711))</f>
        <v>710</v>
      </c>
      <c r="Q712" s="12" t="str">
        <f t="shared" si="11"/>
        <v>3"-OD-2928-047-B03</v>
      </c>
    </row>
    <row r="713" spans="1:17" x14ac:dyDescent="0.25">
      <c r="B713" s="8">
        <v>4</v>
      </c>
      <c r="G713" s="10" t="s">
        <v>156</v>
      </c>
      <c r="H713" s="10">
        <v>2</v>
      </c>
      <c r="I713" s="11">
        <v>3</v>
      </c>
      <c r="L713" s="8" t="s">
        <v>71</v>
      </c>
      <c r="M713" s="8">
        <v>125404</v>
      </c>
      <c r="N713" s="8" t="s">
        <v>96</v>
      </c>
      <c r="P713" s="12">
        <f>IF(C713&gt;0,ROW(),MAX(P$6:P712))</f>
        <v>710</v>
      </c>
      <c r="Q713" s="12" t="str">
        <f t="shared" si="11"/>
        <v>3"-OD-2928-047-B03</v>
      </c>
    </row>
    <row r="714" spans="1:17" x14ac:dyDescent="0.25">
      <c r="B714" s="8">
        <v>5</v>
      </c>
      <c r="G714" s="10">
        <v>3</v>
      </c>
      <c r="I714" s="11">
        <v>1</v>
      </c>
      <c r="L714" s="8" t="s">
        <v>19</v>
      </c>
      <c r="M714" s="8">
        <v>125404</v>
      </c>
      <c r="N714" s="8" t="s">
        <v>96</v>
      </c>
      <c r="P714" s="12">
        <f>IF(C714&gt;0,ROW(),MAX(P$6:P713))</f>
        <v>710</v>
      </c>
      <c r="Q714" s="12" t="str">
        <f t="shared" si="11"/>
        <v>3"-OD-2928-047-B03</v>
      </c>
    </row>
    <row r="715" spans="1:17" x14ac:dyDescent="0.25">
      <c r="B715" s="8">
        <v>6</v>
      </c>
      <c r="G715" s="10">
        <v>3</v>
      </c>
      <c r="I715" s="11">
        <v>1</v>
      </c>
      <c r="L715" s="8" t="s">
        <v>18</v>
      </c>
      <c r="M715" s="8">
        <v>125404</v>
      </c>
      <c r="N715" s="8" t="s">
        <v>96</v>
      </c>
      <c r="P715" s="12">
        <f>IF(C715&gt;0,ROW(),MAX(P$6:P714))</f>
        <v>710</v>
      </c>
      <c r="Q715" s="12" t="str">
        <f t="shared" si="11"/>
        <v>3"-OD-2928-047-B03</v>
      </c>
    </row>
    <row r="716" spans="1:17" x14ac:dyDescent="0.25">
      <c r="B716" s="8">
        <v>7</v>
      </c>
      <c r="G716" s="10">
        <v>2</v>
      </c>
      <c r="I716" s="11">
        <v>3</v>
      </c>
      <c r="L716" s="8" t="s">
        <v>19</v>
      </c>
      <c r="M716" s="8">
        <v>125404</v>
      </c>
      <c r="N716" s="8" t="s">
        <v>96</v>
      </c>
      <c r="P716" s="12">
        <f>IF(C716&gt;0,ROW(),MAX(P$6:P715))</f>
        <v>710</v>
      </c>
      <c r="Q716" s="12" t="str">
        <f t="shared" si="11"/>
        <v>3"-OD-2928-047-B03</v>
      </c>
    </row>
    <row r="717" spans="1:17" x14ac:dyDescent="0.25">
      <c r="B717" s="8">
        <v>8</v>
      </c>
      <c r="G717" s="10">
        <v>2</v>
      </c>
      <c r="I717" s="11">
        <v>1</v>
      </c>
      <c r="L717" s="8" t="s">
        <v>47</v>
      </c>
      <c r="M717" s="8">
        <v>125404</v>
      </c>
      <c r="N717" s="8" t="s">
        <v>96</v>
      </c>
      <c r="P717" s="12">
        <f>IF(C717&gt;0,ROW(),MAX(P$6:P716))</f>
        <v>710</v>
      </c>
      <c r="Q717" s="12" t="str">
        <f t="shared" si="11"/>
        <v>3"-OD-2928-047-B03</v>
      </c>
    </row>
    <row r="718" spans="1:17" x14ac:dyDescent="0.25">
      <c r="B718" s="8">
        <v>9</v>
      </c>
      <c r="G718" s="10">
        <v>2</v>
      </c>
      <c r="I718" s="11">
        <v>1</v>
      </c>
      <c r="L718" s="8" t="s">
        <v>97</v>
      </c>
      <c r="M718" s="8">
        <v>125404</v>
      </c>
      <c r="N718" s="8" t="s">
        <v>96</v>
      </c>
      <c r="P718" s="12">
        <f>IF(C718&gt;0,ROW(),MAX(P$6:P717))</f>
        <v>710</v>
      </c>
      <c r="Q718" s="12" t="str">
        <f t="shared" si="11"/>
        <v>3"-OD-2928-047-B03</v>
      </c>
    </row>
    <row r="719" spans="1:17" x14ac:dyDescent="0.25">
      <c r="B719" s="8">
        <v>10</v>
      </c>
      <c r="G719" s="10">
        <v>0.625</v>
      </c>
      <c r="I719" s="11">
        <v>4</v>
      </c>
      <c r="L719" s="8" t="s">
        <v>73</v>
      </c>
      <c r="M719" s="8">
        <v>125404</v>
      </c>
      <c r="N719" s="8" t="s">
        <v>96</v>
      </c>
      <c r="P719" s="12">
        <f>IF(C719&gt;0,ROW(),MAX(P$6:P718))</f>
        <v>710</v>
      </c>
      <c r="Q719" s="12" t="str">
        <f t="shared" si="11"/>
        <v>3"-OD-2928-047-B03</v>
      </c>
    </row>
    <row r="720" spans="1:17" x14ac:dyDescent="0.25">
      <c r="B720" s="8">
        <v>11</v>
      </c>
      <c r="G720" s="10">
        <v>3</v>
      </c>
      <c r="I720" s="11">
        <v>1</v>
      </c>
      <c r="L720" s="8" t="s">
        <v>119</v>
      </c>
      <c r="M720" s="8">
        <v>125404</v>
      </c>
      <c r="N720" s="8" t="s">
        <v>96</v>
      </c>
      <c r="P720" s="12">
        <f>IF(C720&gt;0,ROW(),MAX(P$6:P719))</f>
        <v>710</v>
      </c>
      <c r="Q720" s="12" t="str">
        <f t="shared" si="11"/>
        <v>3"-OD-2928-047-B03</v>
      </c>
    </row>
    <row r="721" spans="1:17" x14ac:dyDescent="0.25">
      <c r="B721" s="8">
        <v>12</v>
      </c>
      <c r="G721" s="10">
        <v>2</v>
      </c>
      <c r="I721" s="11">
        <v>1</v>
      </c>
      <c r="L721" s="8" t="s">
        <v>119</v>
      </c>
      <c r="M721" s="8">
        <v>125404</v>
      </c>
      <c r="N721" s="8" t="s">
        <v>96</v>
      </c>
      <c r="P721" s="12">
        <f>IF(C721&gt;0,ROW(),MAX(P$6:P720))</f>
        <v>710</v>
      </c>
      <c r="Q721" s="12" t="str">
        <f t="shared" si="11"/>
        <v>3"-OD-2928-047-B03</v>
      </c>
    </row>
    <row r="722" spans="1:17" x14ac:dyDescent="0.25">
      <c r="B722" s="8">
        <v>13</v>
      </c>
      <c r="G722" s="10">
        <v>2</v>
      </c>
      <c r="I722" s="11">
        <v>2</v>
      </c>
      <c r="L722" s="8" t="s">
        <v>149</v>
      </c>
      <c r="M722" s="8">
        <v>125404</v>
      </c>
      <c r="N722" s="8" t="s">
        <v>96</v>
      </c>
      <c r="P722" s="12">
        <f>IF(C722&gt;0,ROW(),MAX(P$6:P721))</f>
        <v>710</v>
      </c>
      <c r="Q722" s="12" t="str">
        <f t="shared" si="11"/>
        <v>3"-OD-2928-047-B03</v>
      </c>
    </row>
    <row r="723" spans="1:17" x14ac:dyDescent="0.25">
      <c r="A723" s="8">
        <v>87</v>
      </c>
      <c r="B723" s="8">
        <v>1</v>
      </c>
      <c r="C723" s="22" t="s">
        <v>114</v>
      </c>
      <c r="D723" s="23" t="s">
        <v>204</v>
      </c>
      <c r="E723" s="8">
        <v>0</v>
      </c>
      <c r="F723" s="8" t="s">
        <v>178</v>
      </c>
      <c r="G723" s="10">
        <v>2</v>
      </c>
      <c r="I723" s="11">
        <v>21116</v>
      </c>
      <c r="J723" s="15">
        <v>21116</v>
      </c>
      <c r="K723" s="15">
        <v>211.98</v>
      </c>
      <c r="L723" s="8" t="s">
        <v>64</v>
      </c>
      <c r="M723" s="8">
        <v>125404</v>
      </c>
      <c r="N723" s="8" t="s">
        <v>96</v>
      </c>
      <c r="P723" s="12">
        <f>IF(C723&gt;0,ROW(),MAX(P$6:P722))</f>
        <v>723</v>
      </c>
      <c r="Q723" s="12" t="str">
        <f t="shared" si="11"/>
        <v>2"-OD-2928-048-B03</v>
      </c>
    </row>
    <row r="724" spans="1:17" x14ac:dyDescent="0.25">
      <c r="B724" s="8">
        <v>2</v>
      </c>
      <c r="G724" s="10" t="s">
        <v>116</v>
      </c>
      <c r="H724" s="10">
        <v>2</v>
      </c>
      <c r="I724" s="11">
        <v>2</v>
      </c>
      <c r="L724" s="15" t="s">
        <v>101</v>
      </c>
      <c r="M724" s="8">
        <v>125404</v>
      </c>
      <c r="N724" s="8" t="s">
        <v>96</v>
      </c>
      <c r="P724" s="12">
        <f>IF(C724&gt;0,ROW(),MAX(P$6:P723))</f>
        <v>723</v>
      </c>
      <c r="Q724" s="12" t="str">
        <f t="shared" si="11"/>
        <v>2"-OD-2928-048-B03</v>
      </c>
    </row>
    <row r="725" spans="1:17" x14ac:dyDescent="0.25">
      <c r="B725" s="8">
        <v>3</v>
      </c>
      <c r="G725" s="10">
        <v>2</v>
      </c>
      <c r="I725" s="11">
        <v>9</v>
      </c>
      <c r="L725" s="15" t="s">
        <v>19</v>
      </c>
      <c r="M725" s="8">
        <v>125404</v>
      </c>
      <c r="N725" s="8" t="s">
        <v>96</v>
      </c>
      <c r="P725" s="12">
        <f>IF(C725&gt;0,ROW(),MAX(P$6:P724))</f>
        <v>723</v>
      </c>
      <c r="Q725" s="12" t="str">
        <f t="shared" si="11"/>
        <v>2"-OD-2928-048-B03</v>
      </c>
    </row>
    <row r="726" spans="1:17" x14ac:dyDescent="0.25">
      <c r="B726" s="8">
        <v>4</v>
      </c>
      <c r="G726" s="10">
        <v>2</v>
      </c>
      <c r="I726" s="11">
        <v>1</v>
      </c>
      <c r="L726" s="15" t="s">
        <v>30</v>
      </c>
      <c r="M726" s="8">
        <v>125404</v>
      </c>
      <c r="N726" s="8" t="s">
        <v>96</v>
      </c>
      <c r="P726" s="12">
        <f>IF(C726&gt;0,ROW(),MAX(P$6:P725))</f>
        <v>723</v>
      </c>
      <c r="Q726" s="12" t="str">
        <f t="shared" si="11"/>
        <v>2"-OD-2928-048-B03</v>
      </c>
    </row>
    <row r="727" spans="1:17" x14ac:dyDescent="0.25">
      <c r="B727" s="8">
        <v>5</v>
      </c>
      <c r="G727" s="10">
        <v>2</v>
      </c>
      <c r="I727" s="11">
        <v>9</v>
      </c>
      <c r="L727" s="15" t="s">
        <v>47</v>
      </c>
      <c r="M727" s="8">
        <v>125404</v>
      </c>
      <c r="N727" s="8" t="s">
        <v>96</v>
      </c>
      <c r="P727" s="12">
        <f>IF(C727&gt;0,ROW(),MAX(P$6:P726))</f>
        <v>723</v>
      </c>
      <c r="Q727" s="12" t="str">
        <f t="shared" si="11"/>
        <v>2"-OD-2928-048-B03</v>
      </c>
    </row>
    <row r="728" spans="1:17" x14ac:dyDescent="0.25">
      <c r="B728" s="8">
        <v>6</v>
      </c>
      <c r="G728" s="10">
        <v>2</v>
      </c>
      <c r="I728" s="11">
        <v>5</v>
      </c>
      <c r="L728" s="15" t="s">
        <v>97</v>
      </c>
      <c r="M728" s="8">
        <v>125404</v>
      </c>
      <c r="N728" s="8" t="s">
        <v>96</v>
      </c>
      <c r="P728" s="12">
        <f>IF(C728&gt;0,ROW(),MAX(P$6:P727))</f>
        <v>723</v>
      </c>
      <c r="Q728" s="12" t="str">
        <f t="shared" si="11"/>
        <v>2"-OD-2928-048-B03</v>
      </c>
    </row>
    <row r="729" spans="1:17" x14ac:dyDescent="0.25">
      <c r="B729" s="8">
        <v>7</v>
      </c>
      <c r="G729" s="10">
        <v>0.625</v>
      </c>
      <c r="I729" s="11">
        <v>24</v>
      </c>
      <c r="L729" s="15" t="s">
        <v>73</v>
      </c>
      <c r="M729" s="8">
        <v>125404</v>
      </c>
      <c r="N729" s="8" t="s">
        <v>96</v>
      </c>
      <c r="P729" s="12">
        <f>IF(C729&gt;0,ROW(),MAX(P$6:P728))</f>
        <v>723</v>
      </c>
      <c r="Q729" s="12" t="str">
        <f t="shared" si="11"/>
        <v>2"-OD-2928-048-B03</v>
      </c>
    </row>
    <row r="730" spans="1:17" x14ac:dyDescent="0.25">
      <c r="B730" s="8">
        <v>8</v>
      </c>
      <c r="G730" s="10">
        <v>2</v>
      </c>
      <c r="I730" s="11">
        <v>1</v>
      </c>
      <c r="L730" s="15" t="s">
        <v>29</v>
      </c>
      <c r="M730" s="8">
        <v>125404</v>
      </c>
      <c r="N730" s="8" t="s">
        <v>96</v>
      </c>
      <c r="P730" s="12">
        <f>IF(C730&gt;0,ROW(),MAX(P$6:P729))</f>
        <v>723</v>
      </c>
      <c r="Q730" s="12" t="str">
        <f t="shared" si="11"/>
        <v>2"-OD-2928-048-B03</v>
      </c>
    </row>
    <row r="731" spans="1:17" x14ac:dyDescent="0.25">
      <c r="B731" s="8">
        <v>1</v>
      </c>
      <c r="C731" s="22" t="s">
        <v>114</v>
      </c>
      <c r="D731" s="23" t="s">
        <v>205</v>
      </c>
      <c r="E731" s="8">
        <v>3</v>
      </c>
      <c r="F731" s="8" t="s">
        <v>178</v>
      </c>
      <c r="G731" s="10">
        <v>2</v>
      </c>
      <c r="I731" s="11">
        <v>9465</v>
      </c>
      <c r="J731" s="15">
        <v>9465</v>
      </c>
      <c r="K731" s="15">
        <v>74.400000000000006</v>
      </c>
      <c r="L731" s="8" t="s">
        <v>64</v>
      </c>
      <c r="M731" s="8">
        <v>125404</v>
      </c>
      <c r="N731" s="8" t="s">
        <v>96</v>
      </c>
      <c r="P731" s="12">
        <f>IF(C731&gt;0,ROW(),MAX(P$6:P730))</f>
        <v>731</v>
      </c>
      <c r="Q731" s="12" t="str">
        <f t="shared" si="11"/>
        <v>2"-OD-2928-055-B03</v>
      </c>
    </row>
    <row r="732" spans="1:17" x14ac:dyDescent="0.25">
      <c r="B732" s="8">
        <v>2</v>
      </c>
      <c r="G732" s="10">
        <v>2</v>
      </c>
      <c r="I732" s="11">
        <v>2</v>
      </c>
      <c r="L732" s="8" t="s">
        <v>19</v>
      </c>
      <c r="M732" s="8">
        <v>125404</v>
      </c>
      <c r="N732" s="8" t="s">
        <v>96</v>
      </c>
      <c r="P732" s="12">
        <f>IF(C732&gt;0,ROW(),MAX(P$6:P731))</f>
        <v>731</v>
      </c>
      <c r="Q732" s="12" t="str">
        <f t="shared" si="11"/>
        <v>2"-OD-2928-055-B03</v>
      </c>
    </row>
    <row r="733" spans="1:17" x14ac:dyDescent="0.25">
      <c r="B733" s="8">
        <v>3</v>
      </c>
      <c r="G733" s="10">
        <v>2</v>
      </c>
      <c r="I733" s="11">
        <v>1</v>
      </c>
      <c r="L733" s="8" t="s">
        <v>47</v>
      </c>
      <c r="M733" s="8">
        <v>125404</v>
      </c>
      <c r="N733" s="8" t="s">
        <v>96</v>
      </c>
      <c r="P733" s="12">
        <f>IF(C733&gt;0,ROW(),MAX(P$6:P732))</f>
        <v>731</v>
      </c>
      <c r="Q733" s="12" t="str">
        <f t="shared" si="11"/>
        <v>2"-OD-2928-055-B03</v>
      </c>
    </row>
    <row r="734" spans="1:17" x14ac:dyDescent="0.25">
      <c r="B734" s="8">
        <v>4</v>
      </c>
      <c r="G734" s="10">
        <v>2</v>
      </c>
      <c r="I734" s="11">
        <v>3</v>
      </c>
      <c r="L734" s="8" t="s">
        <v>119</v>
      </c>
      <c r="M734" s="8">
        <v>125404</v>
      </c>
      <c r="N734" s="8" t="s">
        <v>96</v>
      </c>
      <c r="P734" s="12">
        <f>IF(C734&gt;0,ROW(),MAX(P$6:P733))</f>
        <v>731</v>
      </c>
      <c r="Q734" s="12" t="str">
        <f t="shared" si="11"/>
        <v>2"-OD-2928-055-B03</v>
      </c>
    </row>
    <row r="735" spans="1:17" x14ac:dyDescent="0.25">
      <c r="B735" s="8">
        <v>5</v>
      </c>
      <c r="G735" s="10">
        <v>2</v>
      </c>
      <c r="I735" s="11">
        <v>1</v>
      </c>
      <c r="L735" s="8" t="s">
        <v>121</v>
      </c>
      <c r="M735" s="8">
        <v>125404</v>
      </c>
      <c r="N735" s="8" t="s">
        <v>96</v>
      </c>
      <c r="P735" s="12">
        <f>IF(C735&gt;0,ROW(),MAX(P$6:P734))</f>
        <v>731</v>
      </c>
      <c r="Q735" s="12" t="str">
        <f t="shared" si="11"/>
        <v>2"-OD-2928-055-B03</v>
      </c>
    </row>
    <row r="736" spans="1:17" x14ac:dyDescent="0.25">
      <c r="B736" s="8">
        <v>1</v>
      </c>
      <c r="C736" s="22" t="s">
        <v>114</v>
      </c>
      <c r="D736" s="23" t="s">
        <v>206</v>
      </c>
      <c r="E736" s="8">
        <v>6</v>
      </c>
      <c r="F736" s="8" t="s">
        <v>178</v>
      </c>
      <c r="G736" s="10">
        <v>2</v>
      </c>
      <c r="I736" s="11">
        <v>1</v>
      </c>
      <c r="K736" s="15">
        <v>24.56</v>
      </c>
      <c r="L736" s="8" t="s">
        <v>42</v>
      </c>
      <c r="M736" s="8">
        <v>125404</v>
      </c>
      <c r="N736" s="8" t="s">
        <v>96</v>
      </c>
      <c r="O736" s="51" t="s">
        <v>207</v>
      </c>
      <c r="P736" s="12">
        <f>IF(C736&gt;0,ROW(),MAX(P$6:P735))</f>
        <v>736</v>
      </c>
      <c r="Q736" s="12" t="str">
        <f t="shared" si="11"/>
        <v>2"-OD-2928-056-B03</v>
      </c>
    </row>
    <row r="737" spans="2:17" x14ac:dyDescent="0.25">
      <c r="B737" s="8">
        <v>2</v>
      </c>
      <c r="G737" s="10">
        <v>2</v>
      </c>
      <c r="I737" s="11">
        <v>1</v>
      </c>
      <c r="L737" s="8" t="s">
        <v>19</v>
      </c>
      <c r="M737" s="8">
        <v>125404</v>
      </c>
      <c r="N737" s="8" t="s">
        <v>96</v>
      </c>
      <c r="P737" s="12">
        <f>IF(C737&gt;0,ROW(),MAX(P$6:P736))</f>
        <v>736</v>
      </c>
      <c r="Q737" s="12" t="str">
        <f t="shared" si="11"/>
        <v>2"-OD-2928-056-B03</v>
      </c>
    </row>
    <row r="738" spans="2:17" x14ac:dyDescent="0.25">
      <c r="B738" s="8">
        <v>3</v>
      </c>
      <c r="G738" s="10">
        <v>2</v>
      </c>
      <c r="I738" s="11">
        <v>1</v>
      </c>
      <c r="L738" s="8" t="s">
        <v>47</v>
      </c>
      <c r="M738" s="8">
        <v>125404</v>
      </c>
      <c r="N738" s="8" t="s">
        <v>96</v>
      </c>
      <c r="P738" s="12">
        <f>IF(C738&gt;0,ROW(),MAX(P$6:P737))</f>
        <v>736</v>
      </c>
      <c r="Q738" s="12" t="str">
        <f t="shared" si="11"/>
        <v>2"-OD-2928-056-B03</v>
      </c>
    </row>
    <row r="739" spans="2:17" x14ac:dyDescent="0.25">
      <c r="B739" s="8">
        <v>4</v>
      </c>
      <c r="G739" s="10">
        <v>2</v>
      </c>
      <c r="I739" s="11">
        <v>3</v>
      </c>
      <c r="L739" s="8" t="s">
        <v>97</v>
      </c>
      <c r="M739" s="8">
        <v>125404</v>
      </c>
      <c r="N739" s="8" t="s">
        <v>96</v>
      </c>
      <c r="P739" s="12">
        <f>IF(C739&gt;0,ROW(),MAX(P$6:P738))</f>
        <v>736</v>
      </c>
      <c r="Q739" s="12" t="str">
        <f t="shared" si="11"/>
        <v>2"-OD-2928-056-B03</v>
      </c>
    </row>
    <row r="740" spans="2:17" x14ac:dyDescent="0.25">
      <c r="B740" s="8">
        <v>5</v>
      </c>
      <c r="G740" s="10">
        <v>0.625</v>
      </c>
      <c r="I740" s="11">
        <v>4</v>
      </c>
      <c r="L740" s="8" t="s">
        <v>73</v>
      </c>
      <c r="M740" s="8">
        <v>125404</v>
      </c>
      <c r="N740" s="8" t="s">
        <v>96</v>
      </c>
      <c r="P740" s="12">
        <f>IF(C740&gt;0,ROW(),MAX(P$6:P739))</f>
        <v>736</v>
      </c>
      <c r="Q740" s="12" t="str">
        <f t="shared" si="11"/>
        <v>2"-OD-2928-056-B03</v>
      </c>
    </row>
    <row r="741" spans="2:17" x14ac:dyDescent="0.25">
      <c r="B741" s="8">
        <v>6</v>
      </c>
      <c r="G741" s="10">
        <v>0.625</v>
      </c>
      <c r="I741" s="11">
        <v>4</v>
      </c>
      <c r="L741" s="8" t="s">
        <v>73</v>
      </c>
      <c r="M741" s="8">
        <v>125404</v>
      </c>
      <c r="N741" s="8" t="s">
        <v>96</v>
      </c>
      <c r="P741" s="12">
        <f>IF(C741&gt;0,ROW(),MAX(P$6:P740))</f>
        <v>736</v>
      </c>
      <c r="Q741" s="12" t="str">
        <f t="shared" si="11"/>
        <v>2"-OD-2928-056-B03</v>
      </c>
    </row>
    <row r="742" spans="2:17" x14ac:dyDescent="0.25">
      <c r="B742" s="8">
        <v>7</v>
      </c>
      <c r="G742" s="10">
        <v>2</v>
      </c>
      <c r="I742" s="11">
        <v>1</v>
      </c>
      <c r="L742" s="8" t="s">
        <v>52</v>
      </c>
      <c r="M742" s="8">
        <v>125404</v>
      </c>
      <c r="N742" s="8" t="s">
        <v>96</v>
      </c>
      <c r="P742" s="12">
        <f>IF(C742&gt;0,ROW(),MAX(P$6:P741))</f>
        <v>736</v>
      </c>
      <c r="Q742" s="12" t="str">
        <f t="shared" si="11"/>
        <v>2"-OD-2928-056-B03</v>
      </c>
    </row>
    <row r="743" spans="2:17" x14ac:dyDescent="0.25">
      <c r="B743" s="8">
        <v>1</v>
      </c>
      <c r="C743" s="22" t="s">
        <v>114</v>
      </c>
      <c r="D743" s="23" t="s">
        <v>208</v>
      </c>
      <c r="E743" s="8">
        <v>7</v>
      </c>
      <c r="F743" s="8" t="s">
        <v>178</v>
      </c>
      <c r="G743" s="10">
        <v>2</v>
      </c>
      <c r="I743" s="11">
        <v>26762</v>
      </c>
      <c r="J743" s="15">
        <v>26762</v>
      </c>
      <c r="K743" s="15">
        <v>212.23</v>
      </c>
      <c r="L743" s="8" t="s">
        <v>64</v>
      </c>
      <c r="M743" s="8">
        <v>125404</v>
      </c>
      <c r="N743" s="8" t="s">
        <v>96</v>
      </c>
      <c r="P743" s="12">
        <f>IF(C743&gt;0,ROW(),MAX(P$6:P742))</f>
        <v>743</v>
      </c>
      <c r="Q743" s="12" t="str">
        <f t="shared" si="11"/>
        <v>2"-OD-2928-057-B03</v>
      </c>
    </row>
    <row r="744" spans="2:17" x14ac:dyDescent="0.25">
      <c r="B744" s="8">
        <v>2</v>
      </c>
      <c r="G744" s="10">
        <v>2</v>
      </c>
      <c r="I744" s="11">
        <v>7</v>
      </c>
      <c r="L744" s="8" t="s">
        <v>19</v>
      </c>
      <c r="M744" s="8">
        <v>125404</v>
      </c>
      <c r="N744" s="8" t="s">
        <v>96</v>
      </c>
      <c r="P744" s="12">
        <f>IF(C744&gt;0,ROW(),MAX(P$6:P743))</f>
        <v>743</v>
      </c>
      <c r="Q744" s="12" t="str">
        <f t="shared" si="11"/>
        <v>2"-OD-2928-057-B03</v>
      </c>
    </row>
    <row r="745" spans="2:17" x14ac:dyDescent="0.25">
      <c r="B745" s="8">
        <v>3</v>
      </c>
      <c r="G745" s="10">
        <v>2</v>
      </c>
      <c r="I745" s="11">
        <v>2</v>
      </c>
      <c r="L745" s="8" t="s">
        <v>47</v>
      </c>
      <c r="M745" s="8">
        <v>125404</v>
      </c>
      <c r="N745" s="8" t="s">
        <v>96</v>
      </c>
      <c r="P745" s="12">
        <f>IF(C745&gt;0,ROW(),MAX(P$6:P744))</f>
        <v>743</v>
      </c>
      <c r="Q745" s="12" t="str">
        <f t="shared" si="11"/>
        <v>2"-OD-2928-057-B03</v>
      </c>
    </row>
    <row r="746" spans="2:17" x14ac:dyDescent="0.25">
      <c r="B746" s="8">
        <v>4</v>
      </c>
      <c r="G746" s="10">
        <v>2</v>
      </c>
      <c r="I746" s="11">
        <v>2</v>
      </c>
      <c r="L746" s="8" t="s">
        <v>97</v>
      </c>
      <c r="M746" s="8">
        <v>125404</v>
      </c>
      <c r="N746" s="8" t="s">
        <v>96</v>
      </c>
      <c r="P746" s="12">
        <f>IF(C746&gt;0,ROW(),MAX(P$6:P745))</f>
        <v>743</v>
      </c>
      <c r="Q746" s="12" t="str">
        <f t="shared" si="11"/>
        <v>2"-OD-2928-057-B03</v>
      </c>
    </row>
    <row r="747" spans="2:17" x14ac:dyDescent="0.25">
      <c r="B747" s="8">
        <v>5</v>
      </c>
      <c r="G747" s="10">
        <v>0.625</v>
      </c>
      <c r="I747" s="11">
        <v>4</v>
      </c>
      <c r="L747" s="51" t="s">
        <v>63</v>
      </c>
      <c r="M747" s="8">
        <v>125404</v>
      </c>
      <c r="N747" s="8" t="s">
        <v>96</v>
      </c>
      <c r="P747" s="12">
        <f>IF(C747&gt;0,ROW(),MAX(P$6:P746))</f>
        <v>743</v>
      </c>
      <c r="Q747" s="12" t="str">
        <f t="shared" si="11"/>
        <v>2"-OD-2928-057-B03</v>
      </c>
    </row>
    <row r="748" spans="2:17" x14ac:dyDescent="0.25">
      <c r="B748" s="8">
        <v>6</v>
      </c>
      <c r="G748" s="10">
        <v>2</v>
      </c>
      <c r="I748" s="11">
        <v>1</v>
      </c>
      <c r="L748" s="51" t="s">
        <v>63</v>
      </c>
      <c r="M748" s="8">
        <v>125404</v>
      </c>
      <c r="N748" s="8" t="s">
        <v>96</v>
      </c>
      <c r="P748" s="12">
        <f>IF(C748&gt;0,ROW(),MAX(P$6:P747))</f>
        <v>743</v>
      </c>
      <c r="Q748" s="12" t="str">
        <f t="shared" si="11"/>
        <v>2"-OD-2928-057-B03</v>
      </c>
    </row>
    <row r="749" spans="2:17" x14ac:dyDescent="0.25">
      <c r="B749" s="8">
        <v>7</v>
      </c>
      <c r="G749" s="10">
        <v>2</v>
      </c>
      <c r="I749" s="11">
        <v>1</v>
      </c>
      <c r="L749" s="8" t="s">
        <v>200</v>
      </c>
      <c r="M749" s="8">
        <v>125404</v>
      </c>
      <c r="N749" s="8" t="s">
        <v>96</v>
      </c>
      <c r="P749" s="12">
        <f>IF(C749&gt;0,ROW(),MAX(P$6:P748))</f>
        <v>743</v>
      </c>
      <c r="Q749" s="12" t="str">
        <f t="shared" si="11"/>
        <v>2"-OD-2928-057-B03</v>
      </c>
    </row>
    <row r="750" spans="2:17" x14ac:dyDescent="0.25">
      <c r="B750" s="8">
        <v>8</v>
      </c>
      <c r="G750" s="10">
        <v>2</v>
      </c>
      <c r="I750" s="11">
        <v>3</v>
      </c>
      <c r="L750" s="8" t="s">
        <v>149</v>
      </c>
      <c r="M750" s="8">
        <v>125404</v>
      </c>
      <c r="N750" s="8" t="s">
        <v>96</v>
      </c>
      <c r="P750" s="12">
        <f>IF(C750&gt;0,ROW(),MAX(P$6:P749))</f>
        <v>743</v>
      </c>
      <c r="Q750" s="12" t="str">
        <f t="shared" si="11"/>
        <v>2"-OD-2928-057-B03</v>
      </c>
    </row>
    <row r="751" spans="2:17" x14ac:dyDescent="0.25">
      <c r="B751" s="8">
        <v>9</v>
      </c>
      <c r="G751" s="10">
        <v>2</v>
      </c>
      <c r="I751" s="11">
        <v>4</v>
      </c>
      <c r="L751" s="8" t="s">
        <v>119</v>
      </c>
      <c r="M751" s="8">
        <v>125404</v>
      </c>
      <c r="N751" s="8" t="s">
        <v>96</v>
      </c>
      <c r="P751" s="12">
        <f>IF(C751&gt;0,ROW(),MAX(P$6:P750))</f>
        <v>743</v>
      </c>
      <c r="Q751" s="12" t="str">
        <f t="shared" si="11"/>
        <v>2"-OD-2928-057-B03</v>
      </c>
    </row>
    <row r="752" spans="2:17" x14ac:dyDescent="0.25">
      <c r="B752" s="8">
        <v>10</v>
      </c>
      <c r="G752" s="10">
        <v>2</v>
      </c>
      <c r="I752" s="11">
        <v>1</v>
      </c>
      <c r="L752" s="8" t="s">
        <v>121</v>
      </c>
      <c r="M752" s="8">
        <v>125404</v>
      </c>
      <c r="N752" s="8" t="s">
        <v>96</v>
      </c>
      <c r="P752" s="12">
        <f>IF(C752&gt;0,ROW(),MAX(P$6:P751))</f>
        <v>743</v>
      </c>
      <c r="Q752" s="12" t="str">
        <f t="shared" si="11"/>
        <v>2"-OD-2928-057-B03</v>
      </c>
    </row>
    <row r="753" spans="2:17" x14ac:dyDescent="0.25">
      <c r="B753" s="8">
        <v>1</v>
      </c>
      <c r="C753" s="22" t="s">
        <v>114</v>
      </c>
      <c r="D753" s="23" t="s">
        <v>209</v>
      </c>
      <c r="E753" s="8">
        <v>6</v>
      </c>
      <c r="F753" s="8" t="s">
        <v>178</v>
      </c>
      <c r="G753" s="10">
        <v>2</v>
      </c>
      <c r="I753" s="11">
        <v>12690</v>
      </c>
      <c r="J753" s="15">
        <v>12690</v>
      </c>
      <c r="K753" s="15">
        <v>121.91</v>
      </c>
      <c r="L753" s="8" t="s">
        <v>64</v>
      </c>
      <c r="M753" s="8">
        <v>125404</v>
      </c>
      <c r="N753" s="8" t="s">
        <v>96</v>
      </c>
      <c r="P753" s="12">
        <f>IF(C753&gt;0,ROW(),MAX(P$6:P752))</f>
        <v>753</v>
      </c>
      <c r="Q753" s="12" t="str">
        <f t="shared" si="11"/>
        <v>2"-OD-2928-058-B03</v>
      </c>
    </row>
    <row r="754" spans="2:17" x14ac:dyDescent="0.25">
      <c r="B754" s="8">
        <v>2</v>
      </c>
      <c r="G754" s="10" t="s">
        <v>116</v>
      </c>
      <c r="H754" s="10">
        <v>2</v>
      </c>
      <c r="I754" s="11">
        <v>1</v>
      </c>
      <c r="L754" s="8" t="s">
        <v>101</v>
      </c>
      <c r="M754" s="8">
        <v>125404</v>
      </c>
      <c r="N754" s="8" t="s">
        <v>96</v>
      </c>
      <c r="P754" s="12">
        <f>IF(C754&gt;0,ROW(),MAX(P$6:P753))</f>
        <v>753</v>
      </c>
      <c r="Q754" s="12" t="str">
        <f t="shared" si="11"/>
        <v>2"-OD-2928-058-B03</v>
      </c>
    </row>
    <row r="755" spans="2:17" x14ac:dyDescent="0.25">
      <c r="B755" s="8">
        <v>3</v>
      </c>
      <c r="G755" s="10" t="s">
        <v>116</v>
      </c>
      <c r="H755" s="10">
        <v>1</v>
      </c>
      <c r="I755" s="11">
        <v>1</v>
      </c>
      <c r="L755" s="8" t="s">
        <v>71</v>
      </c>
      <c r="M755" s="8">
        <v>125404</v>
      </c>
      <c r="N755" s="8" t="s">
        <v>96</v>
      </c>
      <c r="P755" s="12">
        <f>IF(C755&gt;0,ROW(),MAX(P$6:P754))</f>
        <v>753</v>
      </c>
      <c r="Q755" s="12" t="str">
        <f t="shared" si="11"/>
        <v>2"-OD-2928-058-B03</v>
      </c>
    </row>
    <row r="756" spans="2:17" x14ac:dyDescent="0.25">
      <c r="B756" s="8">
        <v>4</v>
      </c>
      <c r="G756" s="10">
        <v>2</v>
      </c>
      <c r="I756" s="11">
        <v>5</v>
      </c>
      <c r="L756" s="8" t="s">
        <v>19</v>
      </c>
      <c r="M756" s="8">
        <v>125404</v>
      </c>
      <c r="N756" s="8" t="s">
        <v>96</v>
      </c>
      <c r="P756" s="12">
        <f>IF(C756&gt;0,ROW(),MAX(P$6:P755))</f>
        <v>753</v>
      </c>
      <c r="Q756" s="12" t="str">
        <f t="shared" si="11"/>
        <v>2"-OD-2928-058-B03</v>
      </c>
    </row>
    <row r="757" spans="2:17" x14ac:dyDescent="0.25">
      <c r="B757" s="8">
        <v>5</v>
      </c>
      <c r="G757" s="10">
        <v>2</v>
      </c>
      <c r="I757" s="11">
        <v>5</v>
      </c>
      <c r="L757" s="8" t="s">
        <v>47</v>
      </c>
      <c r="M757" s="8">
        <v>125404</v>
      </c>
      <c r="N757" s="8" t="s">
        <v>96</v>
      </c>
      <c r="P757" s="12">
        <f>IF(C757&gt;0,ROW(),MAX(P$6:P756))</f>
        <v>753</v>
      </c>
      <c r="Q757" s="12" t="str">
        <f t="shared" si="11"/>
        <v>2"-OD-2928-058-B03</v>
      </c>
    </row>
    <row r="758" spans="2:17" x14ac:dyDescent="0.25">
      <c r="B758" s="8">
        <v>6</v>
      </c>
      <c r="G758" s="10">
        <v>2</v>
      </c>
      <c r="I758" s="11">
        <v>3</v>
      </c>
      <c r="L758" s="8" t="s">
        <v>30</v>
      </c>
      <c r="M758" s="8">
        <v>125404</v>
      </c>
      <c r="N758" s="8" t="s">
        <v>96</v>
      </c>
      <c r="P758" s="12">
        <f>IF(C758&gt;0,ROW(),MAX(P$6:P757))</f>
        <v>753</v>
      </c>
      <c r="Q758" s="12" t="str">
        <f t="shared" si="11"/>
        <v>2"-OD-2928-058-B03</v>
      </c>
    </row>
    <row r="759" spans="2:17" x14ac:dyDescent="0.25">
      <c r="B759" s="8">
        <v>7</v>
      </c>
      <c r="G759" s="10">
        <v>2</v>
      </c>
      <c r="I759" s="11">
        <v>1</v>
      </c>
      <c r="L759" s="8" t="s">
        <v>97</v>
      </c>
      <c r="M759" s="8">
        <v>125404</v>
      </c>
      <c r="N759" s="8" t="s">
        <v>96</v>
      </c>
      <c r="P759" s="12">
        <f>IF(C759&gt;0,ROW(),MAX(P$6:P758))</f>
        <v>753</v>
      </c>
      <c r="Q759" s="12" t="str">
        <f t="shared" si="11"/>
        <v>2"-OD-2928-058-B03</v>
      </c>
    </row>
    <row r="760" spans="2:17" x14ac:dyDescent="0.25">
      <c r="B760" s="8">
        <v>8</v>
      </c>
      <c r="G760" s="10">
        <v>0.625</v>
      </c>
      <c r="I760" s="11">
        <v>12</v>
      </c>
      <c r="L760" s="8" t="s">
        <v>73</v>
      </c>
      <c r="M760" s="8">
        <v>125404</v>
      </c>
      <c r="N760" s="8" t="s">
        <v>96</v>
      </c>
      <c r="P760" s="12">
        <f>IF(C760&gt;0,ROW(),MAX(P$6:P759))</f>
        <v>753</v>
      </c>
      <c r="Q760" s="12" t="str">
        <f t="shared" si="11"/>
        <v>2"-OD-2928-058-B03</v>
      </c>
    </row>
    <row r="761" spans="2:17" x14ac:dyDescent="0.25">
      <c r="B761" s="8">
        <v>9</v>
      </c>
      <c r="G761" s="10">
        <v>2</v>
      </c>
      <c r="I761" s="11">
        <v>5</v>
      </c>
      <c r="L761" s="8" t="s">
        <v>119</v>
      </c>
      <c r="M761" s="8">
        <v>125404</v>
      </c>
      <c r="N761" s="8" t="s">
        <v>96</v>
      </c>
      <c r="P761" s="12">
        <f>IF(C761&gt;0,ROW(),MAX(P$6:P760))</f>
        <v>753</v>
      </c>
      <c r="Q761" s="12" t="str">
        <f t="shared" si="11"/>
        <v>2"-OD-2928-058-B03</v>
      </c>
    </row>
    <row r="762" spans="2:17" x14ac:dyDescent="0.25">
      <c r="B762" s="8">
        <v>10</v>
      </c>
      <c r="G762" s="10">
        <v>2</v>
      </c>
      <c r="I762" s="11">
        <v>1</v>
      </c>
      <c r="L762" s="8" t="s">
        <v>149</v>
      </c>
      <c r="M762" s="8">
        <v>125404</v>
      </c>
      <c r="N762" s="8" t="s">
        <v>96</v>
      </c>
      <c r="P762" s="12">
        <f>IF(C762&gt;0,ROW(),MAX(P$6:P761))</f>
        <v>753</v>
      </c>
      <c r="Q762" s="12" t="str">
        <f t="shared" si="11"/>
        <v>2"-OD-2928-058-B03</v>
      </c>
    </row>
    <row r="763" spans="2:17" x14ac:dyDescent="0.25">
      <c r="B763" s="8">
        <v>1</v>
      </c>
      <c r="C763" s="22" t="s">
        <v>114</v>
      </c>
      <c r="D763" s="23" t="s">
        <v>210</v>
      </c>
      <c r="E763" s="8">
        <v>6</v>
      </c>
      <c r="F763" s="8" t="s">
        <v>178</v>
      </c>
      <c r="G763" s="10">
        <v>2</v>
      </c>
      <c r="I763" s="11">
        <v>1</v>
      </c>
      <c r="K763" s="15">
        <v>24.56</v>
      </c>
      <c r="L763" s="15" t="s">
        <v>42</v>
      </c>
      <c r="M763" s="8">
        <v>125404</v>
      </c>
      <c r="N763" s="8" t="s">
        <v>96</v>
      </c>
      <c r="O763" s="51" t="s">
        <v>207</v>
      </c>
      <c r="P763" s="12">
        <f>IF(C763&gt;0,ROW(),MAX(P$6:P762))</f>
        <v>763</v>
      </c>
      <c r="Q763" s="12" t="str">
        <f t="shared" si="11"/>
        <v>2"-OD-2928-059-B03</v>
      </c>
    </row>
    <row r="764" spans="2:17" x14ac:dyDescent="0.25">
      <c r="B764" s="8">
        <v>2</v>
      </c>
      <c r="G764" s="10">
        <v>2</v>
      </c>
      <c r="I764" s="11">
        <v>1</v>
      </c>
      <c r="L764" s="15" t="s">
        <v>19</v>
      </c>
      <c r="M764" s="8">
        <v>125404</v>
      </c>
      <c r="N764" s="8" t="s">
        <v>96</v>
      </c>
      <c r="P764" s="12">
        <f>IF(C764&gt;0,ROW(),MAX(P$6:P763))</f>
        <v>763</v>
      </c>
      <c r="Q764" s="12" t="str">
        <f t="shared" si="11"/>
        <v>2"-OD-2928-059-B03</v>
      </c>
    </row>
    <row r="765" spans="2:17" x14ac:dyDescent="0.25">
      <c r="B765" s="8">
        <v>3</v>
      </c>
      <c r="G765" s="10">
        <v>2</v>
      </c>
      <c r="I765" s="11">
        <v>1</v>
      </c>
      <c r="L765" s="15" t="s">
        <v>46</v>
      </c>
      <c r="M765" s="8">
        <v>125404</v>
      </c>
      <c r="N765" s="8" t="s">
        <v>96</v>
      </c>
      <c r="P765" s="12">
        <f>IF(C765&gt;0,ROW(),MAX(P$6:P764))</f>
        <v>763</v>
      </c>
      <c r="Q765" s="12" t="str">
        <f t="shared" si="11"/>
        <v>2"-OD-2928-059-B03</v>
      </c>
    </row>
    <row r="766" spans="2:17" x14ac:dyDescent="0.25">
      <c r="B766" s="8">
        <v>4</v>
      </c>
      <c r="G766" s="10">
        <v>2</v>
      </c>
      <c r="I766" s="11">
        <v>2</v>
      </c>
      <c r="L766" s="15" t="s">
        <v>97</v>
      </c>
      <c r="M766" s="8">
        <v>125404</v>
      </c>
      <c r="N766" s="8" t="s">
        <v>96</v>
      </c>
      <c r="P766" s="12">
        <f>IF(C766&gt;0,ROW(),MAX(P$6:P765))</f>
        <v>763</v>
      </c>
      <c r="Q766" s="12" t="str">
        <f t="shared" si="11"/>
        <v>2"-OD-2928-059-B03</v>
      </c>
    </row>
    <row r="767" spans="2:17" x14ac:dyDescent="0.25">
      <c r="B767" s="8">
        <v>5</v>
      </c>
      <c r="G767" s="10">
        <v>0.625</v>
      </c>
      <c r="I767" s="11">
        <v>4</v>
      </c>
      <c r="L767" s="15" t="s">
        <v>73</v>
      </c>
      <c r="M767" s="8">
        <v>125404</v>
      </c>
      <c r="N767" s="8" t="s">
        <v>96</v>
      </c>
      <c r="P767" s="12">
        <f>IF(C767&gt;0,ROW(),MAX(P$6:P766))</f>
        <v>763</v>
      </c>
      <c r="Q767" s="12" t="str">
        <f t="shared" si="11"/>
        <v>2"-OD-2928-059-B03</v>
      </c>
    </row>
    <row r="768" spans="2:17" x14ac:dyDescent="0.25">
      <c r="B768" s="8">
        <v>6</v>
      </c>
      <c r="G768" s="10">
        <v>0.625</v>
      </c>
      <c r="I768" s="11">
        <v>4</v>
      </c>
      <c r="L768" s="15" t="s">
        <v>73</v>
      </c>
      <c r="M768" s="8">
        <v>125404</v>
      </c>
      <c r="N768" s="8" t="s">
        <v>96</v>
      </c>
      <c r="P768" s="12">
        <f>IF(C768&gt;0,ROW(),MAX(P$6:P767))</f>
        <v>763</v>
      </c>
      <c r="Q768" s="12" t="str">
        <f t="shared" si="11"/>
        <v>2"-OD-2928-059-B03</v>
      </c>
    </row>
    <row r="769" spans="2:17" x14ac:dyDescent="0.25">
      <c r="B769" s="8">
        <v>7</v>
      </c>
      <c r="G769" s="10">
        <v>2</v>
      </c>
      <c r="I769" s="11">
        <v>1</v>
      </c>
      <c r="L769" s="15" t="s">
        <v>52</v>
      </c>
      <c r="M769" s="8">
        <v>125404</v>
      </c>
      <c r="N769" s="8" t="s">
        <v>96</v>
      </c>
      <c r="P769" s="12">
        <f>IF(C769&gt;0,ROW(),MAX(P$6:P768))</f>
        <v>763</v>
      </c>
      <c r="Q769" s="12" t="str">
        <f t="shared" si="11"/>
        <v>2"-OD-2928-059-B03</v>
      </c>
    </row>
    <row r="770" spans="2:17" x14ac:dyDescent="0.25">
      <c r="B770" s="8">
        <v>1</v>
      </c>
      <c r="C770" s="22" t="s">
        <v>114</v>
      </c>
      <c r="D770" s="23" t="s">
        <v>211</v>
      </c>
      <c r="E770" s="8">
        <v>7</v>
      </c>
      <c r="F770" s="8" t="s">
        <v>178</v>
      </c>
      <c r="G770" s="10">
        <v>2</v>
      </c>
      <c r="I770" s="11">
        <v>7847</v>
      </c>
      <c r="J770" s="15">
        <v>7847</v>
      </c>
      <c r="K770" s="15">
        <v>88.1</v>
      </c>
      <c r="L770" s="8" t="s">
        <v>64</v>
      </c>
      <c r="M770" s="8">
        <v>125404</v>
      </c>
      <c r="N770" s="8" t="s">
        <v>96</v>
      </c>
      <c r="P770" s="12">
        <f>IF(C770&gt;0,ROW(),MAX(P$6:P769))</f>
        <v>770</v>
      </c>
      <c r="Q770" s="12" t="str">
        <f t="shared" si="11"/>
        <v>2"-OD-2928-061-B03</v>
      </c>
    </row>
    <row r="771" spans="2:17" x14ac:dyDescent="0.25">
      <c r="B771" s="8">
        <v>2</v>
      </c>
      <c r="G771" s="10" t="s">
        <v>116</v>
      </c>
      <c r="H771" s="10">
        <v>2</v>
      </c>
      <c r="I771" s="11">
        <v>2</v>
      </c>
      <c r="L771" s="8" t="s">
        <v>101</v>
      </c>
      <c r="M771" s="8">
        <v>125404</v>
      </c>
      <c r="N771" s="8" t="s">
        <v>96</v>
      </c>
      <c r="P771" s="12">
        <f>IF(C771&gt;0,ROW(),MAX(P$6:P770))</f>
        <v>770</v>
      </c>
      <c r="Q771" s="12" t="str">
        <f t="shared" si="11"/>
        <v>2"-OD-2928-061-B03</v>
      </c>
    </row>
    <row r="772" spans="2:17" x14ac:dyDescent="0.25">
      <c r="B772" s="8">
        <v>3</v>
      </c>
      <c r="G772" s="10" t="s">
        <v>116</v>
      </c>
      <c r="H772" s="10">
        <v>1</v>
      </c>
      <c r="I772" s="11">
        <v>1</v>
      </c>
      <c r="L772" s="8" t="s">
        <v>71</v>
      </c>
      <c r="M772" s="8">
        <v>125404</v>
      </c>
      <c r="N772" s="8" t="s">
        <v>96</v>
      </c>
      <c r="P772" s="12">
        <f>IF(C772&gt;0,ROW(),MAX(P$6:P771))</f>
        <v>770</v>
      </c>
      <c r="Q772" s="12" t="str">
        <f t="shared" si="11"/>
        <v>2"-OD-2928-061-B03</v>
      </c>
    </row>
    <row r="773" spans="2:17" x14ac:dyDescent="0.25">
      <c r="B773" s="8">
        <v>4</v>
      </c>
      <c r="G773" s="10">
        <v>2</v>
      </c>
      <c r="I773" s="11">
        <v>5</v>
      </c>
      <c r="L773" s="8" t="s">
        <v>19</v>
      </c>
      <c r="M773" s="8">
        <v>125404</v>
      </c>
      <c r="N773" s="8" t="s">
        <v>96</v>
      </c>
      <c r="P773" s="12">
        <f>IF(C773&gt;0,ROW(),MAX(P$6:P772))</f>
        <v>770</v>
      </c>
      <c r="Q773" s="12" t="str">
        <f t="shared" si="11"/>
        <v>2"-OD-2928-061-B03</v>
      </c>
    </row>
    <row r="774" spans="2:17" x14ac:dyDescent="0.25">
      <c r="B774" s="8">
        <v>5</v>
      </c>
      <c r="G774" s="10">
        <v>2</v>
      </c>
      <c r="I774" s="11">
        <v>1</v>
      </c>
      <c r="L774" s="8" t="s">
        <v>18</v>
      </c>
      <c r="M774" s="8">
        <v>125404</v>
      </c>
      <c r="N774" s="8" t="s">
        <v>96</v>
      </c>
      <c r="P774" s="12">
        <f>IF(C774&gt;0,ROW(),MAX(P$6:P773))</f>
        <v>770</v>
      </c>
      <c r="Q774" s="12" t="str">
        <f t="shared" si="11"/>
        <v>2"-OD-2928-061-B03</v>
      </c>
    </row>
    <row r="775" spans="2:17" x14ac:dyDescent="0.25">
      <c r="B775" s="8">
        <v>6</v>
      </c>
      <c r="G775" s="10">
        <v>2</v>
      </c>
      <c r="I775" s="11">
        <v>6</v>
      </c>
      <c r="L775" s="8" t="s">
        <v>47</v>
      </c>
      <c r="M775" s="8">
        <v>125404</v>
      </c>
      <c r="N775" s="8" t="s">
        <v>96</v>
      </c>
      <c r="P775" s="12">
        <f>IF(C775&gt;0,ROW(),MAX(P$6:P774))</f>
        <v>770</v>
      </c>
      <c r="Q775" s="12" t="str">
        <f t="shared" ref="Q775:Q838" si="12">INDEX(D:D,P775)</f>
        <v>2"-OD-2928-061-B03</v>
      </c>
    </row>
    <row r="776" spans="2:17" x14ac:dyDescent="0.25">
      <c r="B776" s="8">
        <v>7</v>
      </c>
      <c r="G776" s="10">
        <v>2</v>
      </c>
      <c r="I776" s="11">
        <v>1</v>
      </c>
      <c r="L776" s="8" t="s">
        <v>30</v>
      </c>
      <c r="M776" s="8">
        <v>125404</v>
      </c>
      <c r="N776" s="8" t="s">
        <v>96</v>
      </c>
      <c r="P776" s="12">
        <f>IF(C776&gt;0,ROW(),MAX(P$6:P775))</f>
        <v>770</v>
      </c>
      <c r="Q776" s="12" t="str">
        <f t="shared" si="12"/>
        <v>2"-OD-2928-061-B03</v>
      </c>
    </row>
    <row r="777" spans="2:17" x14ac:dyDescent="0.25">
      <c r="B777" s="8">
        <v>8</v>
      </c>
      <c r="G777" s="10">
        <v>2</v>
      </c>
      <c r="I777" s="11">
        <v>4</v>
      </c>
      <c r="L777" s="8" t="s">
        <v>97</v>
      </c>
      <c r="M777" s="8">
        <v>125404</v>
      </c>
      <c r="N777" s="8" t="s">
        <v>96</v>
      </c>
      <c r="P777" s="12">
        <f>IF(C777&gt;0,ROW(),MAX(P$6:P776))</f>
        <v>770</v>
      </c>
      <c r="Q777" s="12" t="str">
        <f t="shared" si="12"/>
        <v>2"-OD-2928-061-B03</v>
      </c>
    </row>
    <row r="778" spans="2:17" x14ac:dyDescent="0.25">
      <c r="B778" s="8">
        <v>9</v>
      </c>
      <c r="G778" s="10">
        <v>0.625</v>
      </c>
      <c r="I778" s="11">
        <v>16</v>
      </c>
      <c r="L778" s="8" t="s">
        <v>73</v>
      </c>
      <c r="M778" s="8">
        <v>125404</v>
      </c>
      <c r="N778" s="8" t="s">
        <v>96</v>
      </c>
      <c r="P778" s="12">
        <f>IF(C778&gt;0,ROW(),MAX(P$6:P777))</f>
        <v>770</v>
      </c>
      <c r="Q778" s="12" t="str">
        <f t="shared" si="12"/>
        <v>2"-OD-2928-061-B03</v>
      </c>
    </row>
    <row r="779" spans="2:17" x14ac:dyDescent="0.25">
      <c r="B779" s="8">
        <v>10</v>
      </c>
      <c r="G779" s="10">
        <v>2</v>
      </c>
      <c r="I779" s="11">
        <v>4</v>
      </c>
      <c r="L779" s="8" t="s">
        <v>119</v>
      </c>
      <c r="M779" s="8">
        <v>125404</v>
      </c>
      <c r="N779" s="8" t="s">
        <v>96</v>
      </c>
      <c r="P779" s="12">
        <f>IF(C779&gt;0,ROW(),MAX(P$6:P778))</f>
        <v>770</v>
      </c>
      <c r="Q779" s="12" t="str">
        <f t="shared" si="12"/>
        <v>2"-OD-2928-061-B03</v>
      </c>
    </row>
    <row r="780" spans="2:17" x14ac:dyDescent="0.25">
      <c r="B780" s="8">
        <v>1</v>
      </c>
      <c r="C780" s="22" t="s">
        <v>114</v>
      </c>
      <c r="D780" s="23" t="s">
        <v>212</v>
      </c>
      <c r="E780" s="8">
        <v>6</v>
      </c>
      <c r="F780" s="8" t="s">
        <v>178</v>
      </c>
      <c r="G780" s="10">
        <v>2</v>
      </c>
      <c r="I780" s="11">
        <v>6068</v>
      </c>
      <c r="J780" s="15">
        <v>6068</v>
      </c>
      <c r="K780" s="15">
        <v>75.12</v>
      </c>
      <c r="L780" s="8" t="s">
        <v>64</v>
      </c>
      <c r="M780" s="8">
        <v>125404</v>
      </c>
      <c r="N780" s="8" t="s">
        <v>96</v>
      </c>
      <c r="P780" s="12">
        <f>IF(C780&gt;0,ROW(),MAX(P$6:P779))</f>
        <v>780</v>
      </c>
      <c r="Q780" s="12" t="str">
        <f t="shared" si="12"/>
        <v>2"-OD-2928-062-B03</v>
      </c>
    </row>
    <row r="781" spans="2:17" x14ac:dyDescent="0.25">
      <c r="B781" s="8">
        <v>2</v>
      </c>
      <c r="G781" s="10">
        <v>1</v>
      </c>
      <c r="I781" s="11">
        <v>50</v>
      </c>
      <c r="J781" s="15">
        <v>50</v>
      </c>
      <c r="L781" s="8" t="s">
        <v>64</v>
      </c>
      <c r="M781" s="8">
        <v>125404</v>
      </c>
      <c r="N781" s="8" t="s">
        <v>96</v>
      </c>
      <c r="P781" s="12">
        <f>IF(C781&gt;0,ROW(),MAX(P$6:P780))</f>
        <v>780</v>
      </c>
      <c r="Q781" s="12" t="str">
        <f t="shared" si="12"/>
        <v>2"-OD-2928-062-B03</v>
      </c>
    </row>
    <row r="782" spans="2:17" x14ac:dyDescent="0.25">
      <c r="B782" s="8">
        <v>3</v>
      </c>
      <c r="G782" s="10" t="s">
        <v>116</v>
      </c>
      <c r="H782" s="10">
        <v>1</v>
      </c>
      <c r="I782" s="11">
        <v>1</v>
      </c>
      <c r="L782" s="8" t="s">
        <v>71</v>
      </c>
      <c r="M782" s="8">
        <v>125404</v>
      </c>
      <c r="N782" s="8" t="s">
        <v>96</v>
      </c>
      <c r="P782" s="12">
        <f>IF(C782&gt;0,ROW(),MAX(P$6:P781))</f>
        <v>780</v>
      </c>
      <c r="Q782" s="12" t="str">
        <f t="shared" si="12"/>
        <v>2"-OD-2928-062-B03</v>
      </c>
    </row>
    <row r="783" spans="2:17" x14ac:dyDescent="0.25">
      <c r="B783" s="8">
        <v>4</v>
      </c>
      <c r="G783" s="10">
        <v>2</v>
      </c>
      <c r="I783" s="11">
        <v>9</v>
      </c>
      <c r="L783" s="8" t="s">
        <v>19</v>
      </c>
      <c r="M783" s="8">
        <v>125404</v>
      </c>
      <c r="N783" s="8" t="s">
        <v>96</v>
      </c>
      <c r="P783" s="12">
        <f>IF(C783&gt;0,ROW(),MAX(P$6:P782))</f>
        <v>780</v>
      </c>
      <c r="Q783" s="12" t="str">
        <f t="shared" si="12"/>
        <v>2"-OD-2928-062-B03</v>
      </c>
    </row>
    <row r="784" spans="2:17" x14ac:dyDescent="0.25">
      <c r="B784" s="8">
        <v>5</v>
      </c>
      <c r="G784" s="10">
        <v>2</v>
      </c>
      <c r="I784" s="11">
        <v>1</v>
      </c>
      <c r="L784" s="8" t="s">
        <v>18</v>
      </c>
      <c r="M784" s="8">
        <v>125404</v>
      </c>
      <c r="N784" s="8" t="s">
        <v>96</v>
      </c>
      <c r="P784" s="12">
        <f>IF(C784&gt;0,ROW(),MAX(P$6:P783))</f>
        <v>780</v>
      </c>
      <c r="Q784" s="12" t="str">
        <f t="shared" si="12"/>
        <v>2"-OD-2928-062-B03</v>
      </c>
    </row>
    <row r="785" spans="2:17" x14ac:dyDescent="0.25">
      <c r="B785" s="8">
        <v>6</v>
      </c>
      <c r="G785" s="10">
        <v>2</v>
      </c>
      <c r="I785" s="11">
        <v>5</v>
      </c>
      <c r="L785" s="8" t="s">
        <v>47</v>
      </c>
      <c r="M785" s="8">
        <v>125404</v>
      </c>
      <c r="N785" s="8" t="s">
        <v>96</v>
      </c>
      <c r="P785" s="12">
        <f>IF(C785&gt;0,ROW(),MAX(P$6:P784))</f>
        <v>780</v>
      </c>
      <c r="Q785" s="12" t="str">
        <f t="shared" si="12"/>
        <v>2"-OD-2928-062-B03</v>
      </c>
    </row>
    <row r="786" spans="2:17" x14ac:dyDescent="0.25">
      <c r="B786" s="8">
        <v>7</v>
      </c>
      <c r="G786" s="10">
        <v>1</v>
      </c>
      <c r="I786" s="11">
        <v>1</v>
      </c>
      <c r="L786" s="8" t="s">
        <v>47</v>
      </c>
      <c r="M786" s="8">
        <v>125404</v>
      </c>
      <c r="N786" s="8" t="s">
        <v>96</v>
      </c>
      <c r="P786" s="12">
        <f>IF(C786&gt;0,ROW(),MAX(P$6:P785))</f>
        <v>780</v>
      </c>
      <c r="Q786" s="12" t="str">
        <f t="shared" si="12"/>
        <v>2"-OD-2928-062-B03</v>
      </c>
    </row>
    <row r="787" spans="2:17" x14ac:dyDescent="0.25">
      <c r="B787" s="8">
        <v>8</v>
      </c>
      <c r="G787" s="10">
        <v>1</v>
      </c>
      <c r="I787" s="11">
        <v>1</v>
      </c>
      <c r="L787" s="8" t="s">
        <v>30</v>
      </c>
      <c r="M787" s="8">
        <v>125404</v>
      </c>
      <c r="N787" s="8" t="s">
        <v>96</v>
      </c>
      <c r="P787" s="12">
        <f>IF(C787&gt;0,ROW(),MAX(P$6:P786))</f>
        <v>780</v>
      </c>
      <c r="Q787" s="12" t="str">
        <f t="shared" si="12"/>
        <v>2"-OD-2928-062-B03</v>
      </c>
    </row>
    <row r="788" spans="2:17" x14ac:dyDescent="0.25">
      <c r="B788" s="8">
        <v>9</v>
      </c>
      <c r="G788" s="10">
        <v>2</v>
      </c>
      <c r="I788" s="11">
        <v>2</v>
      </c>
      <c r="L788" s="8" t="s">
        <v>97</v>
      </c>
      <c r="M788" s="8">
        <v>125404</v>
      </c>
      <c r="N788" s="8" t="s">
        <v>96</v>
      </c>
      <c r="P788" s="12">
        <f>IF(C788&gt;0,ROW(),MAX(P$6:P787))</f>
        <v>780</v>
      </c>
      <c r="Q788" s="12" t="str">
        <f t="shared" si="12"/>
        <v>2"-OD-2928-062-B03</v>
      </c>
    </row>
    <row r="789" spans="2:17" x14ac:dyDescent="0.25">
      <c r="B789" s="8">
        <v>10</v>
      </c>
      <c r="G789" s="10">
        <v>1</v>
      </c>
      <c r="I789" s="11">
        <v>1</v>
      </c>
      <c r="L789" s="8" t="s">
        <v>97</v>
      </c>
      <c r="M789" s="8">
        <v>125404</v>
      </c>
      <c r="N789" s="8" t="s">
        <v>96</v>
      </c>
      <c r="P789" s="12">
        <f>IF(C789&gt;0,ROW(),MAX(P$6:P788))</f>
        <v>780</v>
      </c>
      <c r="Q789" s="12" t="str">
        <f t="shared" si="12"/>
        <v>2"-OD-2928-062-B03</v>
      </c>
    </row>
    <row r="790" spans="2:17" x14ac:dyDescent="0.25">
      <c r="B790" s="8">
        <v>11</v>
      </c>
      <c r="G790" s="10">
        <v>0.625</v>
      </c>
      <c r="I790" s="11">
        <v>12</v>
      </c>
      <c r="L790" s="8" t="s">
        <v>73</v>
      </c>
      <c r="M790" s="8">
        <v>125404</v>
      </c>
      <c r="N790" s="8" t="s">
        <v>96</v>
      </c>
      <c r="P790" s="12">
        <f>IF(C790&gt;0,ROW(),MAX(P$6:P789))</f>
        <v>780</v>
      </c>
      <c r="Q790" s="12" t="str">
        <f t="shared" si="12"/>
        <v>2"-OD-2928-062-B03</v>
      </c>
    </row>
    <row r="791" spans="2:17" x14ac:dyDescent="0.25">
      <c r="B791" s="8">
        <v>12</v>
      </c>
      <c r="G791" s="10">
        <v>0.5</v>
      </c>
      <c r="I791" s="11">
        <v>4</v>
      </c>
      <c r="L791" s="8" t="s">
        <v>73</v>
      </c>
      <c r="M791" s="8">
        <v>125404</v>
      </c>
      <c r="N791" s="8" t="s">
        <v>96</v>
      </c>
      <c r="P791" s="12">
        <f>IF(C791&gt;0,ROW(),MAX(P$6:P790))</f>
        <v>780</v>
      </c>
      <c r="Q791" s="12" t="str">
        <f t="shared" si="12"/>
        <v>2"-OD-2928-062-B03</v>
      </c>
    </row>
    <row r="792" spans="2:17" x14ac:dyDescent="0.25">
      <c r="B792" s="8">
        <v>13</v>
      </c>
      <c r="G792" s="10">
        <v>2</v>
      </c>
      <c r="I792" s="11">
        <v>1</v>
      </c>
      <c r="L792" s="8" t="s">
        <v>63</v>
      </c>
      <c r="M792" s="8">
        <v>125404</v>
      </c>
      <c r="N792" s="8" t="s">
        <v>96</v>
      </c>
      <c r="P792" s="12">
        <f>IF(C792&gt;0,ROW(),MAX(P$6:P791))</f>
        <v>780</v>
      </c>
      <c r="Q792" s="12" t="str">
        <f t="shared" si="12"/>
        <v>2"-OD-2928-062-B03</v>
      </c>
    </row>
    <row r="793" spans="2:17" x14ac:dyDescent="0.25">
      <c r="B793" s="8">
        <v>14</v>
      </c>
      <c r="G793" s="10">
        <v>2</v>
      </c>
      <c r="I793" s="11">
        <v>3</v>
      </c>
      <c r="L793" s="8" t="s">
        <v>149</v>
      </c>
      <c r="M793" s="8">
        <v>125404</v>
      </c>
      <c r="N793" s="8" t="s">
        <v>96</v>
      </c>
      <c r="P793" s="12">
        <f>IF(C793&gt;0,ROW(),MAX(P$6:P792))</f>
        <v>780</v>
      </c>
      <c r="Q793" s="12" t="str">
        <f t="shared" si="12"/>
        <v>2"-OD-2928-062-B03</v>
      </c>
    </row>
    <row r="794" spans="2:17" x14ac:dyDescent="0.25">
      <c r="B794" s="8">
        <v>1</v>
      </c>
      <c r="C794" s="22" t="s">
        <v>114</v>
      </c>
      <c r="D794" s="23" t="s">
        <v>213</v>
      </c>
      <c r="E794" s="8">
        <v>6</v>
      </c>
      <c r="F794" s="8" t="s">
        <v>178</v>
      </c>
      <c r="G794" s="10">
        <v>2</v>
      </c>
      <c r="I794" s="11">
        <v>4861</v>
      </c>
      <c r="J794" s="15">
        <v>4861</v>
      </c>
      <c r="K794" s="15">
        <v>62.51</v>
      </c>
      <c r="L794" s="8" t="s">
        <v>64</v>
      </c>
      <c r="M794" s="8">
        <v>125404</v>
      </c>
      <c r="N794" s="8" t="s">
        <v>96</v>
      </c>
      <c r="P794" s="12">
        <f>IF(C794&gt;0,ROW(),MAX(P$6:P793))</f>
        <v>794</v>
      </c>
      <c r="Q794" s="12" t="str">
        <f t="shared" si="12"/>
        <v>2"-OD-2928-063-B03</v>
      </c>
    </row>
    <row r="795" spans="2:17" x14ac:dyDescent="0.25">
      <c r="B795" s="8">
        <v>2</v>
      </c>
      <c r="G795" s="10">
        <v>1</v>
      </c>
      <c r="I795" s="11">
        <v>50</v>
      </c>
      <c r="J795" s="15">
        <v>50</v>
      </c>
      <c r="L795" s="8" t="s">
        <v>64</v>
      </c>
      <c r="M795" s="8">
        <v>125404</v>
      </c>
      <c r="N795" s="8" t="s">
        <v>96</v>
      </c>
      <c r="P795" s="12">
        <f>IF(C795&gt;0,ROW(),MAX(P$6:P794))</f>
        <v>794</v>
      </c>
      <c r="Q795" s="12" t="str">
        <f t="shared" si="12"/>
        <v>2"-OD-2928-063-B03</v>
      </c>
    </row>
    <row r="796" spans="2:17" x14ac:dyDescent="0.25">
      <c r="B796" s="8">
        <v>3</v>
      </c>
      <c r="G796" s="10">
        <v>0.75</v>
      </c>
      <c r="I796" s="11">
        <v>36</v>
      </c>
      <c r="J796" s="15">
        <v>36</v>
      </c>
      <c r="L796" s="8" t="s">
        <v>64</v>
      </c>
      <c r="M796" s="8">
        <v>125404</v>
      </c>
      <c r="N796" s="8" t="s">
        <v>96</v>
      </c>
      <c r="P796" s="12">
        <f>IF(C796&gt;0,ROW(),MAX(P$6:P795))</f>
        <v>794</v>
      </c>
      <c r="Q796" s="12" t="str">
        <f t="shared" si="12"/>
        <v>2"-OD-2928-063-B03</v>
      </c>
    </row>
    <row r="797" spans="2:17" x14ac:dyDescent="0.25">
      <c r="B797" s="8">
        <v>4</v>
      </c>
      <c r="G797" s="10" t="s">
        <v>116</v>
      </c>
      <c r="H797" s="10">
        <v>1</v>
      </c>
      <c r="I797" s="11">
        <v>1</v>
      </c>
      <c r="L797" s="15" t="s">
        <v>71</v>
      </c>
      <c r="M797" s="8">
        <v>125404</v>
      </c>
      <c r="N797" s="8" t="s">
        <v>96</v>
      </c>
      <c r="P797" s="12">
        <f>IF(C797&gt;0,ROW(),MAX(P$6:P796))</f>
        <v>794</v>
      </c>
      <c r="Q797" s="12" t="str">
        <f t="shared" si="12"/>
        <v>2"-OD-2928-063-B03</v>
      </c>
    </row>
    <row r="798" spans="2:17" x14ac:dyDescent="0.25">
      <c r="B798" s="8">
        <v>5</v>
      </c>
      <c r="G798" s="10" t="s">
        <v>116</v>
      </c>
      <c r="H798" s="10">
        <v>0.75</v>
      </c>
      <c r="I798" s="11">
        <v>1</v>
      </c>
      <c r="L798" s="15" t="s">
        <v>68</v>
      </c>
      <c r="M798" s="8">
        <v>125404</v>
      </c>
      <c r="N798" s="8" t="s">
        <v>96</v>
      </c>
      <c r="P798" s="12">
        <f>IF(C798&gt;0,ROW(),MAX(P$6:P797))</f>
        <v>794</v>
      </c>
      <c r="Q798" s="12" t="str">
        <f t="shared" si="12"/>
        <v>2"-OD-2928-063-B03</v>
      </c>
    </row>
    <row r="799" spans="2:17" x14ac:dyDescent="0.25">
      <c r="B799" s="8">
        <v>6</v>
      </c>
      <c r="G799" s="10">
        <v>2</v>
      </c>
      <c r="I799" s="11">
        <v>8</v>
      </c>
      <c r="L799" s="8" t="s">
        <v>19</v>
      </c>
      <c r="M799" s="8">
        <v>125404</v>
      </c>
      <c r="N799" s="8" t="s">
        <v>96</v>
      </c>
      <c r="P799" s="12">
        <f>IF(C799&gt;0,ROW(),MAX(P$6:P798))</f>
        <v>794</v>
      </c>
      <c r="Q799" s="12" t="str">
        <f t="shared" si="12"/>
        <v>2"-OD-2928-063-B03</v>
      </c>
    </row>
    <row r="800" spans="2:17" x14ac:dyDescent="0.25">
      <c r="B800" s="8">
        <v>7</v>
      </c>
      <c r="G800" s="10">
        <v>2</v>
      </c>
      <c r="I800" s="11">
        <v>4</v>
      </c>
      <c r="L800" s="8" t="s">
        <v>47</v>
      </c>
      <c r="M800" s="8">
        <v>125404</v>
      </c>
      <c r="N800" s="8" t="s">
        <v>96</v>
      </c>
      <c r="P800" s="12">
        <f>IF(C800&gt;0,ROW(),MAX(P$6:P799))</f>
        <v>794</v>
      </c>
      <c r="Q800" s="12" t="str">
        <f t="shared" si="12"/>
        <v>2"-OD-2928-063-B03</v>
      </c>
    </row>
    <row r="801" spans="1:17" x14ac:dyDescent="0.25">
      <c r="B801" s="8">
        <v>8</v>
      </c>
      <c r="G801" s="10">
        <v>1</v>
      </c>
      <c r="I801" s="11">
        <v>1</v>
      </c>
      <c r="L801" s="8" t="s">
        <v>47</v>
      </c>
      <c r="M801" s="8">
        <v>125404</v>
      </c>
      <c r="N801" s="8" t="s">
        <v>96</v>
      </c>
      <c r="P801" s="12">
        <f>IF(C801&gt;0,ROW(),MAX(P$6:P800))</f>
        <v>794</v>
      </c>
      <c r="Q801" s="12" t="str">
        <f t="shared" si="12"/>
        <v>2"-OD-2928-063-B03</v>
      </c>
    </row>
    <row r="802" spans="1:17" x14ac:dyDescent="0.25">
      <c r="B802" s="8">
        <v>9</v>
      </c>
      <c r="G802" s="10">
        <v>1</v>
      </c>
      <c r="I802" s="11">
        <v>1</v>
      </c>
      <c r="L802" s="8" t="s">
        <v>30</v>
      </c>
      <c r="M802" s="8">
        <v>125404</v>
      </c>
      <c r="N802" s="8" t="s">
        <v>96</v>
      </c>
      <c r="P802" s="12">
        <f>IF(C802&gt;0,ROW(),MAX(P$6:P801))</f>
        <v>794</v>
      </c>
      <c r="Q802" s="12" t="str">
        <f t="shared" si="12"/>
        <v>2"-OD-2928-063-B03</v>
      </c>
    </row>
    <row r="803" spans="1:17" x14ac:dyDescent="0.25">
      <c r="B803" s="8">
        <v>10</v>
      </c>
      <c r="G803" s="10">
        <v>0.75</v>
      </c>
      <c r="I803" s="11">
        <v>1</v>
      </c>
      <c r="L803" s="8" t="s">
        <v>47</v>
      </c>
      <c r="M803" s="8">
        <v>125404</v>
      </c>
      <c r="N803" s="8" t="s">
        <v>96</v>
      </c>
      <c r="P803" s="12">
        <f>IF(C803&gt;0,ROW(),MAX(P$6:P802))</f>
        <v>794</v>
      </c>
      <c r="Q803" s="12" t="str">
        <f t="shared" si="12"/>
        <v>2"-OD-2928-063-B03</v>
      </c>
    </row>
    <row r="804" spans="1:17" x14ac:dyDescent="0.25">
      <c r="B804" s="8">
        <v>11</v>
      </c>
      <c r="G804" s="10">
        <v>2</v>
      </c>
      <c r="I804" s="11">
        <v>2</v>
      </c>
      <c r="L804" s="8" t="s">
        <v>97</v>
      </c>
      <c r="M804" s="8">
        <v>125404</v>
      </c>
      <c r="N804" s="8" t="s">
        <v>96</v>
      </c>
      <c r="P804" s="12">
        <f>IF(C804&gt;0,ROW(),MAX(P$6:P803))</f>
        <v>794</v>
      </c>
      <c r="Q804" s="12" t="str">
        <f t="shared" si="12"/>
        <v>2"-OD-2928-063-B03</v>
      </c>
    </row>
    <row r="805" spans="1:17" x14ac:dyDescent="0.25">
      <c r="B805" s="8">
        <v>12</v>
      </c>
      <c r="G805" s="10">
        <v>1</v>
      </c>
      <c r="I805" s="11">
        <v>1</v>
      </c>
      <c r="L805" s="8" t="s">
        <v>97</v>
      </c>
      <c r="M805" s="8">
        <v>125404</v>
      </c>
      <c r="N805" s="8" t="s">
        <v>96</v>
      </c>
      <c r="P805" s="12">
        <f>IF(C805&gt;0,ROW(),MAX(P$6:P804))</f>
        <v>794</v>
      </c>
      <c r="Q805" s="12" t="str">
        <f t="shared" si="12"/>
        <v>2"-OD-2928-063-B03</v>
      </c>
    </row>
    <row r="806" spans="1:17" x14ac:dyDescent="0.25">
      <c r="B806" s="8">
        <v>13</v>
      </c>
      <c r="G806" s="10">
        <v>0.625</v>
      </c>
      <c r="I806" s="11">
        <v>8</v>
      </c>
      <c r="L806" s="8" t="s">
        <v>73</v>
      </c>
      <c r="M806" s="8">
        <v>125404</v>
      </c>
      <c r="N806" s="8" t="s">
        <v>96</v>
      </c>
      <c r="P806" s="12">
        <f>IF(C806&gt;0,ROW(),MAX(P$6:P805))</f>
        <v>794</v>
      </c>
      <c r="Q806" s="12" t="str">
        <f t="shared" si="12"/>
        <v>2"-OD-2928-063-B03</v>
      </c>
    </row>
    <row r="807" spans="1:17" x14ac:dyDescent="0.25">
      <c r="B807" s="8">
        <v>14</v>
      </c>
      <c r="G807" s="10">
        <v>0.5</v>
      </c>
      <c r="I807" s="11">
        <v>4</v>
      </c>
      <c r="L807" s="8" t="s">
        <v>73</v>
      </c>
      <c r="M807" s="8">
        <v>125404</v>
      </c>
      <c r="N807" s="8" t="s">
        <v>96</v>
      </c>
      <c r="P807" s="12">
        <f>IF(C807&gt;0,ROW(),MAX(P$6:P806))</f>
        <v>794</v>
      </c>
      <c r="Q807" s="12" t="str">
        <f t="shared" si="12"/>
        <v>2"-OD-2928-063-B03</v>
      </c>
    </row>
    <row r="808" spans="1:17" x14ac:dyDescent="0.25">
      <c r="B808" s="8">
        <v>15</v>
      </c>
      <c r="G808" s="10">
        <v>2</v>
      </c>
      <c r="I808" s="11">
        <v>2</v>
      </c>
      <c r="L808" s="8" t="s">
        <v>149</v>
      </c>
      <c r="M808" s="8">
        <v>125404</v>
      </c>
      <c r="N808" s="8" t="s">
        <v>96</v>
      </c>
      <c r="P808" s="12">
        <f>IF(C808&gt;0,ROW(),MAX(P$6:P807))</f>
        <v>794</v>
      </c>
      <c r="Q808" s="12" t="str">
        <f t="shared" si="12"/>
        <v>2"-OD-2928-063-B03</v>
      </c>
    </row>
    <row r="809" spans="1:17" x14ac:dyDescent="0.25">
      <c r="A809" s="8">
        <v>88</v>
      </c>
      <c r="B809" s="8">
        <v>1</v>
      </c>
      <c r="C809" s="22" t="s">
        <v>153</v>
      </c>
      <c r="D809" s="23" t="s">
        <v>214</v>
      </c>
      <c r="E809" s="8">
        <v>6</v>
      </c>
      <c r="F809" s="8" t="s">
        <v>178</v>
      </c>
      <c r="G809" s="10">
        <v>3</v>
      </c>
      <c r="I809" s="11">
        <v>2563</v>
      </c>
      <c r="J809" s="15">
        <v>2563</v>
      </c>
      <c r="K809" s="15">
        <v>65.61</v>
      </c>
      <c r="L809" s="8" t="s">
        <v>64</v>
      </c>
      <c r="M809" s="8">
        <v>125404</v>
      </c>
      <c r="N809" s="8" t="s">
        <v>96</v>
      </c>
      <c r="P809" s="12">
        <f>IF(C809&gt;0,ROW(),MAX(P$6:P808))</f>
        <v>809</v>
      </c>
      <c r="Q809" s="12" t="str">
        <f t="shared" si="12"/>
        <v>3"-OD-2928-06-B03</v>
      </c>
    </row>
    <row r="810" spans="1:17" x14ac:dyDescent="0.25">
      <c r="B810" s="8">
        <v>2</v>
      </c>
      <c r="G810" s="10" t="s">
        <v>156</v>
      </c>
      <c r="H810" s="10">
        <v>2</v>
      </c>
      <c r="I810" s="11">
        <v>1</v>
      </c>
      <c r="L810" s="8" t="s">
        <v>101</v>
      </c>
      <c r="M810" s="8">
        <v>125404</v>
      </c>
      <c r="N810" s="8" t="s">
        <v>96</v>
      </c>
      <c r="P810" s="12">
        <f>IF(C810&gt;0,ROW(),MAX(P$6:P809))</f>
        <v>809</v>
      </c>
      <c r="Q810" s="12" t="str">
        <f t="shared" si="12"/>
        <v>3"-OD-2928-06-B03</v>
      </c>
    </row>
    <row r="811" spans="1:17" x14ac:dyDescent="0.25">
      <c r="B811" s="8">
        <v>3</v>
      </c>
      <c r="G811" s="10" t="s">
        <v>156</v>
      </c>
      <c r="H811" s="10">
        <v>2</v>
      </c>
      <c r="I811" s="11">
        <v>5</v>
      </c>
      <c r="L811" s="8" t="s">
        <v>71</v>
      </c>
      <c r="M811" s="8">
        <v>125404</v>
      </c>
      <c r="N811" s="8" t="s">
        <v>96</v>
      </c>
      <c r="P811" s="12">
        <f>IF(C811&gt;0,ROW(),MAX(P$6:P810))</f>
        <v>809</v>
      </c>
      <c r="Q811" s="12" t="str">
        <f t="shared" si="12"/>
        <v>3"-OD-2928-06-B03</v>
      </c>
    </row>
    <row r="812" spans="1:17" x14ac:dyDescent="0.25">
      <c r="B812" s="8">
        <v>4</v>
      </c>
      <c r="G812" s="10">
        <v>3</v>
      </c>
      <c r="I812" s="11">
        <v>1</v>
      </c>
      <c r="L812" s="8" t="s">
        <v>30</v>
      </c>
      <c r="M812" s="8">
        <v>125404</v>
      </c>
      <c r="N812" s="8" t="s">
        <v>96</v>
      </c>
      <c r="P812" s="12">
        <f>IF(C812&gt;0,ROW(),MAX(P$6:P811))</f>
        <v>809</v>
      </c>
      <c r="Q812" s="12" t="str">
        <f t="shared" si="12"/>
        <v>3"-OD-2928-06-B03</v>
      </c>
    </row>
    <row r="813" spans="1:17" x14ac:dyDescent="0.25">
      <c r="B813" s="8">
        <v>5</v>
      </c>
      <c r="G813" s="10">
        <v>3</v>
      </c>
      <c r="I813" s="11">
        <v>1</v>
      </c>
      <c r="L813" s="8" t="s">
        <v>47</v>
      </c>
      <c r="M813" s="8">
        <v>125404</v>
      </c>
      <c r="N813" s="8" t="s">
        <v>96</v>
      </c>
      <c r="P813" s="12">
        <f>IF(C813&gt;0,ROW(),MAX(P$6:P812))</f>
        <v>809</v>
      </c>
      <c r="Q813" s="12" t="str">
        <f t="shared" si="12"/>
        <v>3"-OD-2928-06-B03</v>
      </c>
    </row>
    <row r="814" spans="1:17" x14ac:dyDescent="0.25">
      <c r="B814" s="8">
        <v>6</v>
      </c>
      <c r="G814" s="10">
        <v>3</v>
      </c>
      <c r="I814" s="11">
        <v>1</v>
      </c>
      <c r="L814" s="8" t="s">
        <v>97</v>
      </c>
      <c r="M814" s="8">
        <v>125404</v>
      </c>
      <c r="N814" s="8" t="s">
        <v>96</v>
      </c>
      <c r="P814" s="12">
        <f>IF(C814&gt;0,ROW(),MAX(P$6:P813))</f>
        <v>809</v>
      </c>
      <c r="Q814" s="12" t="str">
        <f t="shared" si="12"/>
        <v>3"-OD-2928-06-B03</v>
      </c>
    </row>
    <row r="815" spans="1:17" x14ac:dyDescent="0.25">
      <c r="B815" s="8">
        <v>7</v>
      </c>
      <c r="G815" s="10">
        <v>0.625</v>
      </c>
      <c r="I815" s="11">
        <v>4</v>
      </c>
      <c r="L815" s="8" t="s">
        <v>73</v>
      </c>
      <c r="M815" s="8">
        <v>125404</v>
      </c>
      <c r="N815" s="8" t="s">
        <v>96</v>
      </c>
      <c r="P815" s="12">
        <f>IF(C815&gt;0,ROW(),MAX(P$6:P814))</f>
        <v>809</v>
      </c>
      <c r="Q815" s="12" t="str">
        <f t="shared" si="12"/>
        <v>3"-OD-2928-06-B03</v>
      </c>
    </row>
    <row r="816" spans="1:17" x14ac:dyDescent="0.25">
      <c r="B816" s="8">
        <v>8</v>
      </c>
      <c r="G816" s="10">
        <v>3</v>
      </c>
      <c r="I816" s="11">
        <v>2</v>
      </c>
      <c r="L816" s="8" t="s">
        <v>149</v>
      </c>
      <c r="M816" s="8">
        <v>125404</v>
      </c>
      <c r="N816" s="8" t="s">
        <v>96</v>
      </c>
      <c r="P816" s="12">
        <f>IF(C816&gt;0,ROW(),MAX(P$6:P815))</f>
        <v>809</v>
      </c>
      <c r="Q816" s="12" t="str">
        <f t="shared" si="12"/>
        <v>3"-OD-2928-06-B03</v>
      </c>
    </row>
    <row r="817" spans="1:17" x14ac:dyDescent="0.25">
      <c r="B817" s="8">
        <v>1</v>
      </c>
      <c r="C817" s="22" t="s">
        <v>114</v>
      </c>
      <c r="D817" s="23" t="s">
        <v>215</v>
      </c>
      <c r="E817" s="8">
        <v>0</v>
      </c>
      <c r="F817" s="8" t="s">
        <v>178</v>
      </c>
      <c r="G817" s="10">
        <v>2</v>
      </c>
      <c r="I817" s="11">
        <v>1050</v>
      </c>
      <c r="J817" s="15">
        <v>1050</v>
      </c>
      <c r="K817" s="15">
        <v>11.5</v>
      </c>
      <c r="L817" s="8" t="s">
        <v>64</v>
      </c>
      <c r="M817" s="8">
        <v>125404</v>
      </c>
      <c r="N817" s="8" t="s">
        <v>96</v>
      </c>
      <c r="P817" s="12">
        <f>IF(C817&gt;0,ROW(),MAX(P$6:P816))</f>
        <v>817</v>
      </c>
      <c r="Q817" s="12" t="str">
        <f t="shared" si="12"/>
        <v>2"-OD-2928-065-B03</v>
      </c>
    </row>
    <row r="818" spans="1:17" x14ac:dyDescent="0.25">
      <c r="B818" s="8">
        <v>2</v>
      </c>
      <c r="G818" s="10">
        <v>2</v>
      </c>
      <c r="I818" s="11">
        <v>1</v>
      </c>
      <c r="L818" s="8" t="s">
        <v>19</v>
      </c>
      <c r="M818" s="8">
        <v>125404</v>
      </c>
      <c r="N818" s="8" t="s">
        <v>96</v>
      </c>
      <c r="P818" s="12">
        <f>IF(C818&gt;0,ROW(),MAX(P$6:P817))</f>
        <v>817</v>
      </c>
      <c r="Q818" s="12" t="str">
        <f t="shared" si="12"/>
        <v>2"-OD-2928-065-B03</v>
      </c>
    </row>
    <row r="819" spans="1:17" x14ac:dyDescent="0.25">
      <c r="B819" s="8">
        <v>3</v>
      </c>
      <c r="G819" s="10">
        <v>2</v>
      </c>
      <c r="I819" s="11">
        <v>1</v>
      </c>
      <c r="L819" s="8" t="s">
        <v>47</v>
      </c>
      <c r="M819" s="8">
        <v>125404</v>
      </c>
      <c r="N819" s="8" t="s">
        <v>96</v>
      </c>
      <c r="P819" s="12">
        <f>IF(C819&gt;0,ROW(),MAX(P$6:P818))</f>
        <v>817</v>
      </c>
      <c r="Q819" s="12" t="str">
        <f t="shared" si="12"/>
        <v>2"-OD-2928-065-B03</v>
      </c>
    </row>
    <row r="820" spans="1:17" x14ac:dyDescent="0.25">
      <c r="B820" s="8">
        <v>4</v>
      </c>
      <c r="G820" s="10">
        <v>2</v>
      </c>
      <c r="I820" s="11">
        <v>1</v>
      </c>
      <c r="L820" s="8" t="s">
        <v>97</v>
      </c>
      <c r="M820" s="8">
        <v>125404</v>
      </c>
      <c r="N820" s="8" t="s">
        <v>96</v>
      </c>
      <c r="P820" s="12">
        <f>IF(C820&gt;0,ROW(),MAX(P$6:P819))</f>
        <v>817</v>
      </c>
      <c r="Q820" s="12" t="str">
        <f t="shared" si="12"/>
        <v>2"-OD-2928-065-B03</v>
      </c>
    </row>
    <row r="821" spans="1:17" x14ac:dyDescent="0.25">
      <c r="A821" s="8">
        <v>209</v>
      </c>
      <c r="B821" s="8">
        <v>1</v>
      </c>
      <c r="C821" s="22" t="s">
        <v>114</v>
      </c>
      <c r="D821" s="23" t="s">
        <v>216</v>
      </c>
      <c r="E821" s="8">
        <v>9</v>
      </c>
      <c r="F821" s="8" t="s">
        <v>178</v>
      </c>
      <c r="G821" s="10">
        <v>2</v>
      </c>
      <c r="I821" s="11">
        <v>153</v>
      </c>
      <c r="J821" s="15">
        <v>153</v>
      </c>
      <c r="K821" s="15">
        <v>20.2</v>
      </c>
      <c r="L821" s="8" t="s">
        <v>64</v>
      </c>
      <c r="M821" s="8">
        <v>125404</v>
      </c>
      <c r="N821" s="8" t="s">
        <v>96</v>
      </c>
      <c r="P821" s="12">
        <f>IF(C821&gt;0,ROW(),MAX(P$6:P820))</f>
        <v>821</v>
      </c>
      <c r="Q821" s="12" t="str">
        <f t="shared" si="12"/>
        <v>2"-OD-2928-066-B03</v>
      </c>
    </row>
    <row r="822" spans="1:17" x14ac:dyDescent="0.25">
      <c r="B822" s="8">
        <v>2</v>
      </c>
      <c r="G822" s="10">
        <v>2</v>
      </c>
      <c r="I822" s="11">
        <v>1</v>
      </c>
      <c r="L822" s="8" t="s">
        <v>42</v>
      </c>
      <c r="M822" s="8">
        <v>125404</v>
      </c>
      <c r="N822" s="8" t="s">
        <v>96</v>
      </c>
      <c r="P822" s="12">
        <f>IF(C822&gt;0,ROW(),MAX(P$6:P821))</f>
        <v>821</v>
      </c>
      <c r="Q822" s="12" t="str">
        <f t="shared" si="12"/>
        <v>2"-OD-2928-066-B03</v>
      </c>
    </row>
    <row r="823" spans="1:17" x14ac:dyDescent="0.25">
      <c r="B823" s="8">
        <v>3</v>
      </c>
      <c r="G823" s="10">
        <v>2</v>
      </c>
      <c r="I823" s="11">
        <v>1</v>
      </c>
      <c r="L823" s="8" t="s">
        <v>19</v>
      </c>
      <c r="M823" s="8">
        <v>125404</v>
      </c>
      <c r="N823" s="8" t="s">
        <v>96</v>
      </c>
      <c r="P823" s="12">
        <f>IF(C823&gt;0,ROW(),MAX(P$6:P822))</f>
        <v>821</v>
      </c>
      <c r="Q823" s="12" t="str">
        <f t="shared" si="12"/>
        <v>2"-OD-2928-066-B03</v>
      </c>
    </row>
    <row r="824" spans="1:17" x14ac:dyDescent="0.25">
      <c r="B824" s="8">
        <v>4</v>
      </c>
      <c r="G824" s="10">
        <v>2</v>
      </c>
      <c r="I824" s="11">
        <v>1</v>
      </c>
      <c r="L824" s="8" t="s">
        <v>47</v>
      </c>
      <c r="M824" s="8">
        <v>125404</v>
      </c>
      <c r="N824" s="8" t="s">
        <v>96</v>
      </c>
      <c r="P824" s="12">
        <f>IF(C824&gt;0,ROW(),MAX(P$6:P823))</f>
        <v>821</v>
      </c>
      <c r="Q824" s="12" t="str">
        <f t="shared" si="12"/>
        <v>2"-OD-2928-066-B03</v>
      </c>
    </row>
    <row r="825" spans="1:17" x14ac:dyDescent="0.25">
      <c r="B825" s="8">
        <v>5</v>
      </c>
      <c r="G825" s="10">
        <v>2</v>
      </c>
      <c r="I825" s="11">
        <v>3</v>
      </c>
      <c r="L825" s="8" t="s">
        <v>97</v>
      </c>
      <c r="M825" s="8">
        <v>125404</v>
      </c>
      <c r="N825" s="8" t="s">
        <v>96</v>
      </c>
      <c r="P825" s="12">
        <f>IF(C825&gt;0,ROW(),MAX(P$6:P824))</f>
        <v>821</v>
      </c>
      <c r="Q825" s="12" t="str">
        <f t="shared" si="12"/>
        <v>2"-OD-2928-066-B03</v>
      </c>
    </row>
    <row r="826" spans="1:17" x14ac:dyDescent="0.25">
      <c r="B826" s="8">
        <v>6</v>
      </c>
      <c r="G826" s="10">
        <v>0.625</v>
      </c>
      <c r="I826" s="11">
        <v>4</v>
      </c>
      <c r="L826" s="8" t="s">
        <v>73</v>
      </c>
      <c r="M826" s="8">
        <v>125404</v>
      </c>
      <c r="N826" s="8" t="s">
        <v>96</v>
      </c>
      <c r="P826" s="12">
        <f>IF(C826&gt;0,ROW(),MAX(P$6:P825))</f>
        <v>821</v>
      </c>
      <c r="Q826" s="12" t="str">
        <f t="shared" si="12"/>
        <v>2"-OD-2928-066-B03</v>
      </c>
    </row>
    <row r="827" spans="1:17" x14ac:dyDescent="0.25">
      <c r="B827" s="8">
        <v>7</v>
      </c>
      <c r="G827" s="10">
        <v>0.625</v>
      </c>
      <c r="I827" s="11">
        <v>4</v>
      </c>
      <c r="L827" s="8" t="s">
        <v>73</v>
      </c>
      <c r="M827" s="8">
        <v>125404</v>
      </c>
      <c r="N827" s="8" t="s">
        <v>96</v>
      </c>
      <c r="P827" s="12">
        <f>IF(C827&gt;0,ROW(),MAX(P$6:P826))</f>
        <v>821</v>
      </c>
      <c r="Q827" s="12" t="str">
        <f t="shared" si="12"/>
        <v>2"-OD-2928-066-B03</v>
      </c>
    </row>
    <row r="828" spans="1:17" x14ac:dyDescent="0.25">
      <c r="B828" s="8">
        <v>8</v>
      </c>
      <c r="G828" s="10">
        <v>2</v>
      </c>
      <c r="I828" s="11">
        <v>1</v>
      </c>
      <c r="L828" s="8" t="s">
        <v>29</v>
      </c>
      <c r="M828" s="8">
        <v>125404</v>
      </c>
      <c r="N828" s="8" t="s">
        <v>96</v>
      </c>
      <c r="P828" s="12">
        <f>IF(C828&gt;0,ROW(),MAX(P$6:P827))</f>
        <v>821</v>
      </c>
      <c r="Q828" s="12" t="str">
        <f t="shared" si="12"/>
        <v>2"-OD-2928-066-B03</v>
      </c>
    </row>
    <row r="829" spans="1:17" x14ac:dyDescent="0.25">
      <c r="B829" s="8">
        <v>1</v>
      </c>
      <c r="C829" s="22" t="s">
        <v>114</v>
      </c>
      <c r="D829" s="23" t="s">
        <v>217</v>
      </c>
      <c r="E829" s="8">
        <v>0</v>
      </c>
      <c r="F829" s="8" t="s">
        <v>178</v>
      </c>
      <c r="G829" s="10">
        <v>2</v>
      </c>
      <c r="I829" s="11">
        <v>786</v>
      </c>
      <c r="J829" s="15">
        <v>786</v>
      </c>
      <c r="K829" s="15">
        <v>26.84</v>
      </c>
      <c r="L829" s="8" t="s">
        <v>64</v>
      </c>
      <c r="M829" s="8">
        <v>125404</v>
      </c>
      <c r="N829" s="8" t="s">
        <v>96</v>
      </c>
      <c r="P829" s="12">
        <f>IF(C829&gt;0,ROW(),MAX(P$6:P828))</f>
        <v>829</v>
      </c>
      <c r="Q829" s="12" t="str">
        <f t="shared" si="12"/>
        <v>2"-OD-2928-067-B03</v>
      </c>
    </row>
    <row r="830" spans="1:17" x14ac:dyDescent="0.25">
      <c r="B830" s="8">
        <v>2</v>
      </c>
      <c r="G830" s="10">
        <v>2</v>
      </c>
      <c r="I830" s="11">
        <v>1</v>
      </c>
      <c r="L830" s="8" t="s">
        <v>42</v>
      </c>
      <c r="M830" s="8">
        <v>125404</v>
      </c>
      <c r="N830" s="8" t="s">
        <v>96</v>
      </c>
      <c r="P830" s="12">
        <f>IF(C830&gt;0,ROW(),MAX(P$6:P829))</f>
        <v>829</v>
      </c>
      <c r="Q830" s="12" t="str">
        <f t="shared" si="12"/>
        <v>2"-OD-2928-067-B03</v>
      </c>
    </row>
    <row r="831" spans="1:17" x14ac:dyDescent="0.25">
      <c r="B831" s="8">
        <v>3</v>
      </c>
      <c r="G831" s="10">
        <v>2</v>
      </c>
      <c r="I831" s="11">
        <v>3</v>
      </c>
      <c r="L831" s="8" t="s">
        <v>19</v>
      </c>
      <c r="M831" s="8">
        <v>125404</v>
      </c>
      <c r="N831" s="8" t="s">
        <v>96</v>
      </c>
      <c r="P831" s="12">
        <f>IF(C831&gt;0,ROW(),MAX(P$6:P830))</f>
        <v>829</v>
      </c>
      <c r="Q831" s="12" t="str">
        <f t="shared" si="12"/>
        <v>2"-OD-2928-067-B03</v>
      </c>
    </row>
    <row r="832" spans="1:17" x14ac:dyDescent="0.25">
      <c r="B832" s="8">
        <v>4</v>
      </c>
      <c r="G832" s="10">
        <v>2</v>
      </c>
      <c r="I832" s="11">
        <v>1</v>
      </c>
      <c r="L832" s="8" t="s">
        <v>47</v>
      </c>
      <c r="M832" s="8">
        <v>125404</v>
      </c>
      <c r="N832" s="8" t="s">
        <v>96</v>
      </c>
      <c r="P832" s="12">
        <f>IF(C832&gt;0,ROW(),MAX(P$6:P831))</f>
        <v>829</v>
      </c>
      <c r="Q832" s="12" t="str">
        <f t="shared" si="12"/>
        <v>2"-OD-2928-067-B03</v>
      </c>
    </row>
    <row r="833" spans="1:17" x14ac:dyDescent="0.25">
      <c r="B833" s="8">
        <v>5</v>
      </c>
      <c r="G833" s="10">
        <v>2</v>
      </c>
      <c r="I833" s="11">
        <v>3</v>
      </c>
      <c r="L833" s="8" t="s">
        <v>97</v>
      </c>
      <c r="M833" s="8">
        <v>125404</v>
      </c>
      <c r="N833" s="8" t="s">
        <v>96</v>
      </c>
      <c r="P833" s="12">
        <f>IF(C833&gt;0,ROW(),MAX(P$6:P832))</f>
        <v>829</v>
      </c>
      <c r="Q833" s="12" t="str">
        <f t="shared" si="12"/>
        <v>2"-OD-2928-067-B03</v>
      </c>
    </row>
    <row r="834" spans="1:17" x14ac:dyDescent="0.25">
      <c r="B834" s="8">
        <v>6</v>
      </c>
      <c r="G834" s="10">
        <v>0.625</v>
      </c>
      <c r="I834" s="11">
        <v>4</v>
      </c>
      <c r="L834" s="8" t="s">
        <v>73</v>
      </c>
      <c r="M834" s="8">
        <v>125404</v>
      </c>
      <c r="N834" s="8" t="s">
        <v>96</v>
      </c>
      <c r="P834" s="12">
        <f>IF(C834&gt;0,ROW(),MAX(P$6:P833))</f>
        <v>829</v>
      </c>
      <c r="Q834" s="12" t="str">
        <f t="shared" si="12"/>
        <v>2"-OD-2928-067-B03</v>
      </c>
    </row>
    <row r="835" spans="1:17" x14ac:dyDescent="0.25">
      <c r="B835" s="8">
        <v>7</v>
      </c>
      <c r="G835" s="10">
        <v>2</v>
      </c>
      <c r="I835" s="11">
        <v>1</v>
      </c>
      <c r="L835" s="8" t="s">
        <v>29</v>
      </c>
      <c r="M835" s="8">
        <v>125404</v>
      </c>
      <c r="N835" s="8" t="s">
        <v>96</v>
      </c>
      <c r="P835" s="12">
        <f>IF(C835&gt;0,ROW(),MAX(P$6:P834))</f>
        <v>829</v>
      </c>
      <c r="Q835" s="12" t="str">
        <f t="shared" si="12"/>
        <v>2"-OD-2928-067-B03</v>
      </c>
    </row>
    <row r="836" spans="1:17" x14ac:dyDescent="0.25">
      <c r="B836" s="8">
        <v>1</v>
      </c>
      <c r="C836" s="22" t="s">
        <v>114</v>
      </c>
      <c r="D836" s="23" t="s">
        <v>218</v>
      </c>
      <c r="E836" s="8">
        <v>0</v>
      </c>
      <c r="F836" s="8" t="s">
        <v>178</v>
      </c>
      <c r="G836" s="10">
        <v>2</v>
      </c>
      <c r="I836" s="11">
        <v>3190</v>
      </c>
      <c r="J836" s="15">
        <v>3190</v>
      </c>
      <c r="K836" s="15">
        <v>28.46</v>
      </c>
      <c r="L836" s="8" t="s">
        <v>64</v>
      </c>
      <c r="M836" s="8">
        <v>125404</v>
      </c>
      <c r="N836" s="8" t="s">
        <v>96</v>
      </c>
      <c r="P836" s="12">
        <f>IF(C836&gt;0,ROW(),MAX(P$6:P835))</f>
        <v>836</v>
      </c>
      <c r="Q836" s="12" t="str">
        <f t="shared" si="12"/>
        <v>2"-OD-2928-069-B03</v>
      </c>
    </row>
    <row r="837" spans="1:17" x14ac:dyDescent="0.25">
      <c r="B837" s="8">
        <v>2</v>
      </c>
      <c r="G837" s="10">
        <v>2</v>
      </c>
      <c r="I837" s="11">
        <v>2</v>
      </c>
      <c r="L837" s="8" t="s">
        <v>19</v>
      </c>
      <c r="M837" s="8">
        <v>125404</v>
      </c>
      <c r="N837" s="8" t="s">
        <v>96</v>
      </c>
      <c r="P837" s="12">
        <f>IF(C837&gt;0,ROW(),MAX(P$6:P836))</f>
        <v>836</v>
      </c>
      <c r="Q837" s="12" t="str">
        <f t="shared" si="12"/>
        <v>2"-OD-2928-069-B03</v>
      </c>
    </row>
    <row r="838" spans="1:17" x14ac:dyDescent="0.25">
      <c r="B838" s="8">
        <v>3</v>
      </c>
      <c r="G838" s="10">
        <v>2</v>
      </c>
      <c r="I838" s="11">
        <v>1</v>
      </c>
      <c r="L838" s="8" t="s">
        <v>47</v>
      </c>
      <c r="M838" s="8">
        <v>125404</v>
      </c>
      <c r="N838" s="8" t="s">
        <v>96</v>
      </c>
      <c r="P838" s="12">
        <f>IF(C838&gt;0,ROW(),MAX(P$6:P837))</f>
        <v>836</v>
      </c>
      <c r="Q838" s="12" t="str">
        <f t="shared" si="12"/>
        <v>2"-OD-2928-069-B03</v>
      </c>
    </row>
    <row r="839" spans="1:17" x14ac:dyDescent="0.25">
      <c r="B839" s="8">
        <v>4</v>
      </c>
      <c r="G839" s="10">
        <v>2</v>
      </c>
      <c r="I839" s="11">
        <v>1</v>
      </c>
      <c r="L839" s="8" t="s">
        <v>97</v>
      </c>
      <c r="M839" s="8">
        <v>125404</v>
      </c>
      <c r="N839" s="8" t="s">
        <v>96</v>
      </c>
      <c r="P839" s="12">
        <f>IF(C839&gt;0,ROW(),MAX(P$6:P838))</f>
        <v>836</v>
      </c>
      <c r="Q839" s="12" t="str">
        <f t="shared" ref="Q839:Q902" si="13">INDEX(D:D,P839)</f>
        <v>2"-OD-2928-069-B03</v>
      </c>
    </row>
    <row r="840" spans="1:17" x14ac:dyDescent="0.25">
      <c r="B840" s="8">
        <v>1</v>
      </c>
      <c r="C840" s="22" t="s">
        <v>114</v>
      </c>
      <c r="D840" s="23" t="s">
        <v>219</v>
      </c>
      <c r="E840" s="8">
        <v>3</v>
      </c>
      <c r="F840" s="8" t="s">
        <v>178</v>
      </c>
      <c r="G840" s="10">
        <v>2</v>
      </c>
      <c r="I840" s="11">
        <v>2868</v>
      </c>
      <c r="J840" s="15">
        <v>2868</v>
      </c>
      <c r="K840" s="15">
        <v>28.75</v>
      </c>
      <c r="L840" s="8" t="s">
        <v>64</v>
      </c>
      <c r="M840" s="8">
        <v>125404</v>
      </c>
      <c r="N840" s="8" t="s">
        <v>96</v>
      </c>
      <c r="P840" s="12">
        <f>IF(C840&gt;0,ROW(),MAX(P$6:P839))</f>
        <v>840</v>
      </c>
      <c r="Q840" s="12" t="str">
        <f t="shared" si="13"/>
        <v>2"-OD-2928-080-B03</v>
      </c>
    </row>
    <row r="841" spans="1:17" x14ac:dyDescent="0.25">
      <c r="B841" s="8">
        <v>2</v>
      </c>
      <c r="G841" s="10">
        <v>2</v>
      </c>
      <c r="I841" s="11">
        <v>2</v>
      </c>
      <c r="L841" s="8" t="s">
        <v>19</v>
      </c>
      <c r="M841" s="8">
        <v>125404</v>
      </c>
      <c r="N841" s="8" t="s">
        <v>96</v>
      </c>
      <c r="P841" s="12">
        <f>IF(C841&gt;0,ROW(),MAX(P$6:P840))</f>
        <v>840</v>
      </c>
      <c r="Q841" s="12" t="str">
        <f t="shared" si="13"/>
        <v>2"-OD-2928-080-B03</v>
      </c>
    </row>
    <row r="842" spans="1:17" x14ac:dyDescent="0.25">
      <c r="B842" s="8">
        <v>3</v>
      </c>
      <c r="G842" s="10">
        <v>2</v>
      </c>
      <c r="I842" s="11">
        <v>2</v>
      </c>
      <c r="L842" s="8" t="s">
        <v>47</v>
      </c>
      <c r="M842" s="8">
        <v>125404</v>
      </c>
      <c r="N842" s="8" t="s">
        <v>96</v>
      </c>
      <c r="P842" s="12">
        <f>IF(C842&gt;0,ROW(),MAX(P$6:P841))</f>
        <v>840</v>
      </c>
      <c r="Q842" s="12" t="str">
        <f t="shared" si="13"/>
        <v>2"-OD-2928-080-B03</v>
      </c>
    </row>
    <row r="843" spans="1:17" x14ac:dyDescent="0.25">
      <c r="B843" s="8">
        <v>4</v>
      </c>
      <c r="G843" s="10">
        <v>2</v>
      </c>
      <c r="I843" s="11">
        <v>2</v>
      </c>
      <c r="L843" s="8" t="s">
        <v>97</v>
      </c>
      <c r="M843" s="8">
        <v>125404</v>
      </c>
      <c r="N843" s="8" t="s">
        <v>96</v>
      </c>
      <c r="P843" s="12">
        <f>IF(C843&gt;0,ROW(),MAX(P$6:P842))</f>
        <v>840</v>
      </c>
      <c r="Q843" s="12" t="str">
        <f t="shared" si="13"/>
        <v>2"-OD-2928-080-B03</v>
      </c>
    </row>
    <row r="844" spans="1:17" x14ac:dyDescent="0.25">
      <c r="B844" s="8">
        <v>5</v>
      </c>
      <c r="G844" s="10">
        <v>0.625</v>
      </c>
      <c r="I844" s="11">
        <v>4</v>
      </c>
      <c r="L844" s="51" t="s">
        <v>63</v>
      </c>
      <c r="M844" s="8">
        <v>125404</v>
      </c>
      <c r="N844" s="8" t="s">
        <v>96</v>
      </c>
      <c r="P844" s="12">
        <f>IF(C844&gt;0,ROW(),MAX(P$6:P843))</f>
        <v>840</v>
      </c>
      <c r="Q844" s="12" t="str">
        <f t="shared" si="13"/>
        <v>2"-OD-2928-080-B03</v>
      </c>
    </row>
    <row r="845" spans="1:17" x14ac:dyDescent="0.25">
      <c r="B845" s="8">
        <v>6</v>
      </c>
      <c r="G845" s="10">
        <v>2</v>
      </c>
      <c r="I845" s="11">
        <v>1</v>
      </c>
      <c r="L845" s="8" t="s">
        <v>119</v>
      </c>
      <c r="M845" s="8">
        <v>125404</v>
      </c>
      <c r="N845" s="8" t="s">
        <v>96</v>
      </c>
      <c r="P845" s="12">
        <f>IF(C845&gt;0,ROW(),MAX(P$6:P844))</f>
        <v>840</v>
      </c>
      <c r="Q845" s="12" t="str">
        <f t="shared" si="13"/>
        <v>2"-OD-2928-080-B03</v>
      </c>
    </row>
    <row r="846" spans="1:17" x14ac:dyDescent="0.25">
      <c r="A846" s="8">
        <v>89</v>
      </c>
      <c r="B846" s="8">
        <v>1</v>
      </c>
      <c r="C846" s="22" t="s">
        <v>153</v>
      </c>
      <c r="D846" s="23" t="s">
        <v>220</v>
      </c>
      <c r="E846" s="8">
        <v>0</v>
      </c>
      <c r="F846" s="8" t="s">
        <v>178</v>
      </c>
      <c r="G846" s="10">
        <v>3</v>
      </c>
      <c r="I846" s="11">
        <v>43977</v>
      </c>
      <c r="J846" s="15">
        <v>43977</v>
      </c>
      <c r="K846" s="15">
        <v>536.88</v>
      </c>
      <c r="L846" s="8" t="s">
        <v>64</v>
      </c>
      <c r="M846" s="8">
        <v>125404</v>
      </c>
      <c r="N846" s="8" t="s">
        <v>96</v>
      </c>
      <c r="P846" s="12">
        <f>IF(C846&gt;0,ROW(),MAX(P$6:P845))</f>
        <v>846</v>
      </c>
      <c r="Q846" s="12" t="str">
        <f t="shared" si="13"/>
        <v>3"-OD-2928-093-B03</v>
      </c>
    </row>
    <row r="847" spans="1:17" x14ac:dyDescent="0.25">
      <c r="B847" s="8">
        <v>2</v>
      </c>
      <c r="G847" s="10" t="s">
        <v>156</v>
      </c>
      <c r="H847" s="10">
        <v>2</v>
      </c>
      <c r="I847" s="11">
        <v>3</v>
      </c>
      <c r="L847" s="8" t="s">
        <v>71</v>
      </c>
      <c r="M847" s="8">
        <v>125404</v>
      </c>
      <c r="N847" s="8" t="s">
        <v>96</v>
      </c>
      <c r="P847" s="12">
        <f>IF(C847&gt;0,ROW(),MAX(P$6:P846))</f>
        <v>846</v>
      </c>
      <c r="Q847" s="12" t="str">
        <f t="shared" si="13"/>
        <v>3"-OD-2928-093-B03</v>
      </c>
    </row>
    <row r="848" spans="1:17" x14ac:dyDescent="0.25">
      <c r="B848" s="8">
        <v>3</v>
      </c>
      <c r="G848" s="10">
        <v>3</v>
      </c>
      <c r="I848" s="11">
        <v>9</v>
      </c>
      <c r="L848" s="8" t="s">
        <v>19</v>
      </c>
      <c r="M848" s="8">
        <v>125404</v>
      </c>
      <c r="N848" s="8" t="s">
        <v>96</v>
      </c>
      <c r="P848" s="12">
        <f>IF(C848&gt;0,ROW(),MAX(P$6:P847))</f>
        <v>846</v>
      </c>
      <c r="Q848" s="12" t="str">
        <f t="shared" si="13"/>
        <v>3"-OD-2928-093-B03</v>
      </c>
    </row>
    <row r="849" spans="1:17" x14ac:dyDescent="0.25">
      <c r="B849" s="8">
        <v>4</v>
      </c>
      <c r="G849" s="10">
        <v>3</v>
      </c>
      <c r="I849" s="11">
        <v>2</v>
      </c>
      <c r="L849" s="8" t="s">
        <v>18</v>
      </c>
      <c r="M849" s="8">
        <v>125404</v>
      </c>
      <c r="N849" s="8" t="s">
        <v>96</v>
      </c>
      <c r="P849" s="12">
        <f>IF(C849&gt;0,ROW(),MAX(P$6:P848))</f>
        <v>846</v>
      </c>
      <c r="Q849" s="12" t="str">
        <f t="shared" si="13"/>
        <v>3"-OD-2928-093-B03</v>
      </c>
    </row>
    <row r="850" spans="1:17" x14ac:dyDescent="0.25">
      <c r="B850" s="8">
        <v>5</v>
      </c>
      <c r="G850" s="10">
        <v>3</v>
      </c>
      <c r="I850" s="11">
        <v>2</v>
      </c>
      <c r="L850" s="8" t="s">
        <v>47</v>
      </c>
      <c r="M850" s="8">
        <v>125404</v>
      </c>
      <c r="N850" s="8" t="s">
        <v>96</v>
      </c>
      <c r="P850" s="12">
        <f>IF(C850&gt;0,ROW(),MAX(P$6:P849))</f>
        <v>846</v>
      </c>
      <c r="Q850" s="12" t="str">
        <f t="shared" si="13"/>
        <v>3"-OD-2928-093-B03</v>
      </c>
    </row>
    <row r="851" spans="1:17" x14ac:dyDescent="0.25">
      <c r="B851" s="8">
        <v>6</v>
      </c>
      <c r="G851" s="10">
        <v>3</v>
      </c>
      <c r="I851" s="11">
        <v>2</v>
      </c>
      <c r="L851" s="8" t="s">
        <v>97</v>
      </c>
      <c r="M851" s="8">
        <v>125404</v>
      </c>
      <c r="N851" s="8" t="s">
        <v>96</v>
      </c>
      <c r="P851" s="12">
        <f>IF(C851&gt;0,ROW(),MAX(P$6:P850))</f>
        <v>846</v>
      </c>
      <c r="Q851" s="12" t="str">
        <f t="shared" si="13"/>
        <v>3"-OD-2928-093-B03</v>
      </c>
    </row>
    <row r="852" spans="1:17" x14ac:dyDescent="0.25">
      <c r="B852" s="8">
        <v>7</v>
      </c>
      <c r="G852" s="10">
        <v>0.625</v>
      </c>
      <c r="I852" s="11">
        <v>4</v>
      </c>
      <c r="L852" s="8" t="s">
        <v>73</v>
      </c>
      <c r="M852" s="8">
        <v>125404</v>
      </c>
      <c r="N852" s="8" t="s">
        <v>96</v>
      </c>
      <c r="P852" s="12">
        <f>IF(C852&gt;0,ROW(),MAX(P$6:P851))</f>
        <v>846</v>
      </c>
      <c r="Q852" s="12" t="str">
        <f t="shared" si="13"/>
        <v>3"-OD-2928-093-B03</v>
      </c>
    </row>
    <row r="853" spans="1:17" x14ac:dyDescent="0.25">
      <c r="A853" s="8">
        <v>208</v>
      </c>
      <c r="B853" s="8">
        <v>1</v>
      </c>
      <c r="C853" s="22" t="s">
        <v>114</v>
      </c>
      <c r="D853" s="23" t="s">
        <v>221</v>
      </c>
      <c r="E853" s="8">
        <v>9</v>
      </c>
      <c r="F853" s="8" t="s">
        <v>178</v>
      </c>
      <c r="G853" s="10">
        <v>2</v>
      </c>
      <c r="I853" s="11">
        <v>153</v>
      </c>
      <c r="J853" s="15">
        <v>153</v>
      </c>
      <c r="K853" s="15">
        <v>20.2</v>
      </c>
      <c r="L853" s="8" t="s">
        <v>64</v>
      </c>
      <c r="M853" s="8">
        <v>125404</v>
      </c>
      <c r="N853" s="8" t="s">
        <v>96</v>
      </c>
      <c r="P853" s="12">
        <f>IF(C853&gt;0,ROW(),MAX(P$6:P852))</f>
        <v>853</v>
      </c>
      <c r="Q853" s="12" t="str">
        <f t="shared" si="13"/>
        <v>2"-OD-2928-100-B03</v>
      </c>
    </row>
    <row r="854" spans="1:17" x14ac:dyDescent="0.25">
      <c r="B854" s="8">
        <v>2</v>
      </c>
      <c r="G854" s="10">
        <v>2</v>
      </c>
      <c r="I854" s="11">
        <v>1</v>
      </c>
      <c r="L854" s="8" t="s">
        <v>42</v>
      </c>
      <c r="M854" s="8">
        <v>125404</v>
      </c>
      <c r="N854" s="8" t="s">
        <v>96</v>
      </c>
      <c r="P854" s="12">
        <f>IF(C854&gt;0,ROW(),MAX(P$6:P853))</f>
        <v>853</v>
      </c>
      <c r="Q854" s="12" t="str">
        <f t="shared" si="13"/>
        <v>2"-OD-2928-100-B03</v>
      </c>
    </row>
    <row r="855" spans="1:17" x14ac:dyDescent="0.25">
      <c r="B855" s="8">
        <v>3</v>
      </c>
      <c r="G855" s="10">
        <v>2</v>
      </c>
      <c r="I855" s="11">
        <v>1</v>
      </c>
      <c r="L855" s="8" t="s">
        <v>19</v>
      </c>
      <c r="M855" s="8">
        <v>125404</v>
      </c>
      <c r="N855" s="8" t="s">
        <v>96</v>
      </c>
      <c r="P855" s="12">
        <f>IF(C855&gt;0,ROW(),MAX(P$6:P854))</f>
        <v>853</v>
      </c>
      <c r="Q855" s="12" t="str">
        <f t="shared" si="13"/>
        <v>2"-OD-2928-100-B03</v>
      </c>
    </row>
    <row r="856" spans="1:17" x14ac:dyDescent="0.25">
      <c r="B856" s="8">
        <v>4</v>
      </c>
      <c r="G856" s="10">
        <v>2</v>
      </c>
      <c r="I856" s="11">
        <v>1</v>
      </c>
      <c r="L856" s="8" t="s">
        <v>47</v>
      </c>
      <c r="M856" s="8">
        <v>125404</v>
      </c>
      <c r="N856" s="8" t="s">
        <v>96</v>
      </c>
      <c r="P856" s="12">
        <f>IF(C856&gt;0,ROW(),MAX(P$6:P855))</f>
        <v>853</v>
      </c>
      <c r="Q856" s="12" t="str">
        <f t="shared" si="13"/>
        <v>2"-OD-2928-100-B03</v>
      </c>
    </row>
    <row r="857" spans="1:17" x14ac:dyDescent="0.25">
      <c r="B857" s="8">
        <v>5</v>
      </c>
      <c r="G857" s="10">
        <v>2</v>
      </c>
      <c r="I857" s="11">
        <v>3</v>
      </c>
      <c r="L857" s="8" t="s">
        <v>97</v>
      </c>
      <c r="M857" s="8">
        <v>125404</v>
      </c>
      <c r="N857" s="8" t="s">
        <v>96</v>
      </c>
      <c r="P857" s="12">
        <f>IF(C857&gt;0,ROW(),MAX(P$6:P856))</f>
        <v>853</v>
      </c>
      <c r="Q857" s="12" t="str">
        <f t="shared" si="13"/>
        <v>2"-OD-2928-100-B03</v>
      </c>
    </row>
    <row r="858" spans="1:17" x14ac:dyDescent="0.25">
      <c r="B858" s="8">
        <v>6</v>
      </c>
      <c r="G858" s="10">
        <v>0.625</v>
      </c>
      <c r="I858" s="11">
        <v>4</v>
      </c>
      <c r="L858" s="8" t="s">
        <v>73</v>
      </c>
      <c r="M858" s="8">
        <v>125404</v>
      </c>
      <c r="N858" s="8" t="s">
        <v>96</v>
      </c>
      <c r="P858" s="12">
        <f>IF(C858&gt;0,ROW(),MAX(P$6:P857))</f>
        <v>853</v>
      </c>
      <c r="Q858" s="12" t="str">
        <f t="shared" si="13"/>
        <v>2"-OD-2928-100-B03</v>
      </c>
    </row>
    <row r="859" spans="1:17" x14ac:dyDescent="0.25">
      <c r="B859" s="8">
        <v>7</v>
      </c>
      <c r="G859" s="10">
        <v>0.625</v>
      </c>
      <c r="I859" s="11">
        <v>4</v>
      </c>
      <c r="L859" s="8" t="s">
        <v>73</v>
      </c>
      <c r="M859" s="8">
        <v>125404</v>
      </c>
      <c r="N859" s="8" t="s">
        <v>96</v>
      </c>
      <c r="P859" s="12">
        <f>IF(C859&gt;0,ROW(),MAX(P$6:P858))</f>
        <v>853</v>
      </c>
      <c r="Q859" s="12" t="str">
        <f t="shared" si="13"/>
        <v>2"-OD-2928-100-B03</v>
      </c>
    </row>
    <row r="860" spans="1:17" x14ac:dyDescent="0.25">
      <c r="B860" s="8">
        <v>8</v>
      </c>
      <c r="G860" s="10">
        <v>2</v>
      </c>
      <c r="I860" s="11">
        <v>1</v>
      </c>
      <c r="L860" s="8" t="s">
        <v>29</v>
      </c>
      <c r="M860" s="8">
        <v>125404</v>
      </c>
      <c r="N860" s="8" t="s">
        <v>96</v>
      </c>
      <c r="P860" s="12">
        <f>IF(C860&gt;0,ROW(),MAX(P$6:P859))</f>
        <v>853</v>
      </c>
      <c r="Q860" s="12" t="str">
        <f t="shared" si="13"/>
        <v>2"-OD-2928-100-B03</v>
      </c>
    </row>
    <row r="861" spans="1:17" x14ac:dyDescent="0.25">
      <c r="B861" s="8">
        <v>1</v>
      </c>
      <c r="C861" s="22" t="s">
        <v>114</v>
      </c>
      <c r="D861" s="23" t="s">
        <v>222</v>
      </c>
      <c r="E861" s="8">
        <v>0</v>
      </c>
      <c r="F861" s="8" t="s">
        <v>178</v>
      </c>
      <c r="G861" s="10">
        <v>2</v>
      </c>
      <c r="I861" s="11">
        <v>3503</v>
      </c>
      <c r="J861" s="15">
        <v>3503</v>
      </c>
      <c r="K861" s="15">
        <v>28.1</v>
      </c>
      <c r="L861" s="8" t="s">
        <v>64</v>
      </c>
      <c r="M861" s="8">
        <v>125404</v>
      </c>
      <c r="N861" s="8" t="s">
        <v>96</v>
      </c>
      <c r="P861" s="12">
        <f>IF(C861&gt;0,ROW(),MAX(P$6:P860))</f>
        <v>861</v>
      </c>
      <c r="Q861" s="12" t="str">
        <f t="shared" si="13"/>
        <v>2"-OD-2928-101-B03</v>
      </c>
    </row>
    <row r="862" spans="1:17" x14ac:dyDescent="0.25">
      <c r="B862" s="8">
        <v>2</v>
      </c>
      <c r="G862" s="10">
        <v>2</v>
      </c>
      <c r="I862" s="11">
        <v>2</v>
      </c>
      <c r="L862" s="8" t="s">
        <v>19</v>
      </c>
      <c r="M862" s="8">
        <v>125404</v>
      </c>
      <c r="N862" s="8" t="s">
        <v>96</v>
      </c>
      <c r="P862" s="12">
        <f>IF(C862&gt;0,ROW(),MAX(P$6:P861))</f>
        <v>861</v>
      </c>
      <c r="Q862" s="12" t="str">
        <f t="shared" si="13"/>
        <v>2"-OD-2928-101-B03</v>
      </c>
    </row>
    <row r="863" spans="1:17" x14ac:dyDescent="0.25">
      <c r="A863" s="8">
        <v>90</v>
      </c>
      <c r="B863" s="8">
        <v>1</v>
      </c>
      <c r="C863" s="22" t="s">
        <v>153</v>
      </c>
      <c r="D863" s="23" t="s">
        <v>223</v>
      </c>
      <c r="E863" s="8">
        <v>6</v>
      </c>
      <c r="F863" s="8" t="s">
        <v>178</v>
      </c>
      <c r="G863" s="10">
        <v>3</v>
      </c>
      <c r="I863" s="11">
        <v>35164</v>
      </c>
      <c r="J863" s="15">
        <v>35164</v>
      </c>
      <c r="K863" s="15">
        <v>461.86</v>
      </c>
      <c r="L863" s="8" t="s">
        <v>64</v>
      </c>
      <c r="M863" s="8">
        <v>125404</v>
      </c>
      <c r="N863" s="8" t="s">
        <v>96</v>
      </c>
      <c r="P863" s="12">
        <f>IF(C863&gt;0,ROW(),MAX(P$6:P862))</f>
        <v>863</v>
      </c>
      <c r="Q863" s="12" t="str">
        <f t="shared" si="13"/>
        <v>3"-OD-2928-106-B03</v>
      </c>
    </row>
    <row r="864" spans="1:17" x14ac:dyDescent="0.25">
      <c r="B864" s="8">
        <v>2</v>
      </c>
      <c r="G864" s="10">
        <v>3</v>
      </c>
      <c r="I864" s="11">
        <v>5</v>
      </c>
      <c r="L864" s="8" t="s">
        <v>19</v>
      </c>
      <c r="M864" s="8">
        <v>125404</v>
      </c>
      <c r="N864" s="8" t="s">
        <v>96</v>
      </c>
      <c r="P864" s="12">
        <f>IF(C864&gt;0,ROW(),MAX(P$6:P863))</f>
        <v>863</v>
      </c>
      <c r="Q864" s="12" t="str">
        <f t="shared" si="13"/>
        <v>3"-OD-2928-106-B03</v>
      </c>
    </row>
    <row r="865" spans="2:17" x14ac:dyDescent="0.25">
      <c r="B865" s="8">
        <v>3</v>
      </c>
      <c r="G865" s="10">
        <v>3</v>
      </c>
      <c r="I865" s="11">
        <v>2</v>
      </c>
      <c r="L865" s="8" t="s">
        <v>18</v>
      </c>
      <c r="M865" s="8">
        <v>125404</v>
      </c>
      <c r="N865" s="8" t="s">
        <v>96</v>
      </c>
      <c r="P865" s="12">
        <f>IF(C865&gt;0,ROW(),MAX(P$6:P864))</f>
        <v>863</v>
      </c>
      <c r="Q865" s="12" t="str">
        <f t="shared" si="13"/>
        <v>3"-OD-2928-106-B03</v>
      </c>
    </row>
    <row r="866" spans="2:17" x14ac:dyDescent="0.25">
      <c r="B866" s="8">
        <v>4</v>
      </c>
      <c r="G866" s="10">
        <v>3</v>
      </c>
      <c r="I866" s="11">
        <v>3</v>
      </c>
      <c r="L866" s="8" t="s">
        <v>47</v>
      </c>
      <c r="M866" s="8">
        <v>125404</v>
      </c>
      <c r="N866" s="8" t="s">
        <v>96</v>
      </c>
      <c r="P866" s="12">
        <f>IF(C866&gt;0,ROW(),MAX(P$6:P865))</f>
        <v>863</v>
      </c>
      <c r="Q866" s="12" t="str">
        <f t="shared" si="13"/>
        <v>3"-OD-2928-106-B03</v>
      </c>
    </row>
    <row r="867" spans="2:17" x14ac:dyDescent="0.25">
      <c r="B867" s="8">
        <v>5</v>
      </c>
      <c r="G867" s="10">
        <v>3</v>
      </c>
      <c r="I867" s="11">
        <v>1</v>
      </c>
      <c r="L867" s="8" t="s">
        <v>97</v>
      </c>
      <c r="M867" s="8">
        <v>125404</v>
      </c>
      <c r="N867" s="8" t="s">
        <v>96</v>
      </c>
      <c r="P867" s="12">
        <f>IF(C867&gt;0,ROW(),MAX(P$6:P866))</f>
        <v>863</v>
      </c>
      <c r="Q867" s="12" t="str">
        <f t="shared" si="13"/>
        <v>3"-OD-2928-106-B03</v>
      </c>
    </row>
    <row r="868" spans="2:17" x14ac:dyDescent="0.25">
      <c r="B868" s="8">
        <v>6</v>
      </c>
      <c r="G868" s="10">
        <v>3</v>
      </c>
      <c r="I868" s="11">
        <v>1</v>
      </c>
      <c r="L868" s="8" t="s">
        <v>97</v>
      </c>
      <c r="M868" s="8">
        <v>125404</v>
      </c>
      <c r="N868" s="8" t="s">
        <v>96</v>
      </c>
      <c r="P868" s="12">
        <f>IF(C868&gt;0,ROW(),MAX(P$6:P867))</f>
        <v>863</v>
      </c>
      <c r="Q868" s="12" t="str">
        <f t="shared" si="13"/>
        <v>3"-OD-2928-106-B03</v>
      </c>
    </row>
    <row r="869" spans="2:17" x14ac:dyDescent="0.25">
      <c r="B869" s="8">
        <v>7</v>
      </c>
      <c r="G869" s="10">
        <v>0.625</v>
      </c>
      <c r="I869" s="11">
        <v>8</v>
      </c>
      <c r="L869" s="8" t="s">
        <v>73</v>
      </c>
      <c r="M869" s="8">
        <v>125404</v>
      </c>
      <c r="N869" s="8" t="s">
        <v>96</v>
      </c>
      <c r="P869" s="12">
        <f>IF(C869&gt;0,ROW(),MAX(P$6:P868))</f>
        <v>863</v>
      </c>
      <c r="Q869" s="12" t="str">
        <f t="shared" si="13"/>
        <v>3"-OD-2928-106-B03</v>
      </c>
    </row>
    <row r="870" spans="2:17" x14ac:dyDescent="0.25">
      <c r="B870" s="8">
        <v>8</v>
      </c>
      <c r="G870" s="10">
        <v>3</v>
      </c>
      <c r="I870" s="11">
        <v>8</v>
      </c>
      <c r="L870" s="8" t="s">
        <v>119</v>
      </c>
      <c r="M870" s="8">
        <v>125404</v>
      </c>
      <c r="N870" s="8" t="s">
        <v>96</v>
      </c>
      <c r="P870" s="12">
        <f>IF(C870&gt;0,ROW(),MAX(P$6:P869))</f>
        <v>863</v>
      </c>
      <c r="Q870" s="12" t="str">
        <f t="shared" si="13"/>
        <v>3"-OD-2928-106-B03</v>
      </c>
    </row>
    <row r="871" spans="2:17" x14ac:dyDescent="0.25">
      <c r="B871" s="8">
        <v>9</v>
      </c>
      <c r="G871" s="10">
        <v>3</v>
      </c>
      <c r="I871" s="11">
        <v>1</v>
      </c>
      <c r="L871" s="8" t="s">
        <v>224</v>
      </c>
      <c r="M871" s="8">
        <v>125404</v>
      </c>
      <c r="N871" s="8" t="s">
        <v>96</v>
      </c>
      <c r="P871" s="12">
        <f>IF(C871&gt;0,ROW(),MAX(P$6:P870))</f>
        <v>863</v>
      </c>
      <c r="Q871" s="12" t="str">
        <f t="shared" si="13"/>
        <v>3"-OD-2928-106-B03</v>
      </c>
    </row>
    <row r="872" spans="2:17" x14ac:dyDescent="0.25">
      <c r="B872" s="8">
        <v>10</v>
      </c>
      <c r="G872" s="10">
        <v>3</v>
      </c>
      <c r="I872" s="11">
        <v>2</v>
      </c>
      <c r="L872" s="8" t="s">
        <v>121</v>
      </c>
      <c r="M872" s="8">
        <v>125404</v>
      </c>
      <c r="N872" s="8" t="s">
        <v>96</v>
      </c>
      <c r="P872" s="12">
        <f>IF(C872&gt;0,ROW(),MAX(P$6:P871))</f>
        <v>863</v>
      </c>
      <c r="Q872" s="12" t="str">
        <f t="shared" si="13"/>
        <v>3"-OD-2928-106-B03</v>
      </c>
    </row>
    <row r="873" spans="2:17" x14ac:dyDescent="0.25">
      <c r="B873" s="8">
        <v>11</v>
      </c>
      <c r="G873" s="10">
        <v>3</v>
      </c>
      <c r="I873" s="11">
        <v>4</v>
      </c>
      <c r="L873" s="8" t="s">
        <v>149</v>
      </c>
      <c r="M873" s="8">
        <v>125404</v>
      </c>
      <c r="N873" s="8" t="s">
        <v>96</v>
      </c>
      <c r="P873" s="12">
        <f>IF(C873&gt;0,ROW(),MAX(P$6:P872))</f>
        <v>863</v>
      </c>
      <c r="Q873" s="12" t="str">
        <f t="shared" si="13"/>
        <v>3"-OD-2928-106-B03</v>
      </c>
    </row>
    <row r="874" spans="2:17" x14ac:dyDescent="0.25">
      <c r="B874" s="8">
        <v>1</v>
      </c>
      <c r="C874" s="22" t="s">
        <v>114</v>
      </c>
      <c r="D874" s="23" t="s">
        <v>225</v>
      </c>
      <c r="E874" s="8">
        <v>6</v>
      </c>
      <c r="F874" s="8" t="s">
        <v>178</v>
      </c>
      <c r="G874" s="10">
        <v>2</v>
      </c>
      <c r="I874" s="11">
        <v>1</v>
      </c>
      <c r="K874" s="15">
        <v>19.059999999999999</v>
      </c>
      <c r="L874" s="8" t="s">
        <v>42</v>
      </c>
      <c r="M874" s="8">
        <v>125404</v>
      </c>
      <c r="N874" s="8" t="s">
        <v>96</v>
      </c>
      <c r="O874" s="51" t="s">
        <v>207</v>
      </c>
      <c r="P874" s="12">
        <f>IF(C874&gt;0,ROW(),MAX(P$6:P873))</f>
        <v>874</v>
      </c>
      <c r="Q874" s="12" t="str">
        <f t="shared" si="13"/>
        <v>2"-OD-2928-111-B03</v>
      </c>
    </row>
    <row r="875" spans="2:17" x14ac:dyDescent="0.25">
      <c r="B875" s="8">
        <v>2</v>
      </c>
      <c r="G875" s="10">
        <v>2</v>
      </c>
      <c r="I875" s="11">
        <v>1</v>
      </c>
      <c r="L875" s="8" t="s">
        <v>19</v>
      </c>
      <c r="M875" s="8">
        <v>125404</v>
      </c>
      <c r="N875" s="8" t="s">
        <v>96</v>
      </c>
      <c r="P875" s="12">
        <f>IF(C875&gt;0,ROW(),MAX(P$6:P874))</f>
        <v>874</v>
      </c>
      <c r="Q875" s="12" t="str">
        <f t="shared" si="13"/>
        <v>2"-OD-2928-111-B03</v>
      </c>
    </row>
    <row r="876" spans="2:17" x14ac:dyDescent="0.25">
      <c r="B876" s="8">
        <v>3</v>
      </c>
      <c r="G876" s="10">
        <v>2</v>
      </c>
      <c r="I876" s="11">
        <v>1</v>
      </c>
      <c r="L876" s="8" t="s">
        <v>47</v>
      </c>
      <c r="M876" s="8">
        <v>125404</v>
      </c>
      <c r="N876" s="8" t="s">
        <v>96</v>
      </c>
      <c r="P876" s="12">
        <f>IF(C876&gt;0,ROW(),MAX(P$6:P875))</f>
        <v>874</v>
      </c>
      <c r="Q876" s="12" t="str">
        <f t="shared" si="13"/>
        <v>2"-OD-2928-111-B03</v>
      </c>
    </row>
    <row r="877" spans="2:17" x14ac:dyDescent="0.25">
      <c r="B877" s="8">
        <v>4</v>
      </c>
      <c r="G877" s="10">
        <v>2</v>
      </c>
      <c r="I877" s="11">
        <v>3</v>
      </c>
      <c r="L877" s="8" t="s">
        <v>97</v>
      </c>
      <c r="M877" s="8">
        <v>125404</v>
      </c>
      <c r="N877" s="8" t="s">
        <v>96</v>
      </c>
      <c r="P877" s="12">
        <f>IF(C877&gt;0,ROW(),MAX(P$6:P876))</f>
        <v>874</v>
      </c>
      <c r="Q877" s="12" t="str">
        <f t="shared" si="13"/>
        <v>2"-OD-2928-111-B03</v>
      </c>
    </row>
    <row r="878" spans="2:17" x14ac:dyDescent="0.25">
      <c r="B878" s="8">
        <v>5</v>
      </c>
      <c r="G878" s="10">
        <v>0.625</v>
      </c>
      <c r="I878" s="11">
        <v>4</v>
      </c>
      <c r="L878" s="8" t="s">
        <v>73</v>
      </c>
      <c r="M878" s="8">
        <v>125404</v>
      </c>
      <c r="N878" s="8" t="s">
        <v>96</v>
      </c>
      <c r="P878" s="12">
        <f>IF(C878&gt;0,ROW(),MAX(P$6:P877))</f>
        <v>874</v>
      </c>
      <c r="Q878" s="12" t="str">
        <f t="shared" si="13"/>
        <v>2"-OD-2928-111-B03</v>
      </c>
    </row>
    <row r="879" spans="2:17" x14ac:dyDescent="0.25">
      <c r="B879" s="8">
        <v>6</v>
      </c>
      <c r="G879" s="10">
        <v>0.625</v>
      </c>
      <c r="I879" s="11">
        <v>4</v>
      </c>
      <c r="L879" s="8" t="s">
        <v>73</v>
      </c>
      <c r="M879" s="8">
        <v>125404</v>
      </c>
      <c r="N879" s="8" t="s">
        <v>96</v>
      </c>
      <c r="P879" s="12">
        <f>IF(C879&gt;0,ROW(),MAX(P$6:P878))</f>
        <v>874</v>
      </c>
      <c r="Q879" s="12" t="str">
        <f t="shared" si="13"/>
        <v>2"-OD-2928-111-B03</v>
      </c>
    </row>
    <row r="880" spans="2:17" x14ac:dyDescent="0.25">
      <c r="B880" s="8">
        <v>7</v>
      </c>
      <c r="G880" s="10">
        <v>2</v>
      </c>
      <c r="I880" s="11">
        <v>1</v>
      </c>
      <c r="L880" s="8" t="s">
        <v>25</v>
      </c>
      <c r="M880" s="8">
        <v>125404</v>
      </c>
      <c r="N880" s="8" t="s">
        <v>96</v>
      </c>
      <c r="P880" s="12">
        <f>IF(C880&gt;0,ROW(),MAX(P$6:P879))</f>
        <v>874</v>
      </c>
      <c r="Q880" s="12" t="str">
        <f t="shared" si="13"/>
        <v>2"-OD-2928-111-B03</v>
      </c>
    </row>
    <row r="881" spans="2:17" x14ac:dyDescent="0.25">
      <c r="B881" s="8">
        <v>1</v>
      </c>
      <c r="C881" s="22" t="s">
        <v>114</v>
      </c>
      <c r="D881" s="23" t="s">
        <v>226</v>
      </c>
      <c r="E881" s="8">
        <v>6</v>
      </c>
      <c r="F881" s="8" t="s">
        <v>178</v>
      </c>
      <c r="G881" s="10">
        <v>2</v>
      </c>
      <c r="I881" s="11">
        <v>97</v>
      </c>
      <c r="J881" s="15">
        <v>97</v>
      </c>
      <c r="K881" s="15">
        <v>25.29</v>
      </c>
      <c r="L881" s="8" t="s">
        <v>64</v>
      </c>
      <c r="M881" s="8">
        <v>125404</v>
      </c>
      <c r="N881" s="8" t="s">
        <v>96</v>
      </c>
      <c r="P881" s="12">
        <f>IF(C881&gt;0,ROW(),MAX(P$6:P880))</f>
        <v>881</v>
      </c>
      <c r="Q881" s="12" t="str">
        <f t="shared" si="13"/>
        <v>2"-OD-2928-112-B03</v>
      </c>
    </row>
    <row r="882" spans="2:17" x14ac:dyDescent="0.25">
      <c r="B882" s="8">
        <v>2</v>
      </c>
      <c r="G882" s="10">
        <v>2</v>
      </c>
      <c r="I882" s="11">
        <v>1</v>
      </c>
      <c r="L882" s="8" t="s">
        <v>42</v>
      </c>
      <c r="M882" s="8">
        <v>125404</v>
      </c>
      <c r="N882" s="8" t="s">
        <v>96</v>
      </c>
      <c r="P882" s="12">
        <f>IF(C882&gt;0,ROW(),MAX(P$6:P881))</f>
        <v>881</v>
      </c>
      <c r="Q882" s="12" t="str">
        <f t="shared" si="13"/>
        <v>2"-OD-2928-112-B03</v>
      </c>
    </row>
    <row r="883" spans="2:17" x14ac:dyDescent="0.25">
      <c r="B883" s="8">
        <v>3</v>
      </c>
      <c r="G883" s="10">
        <v>2</v>
      </c>
      <c r="I883" s="11">
        <v>1</v>
      </c>
      <c r="L883" s="8" t="s">
        <v>19</v>
      </c>
      <c r="M883" s="8">
        <v>125404</v>
      </c>
      <c r="N883" s="8" t="s">
        <v>96</v>
      </c>
      <c r="P883" s="12">
        <f>IF(C883&gt;0,ROW(),MAX(P$6:P882))</f>
        <v>881</v>
      </c>
      <c r="Q883" s="12" t="str">
        <f t="shared" si="13"/>
        <v>2"-OD-2928-112-B03</v>
      </c>
    </row>
    <row r="884" spans="2:17" x14ac:dyDescent="0.25">
      <c r="B884" s="8">
        <v>4</v>
      </c>
      <c r="G884" s="10">
        <v>2</v>
      </c>
      <c r="I884" s="11">
        <v>1</v>
      </c>
      <c r="L884" s="8" t="s">
        <v>47</v>
      </c>
      <c r="M884" s="8">
        <v>125404</v>
      </c>
      <c r="N884" s="8" t="s">
        <v>96</v>
      </c>
      <c r="P884" s="12">
        <f>IF(C884&gt;0,ROW(),MAX(P$6:P883))</f>
        <v>881</v>
      </c>
      <c r="Q884" s="12" t="str">
        <f t="shared" si="13"/>
        <v>2"-OD-2928-112-B03</v>
      </c>
    </row>
    <row r="885" spans="2:17" x14ac:dyDescent="0.25">
      <c r="B885" s="8">
        <v>5</v>
      </c>
      <c r="G885" s="10">
        <v>2</v>
      </c>
      <c r="I885" s="11">
        <v>3</v>
      </c>
      <c r="L885" s="8" t="s">
        <v>97</v>
      </c>
      <c r="M885" s="8">
        <v>125404</v>
      </c>
      <c r="N885" s="8" t="s">
        <v>96</v>
      </c>
      <c r="P885" s="12">
        <f>IF(C885&gt;0,ROW(),MAX(P$6:P884))</f>
        <v>881</v>
      </c>
      <c r="Q885" s="12" t="str">
        <f t="shared" si="13"/>
        <v>2"-OD-2928-112-B03</v>
      </c>
    </row>
    <row r="886" spans="2:17" x14ac:dyDescent="0.25">
      <c r="B886" s="8">
        <v>6</v>
      </c>
      <c r="G886" s="10">
        <v>0.625</v>
      </c>
      <c r="I886" s="11">
        <v>4</v>
      </c>
      <c r="L886" s="8" t="s">
        <v>73</v>
      </c>
      <c r="M886" s="8">
        <v>125404</v>
      </c>
      <c r="N886" s="8" t="s">
        <v>96</v>
      </c>
      <c r="P886" s="12">
        <f>IF(C886&gt;0,ROW(),MAX(P$6:P885))</f>
        <v>881</v>
      </c>
      <c r="Q886" s="12" t="str">
        <f t="shared" si="13"/>
        <v>2"-OD-2928-112-B03</v>
      </c>
    </row>
    <row r="887" spans="2:17" x14ac:dyDescent="0.25">
      <c r="B887" s="8">
        <v>7</v>
      </c>
      <c r="G887" s="10">
        <v>0.625</v>
      </c>
      <c r="I887" s="11">
        <v>4</v>
      </c>
      <c r="L887" s="8" t="s">
        <v>73</v>
      </c>
      <c r="M887" s="8">
        <v>125404</v>
      </c>
      <c r="N887" s="8" t="s">
        <v>96</v>
      </c>
      <c r="P887" s="12">
        <f>IF(C887&gt;0,ROW(),MAX(P$6:P886))</f>
        <v>881</v>
      </c>
      <c r="Q887" s="12" t="str">
        <f t="shared" si="13"/>
        <v>2"-OD-2928-112-B03</v>
      </c>
    </row>
    <row r="888" spans="2:17" x14ac:dyDescent="0.25">
      <c r="B888" s="8">
        <v>8</v>
      </c>
      <c r="G888" s="10">
        <v>2</v>
      </c>
      <c r="I888" s="11">
        <v>1</v>
      </c>
      <c r="L888" s="8" t="s">
        <v>52</v>
      </c>
      <c r="M888" s="8">
        <v>125404</v>
      </c>
      <c r="N888" s="8" t="s">
        <v>96</v>
      </c>
      <c r="P888" s="12">
        <f>IF(C888&gt;0,ROW(),MAX(P$6:P887))</f>
        <v>881</v>
      </c>
      <c r="Q888" s="12" t="str">
        <f t="shared" si="13"/>
        <v>2"-OD-2928-112-B03</v>
      </c>
    </row>
    <row r="889" spans="2:17" x14ac:dyDescent="0.25">
      <c r="B889" s="8">
        <v>1</v>
      </c>
      <c r="C889" s="22" t="s">
        <v>114</v>
      </c>
      <c r="D889" s="23" t="s">
        <v>227</v>
      </c>
      <c r="E889" s="8">
        <v>2</v>
      </c>
      <c r="F889" s="8" t="s">
        <v>178</v>
      </c>
      <c r="G889" s="10">
        <v>2</v>
      </c>
      <c r="I889" s="11">
        <v>1</v>
      </c>
      <c r="K889" s="15">
        <v>23.45</v>
      </c>
      <c r="L889" s="8" t="s">
        <v>19</v>
      </c>
      <c r="M889" s="8">
        <v>125404</v>
      </c>
      <c r="N889" s="8" t="s">
        <v>96</v>
      </c>
      <c r="O889" s="51" t="s">
        <v>207</v>
      </c>
      <c r="P889" s="12">
        <f>IF(C889&gt;0,ROW(),MAX(P$6:P888))</f>
        <v>889</v>
      </c>
      <c r="Q889" s="12" t="str">
        <f t="shared" si="13"/>
        <v>2"-OD-2928-115-B03</v>
      </c>
    </row>
    <row r="890" spans="2:17" x14ac:dyDescent="0.25">
      <c r="B890" s="8">
        <v>2</v>
      </c>
      <c r="G890" s="10">
        <v>2</v>
      </c>
      <c r="I890" s="11">
        <v>2</v>
      </c>
      <c r="L890" s="8" t="s">
        <v>47</v>
      </c>
      <c r="M890" s="8">
        <v>125404</v>
      </c>
      <c r="N890" s="8" t="s">
        <v>96</v>
      </c>
      <c r="P890" s="12">
        <f>IF(C890&gt;0,ROW(),MAX(P$6:P889))</f>
        <v>889</v>
      </c>
      <c r="Q890" s="12" t="str">
        <f t="shared" si="13"/>
        <v>2"-OD-2928-115-B03</v>
      </c>
    </row>
    <row r="891" spans="2:17" x14ac:dyDescent="0.25">
      <c r="B891" s="8">
        <v>3</v>
      </c>
      <c r="G891" s="10">
        <v>2</v>
      </c>
      <c r="I891" s="11">
        <v>1</v>
      </c>
      <c r="L891" s="8" t="s">
        <v>30</v>
      </c>
      <c r="M891" s="8">
        <v>125404</v>
      </c>
      <c r="N891" s="8" t="s">
        <v>96</v>
      </c>
      <c r="P891" s="12">
        <f>IF(C891&gt;0,ROW(),MAX(P$6:P890))</f>
        <v>889</v>
      </c>
      <c r="Q891" s="12" t="str">
        <f t="shared" si="13"/>
        <v>2"-OD-2928-115-B03</v>
      </c>
    </row>
    <row r="892" spans="2:17" x14ac:dyDescent="0.25">
      <c r="B892" s="8">
        <v>4</v>
      </c>
      <c r="G892" s="10">
        <v>2</v>
      </c>
      <c r="I892" s="11">
        <v>3</v>
      </c>
      <c r="L892" s="8" t="s">
        <v>97</v>
      </c>
      <c r="M892" s="8">
        <v>125404</v>
      </c>
      <c r="N892" s="8" t="s">
        <v>96</v>
      </c>
      <c r="P892" s="12">
        <f>IF(C892&gt;0,ROW(),MAX(P$6:P891))</f>
        <v>889</v>
      </c>
      <c r="Q892" s="12" t="str">
        <f t="shared" si="13"/>
        <v>2"-OD-2928-115-B03</v>
      </c>
    </row>
    <row r="893" spans="2:17" x14ac:dyDescent="0.25">
      <c r="B893" s="8">
        <v>5</v>
      </c>
      <c r="G893" s="10">
        <v>0.625</v>
      </c>
      <c r="I893" s="11">
        <v>12</v>
      </c>
      <c r="L893" s="8" t="s">
        <v>73</v>
      </c>
      <c r="M893" s="8">
        <v>125404</v>
      </c>
      <c r="N893" s="8" t="s">
        <v>96</v>
      </c>
      <c r="P893" s="12">
        <f>IF(C893&gt;0,ROW(),MAX(P$6:P892))</f>
        <v>889</v>
      </c>
      <c r="Q893" s="12" t="str">
        <f t="shared" si="13"/>
        <v>2"-OD-2928-115-B03</v>
      </c>
    </row>
    <row r="894" spans="2:17" x14ac:dyDescent="0.25">
      <c r="B894" s="8">
        <v>6</v>
      </c>
      <c r="G894" s="10">
        <v>2</v>
      </c>
      <c r="I894" s="11">
        <v>1</v>
      </c>
      <c r="L894" s="8" t="s">
        <v>29</v>
      </c>
      <c r="M894" s="8">
        <v>125404</v>
      </c>
      <c r="N894" s="8" t="s">
        <v>96</v>
      </c>
      <c r="P894" s="12">
        <f>IF(C894&gt;0,ROW(),MAX(P$6:P893))</f>
        <v>889</v>
      </c>
      <c r="Q894" s="12" t="str">
        <f t="shared" si="13"/>
        <v>2"-OD-2928-115-B03</v>
      </c>
    </row>
    <row r="895" spans="2:17" x14ac:dyDescent="0.25">
      <c r="B895" s="8">
        <v>1</v>
      </c>
      <c r="C895" s="22" t="s">
        <v>92</v>
      </c>
      <c r="D895" s="23" t="s">
        <v>228</v>
      </c>
      <c r="E895" s="8">
        <v>5</v>
      </c>
      <c r="F895" s="8" t="s">
        <v>178</v>
      </c>
      <c r="G895" s="10">
        <v>4</v>
      </c>
      <c r="I895" s="11">
        <v>4427</v>
      </c>
      <c r="J895" s="15">
        <v>4427</v>
      </c>
      <c r="K895" s="15">
        <v>149.59</v>
      </c>
      <c r="L895" s="8" t="s">
        <v>64</v>
      </c>
      <c r="M895" s="8">
        <v>125404</v>
      </c>
      <c r="N895" s="8" t="s">
        <v>96</v>
      </c>
      <c r="P895" s="12">
        <f>IF(C895&gt;0,ROW(),MAX(P$6:P894))</f>
        <v>895</v>
      </c>
      <c r="Q895" s="12" t="str">
        <f t="shared" si="13"/>
        <v>4"-OD-2928-116-B03</v>
      </c>
    </row>
    <row r="896" spans="2:17" x14ac:dyDescent="0.25">
      <c r="B896" s="8">
        <v>2</v>
      </c>
      <c r="G896" s="10" t="s">
        <v>159</v>
      </c>
      <c r="H896" s="10">
        <v>3</v>
      </c>
      <c r="I896" s="11">
        <v>2</v>
      </c>
      <c r="L896" s="8" t="s">
        <v>71</v>
      </c>
      <c r="M896" s="8">
        <v>125404</v>
      </c>
      <c r="N896" s="8" t="s">
        <v>96</v>
      </c>
      <c r="P896" s="12">
        <f>IF(C896&gt;0,ROW(),MAX(P$6:P895))</f>
        <v>895</v>
      </c>
      <c r="Q896" s="12" t="str">
        <f t="shared" si="13"/>
        <v>4"-OD-2928-116-B03</v>
      </c>
    </row>
    <row r="897" spans="1:17" x14ac:dyDescent="0.25">
      <c r="B897" s="8">
        <v>3</v>
      </c>
      <c r="G897" s="10" t="s">
        <v>159</v>
      </c>
      <c r="H897" s="10">
        <v>2</v>
      </c>
      <c r="I897" s="11">
        <v>1</v>
      </c>
      <c r="L897" s="8" t="s">
        <v>71</v>
      </c>
      <c r="M897" s="8">
        <v>125404</v>
      </c>
      <c r="N897" s="8" t="s">
        <v>96</v>
      </c>
      <c r="P897" s="12">
        <f>IF(C897&gt;0,ROW(),MAX(P$6:P896))</f>
        <v>895</v>
      </c>
      <c r="Q897" s="12" t="str">
        <f t="shared" si="13"/>
        <v>4"-OD-2928-116-B03</v>
      </c>
    </row>
    <row r="898" spans="1:17" x14ac:dyDescent="0.25">
      <c r="B898" s="8">
        <v>4</v>
      </c>
      <c r="G898" s="10">
        <v>4</v>
      </c>
      <c r="I898" s="11">
        <v>2</v>
      </c>
      <c r="L898" s="8" t="s">
        <v>19</v>
      </c>
      <c r="M898" s="8">
        <v>125404</v>
      </c>
      <c r="N898" s="8" t="s">
        <v>96</v>
      </c>
      <c r="P898" s="12">
        <f>IF(C898&gt;0,ROW(),MAX(P$6:P897))</f>
        <v>895</v>
      </c>
      <c r="Q898" s="12" t="str">
        <f t="shared" si="13"/>
        <v>4"-OD-2928-116-B03</v>
      </c>
    </row>
    <row r="899" spans="1:17" x14ac:dyDescent="0.25">
      <c r="B899" s="8">
        <v>5</v>
      </c>
      <c r="G899" s="10">
        <v>4</v>
      </c>
      <c r="I899" s="11">
        <v>1</v>
      </c>
      <c r="L899" s="8" t="s">
        <v>30</v>
      </c>
      <c r="M899" s="8">
        <v>125404</v>
      </c>
      <c r="N899" s="8" t="s">
        <v>96</v>
      </c>
      <c r="P899" s="12">
        <f>IF(C899&gt;0,ROW(),MAX(P$6:P898))</f>
        <v>895</v>
      </c>
      <c r="Q899" s="12" t="str">
        <f t="shared" si="13"/>
        <v>4"-OD-2928-116-B03</v>
      </c>
    </row>
    <row r="900" spans="1:17" x14ac:dyDescent="0.25">
      <c r="B900" s="8">
        <v>6</v>
      </c>
      <c r="G900" s="10">
        <v>4</v>
      </c>
      <c r="I900" s="11">
        <v>4</v>
      </c>
      <c r="L900" s="8" t="s">
        <v>47</v>
      </c>
      <c r="M900" s="8">
        <v>125404</v>
      </c>
      <c r="N900" s="8" t="s">
        <v>96</v>
      </c>
      <c r="P900" s="12">
        <f>IF(C900&gt;0,ROW(),MAX(P$6:P899))</f>
        <v>895</v>
      </c>
      <c r="Q900" s="12" t="str">
        <f t="shared" si="13"/>
        <v>4"-OD-2928-116-B03</v>
      </c>
    </row>
    <row r="901" spans="1:17" x14ac:dyDescent="0.25">
      <c r="B901" s="8">
        <v>7</v>
      </c>
      <c r="G901" s="10">
        <v>4</v>
      </c>
      <c r="I901" s="11">
        <v>3</v>
      </c>
      <c r="L901" s="8" t="s">
        <v>97</v>
      </c>
      <c r="M901" s="8">
        <v>125404</v>
      </c>
      <c r="N901" s="8" t="s">
        <v>96</v>
      </c>
      <c r="P901" s="12">
        <f>IF(C901&gt;0,ROW(),MAX(P$6:P900))</f>
        <v>895</v>
      </c>
      <c r="Q901" s="12" t="str">
        <f t="shared" si="13"/>
        <v>4"-OD-2928-116-B03</v>
      </c>
    </row>
    <row r="902" spans="1:17" x14ac:dyDescent="0.25">
      <c r="B902" s="8">
        <v>8</v>
      </c>
      <c r="G902" s="10">
        <v>0.625</v>
      </c>
      <c r="I902" s="11">
        <v>24</v>
      </c>
      <c r="L902" s="8" t="s">
        <v>73</v>
      </c>
      <c r="M902" s="8">
        <v>125404</v>
      </c>
      <c r="N902" s="8" t="s">
        <v>96</v>
      </c>
      <c r="P902" s="12">
        <f>IF(C902&gt;0,ROW(),MAX(P$6:P901))</f>
        <v>895</v>
      </c>
      <c r="Q902" s="12" t="str">
        <f t="shared" si="13"/>
        <v>4"-OD-2928-116-B03</v>
      </c>
    </row>
    <row r="903" spans="1:17" x14ac:dyDescent="0.25">
      <c r="B903" s="8">
        <v>9</v>
      </c>
      <c r="G903" s="10">
        <v>4</v>
      </c>
      <c r="I903" s="11">
        <v>2</v>
      </c>
      <c r="L903" s="8" t="s">
        <v>149</v>
      </c>
      <c r="M903" s="8">
        <v>125404</v>
      </c>
      <c r="N903" s="8" t="s">
        <v>96</v>
      </c>
      <c r="P903" s="12">
        <f>IF(C903&gt;0,ROW(),MAX(P$6:P902))</f>
        <v>895</v>
      </c>
      <c r="Q903" s="12" t="str">
        <f t="shared" ref="Q903:Q966" si="14">INDEX(D:D,P903)</f>
        <v>4"-OD-2928-116-B03</v>
      </c>
    </row>
    <row r="904" spans="1:17" x14ac:dyDescent="0.25">
      <c r="A904" s="8">
        <v>91</v>
      </c>
      <c r="B904" s="8">
        <v>1</v>
      </c>
      <c r="C904" s="22" t="s">
        <v>114</v>
      </c>
      <c r="D904" s="23" t="s">
        <v>229</v>
      </c>
      <c r="E904" s="8">
        <v>8</v>
      </c>
      <c r="F904" s="8" t="s">
        <v>178</v>
      </c>
      <c r="G904" s="10">
        <v>2</v>
      </c>
      <c r="I904" s="11">
        <v>1837</v>
      </c>
      <c r="J904" s="15">
        <v>1837</v>
      </c>
      <c r="K904" s="15">
        <v>131.5</v>
      </c>
      <c r="L904" s="8" t="s">
        <v>64</v>
      </c>
      <c r="M904" s="8">
        <v>125404</v>
      </c>
      <c r="N904" s="8" t="s">
        <v>96</v>
      </c>
      <c r="P904" s="12">
        <f>IF(C904&gt;0,ROW(),MAX(P$6:P903))</f>
        <v>904</v>
      </c>
      <c r="Q904" s="12" t="str">
        <f t="shared" si="14"/>
        <v>2"-OD-2928-117-B03</v>
      </c>
    </row>
    <row r="905" spans="1:17" x14ac:dyDescent="0.25">
      <c r="B905" s="8">
        <v>2</v>
      </c>
      <c r="G905" s="10">
        <v>2</v>
      </c>
      <c r="I905" s="11">
        <v>2</v>
      </c>
      <c r="L905" s="8" t="s">
        <v>19</v>
      </c>
      <c r="M905" s="8">
        <v>125404</v>
      </c>
      <c r="N905" s="8" t="s">
        <v>96</v>
      </c>
      <c r="P905" s="12">
        <f>IF(C905&gt;0,ROW(),MAX(P$6:P904))</f>
        <v>904</v>
      </c>
      <c r="Q905" s="12" t="str">
        <f t="shared" si="14"/>
        <v>2"-OD-2928-117-B03</v>
      </c>
    </row>
    <row r="906" spans="1:17" x14ac:dyDescent="0.25">
      <c r="B906" s="8">
        <v>3</v>
      </c>
      <c r="G906" s="10">
        <v>2</v>
      </c>
      <c r="I906" s="11">
        <v>1</v>
      </c>
      <c r="L906" s="8" t="s">
        <v>47</v>
      </c>
      <c r="M906" s="8">
        <v>125404</v>
      </c>
      <c r="N906" s="8" t="s">
        <v>96</v>
      </c>
      <c r="P906" s="12">
        <f>IF(C906&gt;0,ROW(),MAX(P$6:P905))</f>
        <v>904</v>
      </c>
      <c r="Q906" s="12" t="str">
        <f t="shared" si="14"/>
        <v>2"-OD-2928-117-B03</v>
      </c>
    </row>
    <row r="907" spans="1:17" x14ac:dyDescent="0.25">
      <c r="B907" s="8">
        <v>4</v>
      </c>
      <c r="G907" s="10">
        <v>2</v>
      </c>
      <c r="I907" s="11">
        <v>1</v>
      </c>
      <c r="L907" s="8" t="s">
        <v>97</v>
      </c>
      <c r="M907" s="8">
        <v>125404</v>
      </c>
      <c r="N907" s="8" t="s">
        <v>96</v>
      </c>
      <c r="P907" s="12">
        <f>IF(C907&gt;0,ROW(),MAX(P$6:P906))</f>
        <v>904</v>
      </c>
      <c r="Q907" s="12" t="str">
        <f t="shared" si="14"/>
        <v>2"-OD-2928-117-B03</v>
      </c>
    </row>
    <row r="908" spans="1:17" x14ac:dyDescent="0.25">
      <c r="B908" s="8">
        <v>5</v>
      </c>
      <c r="G908" s="10">
        <v>0.625</v>
      </c>
      <c r="I908" s="11">
        <v>4</v>
      </c>
      <c r="L908" s="8" t="s">
        <v>73</v>
      </c>
      <c r="M908" s="8">
        <v>125404</v>
      </c>
      <c r="N908" s="8" t="s">
        <v>96</v>
      </c>
      <c r="P908" s="12">
        <f>IF(C908&gt;0,ROW(),MAX(P$6:P907))</f>
        <v>904</v>
      </c>
      <c r="Q908" s="12" t="str">
        <f t="shared" si="14"/>
        <v>2"-OD-2928-117-B03</v>
      </c>
    </row>
    <row r="909" spans="1:17" x14ac:dyDescent="0.25">
      <c r="B909" s="8">
        <v>6</v>
      </c>
      <c r="G909" s="10">
        <v>2</v>
      </c>
      <c r="I909" s="11">
        <v>1</v>
      </c>
      <c r="L909" s="8" t="s">
        <v>149</v>
      </c>
      <c r="M909" s="8">
        <v>125404</v>
      </c>
      <c r="N909" s="8" t="s">
        <v>96</v>
      </c>
      <c r="P909" s="12">
        <f>IF(C909&gt;0,ROW(),MAX(P$6:P908))</f>
        <v>904</v>
      </c>
      <c r="Q909" s="12" t="str">
        <f t="shared" si="14"/>
        <v>2"-OD-2928-117-B03</v>
      </c>
    </row>
    <row r="910" spans="1:17" x14ac:dyDescent="0.25">
      <c r="B910" s="8">
        <v>1</v>
      </c>
      <c r="C910" s="22" t="s">
        <v>92</v>
      </c>
      <c r="D910" s="23" t="s">
        <v>230</v>
      </c>
      <c r="E910" s="8">
        <v>7</v>
      </c>
      <c r="F910" s="8" t="s">
        <v>178</v>
      </c>
      <c r="G910" s="10">
        <v>4</v>
      </c>
      <c r="I910" s="11">
        <v>5840</v>
      </c>
      <c r="J910" s="15">
        <v>5840</v>
      </c>
      <c r="K910" s="15">
        <v>18.34</v>
      </c>
      <c r="L910" s="8" t="s">
        <v>64</v>
      </c>
      <c r="M910" s="8">
        <v>125404</v>
      </c>
      <c r="N910" s="8" t="s">
        <v>96</v>
      </c>
      <c r="P910" s="12">
        <f>IF(C910&gt;0,ROW(),MAX(P$6:P909))</f>
        <v>910</v>
      </c>
      <c r="Q910" s="12" t="str">
        <f t="shared" si="14"/>
        <v>4"-OD-2928-120-B03</v>
      </c>
    </row>
    <row r="911" spans="1:17" x14ac:dyDescent="0.25">
      <c r="B911" s="8">
        <v>2</v>
      </c>
      <c r="G911" s="10" t="s">
        <v>159</v>
      </c>
      <c r="H911" s="10">
        <v>2</v>
      </c>
      <c r="I911" s="11">
        <v>1</v>
      </c>
      <c r="L911" s="8" t="s">
        <v>71</v>
      </c>
      <c r="M911" s="8">
        <v>125404</v>
      </c>
      <c r="N911" s="8" t="s">
        <v>96</v>
      </c>
      <c r="P911" s="12">
        <f>IF(C911&gt;0,ROW(),MAX(P$6:P910))</f>
        <v>910</v>
      </c>
      <c r="Q911" s="12" t="str">
        <f t="shared" si="14"/>
        <v>4"-OD-2928-120-B03</v>
      </c>
    </row>
    <row r="912" spans="1:17" x14ac:dyDescent="0.25">
      <c r="B912" s="8">
        <v>3</v>
      </c>
      <c r="G912" s="10">
        <v>4</v>
      </c>
      <c r="I912" s="11">
        <v>2</v>
      </c>
      <c r="L912" s="8" t="s">
        <v>19</v>
      </c>
      <c r="M912" s="8">
        <v>125404</v>
      </c>
      <c r="N912" s="8" t="s">
        <v>96</v>
      </c>
      <c r="P912" s="12">
        <f>IF(C912&gt;0,ROW(),MAX(P$6:P911))</f>
        <v>910</v>
      </c>
      <c r="Q912" s="12" t="str">
        <f t="shared" si="14"/>
        <v>4"-OD-2928-120-B03</v>
      </c>
    </row>
    <row r="913" spans="1:17" x14ac:dyDescent="0.25">
      <c r="B913" s="8">
        <v>4</v>
      </c>
      <c r="G913" s="10">
        <v>4</v>
      </c>
      <c r="I913" s="11">
        <v>2</v>
      </c>
      <c r="L913" s="8" t="s">
        <v>47</v>
      </c>
      <c r="M913" s="8">
        <v>125404</v>
      </c>
      <c r="N913" s="8" t="s">
        <v>96</v>
      </c>
      <c r="P913" s="12">
        <f>IF(C913&gt;0,ROW(),MAX(P$6:P912))</f>
        <v>910</v>
      </c>
      <c r="Q913" s="12" t="str">
        <f t="shared" si="14"/>
        <v>4"-OD-2928-120-B03</v>
      </c>
    </row>
    <row r="914" spans="1:17" x14ac:dyDescent="0.25">
      <c r="B914" s="8">
        <v>5</v>
      </c>
      <c r="G914" s="10">
        <v>4</v>
      </c>
      <c r="I914" s="11">
        <v>1</v>
      </c>
      <c r="L914" s="8" t="s">
        <v>97</v>
      </c>
      <c r="M914" s="8">
        <v>125404</v>
      </c>
      <c r="N914" s="8" t="s">
        <v>96</v>
      </c>
      <c r="P914" s="12">
        <f>IF(C914&gt;0,ROW(),MAX(P$6:P913))</f>
        <v>910</v>
      </c>
      <c r="Q914" s="12" t="str">
        <f t="shared" si="14"/>
        <v>4"-OD-2928-120-B03</v>
      </c>
    </row>
    <row r="915" spans="1:17" x14ac:dyDescent="0.25">
      <c r="B915" s="8">
        <v>6</v>
      </c>
      <c r="G915" s="10">
        <v>0.625</v>
      </c>
      <c r="I915" s="11">
        <v>8</v>
      </c>
      <c r="L915" s="51" t="s">
        <v>63</v>
      </c>
      <c r="M915" s="8">
        <v>125404</v>
      </c>
      <c r="N915" s="8" t="s">
        <v>96</v>
      </c>
      <c r="P915" s="12">
        <f>IF(C915&gt;0,ROW(),MAX(P$6:P914))</f>
        <v>910</v>
      </c>
      <c r="Q915" s="12" t="str">
        <f t="shared" si="14"/>
        <v>4"-OD-2928-120-B03</v>
      </c>
    </row>
    <row r="916" spans="1:17" x14ac:dyDescent="0.25">
      <c r="B916" s="8">
        <v>7</v>
      </c>
      <c r="G916" s="10">
        <v>4</v>
      </c>
      <c r="I916" s="11">
        <v>1</v>
      </c>
      <c r="L916" s="8" t="s">
        <v>66</v>
      </c>
      <c r="M916" s="8">
        <v>125404</v>
      </c>
      <c r="N916" s="8" t="s">
        <v>96</v>
      </c>
      <c r="P916" s="12">
        <f>IF(C916&gt;0,ROW(),MAX(P$6:P915))</f>
        <v>910</v>
      </c>
      <c r="Q916" s="12" t="str">
        <f t="shared" si="14"/>
        <v>4"-OD-2928-120-B03</v>
      </c>
    </row>
    <row r="917" spans="1:17" x14ac:dyDescent="0.25">
      <c r="B917" s="8">
        <v>8</v>
      </c>
      <c r="G917" s="10">
        <v>4</v>
      </c>
      <c r="I917" s="11">
        <v>1</v>
      </c>
      <c r="L917" s="8" t="s">
        <v>200</v>
      </c>
      <c r="M917" s="8">
        <v>125404</v>
      </c>
      <c r="N917" s="8" t="s">
        <v>96</v>
      </c>
      <c r="P917" s="12">
        <f>IF(C917&gt;0,ROW(),MAX(P$6:P916))</f>
        <v>910</v>
      </c>
      <c r="Q917" s="12" t="str">
        <f t="shared" si="14"/>
        <v>4"-OD-2928-120-B03</v>
      </c>
    </row>
    <row r="918" spans="1:17" x14ac:dyDescent="0.25">
      <c r="B918" s="8">
        <v>9</v>
      </c>
      <c r="G918" s="10">
        <v>4</v>
      </c>
      <c r="I918" s="11">
        <v>1</v>
      </c>
      <c r="L918" s="8" t="s">
        <v>119</v>
      </c>
      <c r="M918" s="8">
        <v>125404</v>
      </c>
      <c r="N918" s="8" t="s">
        <v>96</v>
      </c>
      <c r="P918" s="12">
        <f>IF(C918&gt;0,ROW(),MAX(P$6:P917))</f>
        <v>910</v>
      </c>
      <c r="Q918" s="12" t="str">
        <f t="shared" si="14"/>
        <v>4"-OD-2928-120-B03</v>
      </c>
    </row>
    <row r="919" spans="1:17" x14ac:dyDescent="0.25">
      <c r="B919" s="8">
        <v>1</v>
      </c>
      <c r="C919" s="22" t="s">
        <v>183</v>
      </c>
      <c r="D919" s="23" t="s">
        <v>231</v>
      </c>
      <c r="E919" s="8">
        <v>0</v>
      </c>
      <c r="F919" s="8" t="s">
        <v>178</v>
      </c>
      <c r="G919" s="10">
        <v>6</v>
      </c>
      <c r="I919" s="11">
        <v>3607</v>
      </c>
      <c r="J919" s="15">
        <v>3607</v>
      </c>
      <c r="K919" s="15">
        <v>149.61000000000001</v>
      </c>
      <c r="L919" s="8" t="s">
        <v>64</v>
      </c>
      <c r="M919" s="8">
        <v>125404</v>
      </c>
      <c r="N919" s="8" t="s">
        <v>96</v>
      </c>
      <c r="P919" s="12">
        <f>IF(C919&gt;0,ROW(),MAX(P$6:P918))</f>
        <v>919</v>
      </c>
      <c r="Q919" s="12" t="str">
        <f t="shared" si="14"/>
        <v>6"-OD-2928-120-B03</v>
      </c>
    </row>
    <row r="920" spans="1:17" x14ac:dyDescent="0.25">
      <c r="B920" s="8">
        <v>2</v>
      </c>
      <c r="G920" s="10" t="s">
        <v>185</v>
      </c>
      <c r="H920" s="10">
        <v>6</v>
      </c>
      <c r="I920" s="11">
        <v>1</v>
      </c>
      <c r="L920" s="8" t="s">
        <v>101</v>
      </c>
      <c r="M920" s="8">
        <v>125404</v>
      </c>
      <c r="N920" s="8" t="s">
        <v>96</v>
      </c>
      <c r="P920" s="12">
        <f>IF(C920&gt;0,ROW(),MAX(P$6:P919))</f>
        <v>919</v>
      </c>
      <c r="Q920" s="12" t="str">
        <f t="shared" si="14"/>
        <v>6"-OD-2928-120-B03</v>
      </c>
    </row>
    <row r="921" spans="1:17" x14ac:dyDescent="0.25">
      <c r="B921" s="8">
        <v>3</v>
      </c>
      <c r="G921" s="10">
        <v>6</v>
      </c>
      <c r="I921" s="11">
        <v>2</v>
      </c>
      <c r="L921" s="8" t="s">
        <v>18</v>
      </c>
      <c r="M921" s="8">
        <v>125404</v>
      </c>
      <c r="N921" s="8" t="s">
        <v>96</v>
      </c>
      <c r="P921" s="12">
        <f>IF(C921&gt;0,ROW(),MAX(P$6:P920))</f>
        <v>919</v>
      </c>
      <c r="Q921" s="12" t="str">
        <f t="shared" si="14"/>
        <v>6"-OD-2928-120-B03</v>
      </c>
    </row>
    <row r="922" spans="1:17" x14ac:dyDescent="0.25">
      <c r="B922" s="8">
        <v>4</v>
      </c>
      <c r="G922" s="10">
        <v>6</v>
      </c>
      <c r="I922" s="11">
        <v>1</v>
      </c>
      <c r="L922" s="8" t="s">
        <v>19</v>
      </c>
      <c r="M922" s="8">
        <v>125404</v>
      </c>
      <c r="N922" s="8" t="s">
        <v>96</v>
      </c>
      <c r="P922" s="12">
        <f>IF(C922&gt;0,ROW(),MAX(P$6:P921))</f>
        <v>919</v>
      </c>
      <c r="Q922" s="12" t="str">
        <f t="shared" si="14"/>
        <v>6"-OD-2928-120-B03</v>
      </c>
    </row>
    <row r="923" spans="1:17" x14ac:dyDescent="0.25">
      <c r="B923" s="8">
        <v>5</v>
      </c>
      <c r="G923" s="10">
        <v>6</v>
      </c>
      <c r="I923" s="11">
        <v>1</v>
      </c>
      <c r="L923" s="8" t="s">
        <v>47</v>
      </c>
      <c r="M923" s="8">
        <v>125404</v>
      </c>
      <c r="N923" s="8" t="s">
        <v>96</v>
      </c>
      <c r="P923" s="12">
        <f>IF(C923&gt;0,ROW(),MAX(P$6:P922))</f>
        <v>919</v>
      </c>
      <c r="Q923" s="12" t="str">
        <f t="shared" si="14"/>
        <v>6"-OD-2928-120-B03</v>
      </c>
    </row>
    <row r="924" spans="1:17" x14ac:dyDescent="0.25">
      <c r="A924" s="8">
        <v>92</v>
      </c>
      <c r="B924" s="8">
        <v>1</v>
      </c>
      <c r="C924" s="22" t="s">
        <v>114</v>
      </c>
      <c r="D924" s="23" t="s">
        <v>232</v>
      </c>
      <c r="E924" s="8">
        <v>5</v>
      </c>
      <c r="F924" s="8" t="s">
        <v>178</v>
      </c>
      <c r="G924" s="10">
        <v>2</v>
      </c>
      <c r="I924" s="11">
        <v>24275</v>
      </c>
      <c r="J924" s="15">
        <v>24275</v>
      </c>
      <c r="K924" s="15">
        <v>193.15</v>
      </c>
      <c r="L924" s="8" t="s">
        <v>64</v>
      </c>
      <c r="M924" s="8">
        <v>125404</v>
      </c>
      <c r="N924" s="8" t="s">
        <v>96</v>
      </c>
      <c r="P924" s="12">
        <f>IF(C924&gt;0,ROW(),MAX(P$6:P923))</f>
        <v>924</v>
      </c>
      <c r="Q924" s="12" t="str">
        <f t="shared" si="14"/>
        <v>2"-OD-2928-130-B03</v>
      </c>
    </row>
    <row r="925" spans="1:17" x14ac:dyDescent="0.25">
      <c r="B925" s="8">
        <v>2</v>
      </c>
      <c r="G925" s="10">
        <v>2</v>
      </c>
      <c r="I925" s="11">
        <v>6</v>
      </c>
      <c r="L925" s="8" t="s">
        <v>19</v>
      </c>
      <c r="M925" s="8">
        <v>125404</v>
      </c>
      <c r="N925" s="8" t="s">
        <v>96</v>
      </c>
      <c r="P925" s="12">
        <f>IF(C925&gt;0,ROW(),MAX(P$6:P924))</f>
        <v>924</v>
      </c>
      <c r="Q925" s="12" t="str">
        <f t="shared" si="14"/>
        <v>2"-OD-2928-130-B03</v>
      </c>
    </row>
    <row r="926" spans="1:17" x14ac:dyDescent="0.25">
      <c r="B926" s="8">
        <v>3</v>
      </c>
      <c r="G926" s="10">
        <v>2</v>
      </c>
      <c r="I926" s="11">
        <v>1</v>
      </c>
      <c r="L926" s="8" t="s">
        <v>18</v>
      </c>
      <c r="M926" s="8">
        <v>125404</v>
      </c>
      <c r="N926" s="8" t="s">
        <v>96</v>
      </c>
      <c r="P926" s="12">
        <f>IF(C926&gt;0,ROW(),MAX(P$6:P925))</f>
        <v>924</v>
      </c>
      <c r="Q926" s="12" t="str">
        <f t="shared" si="14"/>
        <v>2"-OD-2928-130-B03</v>
      </c>
    </row>
    <row r="927" spans="1:17" x14ac:dyDescent="0.25">
      <c r="B927" s="8">
        <v>4</v>
      </c>
      <c r="G927" s="10">
        <v>2</v>
      </c>
      <c r="I927" s="11">
        <v>2</v>
      </c>
      <c r="L927" s="8" t="s">
        <v>47</v>
      </c>
      <c r="M927" s="8">
        <v>125404</v>
      </c>
      <c r="N927" s="8" t="s">
        <v>96</v>
      </c>
      <c r="P927" s="12">
        <f>IF(C927&gt;0,ROW(),MAX(P$6:P926))</f>
        <v>924</v>
      </c>
      <c r="Q927" s="12" t="str">
        <f t="shared" si="14"/>
        <v>2"-OD-2928-130-B03</v>
      </c>
    </row>
    <row r="928" spans="1:17" x14ac:dyDescent="0.25">
      <c r="B928" s="8">
        <v>5</v>
      </c>
      <c r="G928" s="10">
        <v>2</v>
      </c>
      <c r="I928" s="11">
        <v>10</v>
      </c>
      <c r="L928" s="8" t="s">
        <v>119</v>
      </c>
      <c r="M928" s="8">
        <v>125404</v>
      </c>
      <c r="N928" s="8" t="s">
        <v>96</v>
      </c>
      <c r="P928" s="12">
        <f>IF(C928&gt;0,ROW(),MAX(P$6:P927))</f>
        <v>924</v>
      </c>
      <c r="Q928" s="12" t="str">
        <f t="shared" si="14"/>
        <v>2"-OD-2928-130-B03</v>
      </c>
    </row>
    <row r="929" spans="1:17" x14ac:dyDescent="0.25">
      <c r="B929" s="8">
        <v>1</v>
      </c>
      <c r="C929" s="22" t="s">
        <v>114</v>
      </c>
      <c r="D929" s="23" t="s">
        <v>233</v>
      </c>
      <c r="E929" s="8">
        <v>2</v>
      </c>
      <c r="F929" s="8" t="s">
        <v>178</v>
      </c>
      <c r="G929" s="10">
        <v>2</v>
      </c>
      <c r="I929" s="11">
        <v>1</v>
      </c>
      <c r="J929" s="14"/>
      <c r="K929" s="14">
        <v>23.45</v>
      </c>
      <c r="L929" s="8" t="s">
        <v>19</v>
      </c>
      <c r="M929" s="8">
        <v>125404</v>
      </c>
      <c r="N929" s="8" t="s">
        <v>96</v>
      </c>
      <c r="O929" s="51" t="s">
        <v>207</v>
      </c>
      <c r="P929" s="12">
        <f>IF(C929&gt;0,ROW(),MAX(P$6:P928))</f>
        <v>929</v>
      </c>
      <c r="Q929" s="12" t="str">
        <f t="shared" si="14"/>
        <v>2"-OD-2928-132-B03</v>
      </c>
    </row>
    <row r="930" spans="1:17" x14ac:dyDescent="0.25">
      <c r="B930" s="8">
        <v>2</v>
      </c>
      <c r="G930" s="10">
        <v>2</v>
      </c>
      <c r="I930" s="11">
        <v>2</v>
      </c>
      <c r="J930" s="14"/>
      <c r="K930" s="14"/>
      <c r="L930" s="8" t="s">
        <v>47</v>
      </c>
      <c r="M930" s="8">
        <v>125404</v>
      </c>
      <c r="N930" s="8" t="s">
        <v>96</v>
      </c>
      <c r="P930" s="12">
        <f>IF(C930&gt;0,ROW(),MAX(P$6:P929))</f>
        <v>929</v>
      </c>
      <c r="Q930" s="12" t="str">
        <f t="shared" si="14"/>
        <v>2"-OD-2928-132-B03</v>
      </c>
    </row>
    <row r="931" spans="1:17" x14ac:dyDescent="0.25">
      <c r="B931" s="8">
        <v>3</v>
      </c>
      <c r="G931" s="10">
        <v>2</v>
      </c>
      <c r="I931" s="11">
        <v>2</v>
      </c>
      <c r="J931" s="14"/>
      <c r="K931" s="14"/>
      <c r="L931" s="8" t="s">
        <v>97</v>
      </c>
      <c r="M931" s="8">
        <v>125404</v>
      </c>
      <c r="N931" s="8" t="s">
        <v>96</v>
      </c>
      <c r="P931" s="12">
        <f>IF(C931&gt;0,ROW(),MAX(P$6:P930))</f>
        <v>929</v>
      </c>
      <c r="Q931" s="12" t="str">
        <f t="shared" si="14"/>
        <v>2"-OD-2928-132-B03</v>
      </c>
    </row>
    <row r="932" spans="1:17" x14ac:dyDescent="0.25">
      <c r="B932" s="8">
        <v>4</v>
      </c>
      <c r="G932" s="10">
        <v>2</v>
      </c>
      <c r="I932" s="11">
        <v>1</v>
      </c>
      <c r="J932" s="14"/>
      <c r="K932" s="14"/>
      <c r="L932" s="8" t="s">
        <v>30</v>
      </c>
      <c r="M932" s="8">
        <v>125404</v>
      </c>
      <c r="N932" s="8" t="s">
        <v>96</v>
      </c>
      <c r="P932" s="12">
        <f>IF(C932&gt;0,ROW(),MAX(P$6:P931))</f>
        <v>929</v>
      </c>
      <c r="Q932" s="12" t="str">
        <f t="shared" si="14"/>
        <v>2"-OD-2928-132-B03</v>
      </c>
    </row>
    <row r="933" spans="1:17" x14ac:dyDescent="0.25">
      <c r="B933" s="8">
        <v>5</v>
      </c>
      <c r="G933" s="10">
        <v>2</v>
      </c>
      <c r="I933" s="11">
        <v>1</v>
      </c>
      <c r="J933" s="14"/>
      <c r="K933" s="14"/>
      <c r="L933" s="8" t="s">
        <v>97</v>
      </c>
      <c r="M933" s="8">
        <v>125404</v>
      </c>
      <c r="N933" s="8" t="s">
        <v>96</v>
      </c>
      <c r="P933" s="12">
        <f>IF(C933&gt;0,ROW(),MAX(P$6:P932))</f>
        <v>929</v>
      </c>
      <c r="Q933" s="12" t="str">
        <f t="shared" si="14"/>
        <v>2"-OD-2928-132-B03</v>
      </c>
    </row>
    <row r="934" spans="1:17" x14ac:dyDescent="0.25">
      <c r="B934" s="8">
        <v>6</v>
      </c>
      <c r="G934" s="10">
        <v>0.625</v>
      </c>
      <c r="I934" s="11">
        <v>12</v>
      </c>
      <c r="J934" s="14"/>
      <c r="K934" s="14"/>
      <c r="L934" s="8" t="s">
        <v>73</v>
      </c>
      <c r="M934" s="8">
        <v>125404</v>
      </c>
      <c r="N934" s="8" t="s">
        <v>96</v>
      </c>
      <c r="P934" s="12">
        <f>IF(C934&gt;0,ROW(),MAX(P$6:P933))</f>
        <v>929</v>
      </c>
      <c r="Q934" s="12" t="str">
        <f t="shared" si="14"/>
        <v>2"-OD-2928-132-B03</v>
      </c>
    </row>
    <row r="935" spans="1:17" x14ac:dyDescent="0.25">
      <c r="B935" s="8">
        <v>7</v>
      </c>
      <c r="G935" s="10">
        <v>2</v>
      </c>
      <c r="I935" s="11">
        <v>1</v>
      </c>
      <c r="J935" s="14"/>
      <c r="K935" s="14"/>
      <c r="L935" s="8" t="s">
        <v>29</v>
      </c>
      <c r="M935" s="8">
        <v>125404</v>
      </c>
      <c r="N935" s="8" t="s">
        <v>96</v>
      </c>
      <c r="P935" s="12">
        <f>IF(C935&gt;0,ROW(),MAX(P$6:P934))</f>
        <v>929</v>
      </c>
      <c r="Q935" s="12" t="str">
        <f t="shared" si="14"/>
        <v>2"-OD-2928-132-B03</v>
      </c>
    </row>
    <row r="936" spans="1:17" x14ac:dyDescent="0.25">
      <c r="A936" s="8">
        <v>207</v>
      </c>
      <c r="B936" s="8">
        <v>1</v>
      </c>
      <c r="C936" s="22" t="s">
        <v>114</v>
      </c>
      <c r="D936" s="23" t="s">
        <v>234</v>
      </c>
      <c r="E936" s="8">
        <v>9</v>
      </c>
      <c r="F936" s="8" t="s">
        <v>178</v>
      </c>
      <c r="G936" s="10">
        <v>2</v>
      </c>
      <c r="I936" s="11">
        <v>11796</v>
      </c>
      <c r="J936" s="15">
        <v>11796</v>
      </c>
      <c r="K936" s="15">
        <v>116.98</v>
      </c>
      <c r="L936" s="8" t="s">
        <v>64</v>
      </c>
      <c r="M936" s="8">
        <v>125404</v>
      </c>
      <c r="N936" s="8" t="s">
        <v>96</v>
      </c>
      <c r="P936" s="12">
        <f>IF(C936&gt;0,ROW(),MAX(P$6:P935))</f>
        <v>936</v>
      </c>
      <c r="Q936" s="12" t="str">
        <f t="shared" si="14"/>
        <v>2"-OD-2928-133-B03</v>
      </c>
    </row>
    <row r="937" spans="1:17" x14ac:dyDescent="0.25">
      <c r="B937" s="8">
        <v>2</v>
      </c>
      <c r="G937" s="10" t="s">
        <v>116</v>
      </c>
      <c r="H937" s="10">
        <v>2</v>
      </c>
      <c r="I937" s="11">
        <v>1</v>
      </c>
      <c r="L937" s="8" t="s">
        <v>101</v>
      </c>
      <c r="M937" s="8">
        <v>125404</v>
      </c>
      <c r="N937" s="8" t="s">
        <v>96</v>
      </c>
      <c r="P937" s="12">
        <f>IF(C937&gt;0,ROW(),MAX(P$6:P936))</f>
        <v>936</v>
      </c>
      <c r="Q937" s="12" t="str">
        <f t="shared" si="14"/>
        <v>2"-OD-2928-133-B03</v>
      </c>
    </row>
    <row r="938" spans="1:17" x14ac:dyDescent="0.25">
      <c r="B938" s="8">
        <v>3</v>
      </c>
      <c r="G938" s="10" t="s">
        <v>116</v>
      </c>
      <c r="H938" s="10">
        <v>1</v>
      </c>
      <c r="I938" s="11">
        <v>1</v>
      </c>
      <c r="L938" s="8" t="s">
        <v>68</v>
      </c>
      <c r="M938" s="8">
        <v>125404</v>
      </c>
      <c r="N938" s="8" t="s">
        <v>96</v>
      </c>
      <c r="P938" s="12">
        <f>IF(C938&gt;0,ROW(),MAX(P$6:P937))</f>
        <v>936</v>
      </c>
      <c r="Q938" s="12" t="str">
        <f t="shared" si="14"/>
        <v>2"-OD-2928-133-B03</v>
      </c>
    </row>
    <row r="939" spans="1:17" x14ac:dyDescent="0.25">
      <c r="B939" s="8">
        <v>4</v>
      </c>
      <c r="G939" s="10">
        <v>2</v>
      </c>
      <c r="I939" s="11">
        <v>5</v>
      </c>
      <c r="L939" s="8" t="s">
        <v>19</v>
      </c>
      <c r="M939" s="8">
        <v>125404</v>
      </c>
      <c r="N939" s="8" t="s">
        <v>96</v>
      </c>
      <c r="P939" s="12">
        <f>IF(C939&gt;0,ROW(),MAX(P$6:P938))</f>
        <v>936</v>
      </c>
      <c r="Q939" s="12" t="str">
        <f t="shared" si="14"/>
        <v>2"-OD-2928-133-B03</v>
      </c>
    </row>
    <row r="940" spans="1:17" x14ac:dyDescent="0.25">
      <c r="B940" s="8">
        <v>5</v>
      </c>
      <c r="G940" s="10">
        <v>2</v>
      </c>
      <c r="I940" s="11">
        <v>2</v>
      </c>
      <c r="L940" s="8" t="s">
        <v>18</v>
      </c>
      <c r="M940" s="8">
        <v>125404</v>
      </c>
      <c r="N940" s="8" t="s">
        <v>96</v>
      </c>
      <c r="P940" s="12">
        <f>IF(C940&gt;0,ROW(),MAX(P$6:P939))</f>
        <v>936</v>
      </c>
      <c r="Q940" s="12" t="str">
        <f t="shared" si="14"/>
        <v>2"-OD-2928-133-B03</v>
      </c>
    </row>
    <row r="941" spans="1:17" x14ac:dyDescent="0.25">
      <c r="B941" s="8">
        <v>6</v>
      </c>
      <c r="G941" s="10">
        <v>2</v>
      </c>
      <c r="I941" s="11">
        <v>6</v>
      </c>
      <c r="L941" s="8" t="s">
        <v>47</v>
      </c>
      <c r="M941" s="8">
        <v>125404</v>
      </c>
      <c r="N941" s="8" t="s">
        <v>96</v>
      </c>
      <c r="P941" s="12">
        <f>IF(C941&gt;0,ROW(),MAX(P$6:P940))</f>
        <v>936</v>
      </c>
      <c r="Q941" s="12" t="str">
        <f t="shared" si="14"/>
        <v>2"-OD-2928-133-B03</v>
      </c>
    </row>
    <row r="942" spans="1:17" x14ac:dyDescent="0.25">
      <c r="B942" s="8">
        <v>7</v>
      </c>
      <c r="G942" s="10">
        <v>1</v>
      </c>
      <c r="I942" s="11">
        <v>1</v>
      </c>
      <c r="L942" s="8" t="s">
        <v>47</v>
      </c>
      <c r="M942" s="8">
        <v>125404</v>
      </c>
      <c r="N942" s="8" t="s">
        <v>96</v>
      </c>
      <c r="P942" s="12">
        <f>IF(C942&gt;0,ROW(),MAX(P$6:P941))</f>
        <v>936</v>
      </c>
      <c r="Q942" s="12" t="str">
        <f t="shared" si="14"/>
        <v>2"-OD-2928-133-B03</v>
      </c>
    </row>
    <row r="943" spans="1:17" x14ac:dyDescent="0.25">
      <c r="B943" s="8">
        <v>8</v>
      </c>
      <c r="G943" s="10">
        <v>1</v>
      </c>
      <c r="I943" s="11">
        <v>1</v>
      </c>
      <c r="L943" s="8" t="s">
        <v>30</v>
      </c>
      <c r="M943" s="8">
        <v>125404</v>
      </c>
      <c r="N943" s="8" t="s">
        <v>96</v>
      </c>
      <c r="P943" s="12">
        <f>IF(C943&gt;0,ROW(),MAX(P$6:P942))</f>
        <v>936</v>
      </c>
      <c r="Q943" s="12" t="str">
        <f t="shared" si="14"/>
        <v>2"-OD-2928-133-B03</v>
      </c>
    </row>
    <row r="944" spans="1:17" x14ac:dyDescent="0.25">
      <c r="B944" s="8">
        <v>9</v>
      </c>
      <c r="G944" s="10">
        <v>2</v>
      </c>
      <c r="I944" s="11">
        <v>4</v>
      </c>
      <c r="L944" s="8" t="s">
        <v>97</v>
      </c>
      <c r="M944" s="8">
        <v>125404</v>
      </c>
      <c r="N944" s="8" t="s">
        <v>96</v>
      </c>
      <c r="P944" s="12">
        <f>IF(C944&gt;0,ROW(),MAX(P$6:P943))</f>
        <v>936</v>
      </c>
      <c r="Q944" s="12" t="str">
        <f t="shared" si="14"/>
        <v>2"-OD-2928-133-B03</v>
      </c>
    </row>
    <row r="945" spans="2:17" x14ac:dyDescent="0.25">
      <c r="B945" s="8">
        <v>10</v>
      </c>
      <c r="G945" s="55">
        <v>1</v>
      </c>
      <c r="I945" s="11">
        <v>1</v>
      </c>
      <c r="L945" s="8" t="s">
        <v>97</v>
      </c>
      <c r="M945" s="8">
        <v>125404</v>
      </c>
      <c r="N945" s="8" t="s">
        <v>96</v>
      </c>
      <c r="P945" s="12">
        <f>IF(C945&gt;0,ROW(),MAX(P$6:P944))</f>
        <v>936</v>
      </c>
      <c r="Q945" s="12" t="str">
        <f t="shared" si="14"/>
        <v>2"-OD-2928-133-B03</v>
      </c>
    </row>
    <row r="946" spans="2:17" x14ac:dyDescent="0.25">
      <c r="B946" s="8">
        <v>11</v>
      </c>
      <c r="G946" s="55">
        <v>0.625</v>
      </c>
      <c r="I946" s="11">
        <v>4</v>
      </c>
      <c r="L946" s="8" t="s">
        <v>73</v>
      </c>
      <c r="M946" s="8">
        <v>125404</v>
      </c>
      <c r="N946" s="8" t="s">
        <v>96</v>
      </c>
      <c r="P946" s="12">
        <f>IF(C946&gt;0,ROW(),MAX(P$6:P945))</f>
        <v>936</v>
      </c>
      <c r="Q946" s="12" t="str">
        <f t="shared" si="14"/>
        <v>2"-OD-2928-133-B03</v>
      </c>
    </row>
    <row r="947" spans="2:17" x14ac:dyDescent="0.25">
      <c r="B947" s="8">
        <v>12</v>
      </c>
      <c r="G947" s="55">
        <v>0.625</v>
      </c>
      <c r="I947" s="11">
        <v>12</v>
      </c>
      <c r="L947" s="8" t="s">
        <v>73</v>
      </c>
      <c r="M947" s="8">
        <v>125404</v>
      </c>
      <c r="N947" s="8" t="s">
        <v>96</v>
      </c>
      <c r="P947" s="12">
        <f>IF(C947&gt;0,ROW(),MAX(P$6:P946))</f>
        <v>936</v>
      </c>
      <c r="Q947" s="12" t="str">
        <f t="shared" si="14"/>
        <v>2"-OD-2928-133-B03</v>
      </c>
    </row>
    <row r="948" spans="2:17" x14ac:dyDescent="0.25">
      <c r="B948" s="8">
        <v>13</v>
      </c>
      <c r="G948" s="55">
        <v>0.5</v>
      </c>
      <c r="I948" s="11">
        <v>4</v>
      </c>
      <c r="L948" s="8" t="s">
        <v>73</v>
      </c>
      <c r="M948" s="8">
        <v>125404</v>
      </c>
      <c r="N948" s="8" t="s">
        <v>96</v>
      </c>
      <c r="P948" s="12">
        <f>IF(C948&gt;0,ROW(),MAX(P$6:P947))</f>
        <v>936</v>
      </c>
      <c r="Q948" s="12" t="str">
        <f t="shared" si="14"/>
        <v>2"-OD-2928-133-B03</v>
      </c>
    </row>
    <row r="949" spans="2:17" x14ac:dyDescent="0.25">
      <c r="B949" s="8">
        <v>14</v>
      </c>
      <c r="G949" s="55">
        <v>2</v>
      </c>
      <c r="I949" s="11">
        <v>5</v>
      </c>
      <c r="L949" s="8" t="s">
        <v>119</v>
      </c>
      <c r="M949" s="8">
        <v>125404</v>
      </c>
      <c r="N949" s="8" t="s">
        <v>96</v>
      </c>
      <c r="P949" s="12">
        <f>IF(C949&gt;0,ROW(),MAX(P$6:P948))</f>
        <v>936</v>
      </c>
      <c r="Q949" s="12" t="str">
        <f t="shared" si="14"/>
        <v>2"-OD-2928-133-B03</v>
      </c>
    </row>
    <row r="950" spans="2:17" x14ac:dyDescent="0.25">
      <c r="B950" s="8">
        <v>15</v>
      </c>
      <c r="G950" s="10">
        <v>2</v>
      </c>
      <c r="I950" s="11">
        <v>1</v>
      </c>
      <c r="L950" s="8" t="s">
        <v>121</v>
      </c>
      <c r="M950" s="8">
        <v>125404</v>
      </c>
      <c r="N950" s="8" t="s">
        <v>96</v>
      </c>
      <c r="P950" s="12">
        <f>IF(C950&gt;0,ROW(),MAX(P$6:P949))</f>
        <v>936</v>
      </c>
      <c r="Q950" s="12" t="str">
        <f t="shared" si="14"/>
        <v>2"-OD-2928-133-B03</v>
      </c>
    </row>
    <row r="951" spans="2:17" x14ac:dyDescent="0.25">
      <c r="B951" s="8">
        <v>1</v>
      </c>
      <c r="C951" s="22" t="s">
        <v>114</v>
      </c>
      <c r="D951" s="23" t="s">
        <v>235</v>
      </c>
      <c r="E951" s="8">
        <v>6</v>
      </c>
      <c r="F951" s="8" t="s">
        <v>178</v>
      </c>
      <c r="G951" s="10">
        <v>2</v>
      </c>
      <c r="I951" s="11">
        <v>6078</v>
      </c>
      <c r="J951" s="15">
        <v>6078</v>
      </c>
      <c r="K951" s="15">
        <v>294.54000000000002</v>
      </c>
      <c r="L951" s="8" t="s">
        <v>64</v>
      </c>
      <c r="M951" s="8">
        <v>125404</v>
      </c>
      <c r="N951" s="8" t="s">
        <v>96</v>
      </c>
      <c r="P951" s="12">
        <f>IF(C951&gt;0,ROW(),MAX(P$6:P950))</f>
        <v>951</v>
      </c>
      <c r="Q951" s="12" t="str">
        <f t="shared" si="14"/>
        <v>2"-OD-2928-134-B03</v>
      </c>
    </row>
    <row r="952" spans="2:17" x14ac:dyDescent="0.25">
      <c r="B952" s="8">
        <v>2</v>
      </c>
      <c r="G952" s="10">
        <v>1</v>
      </c>
      <c r="I952" s="11">
        <v>98</v>
      </c>
      <c r="J952" s="15">
        <v>98</v>
      </c>
      <c r="L952" s="8" t="s">
        <v>64</v>
      </c>
      <c r="M952" s="8">
        <v>125404</v>
      </c>
      <c r="N952" s="8" t="s">
        <v>96</v>
      </c>
      <c r="P952" s="12">
        <f>IF(C952&gt;0,ROW(),MAX(P$6:P951))</f>
        <v>951</v>
      </c>
      <c r="Q952" s="12" t="str">
        <f t="shared" si="14"/>
        <v>2"-OD-2928-134-B03</v>
      </c>
    </row>
    <row r="953" spans="2:17" x14ac:dyDescent="0.25">
      <c r="B953" s="8">
        <v>3</v>
      </c>
      <c r="G953" s="10">
        <v>2</v>
      </c>
      <c r="I953" s="11">
        <v>5</v>
      </c>
      <c r="L953" s="8" t="s">
        <v>19</v>
      </c>
      <c r="M953" s="8">
        <v>125404</v>
      </c>
      <c r="N953" s="8" t="s">
        <v>96</v>
      </c>
      <c r="P953" s="12">
        <f>IF(C953&gt;0,ROW(),MAX(P$6:P952))</f>
        <v>951</v>
      </c>
      <c r="Q953" s="12" t="str">
        <f t="shared" si="14"/>
        <v>2"-OD-2928-134-B03</v>
      </c>
    </row>
    <row r="954" spans="2:17" x14ac:dyDescent="0.25">
      <c r="B954" s="8">
        <v>4</v>
      </c>
      <c r="G954" s="10">
        <v>2</v>
      </c>
      <c r="I954" s="11">
        <v>6</v>
      </c>
      <c r="L954" s="8" t="s">
        <v>47</v>
      </c>
      <c r="M954" s="8">
        <v>125404</v>
      </c>
      <c r="N954" s="8" t="s">
        <v>96</v>
      </c>
      <c r="P954" s="12">
        <f>IF(C954&gt;0,ROW(),MAX(P$6:P953))</f>
        <v>951</v>
      </c>
      <c r="Q954" s="12" t="str">
        <f t="shared" si="14"/>
        <v>2"-OD-2928-134-B03</v>
      </c>
    </row>
    <row r="955" spans="2:17" x14ac:dyDescent="0.25">
      <c r="B955" s="8">
        <v>5</v>
      </c>
      <c r="G955" s="10">
        <v>1</v>
      </c>
      <c r="I955" s="11">
        <v>1</v>
      </c>
      <c r="L955" s="8" t="s">
        <v>47</v>
      </c>
      <c r="M955" s="8">
        <v>125404</v>
      </c>
      <c r="N955" s="8" t="s">
        <v>96</v>
      </c>
      <c r="P955" s="12">
        <f>IF(C955&gt;0,ROW(),MAX(P$6:P954))</f>
        <v>951</v>
      </c>
      <c r="Q955" s="12" t="str">
        <f t="shared" si="14"/>
        <v>2"-OD-2928-134-B03</v>
      </c>
    </row>
    <row r="956" spans="2:17" x14ac:dyDescent="0.25">
      <c r="B956" s="8">
        <v>6</v>
      </c>
      <c r="G956" s="10">
        <v>1</v>
      </c>
      <c r="I956" s="11">
        <v>1</v>
      </c>
      <c r="L956" s="8" t="s">
        <v>30</v>
      </c>
      <c r="M956" s="8">
        <v>125404</v>
      </c>
      <c r="N956" s="8" t="s">
        <v>96</v>
      </c>
      <c r="P956" s="12">
        <f>IF(C956&gt;0,ROW(),MAX(P$6:P955))</f>
        <v>951</v>
      </c>
      <c r="Q956" s="12" t="str">
        <f t="shared" si="14"/>
        <v>2"-OD-2928-134-B03</v>
      </c>
    </row>
    <row r="957" spans="2:17" x14ac:dyDescent="0.25">
      <c r="B957" s="8">
        <v>7</v>
      </c>
      <c r="G957" s="10" t="s">
        <v>116</v>
      </c>
      <c r="H957" s="10">
        <v>1</v>
      </c>
      <c r="I957" s="11">
        <v>1</v>
      </c>
      <c r="L957" s="8" t="s">
        <v>71</v>
      </c>
      <c r="M957" s="8">
        <v>125404</v>
      </c>
      <c r="N957" s="8" t="s">
        <v>96</v>
      </c>
      <c r="P957" s="12">
        <f>IF(C957&gt;0,ROW(),MAX(P$6:P956))</f>
        <v>951</v>
      </c>
      <c r="Q957" s="12" t="str">
        <f t="shared" si="14"/>
        <v>2"-OD-2928-134-B03</v>
      </c>
    </row>
    <row r="958" spans="2:17" x14ac:dyDescent="0.25">
      <c r="B958" s="8">
        <v>8</v>
      </c>
      <c r="G958" s="10">
        <v>2</v>
      </c>
      <c r="I958" s="11">
        <v>4</v>
      </c>
      <c r="L958" s="8" t="s">
        <v>97</v>
      </c>
      <c r="M958" s="8">
        <v>125404</v>
      </c>
      <c r="N958" s="8" t="s">
        <v>96</v>
      </c>
      <c r="P958" s="12">
        <f>IF(C958&gt;0,ROW(),MAX(P$6:P957))</f>
        <v>951</v>
      </c>
      <c r="Q958" s="12" t="str">
        <f t="shared" si="14"/>
        <v>2"-OD-2928-134-B03</v>
      </c>
    </row>
    <row r="959" spans="2:17" x14ac:dyDescent="0.25">
      <c r="B959" s="8">
        <v>9</v>
      </c>
      <c r="G959" s="10">
        <v>1</v>
      </c>
      <c r="I959" s="11">
        <v>1</v>
      </c>
      <c r="L959" s="8" t="s">
        <v>97</v>
      </c>
      <c r="M959" s="8">
        <v>125404</v>
      </c>
      <c r="N959" s="8" t="s">
        <v>96</v>
      </c>
      <c r="P959" s="12">
        <f>IF(C959&gt;0,ROW(),MAX(P$6:P958))</f>
        <v>951</v>
      </c>
      <c r="Q959" s="12" t="str">
        <f t="shared" si="14"/>
        <v>2"-OD-2928-134-B03</v>
      </c>
    </row>
    <row r="960" spans="2:17" x14ac:dyDescent="0.25">
      <c r="B960" s="8">
        <v>10</v>
      </c>
      <c r="G960" s="10">
        <v>0.625</v>
      </c>
      <c r="I960" s="11">
        <v>4</v>
      </c>
      <c r="L960" s="51" t="s">
        <v>63</v>
      </c>
      <c r="M960" s="8">
        <v>125404</v>
      </c>
      <c r="N960" s="8" t="s">
        <v>96</v>
      </c>
      <c r="P960" s="12">
        <f>IF(C960&gt;0,ROW(),MAX(P$6:P959))</f>
        <v>951</v>
      </c>
      <c r="Q960" s="12" t="str">
        <f t="shared" si="14"/>
        <v>2"-OD-2928-134-B03</v>
      </c>
    </row>
    <row r="961" spans="1:17" x14ac:dyDescent="0.25">
      <c r="B961" s="8">
        <v>11</v>
      </c>
      <c r="G961" s="10">
        <v>0.625</v>
      </c>
      <c r="I961" s="11">
        <v>12</v>
      </c>
      <c r="L961" s="8" t="s">
        <v>73</v>
      </c>
      <c r="M961" s="8">
        <v>125404</v>
      </c>
      <c r="N961" s="8" t="s">
        <v>96</v>
      </c>
      <c r="P961" s="12">
        <f>IF(C961&gt;0,ROW(),MAX(P$6:P960))</f>
        <v>951</v>
      </c>
      <c r="Q961" s="12" t="str">
        <f t="shared" si="14"/>
        <v>2"-OD-2928-134-B03</v>
      </c>
    </row>
    <row r="962" spans="1:17" x14ac:dyDescent="0.25">
      <c r="B962" s="8">
        <v>12</v>
      </c>
      <c r="G962" s="10">
        <v>0.5</v>
      </c>
      <c r="I962" s="11">
        <v>4</v>
      </c>
      <c r="L962" s="8" t="s">
        <v>73</v>
      </c>
      <c r="M962" s="8">
        <v>125404</v>
      </c>
      <c r="N962" s="8" t="s">
        <v>96</v>
      </c>
      <c r="P962" s="12">
        <f>IF(C962&gt;0,ROW(),MAX(P$6:P961))</f>
        <v>951</v>
      </c>
      <c r="Q962" s="12" t="str">
        <f t="shared" si="14"/>
        <v>2"-OD-2928-134-B03</v>
      </c>
    </row>
    <row r="963" spans="1:17" x14ac:dyDescent="0.25">
      <c r="B963" s="8">
        <v>13</v>
      </c>
      <c r="G963" s="10">
        <v>2</v>
      </c>
      <c r="I963" s="11">
        <v>3</v>
      </c>
      <c r="L963" s="8" t="s">
        <v>119</v>
      </c>
      <c r="M963" s="8">
        <v>125404</v>
      </c>
      <c r="N963" s="8" t="s">
        <v>96</v>
      </c>
      <c r="P963" s="12">
        <f>IF(C963&gt;0,ROW(),MAX(P$6:P962))</f>
        <v>951</v>
      </c>
      <c r="Q963" s="12" t="str">
        <f t="shared" si="14"/>
        <v>2"-OD-2928-134-B03</v>
      </c>
    </row>
    <row r="964" spans="1:17" x14ac:dyDescent="0.25">
      <c r="B964" s="8">
        <v>14</v>
      </c>
      <c r="G964" s="10">
        <v>2</v>
      </c>
      <c r="I964" s="11">
        <v>1</v>
      </c>
      <c r="L964" s="8" t="s">
        <v>121</v>
      </c>
      <c r="M964" s="8">
        <v>125404</v>
      </c>
      <c r="N964" s="8" t="s">
        <v>96</v>
      </c>
      <c r="P964" s="12">
        <f>IF(C964&gt;0,ROW(),MAX(P$6:P963))</f>
        <v>951</v>
      </c>
      <c r="Q964" s="12" t="str">
        <f t="shared" si="14"/>
        <v>2"-OD-2928-134-B03</v>
      </c>
    </row>
    <row r="965" spans="1:17" x14ac:dyDescent="0.25">
      <c r="B965" s="8">
        <v>1</v>
      </c>
      <c r="C965" s="22" t="s">
        <v>114</v>
      </c>
      <c r="D965" s="23" t="s">
        <v>236</v>
      </c>
      <c r="E965" s="8">
        <v>5</v>
      </c>
      <c r="F965" s="8" t="s">
        <v>178</v>
      </c>
      <c r="G965" s="10">
        <v>2</v>
      </c>
      <c r="I965" s="11">
        <v>702</v>
      </c>
      <c r="J965" s="15">
        <v>702</v>
      </c>
      <c r="K965" s="15">
        <v>9.85</v>
      </c>
      <c r="L965" s="8" t="s">
        <v>64</v>
      </c>
      <c r="M965" s="8">
        <v>125404</v>
      </c>
      <c r="N965" s="8" t="s">
        <v>96</v>
      </c>
      <c r="P965" s="12">
        <f>IF(C965&gt;0,ROW(),MAX(P$6:P964))</f>
        <v>965</v>
      </c>
      <c r="Q965" s="12" t="str">
        <f t="shared" si="14"/>
        <v>2"-OD-2928-136-B03</v>
      </c>
    </row>
    <row r="966" spans="1:17" x14ac:dyDescent="0.25">
      <c r="B966" s="8">
        <v>2</v>
      </c>
      <c r="G966" s="10">
        <v>2</v>
      </c>
      <c r="I966" s="11">
        <v>2</v>
      </c>
      <c r="L966" s="8" t="s">
        <v>19</v>
      </c>
      <c r="M966" s="8">
        <v>125404</v>
      </c>
      <c r="N966" s="8" t="s">
        <v>96</v>
      </c>
      <c r="P966" s="12">
        <f>IF(C966&gt;0,ROW(),MAX(P$6:P965))</f>
        <v>965</v>
      </c>
      <c r="Q966" s="12" t="str">
        <f t="shared" si="14"/>
        <v>2"-OD-2928-136-B03</v>
      </c>
    </row>
    <row r="967" spans="1:17" x14ac:dyDescent="0.25">
      <c r="B967" s="8">
        <v>3</v>
      </c>
      <c r="G967" s="10">
        <v>2</v>
      </c>
      <c r="I967" s="11">
        <v>1</v>
      </c>
      <c r="L967" s="8" t="s">
        <v>47</v>
      </c>
      <c r="M967" s="8">
        <v>125404</v>
      </c>
      <c r="N967" s="8" t="s">
        <v>96</v>
      </c>
      <c r="P967" s="12">
        <f>IF(C967&gt;0,ROW(),MAX(P$6:P966))</f>
        <v>965</v>
      </c>
      <c r="Q967" s="12" t="str">
        <f t="shared" ref="Q967:Q1030" si="15">INDEX(D:D,P967)</f>
        <v>2"-OD-2928-136-B03</v>
      </c>
    </row>
    <row r="968" spans="1:17" x14ac:dyDescent="0.25">
      <c r="B968" s="8">
        <v>4</v>
      </c>
      <c r="G968" s="10">
        <v>2</v>
      </c>
      <c r="I968" s="11">
        <v>1</v>
      </c>
      <c r="L968" s="8" t="s">
        <v>97</v>
      </c>
      <c r="M968" s="8">
        <v>125404</v>
      </c>
      <c r="N968" s="8" t="s">
        <v>96</v>
      </c>
      <c r="P968" s="12">
        <f>IF(C968&gt;0,ROW(),MAX(P$6:P967))</f>
        <v>965</v>
      </c>
      <c r="Q968" s="12" t="str">
        <f t="shared" si="15"/>
        <v>2"-OD-2928-136-B03</v>
      </c>
    </row>
    <row r="969" spans="1:17" x14ac:dyDescent="0.25">
      <c r="B969" s="8">
        <v>5</v>
      </c>
      <c r="G969" s="10">
        <v>0.625</v>
      </c>
      <c r="I969" s="11">
        <v>4</v>
      </c>
      <c r="L969" s="8" t="s">
        <v>73</v>
      </c>
      <c r="M969" s="8">
        <v>125404</v>
      </c>
      <c r="N969" s="8" t="s">
        <v>96</v>
      </c>
      <c r="P969" s="12">
        <f>IF(C969&gt;0,ROW(),MAX(P$6:P968))</f>
        <v>965</v>
      </c>
      <c r="Q969" s="12" t="str">
        <f t="shared" si="15"/>
        <v>2"-OD-2928-136-B03</v>
      </c>
    </row>
    <row r="970" spans="1:17" x14ac:dyDescent="0.25">
      <c r="B970" s="8">
        <v>6</v>
      </c>
      <c r="G970" s="10">
        <v>2</v>
      </c>
      <c r="I970" s="11">
        <v>1</v>
      </c>
      <c r="L970" s="8" t="s">
        <v>121</v>
      </c>
      <c r="M970" s="8">
        <v>125404</v>
      </c>
      <c r="N970" s="8" t="s">
        <v>96</v>
      </c>
      <c r="P970" s="12">
        <f>IF(C970&gt;0,ROW(),MAX(P$6:P969))</f>
        <v>965</v>
      </c>
      <c r="Q970" s="12" t="str">
        <f t="shared" si="15"/>
        <v>2"-OD-2928-136-B03</v>
      </c>
    </row>
    <row r="971" spans="1:17" x14ac:dyDescent="0.25">
      <c r="A971" s="8">
        <v>93</v>
      </c>
      <c r="B971" s="8">
        <v>1</v>
      </c>
      <c r="C971" s="22" t="s">
        <v>114</v>
      </c>
      <c r="D971" s="23" t="s">
        <v>237</v>
      </c>
      <c r="E971" s="8">
        <v>6</v>
      </c>
      <c r="F971" s="8" t="s">
        <v>178</v>
      </c>
      <c r="G971" s="10">
        <v>2</v>
      </c>
      <c r="I971" s="11">
        <v>5319</v>
      </c>
      <c r="J971" s="14">
        <v>5319</v>
      </c>
      <c r="K971" s="14">
        <v>46.46</v>
      </c>
      <c r="L971" s="15" t="s">
        <v>64</v>
      </c>
      <c r="M971" s="8">
        <v>125404</v>
      </c>
      <c r="N971" s="8" t="s">
        <v>96</v>
      </c>
      <c r="P971" s="12">
        <f>IF(C971&gt;0,ROW(),MAX(P$6:P970))</f>
        <v>971</v>
      </c>
      <c r="Q971" s="12" t="str">
        <f t="shared" si="15"/>
        <v>2"-OD-2928-145-B03</v>
      </c>
    </row>
    <row r="972" spans="1:17" x14ac:dyDescent="0.25">
      <c r="B972" s="8">
        <v>2</v>
      </c>
      <c r="G972" s="10">
        <v>2</v>
      </c>
      <c r="I972" s="11">
        <v>2</v>
      </c>
      <c r="J972" s="14"/>
      <c r="K972" s="14"/>
      <c r="L972" s="15" t="s">
        <v>19</v>
      </c>
      <c r="M972" s="8">
        <v>125404</v>
      </c>
      <c r="N972" s="8" t="s">
        <v>96</v>
      </c>
      <c r="P972" s="12">
        <f>IF(C972&gt;0,ROW(),MAX(P$6:P971))</f>
        <v>971</v>
      </c>
      <c r="Q972" s="12" t="str">
        <f t="shared" si="15"/>
        <v>2"-OD-2928-145-B03</v>
      </c>
    </row>
    <row r="973" spans="1:17" x14ac:dyDescent="0.25">
      <c r="B973" s="8">
        <v>3</v>
      </c>
      <c r="G973" s="10">
        <v>2</v>
      </c>
      <c r="I973" s="11">
        <v>1</v>
      </c>
      <c r="J973" s="14"/>
      <c r="K973" s="14"/>
      <c r="L973" s="15" t="s">
        <v>18</v>
      </c>
      <c r="M973" s="8">
        <v>125404</v>
      </c>
      <c r="N973" s="8" t="s">
        <v>96</v>
      </c>
      <c r="P973" s="12">
        <f>IF(C973&gt;0,ROW(),MAX(P$6:P972))</f>
        <v>971</v>
      </c>
      <c r="Q973" s="12" t="str">
        <f t="shared" si="15"/>
        <v>2"-OD-2928-145-B03</v>
      </c>
    </row>
    <row r="974" spans="1:17" x14ac:dyDescent="0.25">
      <c r="B974" s="8">
        <v>4</v>
      </c>
      <c r="G974" s="10">
        <v>2</v>
      </c>
      <c r="I974" s="11">
        <v>1</v>
      </c>
      <c r="J974" s="14"/>
      <c r="K974" s="14"/>
      <c r="L974" s="15" t="s">
        <v>47</v>
      </c>
      <c r="M974" s="8">
        <v>125404</v>
      </c>
      <c r="N974" s="8" t="s">
        <v>96</v>
      </c>
      <c r="P974" s="12">
        <f>IF(C974&gt;0,ROW(),MAX(P$6:P973))</f>
        <v>971</v>
      </c>
      <c r="Q974" s="12" t="str">
        <f t="shared" si="15"/>
        <v>2"-OD-2928-145-B03</v>
      </c>
    </row>
    <row r="975" spans="1:17" x14ac:dyDescent="0.25">
      <c r="B975" s="8">
        <v>5</v>
      </c>
      <c r="G975" s="10">
        <v>2</v>
      </c>
      <c r="I975" s="11">
        <v>1</v>
      </c>
      <c r="J975" s="14"/>
      <c r="K975" s="14"/>
      <c r="L975" s="15" t="s">
        <v>97</v>
      </c>
      <c r="M975" s="8">
        <v>125404</v>
      </c>
      <c r="N975" s="8" t="s">
        <v>96</v>
      </c>
      <c r="P975" s="12">
        <f>IF(C975&gt;0,ROW(),MAX(P$6:P974))</f>
        <v>971</v>
      </c>
      <c r="Q975" s="12" t="str">
        <f t="shared" si="15"/>
        <v>2"-OD-2928-145-B03</v>
      </c>
    </row>
    <row r="976" spans="1:17" x14ac:dyDescent="0.25">
      <c r="B976" s="8">
        <v>6</v>
      </c>
      <c r="G976" s="10">
        <v>0.625</v>
      </c>
      <c r="I976" s="11">
        <v>4</v>
      </c>
      <c r="J976" s="14"/>
      <c r="K976" s="14"/>
      <c r="L976" s="15" t="s">
        <v>73</v>
      </c>
      <c r="M976" s="8">
        <v>125404</v>
      </c>
      <c r="N976" s="8" t="s">
        <v>96</v>
      </c>
      <c r="P976" s="12">
        <f>IF(C976&gt;0,ROW(),MAX(P$6:P975))</f>
        <v>971</v>
      </c>
      <c r="Q976" s="12" t="str">
        <f t="shared" si="15"/>
        <v>2"-OD-2928-145-B03</v>
      </c>
    </row>
    <row r="977" spans="1:17" x14ac:dyDescent="0.25">
      <c r="B977" s="8">
        <v>7</v>
      </c>
      <c r="G977" s="10">
        <v>2</v>
      </c>
      <c r="I977" s="11">
        <v>1</v>
      </c>
      <c r="J977" s="14"/>
      <c r="K977" s="14"/>
      <c r="L977" s="15" t="s">
        <v>149</v>
      </c>
      <c r="M977" s="8">
        <v>125404</v>
      </c>
      <c r="N977" s="8" t="s">
        <v>96</v>
      </c>
      <c r="P977" s="12">
        <f>IF(C977&gt;0,ROW(),MAX(P$6:P976))</f>
        <v>971</v>
      </c>
      <c r="Q977" s="12" t="str">
        <f t="shared" si="15"/>
        <v>2"-OD-2928-145-B03</v>
      </c>
    </row>
    <row r="978" spans="1:17" x14ac:dyDescent="0.25">
      <c r="B978" s="8">
        <v>8</v>
      </c>
      <c r="G978" s="10">
        <v>2</v>
      </c>
      <c r="I978" s="11">
        <v>1</v>
      </c>
      <c r="J978" s="14"/>
      <c r="K978" s="14"/>
      <c r="L978" s="15" t="s">
        <v>119</v>
      </c>
      <c r="M978" s="8">
        <v>125404</v>
      </c>
      <c r="N978" s="8" t="s">
        <v>96</v>
      </c>
      <c r="P978" s="12">
        <f>IF(C978&gt;0,ROW(),MAX(P$6:P977))</f>
        <v>971</v>
      </c>
      <c r="Q978" s="12" t="str">
        <f t="shared" si="15"/>
        <v>2"-OD-2928-145-B03</v>
      </c>
    </row>
    <row r="979" spans="1:17" x14ac:dyDescent="0.25">
      <c r="A979" s="8">
        <v>94</v>
      </c>
      <c r="B979" s="8">
        <v>1</v>
      </c>
      <c r="C979" s="22" t="s">
        <v>114</v>
      </c>
      <c r="D979" s="23" t="s">
        <v>238</v>
      </c>
      <c r="E979" s="8">
        <v>6</v>
      </c>
      <c r="F979" s="8" t="s">
        <v>178</v>
      </c>
      <c r="G979" s="10">
        <v>2</v>
      </c>
      <c r="I979" s="11">
        <v>2268</v>
      </c>
      <c r="J979" s="14">
        <v>2268</v>
      </c>
      <c r="K979" s="14">
        <v>22.38</v>
      </c>
      <c r="L979" s="8" t="s">
        <v>64</v>
      </c>
      <c r="M979" s="8">
        <v>125404</v>
      </c>
      <c r="N979" s="8" t="s">
        <v>96</v>
      </c>
      <c r="P979" s="12">
        <f>IF(C979&gt;0,ROW(),MAX(P$6:P978))</f>
        <v>979</v>
      </c>
      <c r="Q979" s="12" t="str">
        <f t="shared" si="15"/>
        <v>2"-OD-2928-146-B03</v>
      </c>
    </row>
    <row r="980" spans="1:17" x14ac:dyDescent="0.25">
      <c r="B980" s="8">
        <v>2</v>
      </c>
      <c r="G980" s="10">
        <v>2</v>
      </c>
      <c r="I980" s="11">
        <v>1</v>
      </c>
      <c r="J980" s="14"/>
      <c r="K980" s="14"/>
      <c r="L980" s="8" t="s">
        <v>19</v>
      </c>
      <c r="M980" s="8">
        <v>125404</v>
      </c>
      <c r="N980" s="8" t="s">
        <v>96</v>
      </c>
      <c r="P980" s="12">
        <f>IF(C980&gt;0,ROW(),MAX(P$6:P979))</f>
        <v>979</v>
      </c>
      <c r="Q980" s="12" t="str">
        <f t="shared" si="15"/>
        <v>2"-OD-2928-146-B03</v>
      </c>
    </row>
    <row r="981" spans="1:17" x14ac:dyDescent="0.25">
      <c r="B981" s="8">
        <v>3</v>
      </c>
      <c r="G981" s="10">
        <v>2</v>
      </c>
      <c r="I981" s="11">
        <v>1</v>
      </c>
      <c r="J981" s="14"/>
      <c r="K981" s="14"/>
      <c r="L981" s="8" t="s">
        <v>18</v>
      </c>
      <c r="M981" s="8">
        <v>125404</v>
      </c>
      <c r="N981" s="8" t="s">
        <v>96</v>
      </c>
      <c r="P981" s="12">
        <f>IF(C981&gt;0,ROW(),MAX(P$6:P980))</f>
        <v>979</v>
      </c>
      <c r="Q981" s="12" t="str">
        <f t="shared" si="15"/>
        <v>2"-OD-2928-146-B03</v>
      </c>
    </row>
    <row r="982" spans="1:17" x14ac:dyDescent="0.25">
      <c r="B982" s="8">
        <v>4</v>
      </c>
      <c r="G982" s="10">
        <v>2</v>
      </c>
      <c r="I982" s="11">
        <v>1</v>
      </c>
      <c r="J982" s="14"/>
      <c r="K982" s="14"/>
      <c r="L982" s="8" t="s">
        <v>47</v>
      </c>
      <c r="M982" s="8">
        <v>125404</v>
      </c>
      <c r="N982" s="8" t="s">
        <v>96</v>
      </c>
      <c r="P982" s="12">
        <f>IF(C982&gt;0,ROW(),MAX(P$6:P981))</f>
        <v>979</v>
      </c>
      <c r="Q982" s="12" t="str">
        <f t="shared" si="15"/>
        <v>2"-OD-2928-146-B03</v>
      </c>
    </row>
    <row r="983" spans="1:17" x14ac:dyDescent="0.25">
      <c r="B983" s="8">
        <v>5</v>
      </c>
      <c r="G983" s="10">
        <v>2</v>
      </c>
      <c r="I983" s="11">
        <v>1</v>
      </c>
      <c r="J983" s="14"/>
      <c r="K983" s="14"/>
      <c r="L983" s="8" t="s">
        <v>97</v>
      </c>
      <c r="M983" s="8">
        <v>125404</v>
      </c>
      <c r="N983" s="8" t="s">
        <v>96</v>
      </c>
      <c r="P983" s="12">
        <f>IF(C983&gt;0,ROW(),MAX(P$6:P982))</f>
        <v>979</v>
      </c>
      <c r="Q983" s="12" t="str">
        <f t="shared" si="15"/>
        <v>2"-OD-2928-146-B03</v>
      </c>
    </row>
    <row r="984" spans="1:17" x14ac:dyDescent="0.25">
      <c r="B984" s="8">
        <v>6</v>
      </c>
      <c r="G984" s="10">
        <v>0.625</v>
      </c>
      <c r="I984" s="11">
        <v>4</v>
      </c>
      <c r="J984" s="14"/>
      <c r="K984" s="14"/>
      <c r="L984" s="8" t="s">
        <v>73</v>
      </c>
      <c r="M984" s="8">
        <v>125404</v>
      </c>
      <c r="N984" s="8" t="s">
        <v>96</v>
      </c>
      <c r="P984" s="12">
        <f>IF(C984&gt;0,ROW(),MAX(P$6:P983))</f>
        <v>979</v>
      </c>
      <c r="Q984" s="12" t="str">
        <f t="shared" si="15"/>
        <v>2"-OD-2928-146-B03</v>
      </c>
    </row>
    <row r="985" spans="1:17" x14ac:dyDescent="0.25">
      <c r="B985" s="8">
        <v>7</v>
      </c>
      <c r="G985" s="10">
        <v>2</v>
      </c>
      <c r="I985" s="11">
        <v>1</v>
      </c>
      <c r="J985" s="14"/>
      <c r="K985" s="14"/>
      <c r="L985" s="8" t="s">
        <v>149</v>
      </c>
      <c r="M985" s="8">
        <v>125404</v>
      </c>
      <c r="N985" s="8" t="s">
        <v>96</v>
      </c>
      <c r="P985" s="12">
        <f>IF(C985&gt;0,ROW(),MAX(P$6:P984))</f>
        <v>979</v>
      </c>
      <c r="Q985" s="12" t="str">
        <f t="shared" si="15"/>
        <v>2"-OD-2928-146-B03</v>
      </c>
    </row>
    <row r="986" spans="1:17" x14ac:dyDescent="0.25">
      <c r="A986" s="8">
        <v>95</v>
      </c>
      <c r="B986" s="8">
        <v>1</v>
      </c>
      <c r="C986" s="22" t="s">
        <v>114</v>
      </c>
      <c r="D986" s="23" t="s">
        <v>239</v>
      </c>
      <c r="E986" s="8">
        <v>6</v>
      </c>
      <c r="F986" s="8" t="s">
        <v>178</v>
      </c>
      <c r="G986" s="10">
        <v>2</v>
      </c>
      <c r="I986" s="11">
        <v>3148</v>
      </c>
      <c r="J986" s="15">
        <v>3148</v>
      </c>
      <c r="K986" s="15">
        <v>49.91</v>
      </c>
      <c r="L986" s="8" t="s">
        <v>64</v>
      </c>
      <c r="M986" s="8">
        <v>125404</v>
      </c>
      <c r="N986" s="8" t="s">
        <v>96</v>
      </c>
      <c r="P986" s="12">
        <f>IF(C986&gt;0,ROW(),MAX(P$6:P985))</f>
        <v>986</v>
      </c>
      <c r="Q986" s="12" t="str">
        <f t="shared" si="15"/>
        <v>2"-OD-2928-147-B03</v>
      </c>
    </row>
    <row r="987" spans="1:17" x14ac:dyDescent="0.25">
      <c r="B987" s="8">
        <v>2</v>
      </c>
      <c r="G987" s="10">
        <v>1</v>
      </c>
      <c r="I987" s="11">
        <v>50</v>
      </c>
      <c r="J987" s="15">
        <v>50</v>
      </c>
      <c r="L987" s="8" t="s">
        <v>64</v>
      </c>
      <c r="M987" s="8">
        <v>125404</v>
      </c>
      <c r="N987" s="8" t="s">
        <v>96</v>
      </c>
      <c r="P987" s="12">
        <f>IF(C987&gt;0,ROW(),MAX(P$6:P986))</f>
        <v>986</v>
      </c>
      <c r="Q987" s="12" t="str">
        <f t="shared" si="15"/>
        <v>2"-OD-2928-147-B03</v>
      </c>
    </row>
    <row r="988" spans="1:17" x14ac:dyDescent="0.25">
      <c r="B988" s="8">
        <v>3</v>
      </c>
      <c r="G988" s="10" t="s">
        <v>116</v>
      </c>
      <c r="H988" s="10">
        <v>1</v>
      </c>
      <c r="I988" s="11">
        <v>1</v>
      </c>
      <c r="L988" s="8" t="s">
        <v>71</v>
      </c>
      <c r="M988" s="8">
        <v>125404</v>
      </c>
      <c r="N988" s="8" t="s">
        <v>96</v>
      </c>
      <c r="P988" s="12">
        <f>IF(C988&gt;0,ROW(),MAX(P$6:P987))</f>
        <v>986</v>
      </c>
      <c r="Q988" s="12" t="str">
        <f t="shared" si="15"/>
        <v>2"-OD-2928-147-B03</v>
      </c>
    </row>
    <row r="989" spans="1:17" x14ac:dyDescent="0.25">
      <c r="B989" s="8">
        <v>4</v>
      </c>
      <c r="G989" s="10">
        <v>2</v>
      </c>
      <c r="I989" s="11">
        <v>7</v>
      </c>
      <c r="L989" s="8" t="s">
        <v>19</v>
      </c>
      <c r="M989" s="8">
        <v>125404</v>
      </c>
      <c r="N989" s="8" t="s">
        <v>96</v>
      </c>
      <c r="P989" s="12">
        <f>IF(C989&gt;0,ROW(),MAX(P$6:P988))</f>
        <v>986</v>
      </c>
      <c r="Q989" s="12" t="str">
        <f t="shared" si="15"/>
        <v>2"-OD-2928-147-B03</v>
      </c>
    </row>
    <row r="990" spans="1:17" x14ac:dyDescent="0.25">
      <c r="B990" s="8">
        <v>5</v>
      </c>
      <c r="G990" s="10">
        <v>2</v>
      </c>
      <c r="I990" s="11">
        <v>5</v>
      </c>
      <c r="L990" s="8" t="s">
        <v>47</v>
      </c>
      <c r="M990" s="8">
        <v>125404</v>
      </c>
      <c r="N990" s="8" t="s">
        <v>96</v>
      </c>
      <c r="P990" s="12">
        <f>IF(C990&gt;0,ROW(),MAX(P$6:P989))</f>
        <v>986</v>
      </c>
      <c r="Q990" s="12" t="str">
        <f t="shared" si="15"/>
        <v>2"-OD-2928-147-B03</v>
      </c>
    </row>
    <row r="991" spans="1:17" x14ac:dyDescent="0.25">
      <c r="B991" s="8">
        <v>6</v>
      </c>
      <c r="G991" s="10">
        <v>1</v>
      </c>
      <c r="I991" s="11">
        <v>1</v>
      </c>
      <c r="L991" s="8" t="s">
        <v>47</v>
      </c>
      <c r="M991" s="8">
        <v>125404</v>
      </c>
      <c r="N991" s="8" t="s">
        <v>96</v>
      </c>
      <c r="P991" s="12">
        <f>IF(C991&gt;0,ROW(),MAX(P$6:P990))</f>
        <v>986</v>
      </c>
      <c r="Q991" s="12" t="str">
        <f t="shared" si="15"/>
        <v>2"-OD-2928-147-B03</v>
      </c>
    </row>
    <row r="992" spans="1:17" x14ac:dyDescent="0.25">
      <c r="B992" s="8">
        <v>7</v>
      </c>
      <c r="G992" s="10">
        <v>1</v>
      </c>
      <c r="I992" s="11">
        <v>1</v>
      </c>
      <c r="L992" s="8" t="s">
        <v>30</v>
      </c>
      <c r="M992" s="8">
        <v>125404</v>
      </c>
      <c r="N992" s="8" t="s">
        <v>96</v>
      </c>
      <c r="P992" s="12">
        <f>IF(C992&gt;0,ROW(),MAX(P$6:P991))</f>
        <v>986</v>
      </c>
      <c r="Q992" s="12" t="str">
        <f t="shared" si="15"/>
        <v>2"-OD-2928-147-B03</v>
      </c>
    </row>
    <row r="993" spans="1:17" x14ac:dyDescent="0.25">
      <c r="B993" s="8">
        <v>8</v>
      </c>
      <c r="G993" s="10">
        <v>2</v>
      </c>
      <c r="I993" s="11">
        <v>3</v>
      </c>
      <c r="L993" s="8" t="s">
        <v>97</v>
      </c>
      <c r="M993" s="8">
        <v>125404</v>
      </c>
      <c r="N993" s="8" t="s">
        <v>96</v>
      </c>
      <c r="P993" s="12">
        <f>IF(C993&gt;0,ROW(),MAX(P$6:P992))</f>
        <v>986</v>
      </c>
      <c r="Q993" s="12" t="str">
        <f t="shared" si="15"/>
        <v>2"-OD-2928-147-B03</v>
      </c>
    </row>
    <row r="994" spans="1:17" x14ac:dyDescent="0.25">
      <c r="B994" s="8">
        <v>9</v>
      </c>
      <c r="G994" s="10">
        <v>1</v>
      </c>
      <c r="I994" s="11">
        <v>1</v>
      </c>
      <c r="L994" s="8" t="s">
        <v>97</v>
      </c>
      <c r="M994" s="8">
        <v>125404</v>
      </c>
      <c r="N994" s="8" t="s">
        <v>96</v>
      </c>
      <c r="P994" s="12">
        <f>IF(C994&gt;0,ROW(),MAX(P$6:P993))</f>
        <v>986</v>
      </c>
      <c r="Q994" s="12" t="str">
        <f t="shared" si="15"/>
        <v>2"-OD-2928-147-B03</v>
      </c>
    </row>
    <row r="995" spans="1:17" x14ac:dyDescent="0.25">
      <c r="B995" s="8">
        <v>10</v>
      </c>
      <c r="G995" s="10">
        <v>0.625</v>
      </c>
      <c r="I995" s="11">
        <v>12</v>
      </c>
      <c r="L995" s="8" t="s">
        <v>73</v>
      </c>
      <c r="M995" s="8">
        <v>125404</v>
      </c>
      <c r="N995" s="8" t="s">
        <v>96</v>
      </c>
      <c r="P995" s="12">
        <f>IF(C995&gt;0,ROW(),MAX(P$6:P994))</f>
        <v>986</v>
      </c>
      <c r="Q995" s="12" t="str">
        <f t="shared" si="15"/>
        <v>2"-OD-2928-147-B03</v>
      </c>
    </row>
    <row r="996" spans="1:17" x14ac:dyDescent="0.25">
      <c r="B996" s="8">
        <v>11</v>
      </c>
      <c r="G996" s="10">
        <v>0.5</v>
      </c>
      <c r="I996" s="11">
        <v>4</v>
      </c>
      <c r="L996" s="8" t="s">
        <v>73</v>
      </c>
      <c r="M996" s="8">
        <v>125404</v>
      </c>
      <c r="N996" s="8" t="s">
        <v>96</v>
      </c>
      <c r="P996" s="12">
        <f>IF(C996&gt;0,ROW(),MAX(P$6:P995))</f>
        <v>986</v>
      </c>
      <c r="Q996" s="12" t="str">
        <f t="shared" si="15"/>
        <v>2"-OD-2928-147-B03</v>
      </c>
    </row>
    <row r="997" spans="1:17" x14ac:dyDescent="0.25">
      <c r="B997" s="8">
        <v>12</v>
      </c>
      <c r="G997" s="10">
        <v>2</v>
      </c>
      <c r="I997" s="11">
        <v>1</v>
      </c>
      <c r="L997" s="8" t="s">
        <v>121</v>
      </c>
      <c r="M997" s="8">
        <v>125404</v>
      </c>
      <c r="N997" s="8" t="s">
        <v>96</v>
      </c>
      <c r="P997" s="12">
        <f>IF(C997&gt;0,ROW(),MAX(P$6:P996))</f>
        <v>986</v>
      </c>
      <c r="Q997" s="12" t="str">
        <f t="shared" si="15"/>
        <v>2"-OD-2928-147-B03</v>
      </c>
    </row>
    <row r="998" spans="1:17" x14ac:dyDescent="0.25">
      <c r="B998" s="8">
        <v>13</v>
      </c>
      <c r="G998" s="10">
        <v>2</v>
      </c>
      <c r="I998" s="11">
        <v>2</v>
      </c>
      <c r="L998" s="8" t="s">
        <v>149</v>
      </c>
      <c r="M998" s="8">
        <v>125404</v>
      </c>
      <c r="N998" s="8" t="s">
        <v>96</v>
      </c>
      <c r="P998" s="12">
        <f>IF(C998&gt;0,ROW(),MAX(P$6:P997))</f>
        <v>986</v>
      </c>
      <c r="Q998" s="12" t="str">
        <f t="shared" si="15"/>
        <v>2"-OD-2928-147-B03</v>
      </c>
    </row>
    <row r="999" spans="1:17" x14ac:dyDescent="0.25">
      <c r="A999" s="8">
        <v>96</v>
      </c>
      <c r="B999" s="8">
        <v>1</v>
      </c>
      <c r="C999" s="22" t="s">
        <v>114</v>
      </c>
      <c r="D999" s="23" t="s">
        <v>240</v>
      </c>
      <c r="E999" s="8">
        <v>6</v>
      </c>
      <c r="F999" s="8" t="s">
        <v>178</v>
      </c>
      <c r="G999" s="10">
        <v>2</v>
      </c>
      <c r="I999" s="11">
        <v>947</v>
      </c>
      <c r="J999" s="15">
        <v>947</v>
      </c>
      <c r="K999" s="15">
        <v>32.35</v>
      </c>
      <c r="L999" s="8" t="s">
        <v>64</v>
      </c>
      <c r="M999" s="8">
        <v>125404</v>
      </c>
      <c r="N999" s="8" t="s">
        <v>96</v>
      </c>
      <c r="P999" s="12">
        <f>IF(C999&gt;0,ROW(),MAX(P$6:P998))</f>
        <v>999</v>
      </c>
      <c r="Q999" s="12" t="str">
        <f t="shared" si="15"/>
        <v>2"-OD-2928-150-B03</v>
      </c>
    </row>
    <row r="1000" spans="1:17" x14ac:dyDescent="0.25">
      <c r="B1000" s="8">
        <v>2</v>
      </c>
      <c r="G1000" s="10">
        <v>2</v>
      </c>
      <c r="I1000" s="11">
        <v>2</v>
      </c>
      <c r="L1000" s="8" t="s">
        <v>19</v>
      </c>
      <c r="M1000" s="8">
        <v>125404</v>
      </c>
      <c r="N1000" s="8" t="s">
        <v>96</v>
      </c>
      <c r="P1000" s="12">
        <f>IF(C1000&gt;0,ROW(),MAX(P$6:P999))</f>
        <v>999</v>
      </c>
      <c r="Q1000" s="12" t="str">
        <f t="shared" si="15"/>
        <v>2"-OD-2928-150-B03</v>
      </c>
    </row>
    <row r="1001" spans="1:17" x14ac:dyDescent="0.25">
      <c r="B1001" s="8">
        <v>3</v>
      </c>
      <c r="G1001" s="10">
        <v>2</v>
      </c>
      <c r="I1001" s="11">
        <v>1</v>
      </c>
      <c r="L1001" s="8" t="s">
        <v>18</v>
      </c>
      <c r="M1001" s="8">
        <v>125404</v>
      </c>
      <c r="N1001" s="8" t="s">
        <v>96</v>
      </c>
      <c r="P1001" s="12">
        <f>IF(C1001&gt;0,ROW(),MAX(P$6:P1000))</f>
        <v>999</v>
      </c>
      <c r="Q1001" s="12" t="str">
        <f t="shared" si="15"/>
        <v>2"-OD-2928-150-B03</v>
      </c>
    </row>
    <row r="1002" spans="1:17" x14ac:dyDescent="0.25">
      <c r="B1002" s="8">
        <v>4</v>
      </c>
      <c r="G1002" s="10">
        <v>2</v>
      </c>
      <c r="I1002" s="11">
        <v>3</v>
      </c>
      <c r="L1002" s="8" t="s">
        <v>47</v>
      </c>
      <c r="M1002" s="8">
        <v>125404</v>
      </c>
      <c r="N1002" s="8" t="s">
        <v>96</v>
      </c>
      <c r="P1002" s="12">
        <f>IF(C1002&gt;0,ROW(),MAX(P$6:P1001))</f>
        <v>999</v>
      </c>
      <c r="Q1002" s="12" t="str">
        <f t="shared" si="15"/>
        <v>2"-OD-2928-150-B03</v>
      </c>
    </row>
    <row r="1003" spans="1:17" x14ac:dyDescent="0.25">
      <c r="B1003" s="8">
        <v>5</v>
      </c>
      <c r="G1003" s="10">
        <v>2</v>
      </c>
      <c r="I1003" s="11">
        <v>3</v>
      </c>
      <c r="L1003" s="8" t="s">
        <v>97</v>
      </c>
      <c r="M1003" s="8">
        <v>125404</v>
      </c>
      <c r="N1003" s="8" t="s">
        <v>96</v>
      </c>
      <c r="P1003" s="12">
        <f>IF(C1003&gt;0,ROW(),MAX(P$6:P1002))</f>
        <v>999</v>
      </c>
      <c r="Q1003" s="12" t="str">
        <f t="shared" si="15"/>
        <v>2"-OD-2928-150-B03</v>
      </c>
    </row>
    <row r="1004" spans="1:17" x14ac:dyDescent="0.25">
      <c r="B1004" s="8">
        <v>6</v>
      </c>
      <c r="G1004" s="10">
        <v>0.625</v>
      </c>
      <c r="I1004" s="11">
        <v>12</v>
      </c>
      <c r="L1004" s="8" t="s">
        <v>73</v>
      </c>
      <c r="M1004" s="8">
        <v>125404</v>
      </c>
      <c r="N1004" s="8" t="s">
        <v>96</v>
      </c>
      <c r="P1004" s="12">
        <f>IF(C1004&gt;0,ROW(),MAX(P$6:P1003))</f>
        <v>999</v>
      </c>
      <c r="Q1004" s="12" t="str">
        <f t="shared" si="15"/>
        <v>2"-OD-2928-150-B03</v>
      </c>
    </row>
    <row r="1005" spans="1:17" x14ac:dyDescent="0.25">
      <c r="B1005" s="8">
        <v>7</v>
      </c>
      <c r="G1005" s="10">
        <v>2</v>
      </c>
      <c r="I1005" s="11">
        <v>1</v>
      </c>
      <c r="L1005" s="8" t="s">
        <v>29</v>
      </c>
      <c r="M1005" s="8">
        <v>125404</v>
      </c>
      <c r="N1005" s="8" t="s">
        <v>96</v>
      </c>
      <c r="P1005" s="12">
        <f>IF(C1005&gt;0,ROW(),MAX(P$6:P1004))</f>
        <v>999</v>
      </c>
      <c r="Q1005" s="12" t="str">
        <f t="shared" si="15"/>
        <v>2"-OD-2928-150-B03</v>
      </c>
    </row>
    <row r="1006" spans="1:17" x14ac:dyDescent="0.25">
      <c r="B1006" s="8">
        <v>8</v>
      </c>
      <c r="G1006" s="10">
        <v>2</v>
      </c>
      <c r="I1006" s="11">
        <v>1</v>
      </c>
      <c r="L1006" s="51" t="s">
        <v>63</v>
      </c>
      <c r="M1006" s="8">
        <v>125404</v>
      </c>
      <c r="N1006" s="8" t="s">
        <v>96</v>
      </c>
      <c r="O1006" s="51" t="s">
        <v>241</v>
      </c>
      <c r="P1006" s="12">
        <f>IF(C1006&gt;0,ROW(),MAX(P$6:P1005))</f>
        <v>999</v>
      </c>
      <c r="Q1006" s="12" t="str">
        <f t="shared" si="15"/>
        <v>2"-OD-2928-150-B03</v>
      </c>
    </row>
    <row r="1007" spans="1:17" x14ac:dyDescent="0.25">
      <c r="B1007" s="8">
        <v>9</v>
      </c>
      <c r="G1007" s="10">
        <v>2</v>
      </c>
      <c r="I1007" s="11">
        <v>1</v>
      </c>
      <c r="L1007" s="8" t="s">
        <v>119</v>
      </c>
      <c r="M1007" s="8">
        <v>125404</v>
      </c>
      <c r="N1007" s="8" t="s">
        <v>96</v>
      </c>
      <c r="P1007" s="12">
        <f>IF(C1007&gt;0,ROW(),MAX(P$6:P1006))</f>
        <v>999</v>
      </c>
      <c r="Q1007" s="12" t="str">
        <f t="shared" si="15"/>
        <v>2"-OD-2928-150-B03</v>
      </c>
    </row>
    <row r="1008" spans="1:17" x14ac:dyDescent="0.25">
      <c r="A1008" s="8">
        <v>97</v>
      </c>
      <c r="B1008" s="8">
        <v>1</v>
      </c>
      <c r="C1008" s="22" t="s">
        <v>114</v>
      </c>
      <c r="D1008" s="23" t="s">
        <v>242</v>
      </c>
      <c r="E1008" s="8">
        <v>6</v>
      </c>
      <c r="F1008" s="8" t="s">
        <v>178</v>
      </c>
      <c r="G1008" s="10">
        <v>2</v>
      </c>
      <c r="I1008" s="11">
        <v>1993</v>
      </c>
      <c r="J1008" s="15">
        <v>1993</v>
      </c>
      <c r="K1008" s="15">
        <v>42.86</v>
      </c>
      <c r="L1008" s="8" t="s">
        <v>64</v>
      </c>
      <c r="M1008" s="8">
        <v>125404</v>
      </c>
      <c r="N1008" s="8" t="s">
        <v>96</v>
      </c>
      <c r="P1008" s="12">
        <f>IF(C1008&gt;0,ROW(),MAX(P$6:P1007))</f>
        <v>1008</v>
      </c>
      <c r="Q1008" s="12" t="str">
        <f t="shared" si="15"/>
        <v>2"-OD-2928-151-B03</v>
      </c>
    </row>
    <row r="1009" spans="1:17" x14ac:dyDescent="0.25">
      <c r="B1009" s="8">
        <v>2</v>
      </c>
      <c r="G1009" s="10">
        <v>2</v>
      </c>
      <c r="I1009" s="11">
        <v>5</v>
      </c>
      <c r="L1009" s="8" t="s">
        <v>19</v>
      </c>
      <c r="M1009" s="8">
        <v>125404</v>
      </c>
      <c r="N1009" s="8" t="s">
        <v>96</v>
      </c>
      <c r="P1009" s="12">
        <f>IF(C1009&gt;0,ROW(),MAX(P$6:P1008))</f>
        <v>1008</v>
      </c>
      <c r="Q1009" s="12" t="str">
        <f t="shared" si="15"/>
        <v>2"-OD-2928-151-B03</v>
      </c>
    </row>
    <row r="1010" spans="1:17" x14ac:dyDescent="0.25">
      <c r="B1010" s="8">
        <v>3</v>
      </c>
      <c r="G1010" s="10">
        <v>2</v>
      </c>
      <c r="I1010" s="11">
        <v>3</v>
      </c>
      <c r="L1010" s="8" t="s">
        <v>47</v>
      </c>
      <c r="M1010" s="8">
        <v>125404</v>
      </c>
      <c r="N1010" s="8" t="s">
        <v>96</v>
      </c>
      <c r="P1010" s="12">
        <f>IF(C1010&gt;0,ROW(),MAX(P$6:P1009))</f>
        <v>1008</v>
      </c>
      <c r="Q1010" s="12" t="str">
        <f t="shared" si="15"/>
        <v>2"-OD-2928-151-B03</v>
      </c>
    </row>
    <row r="1011" spans="1:17" x14ac:dyDescent="0.25">
      <c r="B1011" s="8">
        <v>4</v>
      </c>
      <c r="G1011" s="10">
        <v>2</v>
      </c>
      <c r="I1011" s="11">
        <v>3</v>
      </c>
      <c r="L1011" s="8" t="s">
        <v>97</v>
      </c>
      <c r="M1011" s="8">
        <v>125404</v>
      </c>
      <c r="N1011" s="8" t="s">
        <v>96</v>
      </c>
      <c r="P1011" s="12">
        <f>IF(C1011&gt;0,ROW(),MAX(P$6:P1010))</f>
        <v>1008</v>
      </c>
      <c r="Q1011" s="12" t="str">
        <f t="shared" si="15"/>
        <v>2"-OD-2928-151-B03</v>
      </c>
    </row>
    <row r="1012" spans="1:17" x14ac:dyDescent="0.25">
      <c r="B1012" s="8">
        <v>5</v>
      </c>
      <c r="G1012" s="10">
        <v>0.625</v>
      </c>
      <c r="I1012" s="11">
        <v>12</v>
      </c>
      <c r="L1012" s="8" t="s">
        <v>73</v>
      </c>
      <c r="M1012" s="8">
        <v>125404</v>
      </c>
      <c r="N1012" s="8" t="s">
        <v>96</v>
      </c>
      <c r="P1012" s="12">
        <f>IF(C1012&gt;0,ROW(),MAX(P$6:P1011))</f>
        <v>1008</v>
      </c>
      <c r="Q1012" s="12" t="str">
        <f t="shared" si="15"/>
        <v>2"-OD-2928-151-B03</v>
      </c>
    </row>
    <row r="1013" spans="1:17" x14ac:dyDescent="0.25">
      <c r="B1013" s="8">
        <v>6</v>
      </c>
      <c r="G1013" s="10">
        <v>2</v>
      </c>
      <c r="I1013" s="11">
        <v>1</v>
      </c>
      <c r="L1013" s="8" t="s">
        <v>29</v>
      </c>
      <c r="M1013" s="8">
        <v>125404</v>
      </c>
      <c r="N1013" s="8" t="s">
        <v>96</v>
      </c>
      <c r="P1013" s="12">
        <f>IF(C1013&gt;0,ROW(),MAX(P$6:P1012))</f>
        <v>1008</v>
      </c>
      <c r="Q1013" s="12" t="str">
        <f t="shared" si="15"/>
        <v>2"-OD-2928-151-B03</v>
      </c>
    </row>
    <row r="1014" spans="1:17" x14ac:dyDescent="0.25">
      <c r="B1014" s="8">
        <v>7</v>
      </c>
      <c r="G1014" s="10">
        <v>2</v>
      </c>
      <c r="I1014" s="11">
        <v>1</v>
      </c>
      <c r="L1014" s="51" t="s">
        <v>63</v>
      </c>
      <c r="M1014" s="8">
        <v>125404</v>
      </c>
      <c r="N1014" s="8" t="s">
        <v>96</v>
      </c>
      <c r="O1014" s="51" t="s">
        <v>241</v>
      </c>
      <c r="P1014" s="12">
        <f>IF(C1014&gt;0,ROW(),MAX(P$6:P1013))</f>
        <v>1008</v>
      </c>
      <c r="Q1014" s="12" t="str">
        <f t="shared" si="15"/>
        <v>2"-OD-2928-151-B03</v>
      </c>
    </row>
    <row r="1015" spans="1:17" x14ac:dyDescent="0.25">
      <c r="B1015" s="8">
        <v>8</v>
      </c>
      <c r="G1015" s="10">
        <v>2</v>
      </c>
      <c r="I1015" s="11">
        <v>1</v>
      </c>
      <c r="L1015" s="8" t="s">
        <v>200</v>
      </c>
      <c r="M1015" s="8">
        <v>125404</v>
      </c>
      <c r="N1015" s="8" t="s">
        <v>96</v>
      </c>
      <c r="P1015" s="12">
        <f>IF(C1015&gt;0,ROW(),MAX(P$6:P1014))</f>
        <v>1008</v>
      </c>
      <c r="Q1015" s="12" t="str">
        <f t="shared" si="15"/>
        <v>2"-OD-2928-151-B03</v>
      </c>
    </row>
    <row r="1016" spans="1:17" x14ac:dyDescent="0.25">
      <c r="A1016" s="8">
        <v>206</v>
      </c>
      <c r="B1016" s="8">
        <v>1</v>
      </c>
      <c r="C1016" s="22" t="s">
        <v>114</v>
      </c>
      <c r="D1016" s="23" t="s">
        <v>243</v>
      </c>
      <c r="E1016" s="8">
        <v>9</v>
      </c>
      <c r="F1016" s="8" t="s">
        <v>178</v>
      </c>
      <c r="G1016" s="10">
        <v>2</v>
      </c>
      <c r="I1016" s="11">
        <v>36970</v>
      </c>
      <c r="J1016" s="15">
        <v>36970</v>
      </c>
      <c r="K1016" s="15">
        <v>326.58</v>
      </c>
      <c r="L1016" s="8" t="s">
        <v>64</v>
      </c>
      <c r="M1016" s="8">
        <v>125404</v>
      </c>
      <c r="N1016" s="8" t="s">
        <v>96</v>
      </c>
      <c r="P1016" s="12">
        <f>IF(C1016&gt;0,ROW(),MAX(P$6:P1015))</f>
        <v>1016</v>
      </c>
      <c r="Q1016" s="12" t="str">
        <f t="shared" si="15"/>
        <v>2"-OD-2971-067-B03</v>
      </c>
    </row>
    <row r="1017" spans="1:17" x14ac:dyDescent="0.25">
      <c r="B1017" s="8">
        <v>2</v>
      </c>
      <c r="G1017" s="10" t="s">
        <v>116</v>
      </c>
      <c r="H1017" s="10">
        <v>2</v>
      </c>
      <c r="I1017" s="11">
        <v>1</v>
      </c>
      <c r="L1017" s="8" t="s">
        <v>101</v>
      </c>
      <c r="M1017" s="8">
        <v>125404</v>
      </c>
      <c r="N1017" s="8" t="s">
        <v>96</v>
      </c>
      <c r="P1017" s="12">
        <f>IF(C1017&gt;0,ROW(),MAX(P$6:P1016))</f>
        <v>1016</v>
      </c>
      <c r="Q1017" s="12" t="str">
        <f t="shared" si="15"/>
        <v>2"-OD-2971-067-B03</v>
      </c>
    </row>
    <row r="1018" spans="1:17" x14ac:dyDescent="0.25">
      <c r="B1018" s="8">
        <v>3</v>
      </c>
      <c r="G1018" s="10">
        <v>2</v>
      </c>
      <c r="I1018" s="11">
        <v>5</v>
      </c>
      <c r="L1018" s="8" t="s">
        <v>19</v>
      </c>
      <c r="M1018" s="8">
        <v>125404</v>
      </c>
      <c r="N1018" s="8" t="s">
        <v>96</v>
      </c>
      <c r="P1018" s="12">
        <f>IF(C1018&gt;0,ROW(),MAX(P$6:P1017))</f>
        <v>1016</v>
      </c>
      <c r="Q1018" s="12" t="str">
        <f t="shared" si="15"/>
        <v>2"-OD-2971-067-B03</v>
      </c>
    </row>
    <row r="1019" spans="1:17" x14ac:dyDescent="0.25">
      <c r="B1019" s="8">
        <v>4</v>
      </c>
      <c r="G1019" s="10">
        <v>2</v>
      </c>
      <c r="I1019" s="11">
        <v>1</v>
      </c>
      <c r="L1019" s="8" t="s">
        <v>18</v>
      </c>
      <c r="M1019" s="8">
        <v>125404</v>
      </c>
      <c r="N1019" s="8" t="s">
        <v>96</v>
      </c>
      <c r="P1019" s="12">
        <f>IF(C1019&gt;0,ROW(),MAX(P$6:P1018))</f>
        <v>1016</v>
      </c>
      <c r="Q1019" s="12" t="str">
        <f t="shared" si="15"/>
        <v>2"-OD-2971-067-B03</v>
      </c>
    </row>
    <row r="1020" spans="1:17" x14ac:dyDescent="0.25">
      <c r="B1020" s="8">
        <v>5</v>
      </c>
      <c r="G1020" s="10">
        <v>2</v>
      </c>
      <c r="I1020" s="11">
        <v>3</v>
      </c>
      <c r="L1020" s="8" t="s">
        <v>119</v>
      </c>
      <c r="M1020" s="8">
        <v>125404</v>
      </c>
      <c r="N1020" s="8" t="s">
        <v>96</v>
      </c>
      <c r="P1020" s="12">
        <f>IF(C1020&gt;0,ROW(),MAX(P$6:P1019))</f>
        <v>1016</v>
      </c>
      <c r="Q1020" s="12" t="str">
        <f t="shared" si="15"/>
        <v>2"-OD-2971-067-B03</v>
      </c>
    </row>
    <row r="1021" spans="1:17" x14ac:dyDescent="0.25">
      <c r="B1021" s="8">
        <v>6</v>
      </c>
      <c r="G1021" s="10">
        <v>2</v>
      </c>
      <c r="I1021" s="11">
        <v>1</v>
      </c>
      <c r="L1021" s="8" t="s">
        <v>244</v>
      </c>
      <c r="M1021" s="8">
        <v>125404</v>
      </c>
      <c r="N1021" s="8" t="s">
        <v>96</v>
      </c>
      <c r="P1021" s="12">
        <f>IF(C1021&gt;0,ROW(),MAX(P$6:P1020))</f>
        <v>1016</v>
      </c>
      <c r="Q1021" s="12" t="str">
        <f t="shared" si="15"/>
        <v>2"-OD-2971-067-B03</v>
      </c>
    </row>
    <row r="1022" spans="1:17" x14ac:dyDescent="0.25">
      <c r="B1022" s="8">
        <v>7</v>
      </c>
      <c r="G1022" s="10">
        <v>2</v>
      </c>
      <c r="I1022" s="11">
        <v>9</v>
      </c>
      <c r="L1022" s="8" t="s">
        <v>149</v>
      </c>
      <c r="M1022" s="8">
        <v>125404</v>
      </c>
      <c r="N1022" s="8" t="s">
        <v>96</v>
      </c>
      <c r="P1022" s="12">
        <f>IF(C1022&gt;0,ROW(),MAX(P$6:P1021))</f>
        <v>1016</v>
      </c>
      <c r="Q1022" s="12" t="str">
        <f t="shared" si="15"/>
        <v>2"-OD-2971-067-B03</v>
      </c>
    </row>
    <row r="1023" spans="1:17" x14ac:dyDescent="0.25">
      <c r="A1023" s="8">
        <v>98</v>
      </c>
      <c r="B1023" s="8">
        <v>1</v>
      </c>
      <c r="C1023" s="22" t="s">
        <v>114</v>
      </c>
      <c r="D1023" s="23" t="s">
        <v>245</v>
      </c>
      <c r="E1023" s="8">
        <v>5</v>
      </c>
      <c r="F1023" s="8" t="s">
        <v>178</v>
      </c>
      <c r="G1023" s="10">
        <v>2</v>
      </c>
      <c r="I1023" s="11">
        <v>5686</v>
      </c>
      <c r="J1023" s="15">
        <v>5686</v>
      </c>
      <c r="K1023" s="15">
        <v>50.78</v>
      </c>
      <c r="L1023" s="8" t="s">
        <v>64</v>
      </c>
      <c r="M1023" s="8">
        <v>125404</v>
      </c>
      <c r="N1023" s="8" t="s">
        <v>96</v>
      </c>
      <c r="P1023" s="12">
        <f>IF(C1023&gt;0,ROW(),MAX(P$6:P1022))</f>
        <v>1023</v>
      </c>
      <c r="Q1023" s="12" t="str">
        <f t="shared" si="15"/>
        <v>2"-OD-2971-027-B03</v>
      </c>
    </row>
    <row r="1024" spans="1:17" x14ac:dyDescent="0.25">
      <c r="B1024" s="8">
        <v>2</v>
      </c>
      <c r="G1024" s="10">
        <v>2</v>
      </c>
      <c r="I1024" s="11">
        <v>3</v>
      </c>
      <c r="L1024" s="8" t="s">
        <v>19</v>
      </c>
      <c r="M1024" s="8">
        <v>125404</v>
      </c>
      <c r="N1024" s="8" t="s">
        <v>96</v>
      </c>
      <c r="P1024" s="12">
        <f>IF(C1024&gt;0,ROW(),MAX(P$6:P1023))</f>
        <v>1023</v>
      </c>
      <c r="Q1024" s="12" t="str">
        <f t="shared" si="15"/>
        <v>2"-OD-2971-027-B03</v>
      </c>
    </row>
    <row r="1025" spans="1:17" x14ac:dyDescent="0.25">
      <c r="B1025" s="8">
        <v>3</v>
      </c>
      <c r="G1025" s="10">
        <v>2</v>
      </c>
      <c r="I1025" s="11">
        <v>2</v>
      </c>
      <c r="L1025" s="8" t="s">
        <v>47</v>
      </c>
      <c r="M1025" s="8">
        <v>125404</v>
      </c>
      <c r="N1025" s="8" t="s">
        <v>96</v>
      </c>
      <c r="P1025" s="12">
        <f>IF(C1025&gt;0,ROW(),MAX(P$6:P1024))</f>
        <v>1023</v>
      </c>
      <c r="Q1025" s="12" t="str">
        <f t="shared" si="15"/>
        <v>2"-OD-2971-027-B03</v>
      </c>
    </row>
    <row r="1026" spans="1:17" x14ac:dyDescent="0.25">
      <c r="B1026" s="8">
        <v>4</v>
      </c>
      <c r="G1026" s="10">
        <v>2</v>
      </c>
      <c r="I1026" s="11">
        <v>2</v>
      </c>
      <c r="L1026" s="8" t="s">
        <v>97</v>
      </c>
      <c r="M1026" s="8">
        <v>125404</v>
      </c>
      <c r="N1026" s="8" t="s">
        <v>96</v>
      </c>
      <c r="P1026" s="12">
        <f>IF(C1026&gt;0,ROW(),MAX(P$6:P1025))</f>
        <v>1023</v>
      </c>
      <c r="Q1026" s="12" t="str">
        <f t="shared" si="15"/>
        <v>2"-OD-2971-027-B03</v>
      </c>
    </row>
    <row r="1027" spans="1:17" x14ac:dyDescent="0.25">
      <c r="B1027" s="8">
        <v>5</v>
      </c>
      <c r="G1027" s="10">
        <v>0.625</v>
      </c>
      <c r="I1027" s="11">
        <v>4</v>
      </c>
      <c r="L1027" s="51" t="s">
        <v>63</v>
      </c>
      <c r="M1027" s="8">
        <v>125404</v>
      </c>
      <c r="N1027" s="8" t="s">
        <v>96</v>
      </c>
      <c r="P1027" s="12">
        <f>IF(C1027&gt;0,ROW(),MAX(P$6:P1026))</f>
        <v>1023</v>
      </c>
      <c r="Q1027" s="12" t="str">
        <f t="shared" si="15"/>
        <v>2"-OD-2971-027-B03</v>
      </c>
    </row>
    <row r="1028" spans="1:17" x14ac:dyDescent="0.25">
      <c r="B1028" s="8">
        <v>6</v>
      </c>
      <c r="G1028" s="10">
        <v>2</v>
      </c>
      <c r="I1028" s="11">
        <v>3</v>
      </c>
      <c r="L1028" s="8" t="s">
        <v>119</v>
      </c>
      <c r="M1028" s="8">
        <v>125404</v>
      </c>
      <c r="N1028" s="8" t="s">
        <v>96</v>
      </c>
      <c r="P1028" s="12">
        <f>IF(C1028&gt;0,ROW(),MAX(P$6:P1027))</f>
        <v>1023</v>
      </c>
      <c r="Q1028" s="12" t="str">
        <f t="shared" si="15"/>
        <v>2"-OD-2971-027-B03</v>
      </c>
    </row>
    <row r="1029" spans="1:17" x14ac:dyDescent="0.25">
      <c r="B1029" s="8">
        <v>1</v>
      </c>
      <c r="C1029" s="22" t="s">
        <v>114</v>
      </c>
      <c r="D1029" s="23" t="s">
        <v>246</v>
      </c>
      <c r="E1029" s="8">
        <v>0</v>
      </c>
      <c r="F1029" s="8" t="s">
        <v>178</v>
      </c>
      <c r="G1029" s="10">
        <v>2</v>
      </c>
      <c r="I1029" s="11">
        <v>24231</v>
      </c>
      <c r="J1029" s="15">
        <v>24231</v>
      </c>
      <c r="K1029" s="15">
        <v>192.5</v>
      </c>
      <c r="L1029" s="8" t="s">
        <v>64</v>
      </c>
      <c r="M1029" s="8">
        <v>125404</v>
      </c>
      <c r="N1029" s="8" t="s">
        <v>96</v>
      </c>
      <c r="P1029" s="12">
        <f>IF(C1029&gt;0,ROW(),MAX(P$6:P1028))</f>
        <v>1029</v>
      </c>
      <c r="Q1029" s="12" t="str">
        <f t="shared" si="15"/>
        <v>2"-OD-2977-029-B03</v>
      </c>
    </row>
    <row r="1030" spans="1:17" x14ac:dyDescent="0.25">
      <c r="B1030" s="8">
        <v>2</v>
      </c>
      <c r="G1030" s="10">
        <v>2</v>
      </c>
      <c r="I1030" s="11">
        <v>9</v>
      </c>
      <c r="L1030" s="8" t="s">
        <v>19</v>
      </c>
      <c r="M1030" s="8">
        <v>125404</v>
      </c>
      <c r="N1030" s="8" t="s">
        <v>96</v>
      </c>
      <c r="P1030" s="12">
        <f>IF(C1030&gt;0,ROW(),MAX(P$6:P1029))</f>
        <v>1029</v>
      </c>
      <c r="Q1030" s="12" t="str">
        <f t="shared" si="15"/>
        <v>2"-OD-2977-029-B03</v>
      </c>
    </row>
    <row r="1031" spans="1:17" x14ac:dyDescent="0.25">
      <c r="B1031" s="8">
        <v>3</v>
      </c>
      <c r="G1031" s="10">
        <v>2</v>
      </c>
      <c r="I1031" s="11">
        <v>1</v>
      </c>
      <c r="L1031" s="8" t="s">
        <v>47</v>
      </c>
      <c r="M1031" s="8">
        <v>125404</v>
      </c>
      <c r="N1031" s="8" t="s">
        <v>96</v>
      </c>
      <c r="P1031" s="12">
        <f>IF(C1031&gt;0,ROW(),MAX(P$6:P1030))</f>
        <v>1029</v>
      </c>
      <c r="Q1031" s="12" t="str">
        <f t="shared" ref="Q1031:Q1094" si="16">INDEX(D:D,P1031)</f>
        <v>2"-OD-2977-029-B03</v>
      </c>
    </row>
    <row r="1032" spans="1:17" x14ac:dyDescent="0.25">
      <c r="A1032" s="8">
        <v>99</v>
      </c>
      <c r="B1032" s="8">
        <v>1</v>
      </c>
      <c r="C1032" s="22" t="s">
        <v>114</v>
      </c>
      <c r="D1032" s="23" t="s">
        <v>247</v>
      </c>
      <c r="E1032" s="8">
        <v>0</v>
      </c>
      <c r="F1032" s="8" t="s">
        <v>248</v>
      </c>
      <c r="G1032" s="10">
        <v>2</v>
      </c>
      <c r="I1032" s="11">
        <v>9248</v>
      </c>
      <c r="J1032" s="15">
        <v>9248</v>
      </c>
      <c r="K1032" s="15">
        <v>94.99</v>
      </c>
      <c r="L1032" s="8" t="s">
        <v>64</v>
      </c>
      <c r="M1032" s="8">
        <v>125404</v>
      </c>
      <c r="N1032" s="8" t="s">
        <v>96</v>
      </c>
      <c r="P1032" s="12">
        <f>IF(C1032&gt;0,ROW(),MAX(P$6:P1031))</f>
        <v>1032</v>
      </c>
      <c r="Q1032" s="12" t="str">
        <f t="shared" si="16"/>
        <v>2"-RW-2977-002-B13C</v>
      </c>
    </row>
    <row r="1033" spans="1:17" x14ac:dyDescent="0.25">
      <c r="B1033" s="8">
        <v>2</v>
      </c>
      <c r="G1033" s="10" t="s">
        <v>116</v>
      </c>
      <c r="H1033" s="10">
        <v>2</v>
      </c>
      <c r="I1033" s="11">
        <v>1</v>
      </c>
      <c r="L1033" s="51" t="s">
        <v>63</v>
      </c>
      <c r="M1033" s="8">
        <v>125404</v>
      </c>
      <c r="N1033" s="8" t="s">
        <v>96</v>
      </c>
      <c r="O1033" s="51"/>
      <c r="P1033" s="12">
        <f>IF(C1033&gt;0,ROW(),MAX(P$6:P1032))</f>
        <v>1032</v>
      </c>
      <c r="Q1033" s="12" t="str">
        <f t="shared" si="16"/>
        <v>2"-RW-2977-002-B13C</v>
      </c>
    </row>
    <row r="1034" spans="1:17" x14ac:dyDescent="0.25">
      <c r="B1034" s="8">
        <v>3</v>
      </c>
      <c r="G1034" s="10">
        <v>2</v>
      </c>
      <c r="I1034" s="11">
        <v>3</v>
      </c>
      <c r="L1034" s="51" t="s">
        <v>63</v>
      </c>
      <c r="M1034" s="8">
        <v>125404</v>
      </c>
      <c r="N1034" s="8" t="s">
        <v>96</v>
      </c>
      <c r="O1034" s="51"/>
      <c r="P1034" s="12">
        <f>IF(C1034&gt;0,ROW(),MAX(P$6:P1033))</f>
        <v>1032</v>
      </c>
      <c r="Q1034" s="12" t="str">
        <f t="shared" si="16"/>
        <v>2"-RW-2977-002-B13C</v>
      </c>
    </row>
    <row r="1035" spans="1:17" x14ac:dyDescent="0.25">
      <c r="B1035" s="8">
        <v>4</v>
      </c>
      <c r="G1035" s="10">
        <v>2</v>
      </c>
      <c r="I1035" s="11">
        <v>1</v>
      </c>
      <c r="L1035" s="51" t="s">
        <v>63</v>
      </c>
      <c r="M1035" s="8">
        <v>125404</v>
      </c>
      <c r="N1035" s="8" t="s">
        <v>96</v>
      </c>
      <c r="O1035" s="51"/>
      <c r="P1035" s="12">
        <f>IF(C1035&gt;0,ROW(),MAX(P$6:P1034))</f>
        <v>1032</v>
      </c>
      <c r="Q1035" s="12" t="str">
        <f t="shared" si="16"/>
        <v>2"-RW-2977-002-B13C</v>
      </c>
    </row>
    <row r="1036" spans="1:17" x14ac:dyDescent="0.25">
      <c r="B1036" s="8">
        <v>5</v>
      </c>
      <c r="G1036" s="10">
        <v>2</v>
      </c>
      <c r="I1036" s="11">
        <v>3</v>
      </c>
      <c r="L1036" s="51" t="s">
        <v>63</v>
      </c>
      <c r="M1036" s="8">
        <v>125404</v>
      </c>
      <c r="N1036" s="8" t="s">
        <v>96</v>
      </c>
      <c r="O1036" s="51"/>
      <c r="P1036" s="12">
        <f>IF(C1036&gt;0,ROW(),MAX(P$6:P1035))</f>
        <v>1032</v>
      </c>
      <c r="Q1036" s="12" t="str">
        <f t="shared" si="16"/>
        <v>2"-RW-2977-002-B13C</v>
      </c>
    </row>
    <row r="1037" spans="1:17" x14ac:dyDescent="0.25">
      <c r="B1037" s="8">
        <v>6</v>
      </c>
      <c r="G1037" s="10">
        <v>2</v>
      </c>
      <c r="I1037" s="11">
        <v>2</v>
      </c>
      <c r="L1037" s="51" t="s">
        <v>63</v>
      </c>
      <c r="M1037" s="8">
        <v>125404</v>
      </c>
      <c r="N1037" s="8" t="s">
        <v>96</v>
      </c>
      <c r="O1037" s="51"/>
      <c r="P1037" s="12">
        <f>IF(C1037&gt;0,ROW(),MAX(P$6:P1036))</f>
        <v>1032</v>
      </c>
      <c r="Q1037" s="12" t="str">
        <f t="shared" si="16"/>
        <v>2"-RW-2977-002-B13C</v>
      </c>
    </row>
    <row r="1038" spans="1:17" x14ac:dyDescent="0.25">
      <c r="B1038" s="8">
        <v>7</v>
      </c>
      <c r="G1038" s="10">
        <v>0.625</v>
      </c>
      <c r="I1038" s="11">
        <v>4</v>
      </c>
      <c r="L1038" s="8" t="s">
        <v>73</v>
      </c>
      <c r="M1038" s="8">
        <v>125404</v>
      </c>
      <c r="N1038" s="8" t="s">
        <v>96</v>
      </c>
      <c r="O1038" s="51"/>
      <c r="P1038" s="12">
        <f>IF(C1038&gt;0,ROW(),MAX(P$6:P1037))</f>
        <v>1032</v>
      </c>
      <c r="Q1038" s="12" t="str">
        <f t="shared" si="16"/>
        <v>2"-RW-2977-002-B13C</v>
      </c>
    </row>
    <row r="1039" spans="1:17" x14ac:dyDescent="0.25">
      <c r="B1039" s="8">
        <v>8</v>
      </c>
      <c r="G1039" s="10">
        <v>0.625</v>
      </c>
      <c r="I1039" s="11">
        <v>4</v>
      </c>
      <c r="L1039" s="8" t="s">
        <v>73</v>
      </c>
      <c r="M1039" s="8">
        <v>125404</v>
      </c>
      <c r="N1039" s="8" t="s">
        <v>96</v>
      </c>
      <c r="O1039" s="51"/>
      <c r="P1039" s="12">
        <f>IF(C1039&gt;0,ROW(),MAX(P$6:P1038))</f>
        <v>1032</v>
      </c>
      <c r="Q1039" s="12" t="str">
        <f t="shared" si="16"/>
        <v>2"-RW-2977-002-B13C</v>
      </c>
    </row>
    <row r="1040" spans="1:17" x14ac:dyDescent="0.25">
      <c r="B1040" s="8">
        <v>9</v>
      </c>
      <c r="G1040" s="10">
        <v>2</v>
      </c>
      <c r="I1040" s="11">
        <v>1</v>
      </c>
      <c r="L1040" s="51" t="s">
        <v>63</v>
      </c>
      <c r="M1040" s="8">
        <v>125404</v>
      </c>
      <c r="N1040" s="8" t="s">
        <v>96</v>
      </c>
      <c r="O1040" s="51"/>
      <c r="P1040" s="12">
        <f>IF(C1040&gt;0,ROW(),MAX(P$6:P1039))</f>
        <v>1032</v>
      </c>
      <c r="Q1040" s="12" t="str">
        <f t="shared" si="16"/>
        <v>2"-RW-2977-002-B13C</v>
      </c>
    </row>
    <row r="1041" spans="1:17" x14ac:dyDescent="0.25">
      <c r="B1041" s="8">
        <v>1</v>
      </c>
      <c r="C1041" s="22" t="s">
        <v>183</v>
      </c>
      <c r="D1041" s="23" t="s">
        <v>249</v>
      </c>
      <c r="E1041" s="8">
        <v>0</v>
      </c>
      <c r="F1041" s="8" t="s">
        <v>248</v>
      </c>
      <c r="G1041" s="10">
        <v>6</v>
      </c>
      <c r="I1041" s="11">
        <v>754</v>
      </c>
      <c r="J1041" s="15">
        <v>754</v>
      </c>
      <c r="K1041" s="15">
        <v>74.180000000000007</v>
      </c>
      <c r="L1041" s="8" t="s">
        <v>64</v>
      </c>
      <c r="M1041" s="8">
        <v>125404</v>
      </c>
      <c r="N1041" s="8" t="s">
        <v>96</v>
      </c>
      <c r="P1041" s="12">
        <f>IF(C1041&gt;0,ROW(),MAX(P$6:P1040))</f>
        <v>1041</v>
      </c>
      <c r="Q1041" s="12" t="str">
        <f t="shared" si="16"/>
        <v>6"-RW-2977-003-B13C</v>
      </c>
    </row>
    <row r="1042" spans="1:17" x14ac:dyDescent="0.25">
      <c r="B1042" s="8">
        <v>2</v>
      </c>
      <c r="G1042" s="10">
        <v>6</v>
      </c>
      <c r="I1042" s="11">
        <v>1</v>
      </c>
      <c r="L1042" s="51" t="s">
        <v>63</v>
      </c>
      <c r="M1042" s="8">
        <v>125404</v>
      </c>
      <c r="N1042" s="8" t="s">
        <v>96</v>
      </c>
      <c r="O1042" s="51"/>
      <c r="P1042" s="12">
        <f>IF(C1042&gt;0,ROW(),MAX(P$6:P1041))</f>
        <v>1041</v>
      </c>
      <c r="Q1042" s="12" t="str">
        <f t="shared" si="16"/>
        <v>6"-RW-2977-003-B13C</v>
      </c>
    </row>
    <row r="1043" spans="1:17" x14ac:dyDescent="0.25">
      <c r="B1043" s="8">
        <v>3</v>
      </c>
      <c r="G1043" s="10">
        <v>6</v>
      </c>
      <c r="I1043" s="11">
        <v>3</v>
      </c>
      <c r="L1043" s="51" t="s">
        <v>63</v>
      </c>
      <c r="M1043" s="8">
        <v>125404</v>
      </c>
      <c r="N1043" s="8" t="s">
        <v>96</v>
      </c>
      <c r="O1043" s="51"/>
      <c r="P1043" s="12">
        <f>IF(C1043&gt;0,ROW(),MAX(P$6:P1042))</f>
        <v>1041</v>
      </c>
      <c r="Q1043" s="12" t="str">
        <f t="shared" si="16"/>
        <v>6"-RW-2977-003-B13C</v>
      </c>
    </row>
    <row r="1044" spans="1:17" x14ac:dyDescent="0.25">
      <c r="B1044" s="8">
        <v>4</v>
      </c>
      <c r="G1044" s="10">
        <v>6</v>
      </c>
      <c r="I1044" s="11">
        <v>2</v>
      </c>
      <c r="L1044" s="51" t="s">
        <v>63</v>
      </c>
      <c r="M1044" s="8">
        <v>125404</v>
      </c>
      <c r="N1044" s="8" t="s">
        <v>96</v>
      </c>
      <c r="O1044" s="51"/>
      <c r="P1044" s="12">
        <f>IF(C1044&gt;0,ROW(),MAX(P$6:P1043))</f>
        <v>1041</v>
      </c>
      <c r="Q1044" s="12" t="str">
        <f t="shared" si="16"/>
        <v>6"-RW-2977-003-B13C</v>
      </c>
    </row>
    <row r="1045" spans="1:17" x14ac:dyDescent="0.25">
      <c r="B1045" s="8">
        <v>5</v>
      </c>
      <c r="G1045" s="10">
        <v>0.625</v>
      </c>
      <c r="I1045" s="11">
        <v>8</v>
      </c>
      <c r="L1045" s="8" t="s">
        <v>73</v>
      </c>
      <c r="M1045" s="8">
        <v>125404</v>
      </c>
      <c r="N1045" s="8" t="s">
        <v>96</v>
      </c>
      <c r="O1045" s="51"/>
      <c r="P1045" s="12">
        <f>IF(C1045&gt;0,ROW(),MAX(P$6:P1044))</f>
        <v>1041</v>
      </c>
      <c r="Q1045" s="12" t="str">
        <f t="shared" si="16"/>
        <v>6"-RW-2977-003-B13C</v>
      </c>
    </row>
    <row r="1046" spans="1:17" x14ac:dyDescent="0.25">
      <c r="B1046" s="8">
        <v>6</v>
      </c>
      <c r="G1046" s="10">
        <v>0.625</v>
      </c>
      <c r="I1046" s="11">
        <v>8</v>
      </c>
      <c r="L1046" s="8" t="s">
        <v>73</v>
      </c>
      <c r="M1046" s="8">
        <v>125404</v>
      </c>
      <c r="N1046" s="8" t="s">
        <v>96</v>
      </c>
      <c r="O1046" s="51"/>
      <c r="P1046" s="12">
        <f>IF(C1046&gt;0,ROW(),MAX(P$6:P1045))</f>
        <v>1041</v>
      </c>
      <c r="Q1046" s="12" t="str">
        <f t="shared" si="16"/>
        <v>6"-RW-2977-003-B13C</v>
      </c>
    </row>
    <row r="1047" spans="1:17" x14ac:dyDescent="0.25">
      <c r="B1047" s="8">
        <v>7</v>
      </c>
      <c r="G1047" s="10">
        <v>6</v>
      </c>
      <c r="I1047" s="11">
        <v>1</v>
      </c>
      <c r="L1047" s="51" t="s">
        <v>63</v>
      </c>
      <c r="M1047" s="8">
        <v>125404</v>
      </c>
      <c r="N1047" s="8" t="s">
        <v>96</v>
      </c>
      <c r="O1047" s="51"/>
      <c r="P1047" s="12">
        <f>IF(C1047&gt;0,ROW(),MAX(P$6:P1046))</f>
        <v>1041</v>
      </c>
      <c r="Q1047" s="12" t="str">
        <f t="shared" si="16"/>
        <v>6"-RW-2977-003-B13C</v>
      </c>
    </row>
    <row r="1048" spans="1:17" x14ac:dyDescent="0.25">
      <c r="A1048" s="8">
        <v>102</v>
      </c>
      <c r="B1048" s="8">
        <v>1</v>
      </c>
      <c r="C1048" s="22" t="s">
        <v>114</v>
      </c>
      <c r="D1048" s="23" t="s">
        <v>250</v>
      </c>
      <c r="E1048" s="8">
        <v>0</v>
      </c>
      <c r="F1048" s="8" t="s">
        <v>248</v>
      </c>
      <c r="G1048" s="10">
        <v>2</v>
      </c>
      <c r="I1048" s="11">
        <v>642</v>
      </c>
      <c r="J1048" s="15">
        <v>642</v>
      </c>
      <c r="K1048" s="15">
        <v>20.010000000000002</v>
      </c>
      <c r="L1048" s="8" t="s">
        <v>64</v>
      </c>
      <c r="M1048" s="8">
        <v>125404</v>
      </c>
      <c r="N1048" s="8" t="s">
        <v>96</v>
      </c>
      <c r="P1048" s="12">
        <f>IF(C1048&gt;0,ROW(),MAX(P$6:P1047))</f>
        <v>1048</v>
      </c>
      <c r="Q1048" s="12" t="str">
        <f t="shared" si="16"/>
        <v>2"-RW-2977-004-B13C</v>
      </c>
    </row>
    <row r="1049" spans="1:17" x14ac:dyDescent="0.25">
      <c r="B1049" s="8">
        <v>2</v>
      </c>
      <c r="G1049" s="10">
        <v>2</v>
      </c>
      <c r="I1049" s="11">
        <v>1</v>
      </c>
      <c r="L1049" s="51" t="s">
        <v>63</v>
      </c>
      <c r="M1049" s="8">
        <v>125404</v>
      </c>
      <c r="N1049" s="8" t="s">
        <v>96</v>
      </c>
      <c r="O1049" s="51"/>
      <c r="P1049" s="12">
        <f>IF(C1049&gt;0,ROW(),MAX(P$6:P1048))</f>
        <v>1048</v>
      </c>
      <c r="Q1049" s="12" t="str">
        <f t="shared" si="16"/>
        <v>2"-RW-2977-004-B13C</v>
      </c>
    </row>
    <row r="1050" spans="1:17" x14ac:dyDescent="0.25">
      <c r="B1050" s="8">
        <v>3</v>
      </c>
      <c r="G1050" s="10">
        <v>2</v>
      </c>
      <c r="I1050" s="11">
        <v>1</v>
      </c>
      <c r="L1050" s="51" t="s">
        <v>63</v>
      </c>
      <c r="M1050" s="8">
        <v>125404</v>
      </c>
      <c r="N1050" s="8" t="s">
        <v>96</v>
      </c>
      <c r="O1050" s="51"/>
      <c r="P1050" s="12">
        <f>IF(C1050&gt;0,ROW(),MAX(P$6:P1049))</f>
        <v>1048</v>
      </c>
      <c r="Q1050" s="12" t="str">
        <f t="shared" si="16"/>
        <v>2"-RW-2977-004-B13C</v>
      </c>
    </row>
    <row r="1051" spans="1:17" x14ac:dyDescent="0.25">
      <c r="B1051" s="8">
        <v>4</v>
      </c>
      <c r="G1051" s="10">
        <v>2</v>
      </c>
      <c r="I1051" s="11">
        <v>3</v>
      </c>
      <c r="L1051" s="51" t="s">
        <v>63</v>
      </c>
      <c r="M1051" s="8">
        <v>125404</v>
      </c>
      <c r="N1051" s="8" t="s">
        <v>96</v>
      </c>
      <c r="O1051" s="51"/>
      <c r="P1051" s="12">
        <f>IF(C1051&gt;0,ROW(),MAX(P$6:P1050))</f>
        <v>1048</v>
      </c>
      <c r="Q1051" s="12" t="str">
        <f t="shared" si="16"/>
        <v>2"-RW-2977-004-B13C</v>
      </c>
    </row>
    <row r="1052" spans="1:17" x14ac:dyDescent="0.25">
      <c r="B1052" s="8">
        <v>5</v>
      </c>
      <c r="G1052" s="10">
        <v>2</v>
      </c>
      <c r="I1052" s="11">
        <v>2</v>
      </c>
      <c r="L1052" s="51" t="s">
        <v>63</v>
      </c>
      <c r="M1052" s="8">
        <v>125404</v>
      </c>
      <c r="N1052" s="8" t="s">
        <v>96</v>
      </c>
      <c r="O1052" s="51"/>
      <c r="P1052" s="12">
        <f>IF(C1052&gt;0,ROW(),MAX(P$6:P1051))</f>
        <v>1048</v>
      </c>
      <c r="Q1052" s="12" t="str">
        <f t="shared" si="16"/>
        <v>2"-RW-2977-004-B13C</v>
      </c>
    </row>
    <row r="1053" spans="1:17" x14ac:dyDescent="0.25">
      <c r="B1053" s="8">
        <v>6</v>
      </c>
      <c r="G1053" s="10">
        <v>0.625</v>
      </c>
      <c r="I1053" s="11">
        <v>4</v>
      </c>
      <c r="L1053" s="8" t="s">
        <v>73</v>
      </c>
      <c r="M1053" s="8">
        <v>125404</v>
      </c>
      <c r="N1053" s="8" t="s">
        <v>96</v>
      </c>
      <c r="P1053" s="12">
        <f>IF(C1053&gt;0,ROW(),MAX(P$6:P1052))</f>
        <v>1048</v>
      </c>
      <c r="Q1053" s="12" t="str">
        <f t="shared" si="16"/>
        <v>2"-RW-2977-004-B13C</v>
      </c>
    </row>
    <row r="1054" spans="1:17" x14ac:dyDescent="0.25">
      <c r="B1054" s="8">
        <v>7</v>
      </c>
      <c r="G1054" s="10">
        <v>0.625</v>
      </c>
      <c r="I1054" s="11">
        <v>4</v>
      </c>
      <c r="L1054" s="8" t="s">
        <v>73</v>
      </c>
      <c r="M1054" s="8">
        <v>125404</v>
      </c>
      <c r="N1054" s="8" t="s">
        <v>96</v>
      </c>
      <c r="P1054" s="12">
        <f>IF(C1054&gt;0,ROW(),MAX(P$6:P1053))</f>
        <v>1048</v>
      </c>
      <c r="Q1054" s="12" t="str">
        <f t="shared" si="16"/>
        <v>2"-RW-2977-004-B13C</v>
      </c>
    </row>
    <row r="1055" spans="1:17" x14ac:dyDescent="0.25">
      <c r="B1055" s="8">
        <v>8</v>
      </c>
      <c r="G1055" s="10">
        <v>2</v>
      </c>
      <c r="I1055" s="11">
        <v>1</v>
      </c>
      <c r="L1055" s="51" t="s">
        <v>63</v>
      </c>
      <c r="M1055" s="8">
        <v>125404</v>
      </c>
      <c r="N1055" s="8" t="s">
        <v>96</v>
      </c>
      <c r="O1055" s="51"/>
      <c r="P1055" s="12">
        <f>IF(C1055&gt;0,ROW(),MAX(P$6:P1054))</f>
        <v>1048</v>
      </c>
      <c r="Q1055" s="12" t="str">
        <f t="shared" si="16"/>
        <v>2"-RW-2977-004-B13C</v>
      </c>
    </row>
    <row r="1056" spans="1:17" x14ac:dyDescent="0.25">
      <c r="A1056" s="8">
        <v>104</v>
      </c>
      <c r="B1056" s="8">
        <v>1</v>
      </c>
      <c r="C1056" s="22" t="s">
        <v>183</v>
      </c>
      <c r="D1056" s="23" t="s">
        <v>251</v>
      </c>
      <c r="E1056" s="51">
        <v>1</v>
      </c>
      <c r="F1056" s="8" t="s">
        <v>252</v>
      </c>
      <c r="G1056" s="10">
        <v>6</v>
      </c>
      <c r="I1056" s="11">
        <v>229</v>
      </c>
      <c r="J1056" s="15">
        <v>229</v>
      </c>
      <c r="K1056" s="15">
        <v>213.35</v>
      </c>
      <c r="L1056" s="8" t="s">
        <v>64</v>
      </c>
      <c r="M1056" s="8">
        <v>125404</v>
      </c>
      <c r="N1056" s="8" t="s">
        <v>96</v>
      </c>
      <c r="O1056" s="51" t="s">
        <v>253</v>
      </c>
      <c r="P1056" s="12">
        <f>IF(C1056&gt;0,ROW(),MAX(P$6:P1055))</f>
        <v>1056</v>
      </c>
      <c r="Q1056" s="12" t="str">
        <f t="shared" si="16"/>
        <v>6"-RW-2977-009-B45C</v>
      </c>
    </row>
    <row r="1057" spans="1:17" x14ac:dyDescent="0.25">
      <c r="B1057" s="8">
        <v>2</v>
      </c>
      <c r="G1057" s="10">
        <v>6</v>
      </c>
      <c r="I1057" s="11">
        <v>7842</v>
      </c>
      <c r="J1057" s="15">
        <v>7842</v>
      </c>
      <c r="L1057" s="8" t="s">
        <v>64</v>
      </c>
      <c r="M1057" s="8">
        <v>125404</v>
      </c>
      <c r="N1057" s="8" t="s">
        <v>96</v>
      </c>
      <c r="O1057" s="51" t="s">
        <v>254</v>
      </c>
      <c r="P1057" s="12">
        <f>IF(C1057&gt;0,ROW(),MAX(P$6:P1056))</f>
        <v>1056</v>
      </c>
      <c r="Q1057" s="12" t="str">
        <f t="shared" si="16"/>
        <v>6"-RW-2977-009-B45C</v>
      </c>
    </row>
    <row r="1058" spans="1:17" x14ac:dyDescent="0.25">
      <c r="B1058" s="8">
        <v>3</v>
      </c>
      <c r="G1058" s="10" t="s">
        <v>185</v>
      </c>
      <c r="H1058" s="10">
        <v>6</v>
      </c>
      <c r="I1058" s="11">
        <v>1</v>
      </c>
      <c r="L1058" s="8" t="s">
        <v>101</v>
      </c>
      <c r="M1058" s="8">
        <v>125404</v>
      </c>
      <c r="N1058" s="8" t="s">
        <v>96</v>
      </c>
      <c r="P1058" s="12">
        <f>IF(C1058&gt;0,ROW(),MAX(P$6:P1057))</f>
        <v>1056</v>
      </c>
      <c r="Q1058" s="12" t="str">
        <f t="shared" si="16"/>
        <v>6"-RW-2977-009-B45C</v>
      </c>
    </row>
    <row r="1059" spans="1:17" x14ac:dyDescent="0.25">
      <c r="B1059" s="8">
        <v>4</v>
      </c>
      <c r="G1059" s="10">
        <v>6</v>
      </c>
      <c r="I1059" s="11">
        <v>4</v>
      </c>
      <c r="L1059" s="8" t="s">
        <v>19</v>
      </c>
      <c r="M1059" s="8">
        <v>125404</v>
      </c>
      <c r="N1059" s="8" t="s">
        <v>96</v>
      </c>
      <c r="P1059" s="12">
        <f>IF(C1059&gt;0,ROW(),MAX(P$6:P1058))</f>
        <v>1056</v>
      </c>
      <c r="Q1059" s="12" t="str">
        <f t="shared" si="16"/>
        <v>6"-RW-2977-009-B45C</v>
      </c>
    </row>
    <row r="1060" spans="1:17" x14ac:dyDescent="0.25">
      <c r="B1060" s="8">
        <v>5</v>
      </c>
      <c r="G1060" s="10">
        <v>6</v>
      </c>
      <c r="I1060" s="11">
        <v>1</v>
      </c>
      <c r="L1060" s="8" t="s">
        <v>70</v>
      </c>
      <c r="M1060" s="8">
        <v>125404</v>
      </c>
      <c r="N1060" s="8" t="s">
        <v>96</v>
      </c>
      <c r="P1060" s="12">
        <f>IF(C1060&gt;0,ROW(),MAX(P$6:P1059))</f>
        <v>1056</v>
      </c>
      <c r="Q1060" s="12" t="str">
        <f t="shared" si="16"/>
        <v>6"-RW-2977-009-B45C</v>
      </c>
    </row>
    <row r="1061" spans="1:17" x14ac:dyDescent="0.25">
      <c r="B1061" s="8">
        <v>6</v>
      </c>
      <c r="G1061" s="52"/>
      <c r="I1061" s="11">
        <v>1</v>
      </c>
      <c r="L1061" s="8" t="s">
        <v>19</v>
      </c>
      <c r="M1061" s="8">
        <v>125404</v>
      </c>
      <c r="N1061" s="8" t="s">
        <v>96</v>
      </c>
      <c r="O1061" s="51" t="s">
        <v>63</v>
      </c>
      <c r="P1061" s="12">
        <f>IF(C1061&gt;0,ROW(),MAX(P$6:P1060))</f>
        <v>1056</v>
      </c>
      <c r="Q1061" s="12" t="str">
        <f t="shared" si="16"/>
        <v>6"-RW-2977-009-B45C</v>
      </c>
    </row>
    <row r="1062" spans="1:17" x14ac:dyDescent="0.25">
      <c r="B1062" s="8">
        <v>7</v>
      </c>
      <c r="G1062" s="10">
        <v>6</v>
      </c>
      <c r="I1062" s="11">
        <v>2</v>
      </c>
      <c r="L1062" s="8" t="s">
        <v>47</v>
      </c>
      <c r="M1062" s="8">
        <v>125404</v>
      </c>
      <c r="N1062" s="8" t="s">
        <v>96</v>
      </c>
      <c r="P1062" s="12">
        <f>IF(C1062&gt;0,ROW(),MAX(P$6:P1061))</f>
        <v>1056</v>
      </c>
      <c r="Q1062" s="12" t="str">
        <f t="shared" si="16"/>
        <v>6"-RW-2977-009-B45C</v>
      </c>
    </row>
    <row r="1063" spans="1:17" x14ac:dyDescent="0.25">
      <c r="B1063" s="8">
        <v>8</v>
      </c>
      <c r="G1063" s="10">
        <v>0.75</v>
      </c>
      <c r="I1063" s="11">
        <v>1</v>
      </c>
      <c r="L1063" s="8" t="s">
        <v>47</v>
      </c>
      <c r="M1063" s="8">
        <v>125404</v>
      </c>
      <c r="N1063" s="8" t="s">
        <v>96</v>
      </c>
      <c r="P1063" s="12">
        <f>IF(C1063&gt;0,ROW(),MAX(P$6:P1062))</f>
        <v>1056</v>
      </c>
      <c r="Q1063" s="12" t="str">
        <f t="shared" si="16"/>
        <v>6"-RW-2977-009-B45C</v>
      </c>
    </row>
    <row r="1064" spans="1:17" x14ac:dyDescent="0.25">
      <c r="B1064" s="8">
        <v>9</v>
      </c>
      <c r="G1064" s="10">
        <v>6</v>
      </c>
      <c r="I1064" s="11">
        <v>1</v>
      </c>
      <c r="L1064" s="8" t="s">
        <v>97</v>
      </c>
      <c r="M1064" s="8">
        <v>125404</v>
      </c>
      <c r="N1064" s="8" t="s">
        <v>96</v>
      </c>
      <c r="P1064" s="12">
        <f>IF(C1064&gt;0,ROW(),MAX(P$6:P1063))</f>
        <v>1056</v>
      </c>
      <c r="Q1064" s="12" t="str">
        <f t="shared" si="16"/>
        <v>6"-RW-2977-009-B45C</v>
      </c>
    </row>
    <row r="1065" spans="1:17" x14ac:dyDescent="0.25">
      <c r="B1065" s="8">
        <v>10</v>
      </c>
      <c r="G1065" s="10">
        <v>6</v>
      </c>
      <c r="I1065" s="11">
        <v>1</v>
      </c>
      <c r="L1065" s="8" t="s">
        <v>97</v>
      </c>
      <c r="M1065" s="8">
        <v>125404</v>
      </c>
      <c r="N1065" s="8" t="s">
        <v>96</v>
      </c>
      <c r="P1065" s="12">
        <f>IF(C1065&gt;0,ROW(),MAX(P$6:P1064))</f>
        <v>1056</v>
      </c>
      <c r="Q1065" s="12" t="str">
        <f t="shared" si="16"/>
        <v>6"-RW-2977-009-B45C</v>
      </c>
    </row>
    <row r="1066" spans="1:17" x14ac:dyDescent="0.25">
      <c r="B1066" s="8">
        <v>11</v>
      </c>
      <c r="G1066" s="10">
        <v>0.75</v>
      </c>
      <c r="I1066" s="11">
        <v>1</v>
      </c>
      <c r="L1066" s="8" t="s">
        <v>97</v>
      </c>
      <c r="M1066" s="8">
        <v>125404</v>
      </c>
      <c r="N1066" s="8" t="s">
        <v>96</v>
      </c>
      <c r="P1066" s="12">
        <f>IF(C1066&gt;0,ROW(),MAX(P$6:P1065))</f>
        <v>1056</v>
      </c>
      <c r="Q1066" s="12" t="str">
        <f t="shared" si="16"/>
        <v>6"-RW-2977-009-B45C</v>
      </c>
    </row>
    <row r="1067" spans="1:17" x14ac:dyDescent="0.25">
      <c r="B1067" s="8">
        <v>12</v>
      </c>
      <c r="G1067" s="10">
        <v>0.75</v>
      </c>
      <c r="I1067" s="11">
        <v>8</v>
      </c>
      <c r="L1067" s="51" t="s">
        <v>63</v>
      </c>
      <c r="M1067" s="8">
        <v>125404</v>
      </c>
      <c r="N1067" s="8" t="s">
        <v>96</v>
      </c>
      <c r="O1067" s="51" t="s">
        <v>255</v>
      </c>
      <c r="P1067" s="12">
        <f>IF(C1067&gt;0,ROW(),MAX(P$6:P1066))</f>
        <v>1056</v>
      </c>
      <c r="Q1067" s="12" t="str">
        <f t="shared" si="16"/>
        <v>6"-RW-2977-009-B45C</v>
      </c>
    </row>
    <row r="1068" spans="1:17" x14ac:dyDescent="0.25">
      <c r="B1068" s="8">
        <v>13</v>
      </c>
      <c r="G1068" s="10">
        <v>6</v>
      </c>
      <c r="I1068" s="11">
        <v>1</v>
      </c>
      <c r="L1068" s="51" t="s">
        <v>63</v>
      </c>
      <c r="M1068" s="8">
        <v>125404</v>
      </c>
      <c r="N1068" s="8" t="s">
        <v>96</v>
      </c>
      <c r="O1068" s="51" t="s">
        <v>255</v>
      </c>
      <c r="P1068" s="12">
        <f>IF(C1068&gt;0,ROW(),MAX(P$6:P1067))</f>
        <v>1056</v>
      </c>
      <c r="Q1068" s="12" t="str">
        <f t="shared" si="16"/>
        <v>6"-RW-2977-009-B45C</v>
      </c>
    </row>
    <row r="1069" spans="1:17" x14ac:dyDescent="0.25">
      <c r="B1069" s="8">
        <v>14</v>
      </c>
      <c r="G1069" s="10">
        <v>0.75</v>
      </c>
      <c r="I1069" s="11">
        <v>1</v>
      </c>
      <c r="L1069" s="8" t="s">
        <v>21</v>
      </c>
      <c r="M1069" s="8">
        <v>125404</v>
      </c>
      <c r="N1069" s="8" t="s">
        <v>96</v>
      </c>
      <c r="P1069" s="12">
        <f>IF(C1069&gt;0,ROW(),MAX(P$6:P1068))</f>
        <v>1056</v>
      </c>
      <c r="Q1069" s="12" t="str">
        <f t="shared" si="16"/>
        <v>6"-RW-2977-009-B45C</v>
      </c>
    </row>
    <row r="1070" spans="1:17" x14ac:dyDescent="0.25">
      <c r="B1070" s="8">
        <v>15</v>
      </c>
      <c r="G1070" s="10">
        <v>6</v>
      </c>
      <c r="I1070" s="11">
        <v>2</v>
      </c>
      <c r="L1070" s="8" t="s">
        <v>157</v>
      </c>
      <c r="M1070" s="8">
        <v>125404</v>
      </c>
      <c r="N1070" s="8" t="s">
        <v>96</v>
      </c>
      <c r="P1070" s="12">
        <f>IF(C1070&gt;0,ROW(),MAX(P$6:P1069))</f>
        <v>1056</v>
      </c>
      <c r="Q1070" s="12" t="str">
        <f t="shared" si="16"/>
        <v>6"-RW-2977-009-B45C</v>
      </c>
    </row>
    <row r="1071" spans="1:17" x14ac:dyDescent="0.25">
      <c r="A1071" s="8">
        <v>105</v>
      </c>
      <c r="B1071" s="8">
        <v>1</v>
      </c>
      <c r="C1071" s="22" t="s">
        <v>92</v>
      </c>
      <c r="D1071" s="23" t="s">
        <v>256</v>
      </c>
      <c r="E1071" s="8">
        <v>0</v>
      </c>
      <c r="F1071" s="8" t="s">
        <v>248</v>
      </c>
      <c r="G1071" s="10">
        <v>4</v>
      </c>
      <c r="I1071" s="11">
        <v>9746</v>
      </c>
      <c r="J1071" s="15">
        <v>9746</v>
      </c>
      <c r="K1071" s="15">
        <v>206.22</v>
      </c>
      <c r="L1071" s="8" t="s">
        <v>64</v>
      </c>
      <c r="M1071" s="8">
        <v>125404</v>
      </c>
      <c r="N1071" s="8" t="s">
        <v>96</v>
      </c>
      <c r="P1071" s="12">
        <f>IF(C1071&gt;0,ROW(),MAX(P$6:P1070))</f>
        <v>1071</v>
      </c>
      <c r="Q1071" s="12" t="str">
        <f t="shared" si="16"/>
        <v>4"-RW-2977-009-B13C</v>
      </c>
    </row>
    <row r="1072" spans="1:17" x14ac:dyDescent="0.25">
      <c r="B1072" s="8">
        <v>2</v>
      </c>
      <c r="G1072" s="10" t="s">
        <v>159</v>
      </c>
      <c r="H1072" s="10">
        <v>4</v>
      </c>
      <c r="I1072" s="11">
        <v>1</v>
      </c>
      <c r="L1072" s="8" t="s">
        <v>101</v>
      </c>
      <c r="M1072" s="8">
        <v>125404</v>
      </c>
      <c r="N1072" s="8" t="s">
        <v>96</v>
      </c>
      <c r="P1072" s="12">
        <f>IF(C1072&gt;0,ROW(),MAX(P$6:P1071))</f>
        <v>1071</v>
      </c>
      <c r="Q1072" s="12" t="str">
        <f t="shared" si="16"/>
        <v>4"-RW-2977-009-B13C</v>
      </c>
    </row>
    <row r="1073" spans="1:17" x14ac:dyDescent="0.25">
      <c r="B1073" s="8">
        <v>3</v>
      </c>
      <c r="G1073" s="10">
        <v>4</v>
      </c>
      <c r="I1073" s="11">
        <v>6</v>
      </c>
      <c r="L1073" s="8" t="s">
        <v>19</v>
      </c>
      <c r="M1073" s="8">
        <v>125404</v>
      </c>
      <c r="N1073" s="8" t="s">
        <v>96</v>
      </c>
      <c r="P1073" s="12">
        <f>IF(C1073&gt;0,ROW(),MAX(P$6:P1072))</f>
        <v>1071</v>
      </c>
      <c r="Q1073" s="12" t="str">
        <f t="shared" si="16"/>
        <v>4"-RW-2977-009-B13C</v>
      </c>
    </row>
    <row r="1074" spans="1:17" x14ac:dyDescent="0.25">
      <c r="B1074" s="8">
        <v>4</v>
      </c>
      <c r="G1074" s="10">
        <v>4</v>
      </c>
      <c r="I1074" s="11">
        <v>2</v>
      </c>
      <c r="L1074" s="8" t="s">
        <v>47</v>
      </c>
      <c r="M1074" s="8">
        <v>125404</v>
      </c>
      <c r="N1074" s="8" t="s">
        <v>96</v>
      </c>
      <c r="P1074" s="12">
        <f>IF(C1074&gt;0,ROW(),MAX(P$6:P1073))</f>
        <v>1071</v>
      </c>
      <c r="Q1074" s="12" t="str">
        <f t="shared" si="16"/>
        <v>4"-RW-2977-009-B13C</v>
      </c>
    </row>
    <row r="1075" spans="1:17" x14ac:dyDescent="0.25">
      <c r="B1075" s="8">
        <v>5</v>
      </c>
      <c r="G1075" s="10">
        <v>4</v>
      </c>
      <c r="I1075" s="11">
        <v>1</v>
      </c>
      <c r="L1075" s="8" t="s">
        <v>97</v>
      </c>
      <c r="M1075" s="8">
        <v>125404</v>
      </c>
      <c r="N1075" s="8" t="s">
        <v>96</v>
      </c>
      <c r="P1075" s="12">
        <f>IF(C1075&gt;0,ROW(),MAX(P$6:P1074))</f>
        <v>1071</v>
      </c>
      <c r="Q1075" s="12" t="str">
        <f t="shared" si="16"/>
        <v>4"-RW-2977-009-B13C</v>
      </c>
    </row>
    <row r="1076" spans="1:17" x14ac:dyDescent="0.25">
      <c r="B1076" s="8">
        <v>6</v>
      </c>
      <c r="G1076" s="10">
        <v>0.625</v>
      </c>
      <c r="I1076" s="11">
        <v>8</v>
      </c>
      <c r="L1076" s="8" t="s">
        <v>73</v>
      </c>
      <c r="M1076" s="8">
        <v>125404</v>
      </c>
      <c r="N1076" s="8" t="s">
        <v>96</v>
      </c>
      <c r="P1076" s="12">
        <f>IF(C1076&gt;0,ROW(),MAX(P$6:P1075))</f>
        <v>1071</v>
      </c>
      <c r="Q1076" s="12" t="str">
        <f t="shared" si="16"/>
        <v>4"-RW-2977-009-B13C</v>
      </c>
    </row>
    <row r="1077" spans="1:17" x14ac:dyDescent="0.25">
      <c r="B1077" s="8">
        <v>7</v>
      </c>
      <c r="G1077" s="10">
        <v>0.625</v>
      </c>
      <c r="I1077" s="11">
        <v>8</v>
      </c>
      <c r="L1077" s="8" t="s">
        <v>73</v>
      </c>
      <c r="M1077" s="8">
        <v>125404</v>
      </c>
      <c r="N1077" s="8" t="s">
        <v>96</v>
      </c>
      <c r="P1077" s="12">
        <f>IF(C1077&gt;0,ROW(),MAX(P$6:P1076))</f>
        <v>1071</v>
      </c>
      <c r="Q1077" s="12" t="str">
        <f t="shared" si="16"/>
        <v>4"-RW-2977-009-B13C</v>
      </c>
    </row>
    <row r="1078" spans="1:17" x14ac:dyDescent="0.25">
      <c r="B1078" s="8">
        <v>8</v>
      </c>
      <c r="G1078" s="10">
        <v>4</v>
      </c>
      <c r="I1078" s="11">
        <v>1</v>
      </c>
      <c r="L1078" s="8" t="s">
        <v>31</v>
      </c>
      <c r="M1078" s="8">
        <v>125404</v>
      </c>
      <c r="N1078" s="8" t="s">
        <v>96</v>
      </c>
      <c r="P1078" s="12">
        <f>IF(C1078&gt;0,ROW(),MAX(P$6:P1077))</f>
        <v>1071</v>
      </c>
      <c r="Q1078" s="12" t="str">
        <f t="shared" si="16"/>
        <v>4"-RW-2977-009-B13C</v>
      </c>
    </row>
    <row r="1079" spans="1:17" x14ac:dyDescent="0.25">
      <c r="A1079" s="8">
        <v>106</v>
      </c>
      <c r="B1079" s="8">
        <v>1</v>
      </c>
      <c r="C1079" s="22" t="s">
        <v>183</v>
      </c>
      <c r="D1079" s="23" t="s">
        <v>257</v>
      </c>
      <c r="E1079" s="8">
        <v>3</v>
      </c>
      <c r="F1079" s="8" t="s">
        <v>252</v>
      </c>
      <c r="G1079" s="10">
        <v>6</v>
      </c>
      <c r="I1079" s="11">
        <v>229</v>
      </c>
      <c r="J1079" s="15">
        <v>229</v>
      </c>
      <c r="K1079" s="15">
        <v>56.76</v>
      </c>
      <c r="L1079" s="8" t="s">
        <v>64</v>
      </c>
      <c r="M1079" s="8">
        <v>125404</v>
      </c>
      <c r="N1079" s="8" t="s">
        <v>96</v>
      </c>
      <c r="P1079" s="12">
        <f>IF(C1079&gt;0,ROW(),MAX(P$6:P1078))</f>
        <v>1079</v>
      </c>
      <c r="Q1079" s="12" t="str">
        <f t="shared" si="16"/>
        <v>6"-RW-2977-010-B45C</v>
      </c>
    </row>
    <row r="1080" spans="1:17" x14ac:dyDescent="0.25">
      <c r="B1080" s="8">
        <v>2</v>
      </c>
      <c r="G1080" s="10">
        <v>6</v>
      </c>
      <c r="I1080" s="11">
        <v>860</v>
      </c>
      <c r="J1080" s="15">
        <v>860</v>
      </c>
      <c r="L1080" s="8" t="s">
        <v>64</v>
      </c>
      <c r="M1080" s="8">
        <v>125404</v>
      </c>
      <c r="N1080" s="8" t="s">
        <v>96</v>
      </c>
      <c r="P1080" s="12">
        <f>IF(C1080&gt;0,ROW(),MAX(P$6:P1079))</f>
        <v>1079</v>
      </c>
      <c r="Q1080" s="12" t="str">
        <f t="shared" si="16"/>
        <v>6"-RW-2977-010-B45C</v>
      </c>
    </row>
    <row r="1081" spans="1:17" x14ac:dyDescent="0.25">
      <c r="B1081" s="8">
        <v>3</v>
      </c>
      <c r="G1081" s="10">
        <v>6</v>
      </c>
      <c r="I1081" s="11">
        <v>2</v>
      </c>
      <c r="L1081" s="8" t="s">
        <v>19</v>
      </c>
      <c r="M1081" s="8">
        <v>125404</v>
      </c>
      <c r="N1081" s="8" t="s">
        <v>96</v>
      </c>
      <c r="P1081" s="12">
        <f>IF(C1081&gt;0,ROW(),MAX(P$6:P1080))</f>
        <v>1079</v>
      </c>
      <c r="Q1081" s="12" t="str">
        <f t="shared" si="16"/>
        <v>6"-RW-2977-010-B45C</v>
      </c>
    </row>
    <row r="1082" spans="1:17" x14ac:dyDescent="0.25">
      <c r="B1082" s="8">
        <v>4</v>
      </c>
      <c r="G1082" s="10">
        <v>6</v>
      </c>
      <c r="I1082" s="11">
        <v>1</v>
      </c>
      <c r="L1082" s="8" t="s">
        <v>47</v>
      </c>
      <c r="M1082" s="8">
        <v>125404</v>
      </c>
      <c r="N1082" s="8" t="s">
        <v>96</v>
      </c>
      <c r="P1082" s="12">
        <f>IF(C1082&gt;0,ROW(),MAX(P$6:P1081))</f>
        <v>1079</v>
      </c>
      <c r="Q1082" s="12" t="str">
        <f t="shared" si="16"/>
        <v>6"-RW-2977-010-B45C</v>
      </c>
    </row>
    <row r="1083" spans="1:17" x14ac:dyDescent="0.25">
      <c r="B1083" s="8">
        <v>5</v>
      </c>
      <c r="G1083" s="10">
        <v>0.75</v>
      </c>
      <c r="I1083" s="11">
        <v>8</v>
      </c>
      <c r="L1083" s="8" t="s">
        <v>73</v>
      </c>
      <c r="M1083" s="8">
        <v>125404</v>
      </c>
      <c r="N1083" s="8" t="s">
        <v>96</v>
      </c>
      <c r="O1083" s="8" t="s">
        <v>255</v>
      </c>
      <c r="P1083" s="12">
        <f>IF(C1083&gt;0,ROW(),MAX(P$6:P1082))</f>
        <v>1079</v>
      </c>
      <c r="Q1083" s="12" t="str">
        <f t="shared" si="16"/>
        <v>6"-RW-2977-010-B45C</v>
      </c>
    </row>
    <row r="1084" spans="1:17" x14ac:dyDescent="0.25">
      <c r="B1084" s="8">
        <v>6</v>
      </c>
      <c r="G1084" s="10">
        <v>6</v>
      </c>
      <c r="I1084" s="11">
        <v>1</v>
      </c>
      <c r="L1084" s="50" t="s">
        <v>109</v>
      </c>
      <c r="M1084" s="8">
        <v>125404</v>
      </c>
      <c r="N1084" s="8" t="s">
        <v>96</v>
      </c>
      <c r="P1084" s="12">
        <f>IF(C1084&gt;0,ROW(),MAX(P$6:P1083))</f>
        <v>1079</v>
      </c>
      <c r="Q1084" s="12" t="str">
        <f t="shared" si="16"/>
        <v>6"-RW-2977-010-B45C</v>
      </c>
    </row>
    <row r="1085" spans="1:17" x14ac:dyDescent="0.25">
      <c r="A1085" s="8">
        <v>107</v>
      </c>
      <c r="B1085" s="8">
        <v>1</v>
      </c>
      <c r="C1085" s="22" t="s">
        <v>92</v>
      </c>
      <c r="D1085" s="23" t="s">
        <v>258</v>
      </c>
      <c r="E1085" s="8">
        <v>0</v>
      </c>
      <c r="F1085" s="8" t="s">
        <v>248</v>
      </c>
      <c r="G1085" s="10">
        <v>4</v>
      </c>
      <c r="I1085" s="11">
        <v>885</v>
      </c>
      <c r="J1085" s="15">
        <v>885</v>
      </c>
      <c r="K1085" s="15">
        <v>35.130000000000003</v>
      </c>
      <c r="L1085" s="8" t="s">
        <v>64</v>
      </c>
      <c r="M1085" s="8">
        <v>125404</v>
      </c>
      <c r="N1085" s="8" t="s">
        <v>96</v>
      </c>
      <c r="P1085" s="12">
        <f>IF(C1085&gt;0,ROW(),MAX(P$6:P1084))</f>
        <v>1085</v>
      </c>
      <c r="Q1085" s="12" t="str">
        <f t="shared" si="16"/>
        <v>4"-RW-2977-010-B13C</v>
      </c>
    </row>
    <row r="1086" spans="1:17" x14ac:dyDescent="0.25">
      <c r="B1086" s="8">
        <v>2</v>
      </c>
      <c r="G1086" s="10">
        <v>4</v>
      </c>
      <c r="I1086" s="11">
        <v>2</v>
      </c>
      <c r="L1086" s="8" t="s">
        <v>19</v>
      </c>
      <c r="M1086" s="8">
        <v>125404</v>
      </c>
      <c r="N1086" s="8" t="s">
        <v>96</v>
      </c>
      <c r="P1086" s="12">
        <f>IF(C1086&gt;0,ROW(),MAX(P$6:P1085))</f>
        <v>1085</v>
      </c>
      <c r="Q1086" s="12" t="str">
        <f t="shared" si="16"/>
        <v>4"-RW-2977-010-B13C</v>
      </c>
    </row>
    <row r="1087" spans="1:17" x14ac:dyDescent="0.25">
      <c r="B1087" s="8">
        <v>3</v>
      </c>
      <c r="G1087" s="10">
        <v>4</v>
      </c>
      <c r="I1087" s="11">
        <v>1</v>
      </c>
      <c r="L1087" s="8" t="s">
        <v>47</v>
      </c>
      <c r="M1087" s="8">
        <v>125404</v>
      </c>
      <c r="N1087" s="8" t="s">
        <v>96</v>
      </c>
      <c r="O1087" s="8" t="s">
        <v>255</v>
      </c>
      <c r="P1087" s="12">
        <f>IF(C1087&gt;0,ROW(),MAX(P$6:P1086))</f>
        <v>1085</v>
      </c>
      <c r="Q1087" s="12" t="str">
        <f t="shared" si="16"/>
        <v>4"-RW-2977-010-B13C</v>
      </c>
    </row>
    <row r="1088" spans="1:17" x14ac:dyDescent="0.25">
      <c r="B1088" s="8">
        <v>4</v>
      </c>
      <c r="G1088" s="10">
        <v>4</v>
      </c>
      <c r="I1088" s="11">
        <v>1</v>
      </c>
      <c r="L1088" s="8" t="s">
        <v>31</v>
      </c>
      <c r="M1088" s="8">
        <v>125404</v>
      </c>
      <c r="N1088" s="8" t="s">
        <v>96</v>
      </c>
      <c r="P1088" s="12">
        <f>IF(C1088&gt;0,ROW(),MAX(P$6:P1087))</f>
        <v>1085</v>
      </c>
      <c r="Q1088" s="12" t="str">
        <f t="shared" si="16"/>
        <v>4"-RW-2977-010-B13C</v>
      </c>
    </row>
    <row r="1089" spans="1:17" x14ac:dyDescent="0.25">
      <c r="A1089" s="8">
        <v>108</v>
      </c>
      <c r="B1089" s="8">
        <v>1</v>
      </c>
      <c r="C1089" s="22" t="s">
        <v>114</v>
      </c>
      <c r="D1089" s="23" t="s">
        <v>259</v>
      </c>
      <c r="E1089" s="8">
        <v>0</v>
      </c>
      <c r="F1089" s="8" t="s">
        <v>248</v>
      </c>
      <c r="G1089" s="10">
        <v>2</v>
      </c>
      <c r="I1089" s="11">
        <v>25590</v>
      </c>
      <c r="J1089" s="15">
        <v>25590</v>
      </c>
      <c r="K1089" s="15">
        <v>224.31</v>
      </c>
      <c r="L1089" s="8" t="s">
        <v>64</v>
      </c>
      <c r="M1089" s="8">
        <v>125404</v>
      </c>
      <c r="N1089" s="8" t="s">
        <v>96</v>
      </c>
      <c r="P1089" s="12">
        <f>IF(C1089&gt;0,ROW(),MAX(P$6:P1088))</f>
        <v>1089</v>
      </c>
      <c r="Q1089" s="12" t="str">
        <f t="shared" si="16"/>
        <v>2"-RW-2977-020-B13C</v>
      </c>
    </row>
    <row r="1090" spans="1:17" x14ac:dyDescent="0.25">
      <c r="B1090" s="8">
        <v>2</v>
      </c>
      <c r="G1090" s="10" t="s">
        <v>116</v>
      </c>
      <c r="H1090" s="10">
        <v>2</v>
      </c>
      <c r="I1090" s="11">
        <v>1</v>
      </c>
      <c r="L1090" s="51" t="s">
        <v>63</v>
      </c>
      <c r="M1090" s="8">
        <v>125404</v>
      </c>
      <c r="N1090" s="8" t="s">
        <v>96</v>
      </c>
      <c r="O1090" s="51"/>
      <c r="P1090" s="12">
        <f>IF(C1090&gt;0,ROW(),MAX(P$6:P1089))</f>
        <v>1089</v>
      </c>
      <c r="Q1090" s="12" t="str">
        <f t="shared" si="16"/>
        <v>2"-RW-2977-020-B13C</v>
      </c>
    </row>
    <row r="1091" spans="1:17" x14ac:dyDescent="0.25">
      <c r="B1091" s="8">
        <v>2</v>
      </c>
      <c r="G1091" s="10">
        <v>2</v>
      </c>
      <c r="I1091" s="11">
        <v>8</v>
      </c>
      <c r="L1091" s="51" t="s">
        <v>63</v>
      </c>
      <c r="M1091" s="8">
        <v>125404</v>
      </c>
      <c r="N1091" s="8" t="s">
        <v>96</v>
      </c>
      <c r="O1091" s="51"/>
      <c r="P1091" s="12">
        <f>IF(C1091&gt;0,ROW(),MAX(P$6:P1090))</f>
        <v>1089</v>
      </c>
      <c r="Q1091" s="12" t="str">
        <f t="shared" si="16"/>
        <v>2"-RW-2977-020-B13C</v>
      </c>
    </row>
    <row r="1092" spans="1:17" x14ac:dyDescent="0.25">
      <c r="B1092" s="8">
        <v>2</v>
      </c>
      <c r="G1092" s="10">
        <v>2</v>
      </c>
      <c r="I1092" s="11">
        <v>1</v>
      </c>
      <c r="L1092" s="51" t="s">
        <v>63</v>
      </c>
      <c r="M1092" s="8">
        <v>125404</v>
      </c>
      <c r="N1092" s="8" t="s">
        <v>96</v>
      </c>
      <c r="O1092" s="51"/>
      <c r="P1092" s="12">
        <f>IF(C1092&gt;0,ROW(),MAX(P$6:P1091))</f>
        <v>1089</v>
      </c>
      <c r="Q1092" s="12" t="str">
        <f t="shared" si="16"/>
        <v>2"-RW-2977-020-B13C</v>
      </c>
    </row>
    <row r="1093" spans="1:17" x14ac:dyDescent="0.25">
      <c r="B1093" s="8">
        <v>1</v>
      </c>
      <c r="C1093" s="22" t="s">
        <v>114</v>
      </c>
      <c r="D1093" s="23" t="s">
        <v>260</v>
      </c>
      <c r="E1093" s="8">
        <v>6</v>
      </c>
      <c r="F1093" s="8" t="s">
        <v>248</v>
      </c>
      <c r="G1093" s="10">
        <v>2</v>
      </c>
      <c r="I1093" s="11">
        <v>3115</v>
      </c>
      <c r="J1093" s="15">
        <v>3115</v>
      </c>
      <c r="K1093" s="15">
        <v>62.48</v>
      </c>
      <c r="L1093" s="8" t="s">
        <v>64</v>
      </c>
      <c r="M1093" s="8">
        <v>125404</v>
      </c>
      <c r="N1093" s="8" t="s">
        <v>96</v>
      </c>
      <c r="P1093" s="12">
        <f>IF(C1093&gt;0,ROW(),MAX(P$6:P1092))</f>
        <v>1093</v>
      </c>
      <c r="Q1093" s="12" t="str">
        <f t="shared" si="16"/>
        <v>2"-RW-2977-021-B13C</v>
      </c>
    </row>
    <row r="1094" spans="1:17" x14ac:dyDescent="0.25">
      <c r="B1094" s="8">
        <v>2</v>
      </c>
      <c r="G1094" s="10">
        <v>1</v>
      </c>
      <c r="I1094" s="11">
        <v>303</v>
      </c>
      <c r="J1094" s="15">
        <v>303</v>
      </c>
      <c r="L1094" s="8" t="s">
        <v>64</v>
      </c>
      <c r="M1094" s="8">
        <v>125404</v>
      </c>
      <c r="N1094" s="8" t="s">
        <v>96</v>
      </c>
      <c r="P1094" s="12">
        <f>IF(C1094&gt;0,ROW(),MAX(P$6:P1093))</f>
        <v>1093</v>
      </c>
      <c r="Q1094" s="12" t="str">
        <f t="shared" si="16"/>
        <v>2"-RW-2977-021-B13C</v>
      </c>
    </row>
    <row r="1095" spans="1:17" x14ac:dyDescent="0.25">
      <c r="B1095" s="8">
        <v>3</v>
      </c>
      <c r="G1095" s="10" t="s">
        <v>116</v>
      </c>
      <c r="H1095" s="10">
        <v>1</v>
      </c>
      <c r="I1095" s="11">
        <v>1</v>
      </c>
      <c r="L1095" s="8" t="s">
        <v>69</v>
      </c>
      <c r="M1095" s="8">
        <v>125404</v>
      </c>
      <c r="N1095" s="8" t="s">
        <v>96</v>
      </c>
      <c r="P1095" s="12">
        <f>IF(C1095&gt;0,ROW(),MAX(P$6:P1094))</f>
        <v>1093</v>
      </c>
      <c r="Q1095" s="12" t="str">
        <f t="shared" ref="Q1095:Q1158" si="17">INDEX(D:D,P1095)</f>
        <v>2"-RW-2977-021-B13C</v>
      </c>
    </row>
    <row r="1096" spans="1:17" x14ac:dyDescent="0.25">
      <c r="B1096" s="8">
        <v>4</v>
      </c>
      <c r="G1096" s="10">
        <v>2</v>
      </c>
      <c r="I1096" s="11">
        <v>4</v>
      </c>
      <c r="L1096" s="8" t="s">
        <v>19</v>
      </c>
      <c r="M1096" s="8">
        <v>125404</v>
      </c>
      <c r="N1096" s="8" t="s">
        <v>96</v>
      </c>
      <c r="P1096" s="12">
        <f>IF(C1096&gt;0,ROW(),MAX(P$6:P1095))</f>
        <v>1093</v>
      </c>
      <c r="Q1096" s="12" t="str">
        <f t="shared" si="17"/>
        <v>2"-RW-2977-021-B13C</v>
      </c>
    </row>
    <row r="1097" spans="1:17" x14ac:dyDescent="0.25">
      <c r="B1097" s="8">
        <v>5</v>
      </c>
      <c r="G1097" s="10">
        <v>1</v>
      </c>
      <c r="I1097" s="11">
        <v>1</v>
      </c>
      <c r="L1097" s="8" t="s">
        <v>19</v>
      </c>
      <c r="M1097" s="8">
        <v>125404</v>
      </c>
      <c r="N1097" s="8" t="s">
        <v>96</v>
      </c>
      <c r="P1097" s="12">
        <f>IF(C1097&gt;0,ROW(),MAX(P$6:P1096))</f>
        <v>1093</v>
      </c>
      <c r="Q1097" s="12" t="str">
        <f t="shared" si="17"/>
        <v>2"-RW-2977-021-B13C</v>
      </c>
    </row>
    <row r="1098" spans="1:17" x14ac:dyDescent="0.25">
      <c r="B1098" s="8">
        <v>6</v>
      </c>
      <c r="G1098" s="10">
        <v>2</v>
      </c>
      <c r="I1098" s="11">
        <v>3</v>
      </c>
      <c r="L1098" s="50" t="s">
        <v>109</v>
      </c>
      <c r="M1098" s="8">
        <v>125404</v>
      </c>
      <c r="N1098" s="8" t="s">
        <v>96</v>
      </c>
      <c r="O1098" s="51"/>
      <c r="P1098" s="12">
        <f>IF(C1098&gt;0,ROW(),MAX(P$6:P1097))</f>
        <v>1093</v>
      </c>
      <c r="Q1098" s="12" t="str">
        <f t="shared" si="17"/>
        <v>2"-RW-2977-021-B13C</v>
      </c>
    </row>
    <row r="1099" spans="1:17" x14ac:dyDescent="0.25">
      <c r="B1099" s="8">
        <v>7</v>
      </c>
      <c r="G1099" s="10">
        <v>1</v>
      </c>
      <c r="I1099" s="11">
        <v>1</v>
      </c>
      <c r="L1099" s="50" t="s">
        <v>109</v>
      </c>
      <c r="M1099" s="8">
        <v>125404</v>
      </c>
      <c r="N1099" s="8" t="s">
        <v>96</v>
      </c>
      <c r="O1099" s="51"/>
      <c r="P1099" s="12">
        <f>IF(C1099&gt;0,ROW(),MAX(P$6:P1098))</f>
        <v>1093</v>
      </c>
      <c r="Q1099" s="12" t="str">
        <f t="shared" si="17"/>
        <v>2"-RW-2977-021-B13C</v>
      </c>
    </row>
    <row r="1100" spans="1:17" x14ac:dyDescent="0.25">
      <c r="B1100" s="8">
        <v>8</v>
      </c>
      <c r="G1100" s="10">
        <v>2</v>
      </c>
      <c r="I1100" s="11">
        <v>2</v>
      </c>
      <c r="L1100" s="50" t="s">
        <v>109</v>
      </c>
      <c r="M1100" s="8">
        <v>125404</v>
      </c>
      <c r="N1100" s="8" t="s">
        <v>96</v>
      </c>
      <c r="O1100" s="51"/>
      <c r="P1100" s="12">
        <f>IF(C1100&gt;0,ROW(),MAX(P$6:P1099))</f>
        <v>1093</v>
      </c>
      <c r="Q1100" s="12" t="str">
        <f t="shared" si="17"/>
        <v>2"-RW-2977-021-B13C</v>
      </c>
    </row>
    <row r="1101" spans="1:17" x14ac:dyDescent="0.25">
      <c r="B1101" s="8">
        <v>9</v>
      </c>
      <c r="G1101" s="10">
        <v>1</v>
      </c>
      <c r="I1101" s="11">
        <v>1</v>
      </c>
      <c r="L1101" s="50" t="s">
        <v>109</v>
      </c>
      <c r="M1101" s="8">
        <v>125404</v>
      </c>
      <c r="N1101" s="8" t="s">
        <v>96</v>
      </c>
      <c r="O1101" s="51"/>
      <c r="P1101" s="12">
        <f>IF(C1101&gt;0,ROW(),MAX(P$6:P1100))</f>
        <v>1093</v>
      </c>
      <c r="Q1101" s="12" t="str">
        <f t="shared" si="17"/>
        <v>2"-RW-2977-021-B13C</v>
      </c>
    </row>
    <row r="1102" spans="1:17" x14ac:dyDescent="0.25">
      <c r="B1102" s="8">
        <v>10</v>
      </c>
      <c r="G1102" s="10">
        <v>2</v>
      </c>
      <c r="I1102" s="11">
        <v>1</v>
      </c>
      <c r="L1102" s="50" t="s">
        <v>109</v>
      </c>
      <c r="M1102" s="8">
        <v>125404</v>
      </c>
      <c r="N1102" s="8" t="s">
        <v>96</v>
      </c>
      <c r="O1102" s="51"/>
      <c r="P1102" s="12">
        <f>IF(C1102&gt;0,ROW(),MAX(P$6:P1101))</f>
        <v>1093</v>
      </c>
      <c r="Q1102" s="12" t="str">
        <f t="shared" si="17"/>
        <v>2"-RW-2977-021-B13C</v>
      </c>
    </row>
    <row r="1103" spans="1:17" x14ac:dyDescent="0.25">
      <c r="B1103" s="8">
        <v>11</v>
      </c>
      <c r="G1103" s="10">
        <v>2</v>
      </c>
      <c r="I1103" s="11">
        <v>1</v>
      </c>
      <c r="L1103" s="8" t="s">
        <v>35</v>
      </c>
      <c r="M1103" s="8">
        <v>125404</v>
      </c>
      <c r="N1103" s="8" t="s">
        <v>96</v>
      </c>
      <c r="P1103" s="12">
        <f>IF(C1103&gt;0,ROW(),MAX(P$6:P1102))</f>
        <v>1093</v>
      </c>
      <c r="Q1103" s="12" t="str">
        <f t="shared" si="17"/>
        <v>2"-RW-2977-021-B13C</v>
      </c>
    </row>
    <row r="1104" spans="1:17" x14ac:dyDescent="0.25">
      <c r="B1104" s="8">
        <v>12</v>
      </c>
      <c r="G1104" s="10">
        <v>0.625</v>
      </c>
      <c r="I1104" s="11">
        <v>4</v>
      </c>
      <c r="L1104" s="8" t="s">
        <v>73</v>
      </c>
      <c r="M1104" s="8">
        <v>125404</v>
      </c>
      <c r="N1104" s="8" t="s">
        <v>96</v>
      </c>
      <c r="P1104" s="12">
        <f>IF(C1104&gt;0,ROW(),MAX(P$6:P1103))</f>
        <v>1093</v>
      </c>
      <c r="Q1104" s="12" t="str">
        <f t="shared" si="17"/>
        <v>2"-RW-2977-021-B13C</v>
      </c>
    </row>
    <row r="1105" spans="1:17" x14ac:dyDescent="0.25">
      <c r="B1105" s="8">
        <v>13</v>
      </c>
      <c r="G1105" s="10">
        <v>0.5</v>
      </c>
      <c r="I1105" s="11">
        <v>4</v>
      </c>
      <c r="L1105" s="8" t="s">
        <v>73</v>
      </c>
      <c r="M1105" s="8">
        <v>125404</v>
      </c>
      <c r="N1105" s="8" t="s">
        <v>96</v>
      </c>
      <c r="P1105" s="12">
        <f>IF(C1105&gt;0,ROW(),MAX(P$6:P1104))</f>
        <v>1093</v>
      </c>
      <c r="Q1105" s="12" t="str">
        <f t="shared" si="17"/>
        <v>2"-RW-2977-021-B13C</v>
      </c>
    </row>
    <row r="1106" spans="1:17" x14ac:dyDescent="0.25">
      <c r="B1106" s="8">
        <v>14</v>
      </c>
      <c r="G1106" s="10">
        <v>2</v>
      </c>
      <c r="I1106" s="11">
        <v>1</v>
      </c>
      <c r="L1106" s="8" t="s">
        <v>149</v>
      </c>
      <c r="M1106" s="8">
        <v>125404</v>
      </c>
      <c r="N1106" s="8" t="s">
        <v>96</v>
      </c>
      <c r="P1106" s="12">
        <f>IF(C1106&gt;0,ROW(),MAX(P$6:P1105))</f>
        <v>1093</v>
      </c>
      <c r="Q1106" s="12" t="str">
        <f t="shared" si="17"/>
        <v>2"-RW-2977-021-B13C</v>
      </c>
    </row>
    <row r="1107" spans="1:17" x14ac:dyDescent="0.25">
      <c r="A1107" s="8">
        <v>109</v>
      </c>
      <c r="B1107" s="8">
        <v>1</v>
      </c>
      <c r="C1107" s="22" t="s">
        <v>92</v>
      </c>
      <c r="D1107" s="23" t="s">
        <v>261</v>
      </c>
      <c r="E1107" s="8">
        <v>0</v>
      </c>
      <c r="F1107" s="8" t="s">
        <v>248</v>
      </c>
      <c r="G1107" s="10">
        <v>4</v>
      </c>
      <c r="I1107" s="11">
        <v>14451</v>
      </c>
      <c r="J1107" s="14">
        <v>14451</v>
      </c>
      <c r="K1107" s="14">
        <v>261.97000000000003</v>
      </c>
      <c r="L1107" s="8" t="s">
        <v>64</v>
      </c>
      <c r="M1107" s="8">
        <v>125404</v>
      </c>
      <c r="N1107" s="8" t="s">
        <v>96</v>
      </c>
      <c r="P1107" s="12">
        <f>IF(C1107&gt;0,ROW(),MAX(P$6:P1106))</f>
        <v>1107</v>
      </c>
      <c r="Q1107" s="12" t="str">
        <f t="shared" si="17"/>
        <v>4"-RW-2977-022-B13C</v>
      </c>
    </row>
    <row r="1108" spans="1:17" x14ac:dyDescent="0.25">
      <c r="B1108" s="8">
        <v>2</v>
      </c>
      <c r="G1108" s="10">
        <v>4</v>
      </c>
      <c r="I1108" s="11">
        <v>4</v>
      </c>
      <c r="J1108" s="14"/>
      <c r="K1108" s="14"/>
      <c r="L1108" s="8" t="s">
        <v>19</v>
      </c>
      <c r="M1108" s="8">
        <v>125404</v>
      </c>
      <c r="N1108" s="8" t="s">
        <v>96</v>
      </c>
      <c r="P1108" s="12">
        <f>IF(C1108&gt;0,ROW(),MAX(P$6:P1107))</f>
        <v>1107</v>
      </c>
      <c r="Q1108" s="12" t="str">
        <f t="shared" si="17"/>
        <v>4"-RW-2977-022-B13C</v>
      </c>
    </row>
    <row r="1109" spans="1:17" x14ac:dyDescent="0.25">
      <c r="B1109" s="8">
        <v>3</v>
      </c>
      <c r="G1109" s="10">
        <v>4</v>
      </c>
      <c r="I1109" s="11">
        <v>2</v>
      </c>
      <c r="J1109" s="14"/>
      <c r="K1109" s="14"/>
      <c r="L1109" s="8" t="s">
        <v>47</v>
      </c>
      <c r="M1109" s="8">
        <v>125404</v>
      </c>
      <c r="N1109" s="8" t="s">
        <v>96</v>
      </c>
      <c r="O1109" s="51" t="s">
        <v>255</v>
      </c>
      <c r="P1109" s="12">
        <f>IF(C1109&gt;0,ROW(),MAX(P$6:P1108))</f>
        <v>1107</v>
      </c>
      <c r="Q1109" s="12" t="str">
        <f t="shared" si="17"/>
        <v>4"-RW-2977-022-B13C</v>
      </c>
    </row>
    <row r="1110" spans="1:17" x14ac:dyDescent="0.25">
      <c r="A1110" s="8">
        <v>100</v>
      </c>
      <c r="B1110" s="8">
        <v>1</v>
      </c>
      <c r="C1110" s="22" t="s">
        <v>183</v>
      </c>
      <c r="D1110" s="23" t="s">
        <v>262</v>
      </c>
      <c r="E1110" s="8">
        <v>0</v>
      </c>
      <c r="F1110" s="8" t="s">
        <v>248</v>
      </c>
      <c r="G1110" s="10">
        <v>6</v>
      </c>
      <c r="I1110" s="11">
        <v>34600</v>
      </c>
      <c r="J1110" s="14">
        <v>34600</v>
      </c>
      <c r="K1110" s="14">
        <v>1164.33</v>
      </c>
      <c r="L1110" s="8" t="s">
        <v>64</v>
      </c>
      <c r="M1110" s="8">
        <v>125404</v>
      </c>
      <c r="N1110" s="8" t="s">
        <v>96</v>
      </c>
      <c r="P1110" s="12">
        <f>IF(C1110&gt;0,ROW(),MAX(P$6:P1109))</f>
        <v>1110</v>
      </c>
      <c r="Q1110" s="12" t="str">
        <f t="shared" si="17"/>
        <v>6"-RW-2977-033-B13C</v>
      </c>
    </row>
    <row r="1111" spans="1:17" x14ac:dyDescent="0.25">
      <c r="B1111" s="8">
        <v>2</v>
      </c>
      <c r="G1111" s="10">
        <v>6</v>
      </c>
      <c r="H1111" s="10">
        <v>6</v>
      </c>
      <c r="I1111" s="11">
        <v>1</v>
      </c>
      <c r="J1111" s="14"/>
      <c r="K1111" s="14"/>
      <c r="L1111" s="8" t="s">
        <v>101</v>
      </c>
      <c r="M1111" s="8">
        <v>125404</v>
      </c>
      <c r="N1111" s="8" t="s">
        <v>96</v>
      </c>
      <c r="P1111" s="12">
        <f>IF(C1111&gt;0,ROW(),MAX(P$6:P1110))</f>
        <v>1110</v>
      </c>
      <c r="Q1111" s="12" t="str">
        <f t="shared" si="17"/>
        <v>6"-RW-2977-033-B13C</v>
      </c>
    </row>
    <row r="1112" spans="1:17" x14ac:dyDescent="0.25">
      <c r="B1112" s="8">
        <v>3</v>
      </c>
      <c r="G1112" s="10">
        <v>6</v>
      </c>
      <c r="H1112" s="10">
        <v>1</v>
      </c>
      <c r="I1112" s="11">
        <v>1</v>
      </c>
      <c r="J1112" s="14"/>
      <c r="K1112" s="14"/>
      <c r="L1112" s="8" t="s">
        <v>263</v>
      </c>
      <c r="M1112" s="8">
        <v>125404</v>
      </c>
      <c r="N1112" s="8" t="s">
        <v>96</v>
      </c>
      <c r="P1112" s="12">
        <f>IF(C1112&gt;0,ROW(),MAX(P$6:P1111))</f>
        <v>1110</v>
      </c>
      <c r="Q1112" s="12" t="str">
        <f t="shared" si="17"/>
        <v>6"-RW-2977-033-B13C</v>
      </c>
    </row>
    <row r="1113" spans="1:17" x14ac:dyDescent="0.25">
      <c r="B1113" s="8">
        <v>4</v>
      </c>
      <c r="G1113" s="10">
        <v>6</v>
      </c>
      <c r="I1113" s="11">
        <v>7</v>
      </c>
      <c r="J1113" s="14"/>
      <c r="K1113" s="14"/>
      <c r="L1113" s="8" t="s">
        <v>19</v>
      </c>
      <c r="M1113" s="8">
        <v>125404</v>
      </c>
      <c r="N1113" s="8" t="s">
        <v>96</v>
      </c>
      <c r="P1113" s="12">
        <f>IF(C1113&gt;0,ROW(),MAX(P$6:P1112))</f>
        <v>1110</v>
      </c>
      <c r="Q1113" s="12" t="str">
        <f t="shared" si="17"/>
        <v>6"-RW-2977-033-B13C</v>
      </c>
    </row>
    <row r="1114" spans="1:17" x14ac:dyDescent="0.25">
      <c r="B1114" s="8">
        <v>5</v>
      </c>
      <c r="G1114" s="10">
        <v>6</v>
      </c>
      <c r="I1114" s="11">
        <v>4</v>
      </c>
      <c r="J1114" s="14"/>
      <c r="K1114" s="14"/>
      <c r="L1114" s="8" t="s">
        <v>18</v>
      </c>
      <c r="M1114" s="8">
        <v>125404</v>
      </c>
      <c r="N1114" s="8" t="s">
        <v>96</v>
      </c>
      <c r="P1114" s="12">
        <f>IF(C1114&gt;0,ROW(),MAX(P$6:P1113))</f>
        <v>1110</v>
      </c>
      <c r="Q1114" s="12" t="str">
        <f t="shared" si="17"/>
        <v>6"-RW-2977-033-B13C</v>
      </c>
    </row>
    <row r="1115" spans="1:17" x14ac:dyDescent="0.25">
      <c r="B1115" s="8">
        <v>6</v>
      </c>
      <c r="G1115" s="10">
        <v>6</v>
      </c>
      <c r="I1115" s="11">
        <v>2</v>
      </c>
      <c r="J1115" s="14"/>
      <c r="K1115" s="14"/>
      <c r="L1115" s="51" t="s">
        <v>63</v>
      </c>
      <c r="M1115" s="8">
        <v>125404</v>
      </c>
      <c r="N1115" s="8" t="s">
        <v>96</v>
      </c>
      <c r="O1115" s="51"/>
      <c r="P1115" s="12">
        <f>IF(C1115&gt;0,ROW(),MAX(P$6:P1114))</f>
        <v>1110</v>
      </c>
      <c r="Q1115" s="12" t="str">
        <f t="shared" si="17"/>
        <v>6"-RW-2977-033-B13C</v>
      </c>
    </row>
    <row r="1116" spans="1:17" x14ac:dyDescent="0.25">
      <c r="B1116" s="8">
        <v>7</v>
      </c>
      <c r="G1116" s="10">
        <v>6</v>
      </c>
      <c r="I1116" s="11">
        <v>1</v>
      </c>
      <c r="J1116" s="14"/>
      <c r="K1116" s="14"/>
      <c r="L1116" s="51" t="s">
        <v>63</v>
      </c>
      <c r="M1116" s="8">
        <v>125404</v>
      </c>
      <c r="N1116" s="8" t="s">
        <v>96</v>
      </c>
      <c r="O1116" s="51"/>
      <c r="P1116" s="12">
        <f>IF(C1116&gt;0,ROW(),MAX(P$6:P1115))</f>
        <v>1110</v>
      </c>
      <c r="Q1116" s="12" t="str">
        <f t="shared" si="17"/>
        <v>6"-RW-2977-033-B13C</v>
      </c>
    </row>
    <row r="1117" spans="1:17" x14ac:dyDescent="0.25">
      <c r="B1117" s="8">
        <v>8</v>
      </c>
      <c r="G1117" s="10">
        <v>6</v>
      </c>
      <c r="I1117" s="11">
        <v>3</v>
      </c>
      <c r="J1117" s="14"/>
      <c r="K1117" s="14"/>
      <c r="L1117" s="51" t="s">
        <v>63</v>
      </c>
      <c r="M1117" s="8">
        <v>125404</v>
      </c>
      <c r="N1117" s="8" t="s">
        <v>96</v>
      </c>
      <c r="O1117" s="51"/>
      <c r="P1117" s="12">
        <f>IF(C1117&gt;0,ROW(),MAX(P$6:P1116))</f>
        <v>1110</v>
      </c>
      <c r="Q1117" s="12" t="str">
        <f t="shared" si="17"/>
        <v>6"-RW-2977-033-B13C</v>
      </c>
    </row>
    <row r="1118" spans="1:17" x14ac:dyDescent="0.25">
      <c r="B1118" s="8">
        <v>9</v>
      </c>
      <c r="G1118" s="10">
        <v>6</v>
      </c>
      <c r="I1118" s="11">
        <v>2</v>
      </c>
      <c r="J1118" s="14"/>
      <c r="K1118" s="14"/>
      <c r="L1118" s="51" t="s">
        <v>63</v>
      </c>
      <c r="M1118" s="8">
        <v>125404</v>
      </c>
      <c r="N1118" s="8" t="s">
        <v>96</v>
      </c>
      <c r="O1118" s="51"/>
      <c r="P1118" s="12">
        <f>IF(C1118&gt;0,ROW(),MAX(P$6:P1117))</f>
        <v>1110</v>
      </c>
      <c r="Q1118" s="12" t="str">
        <f t="shared" si="17"/>
        <v>6"-RW-2977-033-B13C</v>
      </c>
    </row>
    <row r="1119" spans="1:17" x14ac:dyDescent="0.25">
      <c r="B1119" s="8">
        <v>10</v>
      </c>
      <c r="G1119" s="10">
        <v>6</v>
      </c>
      <c r="I1119" s="11">
        <v>2</v>
      </c>
      <c r="J1119" s="14"/>
      <c r="K1119" s="14"/>
      <c r="L1119" s="51" t="s">
        <v>63</v>
      </c>
      <c r="M1119" s="8">
        <v>125404</v>
      </c>
      <c r="N1119" s="8" t="s">
        <v>96</v>
      </c>
      <c r="O1119" s="51"/>
      <c r="P1119" s="12">
        <f>IF(C1119&gt;0,ROW(),MAX(P$6:P1118))</f>
        <v>1110</v>
      </c>
      <c r="Q1119" s="12" t="str">
        <f t="shared" si="17"/>
        <v>6"-RW-2977-033-B13C</v>
      </c>
    </row>
    <row r="1120" spans="1:17" x14ac:dyDescent="0.25">
      <c r="B1120" s="8">
        <v>11</v>
      </c>
      <c r="G1120" s="10">
        <v>0.75</v>
      </c>
      <c r="I1120" s="11">
        <v>8</v>
      </c>
      <c r="J1120" s="14"/>
      <c r="K1120" s="14"/>
      <c r="L1120" s="8" t="s">
        <v>73</v>
      </c>
      <c r="M1120" s="8">
        <v>125404</v>
      </c>
      <c r="N1120" s="8" t="s">
        <v>96</v>
      </c>
      <c r="P1120" s="12">
        <f>IF(C1120&gt;0,ROW(),MAX(P$6:P1119))</f>
        <v>1110</v>
      </c>
      <c r="Q1120" s="12" t="str">
        <f t="shared" si="17"/>
        <v>6"-RW-2977-033-B13C</v>
      </c>
    </row>
    <row r="1121" spans="2:17" x14ac:dyDescent="0.25">
      <c r="B1121" s="8">
        <v>12</v>
      </c>
      <c r="G1121" s="10">
        <v>0.75</v>
      </c>
      <c r="I1121" s="11">
        <v>12</v>
      </c>
      <c r="J1121" s="14"/>
      <c r="K1121" s="14"/>
      <c r="L1121" s="8" t="s">
        <v>73</v>
      </c>
      <c r="M1121" s="8">
        <v>125404</v>
      </c>
      <c r="N1121" s="8" t="s">
        <v>96</v>
      </c>
      <c r="P1121" s="12">
        <f>IF(C1121&gt;0,ROW(),MAX(P$6:P1120))</f>
        <v>1110</v>
      </c>
      <c r="Q1121" s="12" t="str">
        <f t="shared" si="17"/>
        <v>6"-RW-2977-033-B13C</v>
      </c>
    </row>
    <row r="1122" spans="2:17" x14ac:dyDescent="0.25">
      <c r="B1122" s="8">
        <v>13</v>
      </c>
      <c r="G1122" s="10">
        <v>0.75</v>
      </c>
      <c r="I1122" s="11">
        <v>8</v>
      </c>
      <c r="J1122" s="14"/>
      <c r="K1122" s="14"/>
      <c r="L1122" s="8" t="s">
        <v>73</v>
      </c>
      <c r="M1122" s="8">
        <v>125404</v>
      </c>
      <c r="N1122" s="8" t="s">
        <v>96</v>
      </c>
      <c r="P1122" s="12">
        <f>IF(C1122&gt;0,ROW(),MAX(P$6:P1121))</f>
        <v>1110</v>
      </c>
      <c r="Q1122" s="12" t="str">
        <f t="shared" si="17"/>
        <v>6"-RW-2977-033-B13C</v>
      </c>
    </row>
    <row r="1123" spans="2:17" x14ac:dyDescent="0.25">
      <c r="B1123" s="8">
        <v>14</v>
      </c>
      <c r="G1123" s="10">
        <v>6</v>
      </c>
      <c r="I1123" s="11">
        <v>1</v>
      </c>
      <c r="J1123" s="14"/>
      <c r="K1123" s="14"/>
      <c r="L1123" s="51" t="s">
        <v>63</v>
      </c>
      <c r="M1123" s="8">
        <v>125404</v>
      </c>
      <c r="N1123" s="8" t="s">
        <v>96</v>
      </c>
      <c r="O1123" s="51"/>
      <c r="P1123" s="12">
        <f>IF(C1123&gt;0,ROW(),MAX(P$6:P1122))</f>
        <v>1110</v>
      </c>
      <c r="Q1123" s="12" t="str">
        <f t="shared" si="17"/>
        <v>6"-RW-2977-033-B13C</v>
      </c>
    </row>
    <row r="1124" spans="2:17" x14ac:dyDescent="0.25">
      <c r="B1124" s="8">
        <v>1</v>
      </c>
      <c r="C1124" s="22" t="s">
        <v>98</v>
      </c>
      <c r="D1124" s="23" t="s">
        <v>264</v>
      </c>
      <c r="E1124" s="8">
        <v>1</v>
      </c>
      <c r="F1124" s="8" t="s">
        <v>248</v>
      </c>
      <c r="G1124" s="10">
        <v>8</v>
      </c>
      <c r="I1124" s="11">
        <v>2257</v>
      </c>
      <c r="J1124" s="15">
        <v>2257</v>
      </c>
      <c r="K1124" s="15">
        <v>93.6</v>
      </c>
      <c r="L1124" s="8" t="s">
        <v>64</v>
      </c>
      <c r="M1124" s="8">
        <v>125404</v>
      </c>
      <c r="N1124" s="8" t="s">
        <v>96</v>
      </c>
      <c r="P1124" s="12">
        <f>IF(C1124&gt;0,ROW(),MAX(P$6:P1123))</f>
        <v>1124</v>
      </c>
      <c r="Q1124" s="12" t="str">
        <f t="shared" si="17"/>
        <v>8"-RW-2977-077-B13C</v>
      </c>
    </row>
    <row r="1125" spans="2:17" x14ac:dyDescent="0.25">
      <c r="B1125" s="8">
        <v>2</v>
      </c>
      <c r="G1125" s="10">
        <v>8</v>
      </c>
      <c r="I1125" s="11">
        <v>1</v>
      </c>
      <c r="L1125" s="51" t="s">
        <v>63</v>
      </c>
      <c r="M1125" s="8">
        <v>125404</v>
      </c>
      <c r="N1125" s="8" t="s">
        <v>96</v>
      </c>
      <c r="O1125" s="51" t="s">
        <v>255</v>
      </c>
      <c r="P1125" s="12">
        <f>IF(C1125&gt;0,ROW(),MAX(P$6:P1124))</f>
        <v>1124</v>
      </c>
      <c r="Q1125" s="12" t="str">
        <f t="shared" si="17"/>
        <v>8"-RW-2977-077-B13C</v>
      </c>
    </row>
    <row r="1126" spans="2:17" x14ac:dyDescent="0.25">
      <c r="B1126" s="8">
        <v>3</v>
      </c>
      <c r="G1126" s="10">
        <v>8</v>
      </c>
      <c r="I1126" s="11">
        <v>1</v>
      </c>
      <c r="L1126" s="51" t="s">
        <v>63</v>
      </c>
      <c r="M1126" s="8">
        <v>125404</v>
      </c>
      <c r="N1126" s="8" t="s">
        <v>96</v>
      </c>
      <c r="O1126" s="51" t="s">
        <v>255</v>
      </c>
      <c r="P1126" s="12">
        <f>IF(C1126&gt;0,ROW(),MAX(P$6:P1125))</f>
        <v>1124</v>
      </c>
      <c r="Q1126" s="12" t="str">
        <f t="shared" si="17"/>
        <v>8"-RW-2977-077-B13C</v>
      </c>
    </row>
    <row r="1127" spans="2:17" x14ac:dyDescent="0.25">
      <c r="B1127" s="8">
        <v>4</v>
      </c>
      <c r="G1127" s="10">
        <v>19</v>
      </c>
      <c r="I1127" s="11">
        <v>8</v>
      </c>
      <c r="L1127" s="51" t="s">
        <v>63</v>
      </c>
      <c r="M1127" s="8">
        <v>125404</v>
      </c>
      <c r="N1127" s="8" t="s">
        <v>96</v>
      </c>
      <c r="O1127" s="51" t="s">
        <v>255</v>
      </c>
      <c r="P1127" s="12">
        <f>IF(C1127&gt;0,ROW(),MAX(P$6:P1126))</f>
        <v>1124</v>
      </c>
      <c r="Q1127" s="12" t="str">
        <f t="shared" si="17"/>
        <v>8"-RW-2977-077-B13C</v>
      </c>
    </row>
    <row r="1128" spans="2:17" x14ac:dyDescent="0.25">
      <c r="B1128" s="8">
        <v>5</v>
      </c>
      <c r="G1128" s="10">
        <v>8</v>
      </c>
      <c r="I1128" s="11">
        <v>1</v>
      </c>
      <c r="L1128" s="51" t="s">
        <v>63</v>
      </c>
      <c r="M1128" s="8">
        <v>125404</v>
      </c>
      <c r="N1128" s="8" t="s">
        <v>96</v>
      </c>
      <c r="O1128" s="51" t="s">
        <v>255</v>
      </c>
      <c r="P1128" s="12">
        <f>IF(C1128&gt;0,ROW(),MAX(P$6:P1127))</f>
        <v>1124</v>
      </c>
      <c r="Q1128" s="12" t="str">
        <f t="shared" si="17"/>
        <v>8"-RW-2977-077-B13C</v>
      </c>
    </row>
    <row r="1129" spans="2:17" x14ac:dyDescent="0.25">
      <c r="B1129" s="8">
        <v>1</v>
      </c>
      <c r="C1129" s="22" t="s">
        <v>98</v>
      </c>
      <c r="D1129" s="23" t="s">
        <v>265</v>
      </c>
      <c r="E1129" s="8">
        <v>0</v>
      </c>
      <c r="F1129" s="8" t="s">
        <v>248</v>
      </c>
      <c r="G1129" s="10">
        <v>8</v>
      </c>
      <c r="I1129" s="11">
        <v>2120</v>
      </c>
      <c r="J1129" s="15">
        <v>2120</v>
      </c>
      <c r="K1129" s="15">
        <v>122.59</v>
      </c>
      <c r="L1129" s="8" t="s">
        <v>64</v>
      </c>
      <c r="M1129" s="8">
        <v>125404</v>
      </c>
      <c r="N1129" s="8" t="s">
        <v>96</v>
      </c>
      <c r="P1129" s="12">
        <f>IF(C1129&gt;0,ROW(),MAX(P$6:P1128))</f>
        <v>1129</v>
      </c>
      <c r="Q1129" s="12" t="str">
        <f t="shared" si="17"/>
        <v>8"-RW-2977-078-B13C</v>
      </c>
    </row>
    <row r="1130" spans="2:17" x14ac:dyDescent="0.25">
      <c r="B1130" s="8">
        <v>2</v>
      </c>
      <c r="G1130" s="10">
        <v>8</v>
      </c>
      <c r="I1130" s="11">
        <v>1</v>
      </c>
      <c r="L1130" s="8" t="s">
        <v>19</v>
      </c>
      <c r="M1130" s="8">
        <v>125404</v>
      </c>
      <c r="N1130" s="8" t="s">
        <v>96</v>
      </c>
      <c r="P1130" s="12">
        <f>IF(C1130&gt;0,ROW(),MAX(P$6:P1129))</f>
        <v>1129</v>
      </c>
      <c r="Q1130" s="12" t="str">
        <f t="shared" si="17"/>
        <v>8"-RW-2977-078-B13C</v>
      </c>
    </row>
    <row r="1131" spans="2:17" x14ac:dyDescent="0.25">
      <c r="B1131" s="8">
        <v>3</v>
      </c>
      <c r="G1131" s="10">
        <v>8</v>
      </c>
      <c r="I1131" s="11">
        <v>2</v>
      </c>
      <c r="L1131" s="8" t="s">
        <v>18</v>
      </c>
      <c r="M1131" s="8">
        <v>125404</v>
      </c>
      <c r="N1131" s="8" t="s">
        <v>96</v>
      </c>
      <c r="P1131" s="12">
        <f>IF(C1131&gt;0,ROW(),MAX(P$6:P1130))</f>
        <v>1129</v>
      </c>
      <c r="Q1131" s="12" t="str">
        <f t="shared" si="17"/>
        <v>8"-RW-2977-078-B13C</v>
      </c>
    </row>
    <row r="1132" spans="2:17" x14ac:dyDescent="0.25">
      <c r="B1132" s="8">
        <v>4</v>
      </c>
      <c r="G1132" s="10">
        <v>8</v>
      </c>
      <c r="I1132" s="11">
        <v>1</v>
      </c>
      <c r="L1132" s="51" t="s">
        <v>63</v>
      </c>
      <c r="M1132" s="8">
        <v>125404</v>
      </c>
      <c r="N1132" s="8" t="s">
        <v>96</v>
      </c>
      <c r="O1132" s="51" t="s">
        <v>255</v>
      </c>
      <c r="P1132" s="12">
        <f>IF(C1132&gt;0,ROW(),MAX(P$6:P1131))</f>
        <v>1129</v>
      </c>
      <c r="Q1132" s="12" t="str">
        <f t="shared" si="17"/>
        <v>8"-RW-2977-078-B13C</v>
      </c>
    </row>
    <row r="1133" spans="2:17" x14ac:dyDescent="0.25">
      <c r="B1133" s="8">
        <v>5</v>
      </c>
      <c r="G1133" s="10">
        <v>8</v>
      </c>
      <c r="I1133" s="11">
        <v>1</v>
      </c>
      <c r="L1133" s="51" t="s">
        <v>63</v>
      </c>
      <c r="M1133" s="8">
        <v>125404</v>
      </c>
      <c r="N1133" s="8" t="s">
        <v>96</v>
      </c>
      <c r="O1133" s="51" t="s">
        <v>255</v>
      </c>
      <c r="P1133" s="12">
        <f>IF(C1133&gt;0,ROW(),MAX(P$6:P1132))</f>
        <v>1129</v>
      </c>
      <c r="Q1133" s="12" t="str">
        <f t="shared" si="17"/>
        <v>8"-RW-2977-078-B13C</v>
      </c>
    </row>
    <row r="1134" spans="2:17" x14ac:dyDescent="0.25">
      <c r="B1134" s="8">
        <v>6</v>
      </c>
      <c r="G1134" s="10">
        <v>0.75</v>
      </c>
      <c r="I1134" s="11">
        <v>8</v>
      </c>
      <c r="L1134" s="8" t="s">
        <v>73</v>
      </c>
      <c r="M1134" s="8">
        <v>125404</v>
      </c>
      <c r="N1134" s="8" t="s">
        <v>96</v>
      </c>
      <c r="P1134" s="12">
        <f>IF(C1134&gt;0,ROW(),MAX(P$6:P1133))</f>
        <v>1129</v>
      </c>
      <c r="Q1134" s="12" t="str">
        <f t="shared" si="17"/>
        <v>8"-RW-2977-078-B13C</v>
      </c>
    </row>
    <row r="1135" spans="2:17" x14ac:dyDescent="0.25">
      <c r="B1135" s="8">
        <v>1</v>
      </c>
      <c r="C1135" s="22" t="s">
        <v>114</v>
      </c>
      <c r="D1135" s="23" t="s">
        <v>266</v>
      </c>
      <c r="E1135" s="8">
        <v>3</v>
      </c>
      <c r="F1135" s="8" t="s">
        <v>167</v>
      </c>
      <c r="G1135" s="10" t="s">
        <v>116</v>
      </c>
      <c r="H1135" s="10">
        <v>2</v>
      </c>
      <c r="I1135" s="11">
        <v>1</v>
      </c>
      <c r="K1135" s="15">
        <v>33.700000000000003</v>
      </c>
      <c r="L1135" s="15" t="s">
        <v>101</v>
      </c>
      <c r="M1135" s="8">
        <v>125404</v>
      </c>
      <c r="N1135" s="8" t="s">
        <v>96</v>
      </c>
      <c r="P1135" s="12">
        <f>IF(C1135&gt;0,ROW(),MAX(P$6:P1134))</f>
        <v>1135</v>
      </c>
      <c r="Q1135" s="12" t="str">
        <f t="shared" si="17"/>
        <v>2"-SA-2907-001-B10</v>
      </c>
    </row>
    <row r="1136" spans="2:17" x14ac:dyDescent="0.25">
      <c r="B1136" s="8">
        <v>2</v>
      </c>
      <c r="G1136" s="10">
        <v>2</v>
      </c>
      <c r="I1136" s="11">
        <v>1</v>
      </c>
      <c r="L1136" s="15" t="s">
        <v>47</v>
      </c>
      <c r="M1136" s="8">
        <v>125404</v>
      </c>
      <c r="N1136" s="8" t="s">
        <v>96</v>
      </c>
      <c r="P1136" s="12">
        <f>IF(C1136&gt;0,ROW(),MAX(P$6:P1135))</f>
        <v>1135</v>
      </c>
      <c r="Q1136" s="12" t="str">
        <f t="shared" si="17"/>
        <v>2"-SA-2907-001-B10</v>
      </c>
    </row>
    <row r="1137" spans="1:17" x14ac:dyDescent="0.25">
      <c r="B1137" s="8">
        <v>3</v>
      </c>
      <c r="G1137" s="10">
        <v>2</v>
      </c>
      <c r="I1137" s="11">
        <v>963</v>
      </c>
      <c r="J1137" s="15">
        <v>963</v>
      </c>
      <c r="L1137" s="15" t="s">
        <v>64</v>
      </c>
      <c r="M1137" s="8">
        <v>125404</v>
      </c>
      <c r="N1137" s="8" t="s">
        <v>96</v>
      </c>
      <c r="P1137" s="12">
        <f>IF(C1137&gt;0,ROW(),MAX(P$6:P1136))</f>
        <v>1135</v>
      </c>
      <c r="Q1137" s="12" t="str">
        <f t="shared" si="17"/>
        <v>2"-SA-2907-001-B10</v>
      </c>
    </row>
    <row r="1138" spans="1:17" x14ac:dyDescent="0.25">
      <c r="B1138" s="8">
        <v>4</v>
      </c>
      <c r="G1138" s="10">
        <v>2</v>
      </c>
      <c r="I1138" s="11">
        <v>2</v>
      </c>
      <c r="L1138" s="15" t="s">
        <v>97</v>
      </c>
      <c r="M1138" s="8">
        <v>125404</v>
      </c>
      <c r="N1138" s="8" t="s">
        <v>96</v>
      </c>
      <c r="P1138" s="12">
        <f>IF(C1138&gt;0,ROW(),MAX(P$6:P1137))</f>
        <v>1135</v>
      </c>
      <c r="Q1138" s="12" t="str">
        <f t="shared" si="17"/>
        <v>2"-SA-2907-001-B10</v>
      </c>
    </row>
    <row r="1139" spans="1:17" x14ac:dyDescent="0.25">
      <c r="B1139" s="8">
        <v>5</v>
      </c>
      <c r="G1139" s="10">
        <v>0.625</v>
      </c>
      <c r="I1139" s="11">
        <v>4</v>
      </c>
      <c r="L1139" s="15" t="s">
        <v>73</v>
      </c>
      <c r="M1139" s="8">
        <v>125404</v>
      </c>
      <c r="N1139" s="8" t="s">
        <v>96</v>
      </c>
      <c r="P1139" s="12">
        <f>IF(C1139&gt;0,ROW(),MAX(P$6:P1138))</f>
        <v>1135</v>
      </c>
      <c r="Q1139" s="12" t="str">
        <f t="shared" si="17"/>
        <v>2"-SA-2907-001-B10</v>
      </c>
    </row>
    <row r="1140" spans="1:17" x14ac:dyDescent="0.25">
      <c r="B1140" s="8">
        <v>6</v>
      </c>
      <c r="G1140" s="10">
        <v>2</v>
      </c>
      <c r="I1140" s="11">
        <v>1</v>
      </c>
      <c r="L1140" s="15" t="s">
        <v>59</v>
      </c>
      <c r="M1140" s="8">
        <v>125404</v>
      </c>
      <c r="N1140" s="8" t="s">
        <v>96</v>
      </c>
      <c r="P1140" s="12">
        <f>IF(C1140&gt;0,ROW(),MAX(P$6:P1139))</f>
        <v>1135</v>
      </c>
      <c r="Q1140" s="12" t="str">
        <f t="shared" si="17"/>
        <v>2"-SA-2907-001-B10</v>
      </c>
    </row>
    <row r="1141" spans="1:17" x14ac:dyDescent="0.25">
      <c r="B1141" s="8">
        <v>7</v>
      </c>
      <c r="G1141" s="10">
        <v>2</v>
      </c>
      <c r="I1141" s="11">
        <v>1</v>
      </c>
      <c r="L1141" s="15" t="s">
        <v>119</v>
      </c>
      <c r="M1141" s="8">
        <v>125404</v>
      </c>
      <c r="N1141" s="8" t="s">
        <v>96</v>
      </c>
      <c r="P1141" s="12">
        <f>IF(C1141&gt;0,ROW(),MAX(P$6:P1140))</f>
        <v>1135</v>
      </c>
      <c r="Q1141" s="12" t="str">
        <f t="shared" si="17"/>
        <v>2"-SA-2907-001-B10</v>
      </c>
    </row>
    <row r="1142" spans="1:17" x14ac:dyDescent="0.25">
      <c r="A1142" s="8">
        <v>110</v>
      </c>
      <c r="B1142" s="8">
        <v>1</v>
      </c>
      <c r="C1142" s="22" t="s">
        <v>114</v>
      </c>
      <c r="D1142" s="23" t="s">
        <v>267</v>
      </c>
      <c r="E1142" s="8">
        <v>5</v>
      </c>
      <c r="F1142" s="8" t="s">
        <v>167</v>
      </c>
      <c r="G1142" s="10" t="s">
        <v>116</v>
      </c>
      <c r="H1142" s="10">
        <v>2</v>
      </c>
      <c r="I1142" s="11">
        <v>2</v>
      </c>
      <c r="K1142" s="15">
        <v>354.24</v>
      </c>
      <c r="L1142" s="8" t="s">
        <v>101</v>
      </c>
      <c r="M1142" s="8">
        <v>125404</v>
      </c>
      <c r="N1142" s="8" t="s">
        <v>96</v>
      </c>
      <c r="P1142" s="12">
        <f>IF(C1142&gt;0,ROW(),MAX(P$6:P1141))</f>
        <v>1142</v>
      </c>
      <c r="Q1142" s="12" t="str">
        <f t="shared" si="17"/>
        <v>2"-SA-2907-003-B10</v>
      </c>
    </row>
    <row r="1143" spans="1:17" x14ac:dyDescent="0.25">
      <c r="B1143" s="8">
        <v>2</v>
      </c>
      <c r="G1143" s="10" t="s">
        <v>116</v>
      </c>
      <c r="H1143" s="10">
        <v>0.75</v>
      </c>
      <c r="I1143" s="11">
        <v>6</v>
      </c>
      <c r="L1143" s="8" t="s">
        <v>72</v>
      </c>
      <c r="M1143" s="8">
        <v>125404</v>
      </c>
      <c r="N1143" s="8" t="s">
        <v>96</v>
      </c>
      <c r="P1143" s="12">
        <f>IF(C1143&gt;0,ROW(),MAX(P$6:P1142))</f>
        <v>1142</v>
      </c>
      <c r="Q1143" s="12" t="str">
        <f t="shared" si="17"/>
        <v>2"-SA-2907-003-B10</v>
      </c>
    </row>
    <row r="1144" spans="1:17" x14ac:dyDescent="0.25">
      <c r="B1144" s="8">
        <v>3</v>
      </c>
      <c r="G1144" s="10">
        <v>2</v>
      </c>
      <c r="I1144" s="11">
        <v>2</v>
      </c>
      <c r="L1144" s="8" t="s">
        <v>19</v>
      </c>
      <c r="M1144" s="8">
        <v>125404</v>
      </c>
      <c r="N1144" s="8" t="s">
        <v>96</v>
      </c>
      <c r="P1144" s="12">
        <f>IF(C1144&gt;0,ROW(),MAX(P$6:P1143))</f>
        <v>1142</v>
      </c>
      <c r="Q1144" s="12" t="str">
        <f t="shared" si="17"/>
        <v>2"-SA-2907-003-B10</v>
      </c>
    </row>
    <row r="1145" spans="1:17" x14ac:dyDescent="0.25">
      <c r="B1145" s="8">
        <v>4</v>
      </c>
      <c r="G1145" s="10">
        <v>0.75</v>
      </c>
      <c r="I1145" s="11">
        <v>2</v>
      </c>
      <c r="L1145" s="51" t="s">
        <v>268</v>
      </c>
      <c r="M1145" s="8">
        <v>125404</v>
      </c>
      <c r="N1145" s="8" t="s">
        <v>96</v>
      </c>
      <c r="O1145" s="51"/>
      <c r="P1145" s="12">
        <f>IF(C1145&gt;0,ROW(),MAX(P$6:P1144))</f>
        <v>1142</v>
      </c>
      <c r="Q1145" s="12" t="str">
        <f t="shared" si="17"/>
        <v>2"-SA-2907-003-B10</v>
      </c>
    </row>
    <row r="1146" spans="1:17" x14ac:dyDescent="0.25">
      <c r="B1146" s="8">
        <v>5</v>
      </c>
      <c r="G1146" s="10">
        <v>2</v>
      </c>
      <c r="I1146" s="11">
        <v>2</v>
      </c>
      <c r="L1146" s="8" t="s">
        <v>47</v>
      </c>
      <c r="M1146" s="8">
        <v>125404</v>
      </c>
      <c r="N1146" s="8" t="s">
        <v>96</v>
      </c>
      <c r="P1146" s="12">
        <f>IF(C1146&gt;0,ROW(),MAX(P$6:P1145))</f>
        <v>1142</v>
      </c>
      <c r="Q1146" s="12" t="str">
        <f t="shared" si="17"/>
        <v>2"-SA-2907-003-B10</v>
      </c>
    </row>
    <row r="1147" spans="1:17" x14ac:dyDescent="0.25">
      <c r="B1147" s="8">
        <v>6</v>
      </c>
      <c r="G1147" s="10">
        <v>2</v>
      </c>
      <c r="I1147" s="11">
        <v>3</v>
      </c>
      <c r="L1147" s="8" t="s">
        <v>47</v>
      </c>
      <c r="M1147" s="8">
        <v>125404</v>
      </c>
      <c r="N1147" s="8" t="s">
        <v>96</v>
      </c>
      <c r="P1147" s="12">
        <f>IF(C1147&gt;0,ROW(),MAX(P$6:P1146))</f>
        <v>1142</v>
      </c>
      <c r="Q1147" s="12" t="str">
        <f t="shared" si="17"/>
        <v>2"-SA-2907-003-B10</v>
      </c>
    </row>
    <row r="1148" spans="1:17" x14ac:dyDescent="0.25">
      <c r="B1148" s="8">
        <v>7</v>
      </c>
      <c r="G1148" s="10">
        <v>0.75</v>
      </c>
      <c r="I1148" s="11">
        <v>1</v>
      </c>
      <c r="L1148" s="8" t="s">
        <v>47</v>
      </c>
      <c r="M1148" s="8">
        <v>125404</v>
      </c>
      <c r="N1148" s="8" t="s">
        <v>96</v>
      </c>
      <c r="P1148" s="12">
        <f>IF(C1148&gt;0,ROW(),MAX(P$6:P1147))</f>
        <v>1142</v>
      </c>
      <c r="Q1148" s="12" t="str">
        <f t="shared" si="17"/>
        <v>2"-SA-2907-003-B10</v>
      </c>
    </row>
    <row r="1149" spans="1:17" x14ac:dyDescent="0.25">
      <c r="B1149" s="8">
        <v>8</v>
      </c>
      <c r="G1149" s="10">
        <v>0.75</v>
      </c>
      <c r="I1149" s="11">
        <v>1</v>
      </c>
      <c r="L1149" s="8" t="s">
        <v>47</v>
      </c>
      <c r="M1149" s="8">
        <v>125404</v>
      </c>
      <c r="N1149" s="8" t="s">
        <v>96</v>
      </c>
      <c r="P1149" s="12">
        <f>IF(C1149&gt;0,ROW(),MAX(P$6:P1148))</f>
        <v>1142</v>
      </c>
      <c r="Q1149" s="12" t="str">
        <f t="shared" si="17"/>
        <v>2"-SA-2907-003-B10</v>
      </c>
    </row>
    <row r="1150" spans="1:17" x14ac:dyDescent="0.25">
      <c r="B1150" s="8">
        <v>9</v>
      </c>
      <c r="G1150" s="10">
        <v>2</v>
      </c>
      <c r="I1150" s="11">
        <v>39839</v>
      </c>
      <c r="J1150" s="15">
        <v>39939</v>
      </c>
      <c r="L1150" s="8" t="s">
        <v>64</v>
      </c>
      <c r="M1150" s="8">
        <v>125404</v>
      </c>
      <c r="N1150" s="8" t="s">
        <v>96</v>
      </c>
      <c r="P1150" s="12">
        <f>IF(C1150&gt;0,ROW(),MAX(P$6:P1149))</f>
        <v>1142</v>
      </c>
      <c r="Q1150" s="12" t="str">
        <f t="shared" si="17"/>
        <v>2"-SA-2907-003-B10</v>
      </c>
    </row>
    <row r="1151" spans="1:17" x14ac:dyDescent="0.25">
      <c r="B1151" s="8">
        <v>10</v>
      </c>
      <c r="G1151" s="10">
        <v>2</v>
      </c>
      <c r="I1151" s="11">
        <v>2</v>
      </c>
      <c r="L1151" s="8" t="s">
        <v>97</v>
      </c>
      <c r="M1151" s="8">
        <v>125404</v>
      </c>
      <c r="N1151" s="8" t="s">
        <v>96</v>
      </c>
      <c r="P1151" s="12">
        <f>IF(C1151&gt;0,ROW(),MAX(P$6:P1150))</f>
        <v>1142</v>
      </c>
      <c r="Q1151" s="12" t="str">
        <f t="shared" si="17"/>
        <v>2"-SA-2907-003-B10</v>
      </c>
    </row>
    <row r="1152" spans="1:17" x14ac:dyDescent="0.25">
      <c r="B1152" s="8">
        <v>11</v>
      </c>
      <c r="G1152" s="10">
        <v>0.75</v>
      </c>
      <c r="I1152" s="11">
        <v>1</v>
      </c>
      <c r="L1152" s="8" t="s">
        <v>97</v>
      </c>
      <c r="M1152" s="8">
        <v>125404</v>
      </c>
      <c r="N1152" s="8" t="s">
        <v>96</v>
      </c>
      <c r="P1152" s="12">
        <f>IF(C1152&gt;0,ROW(),MAX(P$6:P1151))</f>
        <v>1142</v>
      </c>
      <c r="Q1152" s="12" t="str">
        <f t="shared" si="17"/>
        <v>2"-SA-2907-003-B10</v>
      </c>
    </row>
    <row r="1153" spans="1:17" x14ac:dyDescent="0.25">
      <c r="B1153" s="8">
        <v>12</v>
      </c>
      <c r="G1153" s="10">
        <v>0.625</v>
      </c>
      <c r="I1153" s="11">
        <v>8</v>
      </c>
      <c r="L1153" s="8" t="s">
        <v>73</v>
      </c>
      <c r="M1153" s="8">
        <v>125404</v>
      </c>
      <c r="N1153" s="8" t="s">
        <v>96</v>
      </c>
      <c r="P1153" s="12">
        <f>IF(C1153&gt;0,ROW(),MAX(P$6:P1152))</f>
        <v>1142</v>
      </c>
      <c r="Q1153" s="12" t="str">
        <f t="shared" si="17"/>
        <v>2"-SA-2907-003-B10</v>
      </c>
    </row>
    <row r="1154" spans="1:17" x14ac:dyDescent="0.25">
      <c r="B1154" s="8">
        <v>13</v>
      </c>
      <c r="G1154" s="10">
        <v>0.5</v>
      </c>
      <c r="I1154" s="11">
        <v>4</v>
      </c>
      <c r="L1154" s="8" t="s">
        <v>73</v>
      </c>
      <c r="M1154" s="8">
        <v>125404</v>
      </c>
      <c r="N1154" s="8" t="s">
        <v>96</v>
      </c>
      <c r="P1154" s="12">
        <f>IF(C1154&gt;0,ROW(),MAX(P$6:P1153))</f>
        <v>1142</v>
      </c>
      <c r="Q1154" s="12" t="str">
        <f t="shared" si="17"/>
        <v>2"-SA-2907-003-B10</v>
      </c>
    </row>
    <row r="1155" spans="1:17" x14ac:dyDescent="0.25">
      <c r="B1155" s="8">
        <v>14</v>
      </c>
      <c r="G1155" s="10">
        <v>0.75</v>
      </c>
      <c r="I1155" s="11">
        <v>1</v>
      </c>
      <c r="L1155" s="8" t="s">
        <v>53</v>
      </c>
      <c r="M1155" s="8">
        <v>125404</v>
      </c>
      <c r="N1155" s="8" t="s">
        <v>96</v>
      </c>
      <c r="P1155" s="12">
        <f>IF(C1155&gt;0,ROW(),MAX(P$6:P1154))</f>
        <v>1142</v>
      </c>
      <c r="Q1155" s="12" t="str">
        <f t="shared" si="17"/>
        <v>2"-SA-2907-003-B10</v>
      </c>
    </row>
    <row r="1156" spans="1:17" x14ac:dyDescent="0.25">
      <c r="B1156" s="8">
        <v>15</v>
      </c>
      <c r="G1156" s="10">
        <v>2</v>
      </c>
      <c r="I1156" s="11">
        <v>2</v>
      </c>
      <c r="L1156" s="8" t="s">
        <v>149</v>
      </c>
      <c r="M1156" s="8">
        <v>125404</v>
      </c>
      <c r="N1156" s="8" t="s">
        <v>96</v>
      </c>
      <c r="P1156" s="12">
        <f>IF(C1156&gt;0,ROW(),MAX(P$6:P1155))</f>
        <v>1142</v>
      </c>
      <c r="Q1156" s="12" t="str">
        <f t="shared" si="17"/>
        <v>2"-SA-2907-003-B10</v>
      </c>
    </row>
    <row r="1157" spans="1:17" x14ac:dyDescent="0.25">
      <c r="B1157" s="8">
        <v>16</v>
      </c>
      <c r="G1157" s="10">
        <v>2</v>
      </c>
      <c r="I1157" s="11">
        <v>4</v>
      </c>
      <c r="L1157" s="8" t="s">
        <v>119</v>
      </c>
      <c r="M1157" s="8">
        <v>125404</v>
      </c>
      <c r="N1157" s="8" t="s">
        <v>96</v>
      </c>
      <c r="P1157" s="12">
        <f>IF(C1157&gt;0,ROW(),MAX(P$6:P1156))</f>
        <v>1142</v>
      </c>
      <c r="Q1157" s="12" t="str">
        <f t="shared" si="17"/>
        <v>2"-SA-2907-003-B10</v>
      </c>
    </row>
    <row r="1158" spans="1:17" x14ac:dyDescent="0.25">
      <c r="B1158" s="8">
        <v>17</v>
      </c>
      <c r="G1158" s="10">
        <v>2</v>
      </c>
      <c r="I1158" s="11">
        <v>8</v>
      </c>
      <c r="L1158" s="8" t="s">
        <v>119</v>
      </c>
      <c r="M1158" s="8">
        <v>125404</v>
      </c>
      <c r="N1158" s="8" t="s">
        <v>96</v>
      </c>
      <c r="P1158" s="12">
        <f>IF(C1158&gt;0,ROW(),MAX(P$6:P1157))</f>
        <v>1142</v>
      </c>
      <c r="Q1158" s="12" t="str">
        <f t="shared" si="17"/>
        <v>2"-SA-2907-003-B10</v>
      </c>
    </row>
    <row r="1159" spans="1:17" x14ac:dyDescent="0.25">
      <c r="B1159" s="8">
        <v>1</v>
      </c>
      <c r="C1159" s="22" t="s">
        <v>114</v>
      </c>
      <c r="D1159" s="23" t="s">
        <v>269</v>
      </c>
      <c r="E1159" s="8">
        <v>6</v>
      </c>
      <c r="F1159" s="8" t="s">
        <v>167</v>
      </c>
      <c r="G1159" s="10">
        <v>2</v>
      </c>
      <c r="I1159" s="11">
        <v>1</v>
      </c>
      <c r="K1159" s="15">
        <v>16.68</v>
      </c>
      <c r="L1159" s="8" t="s">
        <v>19</v>
      </c>
      <c r="M1159" s="8">
        <v>125404</v>
      </c>
      <c r="N1159" s="8" t="s">
        <v>96</v>
      </c>
      <c r="P1159" s="12">
        <f>IF(C1159&gt;0,ROW(),MAX(P$6:P1158))</f>
        <v>1159</v>
      </c>
      <c r="Q1159" s="12" t="str">
        <f t="shared" ref="Q1159:Q1222" si="18">INDEX(D:D,P1159)</f>
        <v>2"-SA-2907-036-B10</v>
      </c>
    </row>
    <row r="1160" spans="1:17" x14ac:dyDescent="0.25">
      <c r="B1160" s="8">
        <v>2</v>
      </c>
      <c r="G1160" s="10">
        <v>2</v>
      </c>
      <c r="I1160" s="11">
        <v>1</v>
      </c>
      <c r="L1160" s="8" t="s">
        <v>47</v>
      </c>
      <c r="M1160" s="8">
        <v>125404</v>
      </c>
      <c r="N1160" s="8" t="s">
        <v>96</v>
      </c>
      <c r="P1160" s="12">
        <f>IF(C1160&gt;0,ROW(),MAX(P$6:P1159))</f>
        <v>1159</v>
      </c>
      <c r="Q1160" s="12" t="str">
        <f t="shared" si="18"/>
        <v>2"-SA-2907-036-B10</v>
      </c>
    </row>
    <row r="1161" spans="1:17" x14ac:dyDescent="0.25">
      <c r="B1161" s="8">
        <v>3</v>
      </c>
      <c r="G1161" s="10">
        <v>2</v>
      </c>
      <c r="I1161" s="11">
        <v>1415</v>
      </c>
      <c r="J1161" s="15">
        <v>1415</v>
      </c>
      <c r="L1161" s="8" t="s">
        <v>64</v>
      </c>
      <c r="M1161" s="8">
        <v>125404</v>
      </c>
      <c r="N1161" s="8" t="s">
        <v>96</v>
      </c>
      <c r="P1161" s="12">
        <f>IF(C1161&gt;0,ROW(),MAX(P$6:P1160))</f>
        <v>1159</v>
      </c>
      <c r="Q1161" s="12" t="str">
        <f t="shared" si="18"/>
        <v>2"-SA-2907-036-B10</v>
      </c>
    </row>
    <row r="1162" spans="1:17" x14ac:dyDescent="0.25">
      <c r="B1162" s="8">
        <v>4</v>
      </c>
      <c r="G1162" s="10">
        <v>2</v>
      </c>
      <c r="I1162" s="11">
        <v>1</v>
      </c>
      <c r="L1162" s="8" t="s">
        <v>119</v>
      </c>
      <c r="M1162" s="8">
        <v>125404</v>
      </c>
      <c r="N1162" s="8" t="s">
        <v>96</v>
      </c>
      <c r="P1162" s="12">
        <f>IF(C1162&gt;0,ROW(),MAX(P$6:P1161))</f>
        <v>1159</v>
      </c>
      <c r="Q1162" s="12" t="str">
        <f t="shared" si="18"/>
        <v>2"-SA-2907-036-B10</v>
      </c>
    </row>
    <row r="1163" spans="1:17" x14ac:dyDescent="0.25">
      <c r="B1163" s="8">
        <v>1</v>
      </c>
      <c r="C1163" s="22" t="s">
        <v>153</v>
      </c>
      <c r="D1163" s="23" t="s">
        <v>270</v>
      </c>
      <c r="E1163" s="8">
        <v>6</v>
      </c>
      <c r="F1163" s="8" t="s">
        <v>178</v>
      </c>
      <c r="G1163" s="10">
        <v>3</v>
      </c>
      <c r="I1163" s="11">
        <v>1252</v>
      </c>
      <c r="J1163" s="15">
        <v>1252</v>
      </c>
      <c r="K1163" s="15">
        <v>20.23</v>
      </c>
      <c r="L1163" s="8" t="s">
        <v>64</v>
      </c>
      <c r="M1163" s="8">
        <v>125404</v>
      </c>
      <c r="N1163" s="8" t="s">
        <v>96</v>
      </c>
      <c r="P1163" s="12">
        <f>IF(C1163&gt;0,ROW(),MAX(P$6:P1162))</f>
        <v>1163</v>
      </c>
      <c r="Q1163" s="12" t="str">
        <f t="shared" si="18"/>
        <v>3"-VE-2928-029-B03</v>
      </c>
    </row>
    <row r="1164" spans="1:17" x14ac:dyDescent="0.25">
      <c r="B1164" s="8">
        <v>2</v>
      </c>
      <c r="G1164" s="10">
        <v>3</v>
      </c>
      <c r="I1164" s="11">
        <v>3</v>
      </c>
      <c r="L1164" s="8" t="s">
        <v>19</v>
      </c>
      <c r="M1164" s="8">
        <v>125404</v>
      </c>
      <c r="N1164" s="8" t="s">
        <v>96</v>
      </c>
      <c r="P1164" s="12">
        <f>IF(C1164&gt;0,ROW(),MAX(P$6:P1163))</f>
        <v>1163</v>
      </c>
      <c r="Q1164" s="12" t="str">
        <f t="shared" si="18"/>
        <v>3"-VE-2928-029-B03</v>
      </c>
    </row>
    <row r="1165" spans="1:17" x14ac:dyDescent="0.25">
      <c r="A1165" s="8">
        <v>111</v>
      </c>
      <c r="B1165" s="8">
        <v>1</v>
      </c>
      <c r="C1165" s="22" t="s">
        <v>92</v>
      </c>
      <c r="D1165" s="23" t="s">
        <v>271</v>
      </c>
      <c r="E1165" s="8">
        <v>10</v>
      </c>
      <c r="F1165" s="8" t="s">
        <v>178</v>
      </c>
      <c r="G1165" s="10">
        <v>4</v>
      </c>
      <c r="I1165" s="11">
        <v>39089</v>
      </c>
      <c r="J1165" s="15">
        <v>39089</v>
      </c>
      <c r="K1165" s="15">
        <v>707.09</v>
      </c>
      <c r="L1165" s="8" t="s">
        <v>64</v>
      </c>
      <c r="M1165" s="8">
        <v>125404</v>
      </c>
      <c r="N1165" s="8" t="s">
        <v>96</v>
      </c>
      <c r="P1165" s="12">
        <f>IF(C1165&gt;0,ROW(),MAX(P$6:P1164))</f>
        <v>1165</v>
      </c>
      <c r="Q1165" s="12" t="str">
        <f t="shared" si="18"/>
        <v>4"-VE-2928-066-B03</v>
      </c>
    </row>
    <row r="1166" spans="1:17" x14ac:dyDescent="0.25">
      <c r="B1166" s="8">
        <v>2</v>
      </c>
      <c r="G1166" s="10" t="s">
        <v>159</v>
      </c>
      <c r="H1166" s="10">
        <v>4</v>
      </c>
      <c r="I1166" s="11">
        <v>1</v>
      </c>
      <c r="L1166" s="8" t="s">
        <v>101</v>
      </c>
      <c r="M1166" s="8">
        <v>125404</v>
      </c>
      <c r="N1166" s="8" t="s">
        <v>96</v>
      </c>
      <c r="P1166" s="12">
        <f>IF(C1166&gt;0,ROW(),MAX(P$6:P1165))</f>
        <v>1165</v>
      </c>
      <c r="Q1166" s="12" t="str">
        <f t="shared" si="18"/>
        <v>4"-VE-2928-066-B03</v>
      </c>
    </row>
    <row r="1167" spans="1:17" x14ac:dyDescent="0.25">
      <c r="B1167" s="8">
        <v>3</v>
      </c>
      <c r="G1167" s="10" t="s">
        <v>159</v>
      </c>
      <c r="H1167" s="10">
        <v>3</v>
      </c>
      <c r="I1167" s="11">
        <v>1</v>
      </c>
      <c r="L1167" s="8" t="s">
        <v>71</v>
      </c>
      <c r="M1167" s="8">
        <v>125404</v>
      </c>
      <c r="N1167" s="8" t="s">
        <v>96</v>
      </c>
      <c r="P1167" s="12">
        <f>IF(C1167&gt;0,ROW(),MAX(P$6:P1166))</f>
        <v>1165</v>
      </c>
      <c r="Q1167" s="12" t="str">
        <f t="shared" si="18"/>
        <v>4"-VE-2928-066-B03</v>
      </c>
    </row>
    <row r="1168" spans="1:17" x14ac:dyDescent="0.25">
      <c r="B1168" s="8">
        <v>4</v>
      </c>
      <c r="G1168" s="10">
        <v>4</v>
      </c>
      <c r="I1168" s="11">
        <v>1</v>
      </c>
      <c r="L1168" s="8" t="s">
        <v>33</v>
      </c>
      <c r="M1168" s="8">
        <v>125404</v>
      </c>
      <c r="N1168" s="8" t="s">
        <v>96</v>
      </c>
      <c r="P1168" s="12">
        <f>IF(C1168&gt;0,ROW(),MAX(P$6:P1167))</f>
        <v>1165</v>
      </c>
      <c r="Q1168" s="12" t="str">
        <f t="shared" si="18"/>
        <v>4"-VE-2928-066-B03</v>
      </c>
    </row>
    <row r="1169" spans="1:17" x14ac:dyDescent="0.25">
      <c r="B1169" s="8">
        <v>5</v>
      </c>
      <c r="G1169" s="10">
        <v>4</v>
      </c>
      <c r="I1169" s="11">
        <v>5</v>
      </c>
      <c r="L1169" s="8" t="s">
        <v>19</v>
      </c>
      <c r="M1169" s="8">
        <v>125404</v>
      </c>
      <c r="N1169" s="8" t="s">
        <v>96</v>
      </c>
      <c r="P1169" s="12">
        <f>IF(C1169&gt;0,ROW(),MAX(P$6:P1168))</f>
        <v>1165</v>
      </c>
      <c r="Q1169" s="12" t="str">
        <f t="shared" si="18"/>
        <v>4"-VE-2928-066-B03</v>
      </c>
    </row>
    <row r="1170" spans="1:17" x14ac:dyDescent="0.25">
      <c r="B1170" s="8">
        <v>6</v>
      </c>
      <c r="G1170" s="10">
        <v>4</v>
      </c>
      <c r="I1170" s="11">
        <v>3</v>
      </c>
      <c r="L1170" s="8" t="s">
        <v>47</v>
      </c>
      <c r="M1170" s="8">
        <v>125404</v>
      </c>
      <c r="N1170" s="8" t="s">
        <v>96</v>
      </c>
      <c r="P1170" s="12">
        <f>IF(C1170&gt;0,ROW(),MAX(P$6:P1169))</f>
        <v>1165</v>
      </c>
      <c r="Q1170" s="12" t="str">
        <f t="shared" si="18"/>
        <v>4"-VE-2928-066-B03</v>
      </c>
    </row>
    <row r="1171" spans="1:17" x14ac:dyDescent="0.25">
      <c r="B1171" s="8">
        <v>7</v>
      </c>
      <c r="G1171" s="10">
        <v>4</v>
      </c>
      <c r="I1171" s="11">
        <v>2</v>
      </c>
      <c r="L1171" s="8" t="s">
        <v>97</v>
      </c>
      <c r="M1171" s="8">
        <v>125404</v>
      </c>
      <c r="N1171" s="8" t="s">
        <v>96</v>
      </c>
      <c r="P1171" s="12">
        <f>IF(C1171&gt;0,ROW(),MAX(P$6:P1170))</f>
        <v>1165</v>
      </c>
      <c r="Q1171" s="12" t="str">
        <f t="shared" si="18"/>
        <v>4"-VE-2928-066-B03</v>
      </c>
    </row>
    <row r="1172" spans="1:17" x14ac:dyDescent="0.25">
      <c r="B1172" s="8">
        <v>8</v>
      </c>
      <c r="G1172" s="10">
        <v>0.625</v>
      </c>
      <c r="I1172" s="11">
        <v>16</v>
      </c>
      <c r="L1172" s="8" t="s">
        <v>73</v>
      </c>
      <c r="M1172" s="8">
        <v>125404</v>
      </c>
      <c r="N1172" s="8" t="s">
        <v>96</v>
      </c>
      <c r="P1172" s="12">
        <f>IF(C1172&gt;0,ROW(),MAX(P$6:P1171))</f>
        <v>1165</v>
      </c>
      <c r="Q1172" s="12" t="str">
        <f t="shared" si="18"/>
        <v>4"-VE-2928-066-B03</v>
      </c>
    </row>
    <row r="1173" spans="1:17" x14ac:dyDescent="0.25">
      <c r="B1173" s="8">
        <v>9</v>
      </c>
      <c r="G1173" s="10">
        <v>4</v>
      </c>
      <c r="I1173" s="11">
        <v>8</v>
      </c>
      <c r="L1173" s="8" t="s">
        <v>119</v>
      </c>
      <c r="M1173" s="8">
        <v>125404</v>
      </c>
      <c r="N1173" s="8" t="s">
        <v>96</v>
      </c>
      <c r="P1173" s="12">
        <f>IF(C1173&gt;0,ROW(),MAX(P$6:P1172))</f>
        <v>1165</v>
      </c>
      <c r="Q1173" s="12" t="str">
        <f t="shared" si="18"/>
        <v>4"-VE-2928-066-B03</v>
      </c>
    </row>
    <row r="1174" spans="1:17" x14ac:dyDescent="0.25">
      <c r="B1174" s="8">
        <v>10</v>
      </c>
      <c r="G1174" s="10">
        <v>4</v>
      </c>
      <c r="I1174" s="11">
        <v>4</v>
      </c>
      <c r="L1174" s="8" t="s">
        <v>149</v>
      </c>
      <c r="M1174" s="8">
        <v>125404</v>
      </c>
      <c r="N1174" s="8" t="s">
        <v>96</v>
      </c>
      <c r="P1174" s="12">
        <f>IF(C1174&gt;0,ROW(),MAX(P$6:P1173))</f>
        <v>1165</v>
      </c>
      <c r="Q1174" s="12" t="str">
        <f t="shared" si="18"/>
        <v>4"-VE-2928-066-B03</v>
      </c>
    </row>
    <row r="1175" spans="1:17" x14ac:dyDescent="0.25">
      <c r="B1175" s="8">
        <v>11</v>
      </c>
      <c r="G1175" s="10">
        <v>4</v>
      </c>
      <c r="I1175" s="11">
        <v>2</v>
      </c>
      <c r="L1175" s="8" t="s">
        <v>121</v>
      </c>
      <c r="M1175" s="8">
        <v>125404</v>
      </c>
      <c r="N1175" s="8" t="s">
        <v>96</v>
      </c>
      <c r="P1175" s="12">
        <f>IF(C1175&gt;0,ROW(),MAX(P$6:P1174))</f>
        <v>1165</v>
      </c>
      <c r="Q1175" s="12" t="str">
        <f t="shared" si="18"/>
        <v>4"-VE-2928-066-B03</v>
      </c>
    </row>
    <row r="1176" spans="1:17" x14ac:dyDescent="0.25">
      <c r="A1176" s="8">
        <v>112</v>
      </c>
      <c r="B1176" s="8">
        <v>1</v>
      </c>
      <c r="C1176" s="22" t="s">
        <v>92</v>
      </c>
      <c r="D1176" s="23" t="s">
        <v>272</v>
      </c>
      <c r="E1176" s="8">
        <v>3</v>
      </c>
      <c r="F1176" s="8" t="s">
        <v>94</v>
      </c>
      <c r="G1176" s="10">
        <v>4</v>
      </c>
      <c r="I1176" s="11">
        <v>23095</v>
      </c>
      <c r="J1176" s="15">
        <v>23095</v>
      </c>
      <c r="K1176" s="15">
        <v>422.77</v>
      </c>
      <c r="L1176" s="8" t="s">
        <v>64</v>
      </c>
      <c r="M1176" s="8">
        <v>125404</v>
      </c>
      <c r="N1176" s="8" t="s">
        <v>96</v>
      </c>
      <c r="P1176" s="12">
        <f>IF(C1176&gt;0,ROW(),MAX(P$6:P1175))</f>
        <v>1176</v>
      </c>
      <c r="Q1176" s="12" t="str">
        <f t="shared" si="18"/>
        <v>4"-VE-2928-081-B01</v>
      </c>
    </row>
    <row r="1177" spans="1:17" x14ac:dyDescent="0.25">
      <c r="B1177" s="8">
        <v>2</v>
      </c>
      <c r="G1177" s="10">
        <v>4</v>
      </c>
      <c r="I1177" s="11">
        <v>6</v>
      </c>
      <c r="L1177" s="8" t="s">
        <v>19</v>
      </c>
      <c r="M1177" s="8">
        <v>125404</v>
      </c>
      <c r="N1177" s="8" t="s">
        <v>96</v>
      </c>
      <c r="P1177" s="12">
        <f>IF(C1177&gt;0,ROW(),MAX(P$6:P1176))</f>
        <v>1176</v>
      </c>
      <c r="Q1177" s="12" t="str">
        <f t="shared" si="18"/>
        <v>4"-VE-2928-081-B01</v>
      </c>
    </row>
    <row r="1178" spans="1:17" x14ac:dyDescent="0.25">
      <c r="B1178" s="8">
        <v>3</v>
      </c>
      <c r="G1178" s="10">
        <v>4</v>
      </c>
      <c r="I1178" s="11">
        <v>4</v>
      </c>
      <c r="L1178" s="8" t="s">
        <v>47</v>
      </c>
      <c r="M1178" s="8">
        <v>125404</v>
      </c>
      <c r="N1178" s="8" t="s">
        <v>96</v>
      </c>
      <c r="P1178" s="12">
        <f>IF(C1178&gt;0,ROW(),MAX(P$6:P1177))</f>
        <v>1176</v>
      </c>
      <c r="Q1178" s="12" t="str">
        <f t="shared" si="18"/>
        <v>4"-VE-2928-081-B01</v>
      </c>
    </row>
    <row r="1179" spans="1:17" x14ac:dyDescent="0.25">
      <c r="B1179" s="8">
        <v>4</v>
      </c>
      <c r="G1179" s="10">
        <v>4</v>
      </c>
      <c r="I1179" s="11">
        <v>2</v>
      </c>
      <c r="L1179" s="8" t="s">
        <v>97</v>
      </c>
      <c r="M1179" s="8">
        <v>125404</v>
      </c>
      <c r="N1179" s="8" t="s">
        <v>96</v>
      </c>
      <c r="P1179" s="12">
        <f>IF(C1179&gt;0,ROW(),MAX(P$6:P1178))</f>
        <v>1176</v>
      </c>
      <c r="Q1179" s="12" t="str">
        <f t="shared" si="18"/>
        <v>4"-VE-2928-081-B01</v>
      </c>
    </row>
    <row r="1180" spans="1:17" x14ac:dyDescent="0.25">
      <c r="B1180" s="8">
        <v>5</v>
      </c>
      <c r="G1180" s="10">
        <v>0.625</v>
      </c>
      <c r="I1180" s="11">
        <v>16</v>
      </c>
      <c r="L1180" s="8" t="s">
        <v>73</v>
      </c>
      <c r="M1180" s="8">
        <v>125404</v>
      </c>
      <c r="N1180" s="8" t="s">
        <v>96</v>
      </c>
      <c r="P1180" s="12">
        <f>IF(C1180&gt;0,ROW(),MAX(P$6:P1179))</f>
        <v>1176</v>
      </c>
      <c r="Q1180" s="12" t="str">
        <f t="shared" si="18"/>
        <v>4"-VE-2928-081-B01</v>
      </c>
    </row>
    <row r="1181" spans="1:17" x14ac:dyDescent="0.25">
      <c r="B1181" s="8">
        <v>6</v>
      </c>
      <c r="G1181" s="10">
        <v>4</v>
      </c>
      <c r="I1181" s="11">
        <v>1</v>
      </c>
      <c r="L1181" s="8" t="s">
        <v>149</v>
      </c>
      <c r="M1181" s="8">
        <v>125404</v>
      </c>
      <c r="N1181" s="8" t="s">
        <v>96</v>
      </c>
      <c r="P1181" s="12">
        <f>IF(C1181&gt;0,ROW(),MAX(P$6:P1180))</f>
        <v>1176</v>
      </c>
      <c r="Q1181" s="12" t="str">
        <f t="shared" si="18"/>
        <v>4"-VE-2928-081-B01</v>
      </c>
    </row>
    <row r="1182" spans="1:17" x14ac:dyDescent="0.25">
      <c r="B1182" s="8">
        <v>7</v>
      </c>
      <c r="G1182" s="10">
        <v>4</v>
      </c>
      <c r="I1182" s="11">
        <v>5</v>
      </c>
      <c r="L1182" s="8" t="s">
        <v>119</v>
      </c>
      <c r="M1182" s="8">
        <v>125404</v>
      </c>
      <c r="N1182" s="8" t="s">
        <v>96</v>
      </c>
      <c r="P1182" s="12">
        <f>IF(C1182&gt;0,ROW(),MAX(P$6:P1181))</f>
        <v>1176</v>
      </c>
      <c r="Q1182" s="12" t="str">
        <f t="shared" si="18"/>
        <v>4"-VE-2928-081-B01</v>
      </c>
    </row>
    <row r="1183" spans="1:17" x14ac:dyDescent="0.25">
      <c r="B1183" s="8">
        <v>8</v>
      </c>
      <c r="G1183" s="10">
        <v>4</v>
      </c>
      <c r="I1183" s="11">
        <v>1</v>
      </c>
      <c r="L1183" s="8" t="s">
        <v>121</v>
      </c>
      <c r="M1183" s="8">
        <v>125404</v>
      </c>
      <c r="N1183" s="8" t="s">
        <v>96</v>
      </c>
      <c r="P1183" s="12">
        <f>IF(C1183&gt;0,ROW(),MAX(P$6:P1182))</f>
        <v>1176</v>
      </c>
      <c r="Q1183" s="12" t="str">
        <f t="shared" si="18"/>
        <v>4"-VE-2928-081-B01</v>
      </c>
    </row>
    <row r="1184" spans="1:17" x14ac:dyDescent="0.25">
      <c r="B1184" s="8">
        <v>9</v>
      </c>
      <c r="G1184" s="10">
        <v>4</v>
      </c>
      <c r="I1184" s="11">
        <v>1</v>
      </c>
      <c r="L1184" s="8" t="s">
        <v>119</v>
      </c>
      <c r="M1184" s="8">
        <v>125404</v>
      </c>
      <c r="N1184" s="8" t="s">
        <v>96</v>
      </c>
      <c r="P1184" s="12">
        <f>IF(C1184&gt;0,ROW(),MAX(P$6:P1183))</f>
        <v>1176</v>
      </c>
      <c r="Q1184" s="12" t="str">
        <f t="shared" si="18"/>
        <v>4"-VE-2928-081-B01</v>
      </c>
    </row>
    <row r="1185" spans="1:17" x14ac:dyDescent="0.25">
      <c r="A1185" s="8">
        <v>113</v>
      </c>
      <c r="B1185" s="8">
        <v>1</v>
      </c>
      <c r="C1185" s="22" t="s">
        <v>98</v>
      </c>
      <c r="D1185" s="23" t="s">
        <v>273</v>
      </c>
      <c r="E1185" s="8">
        <v>10</v>
      </c>
      <c r="F1185" s="8" t="s">
        <v>252</v>
      </c>
      <c r="G1185" s="10">
        <v>8</v>
      </c>
      <c r="I1185" s="11">
        <v>37116</v>
      </c>
      <c r="J1185" s="15">
        <v>37116</v>
      </c>
      <c r="K1185" s="15">
        <v>959.96</v>
      </c>
      <c r="L1185" s="8" t="s">
        <v>64</v>
      </c>
      <c r="M1185" s="8">
        <v>125404</v>
      </c>
      <c r="N1185" s="8" t="s">
        <v>96</v>
      </c>
      <c r="P1185" s="12">
        <f>IF(C1185&gt;0,ROW(),MAX(P$6:P1184))</f>
        <v>1185</v>
      </c>
      <c r="Q1185" s="12" t="str">
        <f t="shared" si="18"/>
        <v>8"-VE-2952-040-B45C</v>
      </c>
    </row>
    <row r="1186" spans="1:17" x14ac:dyDescent="0.25">
      <c r="B1186" s="8">
        <v>2</v>
      </c>
      <c r="G1186" s="10">
        <v>8</v>
      </c>
      <c r="I1186" s="11">
        <v>7</v>
      </c>
      <c r="L1186" s="8" t="s">
        <v>19</v>
      </c>
      <c r="M1186" s="8">
        <v>125404</v>
      </c>
      <c r="N1186" s="8" t="s">
        <v>96</v>
      </c>
      <c r="P1186" s="12">
        <f>IF(C1186&gt;0,ROW(),MAX(P$6:P1185))</f>
        <v>1185</v>
      </c>
      <c r="Q1186" s="12" t="str">
        <f t="shared" si="18"/>
        <v>8"-VE-2952-040-B45C</v>
      </c>
    </row>
    <row r="1187" spans="1:17" x14ac:dyDescent="0.25">
      <c r="B1187" s="8">
        <v>3</v>
      </c>
      <c r="G1187" s="10">
        <v>8</v>
      </c>
      <c r="I1187" s="11">
        <v>3</v>
      </c>
      <c r="L1187" s="8" t="s">
        <v>18</v>
      </c>
      <c r="M1187" s="8">
        <v>125404</v>
      </c>
      <c r="N1187" s="8" t="s">
        <v>96</v>
      </c>
      <c r="P1187" s="12">
        <f>IF(C1187&gt;0,ROW(),MAX(P$6:P1186))</f>
        <v>1185</v>
      </c>
      <c r="Q1187" s="12" t="str">
        <f t="shared" si="18"/>
        <v>8"-VE-2952-040-B45C</v>
      </c>
    </row>
    <row r="1188" spans="1:17" x14ac:dyDescent="0.25">
      <c r="B1188" s="8">
        <v>4</v>
      </c>
      <c r="G1188" s="10">
        <v>8</v>
      </c>
      <c r="I1188" s="11">
        <v>4</v>
      </c>
      <c r="L1188" s="8" t="s">
        <v>47</v>
      </c>
      <c r="M1188" s="8">
        <v>125404</v>
      </c>
      <c r="N1188" s="8" t="s">
        <v>96</v>
      </c>
      <c r="P1188" s="12">
        <f>IF(C1188&gt;0,ROW(),MAX(P$6:P1187))</f>
        <v>1185</v>
      </c>
      <c r="Q1188" s="12" t="str">
        <f t="shared" si="18"/>
        <v>8"-VE-2952-040-B45C</v>
      </c>
    </row>
    <row r="1189" spans="1:17" x14ac:dyDescent="0.25">
      <c r="B1189" s="8">
        <v>5</v>
      </c>
      <c r="G1189" s="10">
        <v>8</v>
      </c>
      <c r="I1189" s="11">
        <v>2</v>
      </c>
      <c r="L1189" s="8" t="s">
        <v>97</v>
      </c>
      <c r="M1189" s="8">
        <v>125404</v>
      </c>
      <c r="N1189" s="8" t="s">
        <v>96</v>
      </c>
      <c r="P1189" s="12">
        <f>IF(C1189&gt;0,ROW(),MAX(P$6:P1188))</f>
        <v>1185</v>
      </c>
      <c r="Q1189" s="12" t="str">
        <f t="shared" si="18"/>
        <v>8"-VE-2952-040-B45C</v>
      </c>
    </row>
    <row r="1190" spans="1:17" x14ac:dyDescent="0.25">
      <c r="B1190" s="8">
        <v>6</v>
      </c>
      <c r="G1190" s="10">
        <v>0.625</v>
      </c>
      <c r="I1190" s="11">
        <v>16</v>
      </c>
      <c r="L1190" s="8" t="s">
        <v>73</v>
      </c>
      <c r="M1190" s="8">
        <v>125404</v>
      </c>
      <c r="N1190" s="8" t="s">
        <v>96</v>
      </c>
      <c r="P1190" s="12">
        <f>IF(C1190&gt;0,ROW(),MAX(P$6:P1189))</f>
        <v>1185</v>
      </c>
      <c r="Q1190" s="12" t="str">
        <f t="shared" si="18"/>
        <v>8"-VE-2952-040-B45C</v>
      </c>
    </row>
    <row r="1191" spans="1:17" x14ac:dyDescent="0.25">
      <c r="B1191" s="8">
        <v>7</v>
      </c>
      <c r="G1191" s="10">
        <v>8</v>
      </c>
      <c r="I1191" s="11">
        <v>3</v>
      </c>
      <c r="L1191" s="8" t="s">
        <v>157</v>
      </c>
      <c r="M1191" s="8">
        <v>125404</v>
      </c>
      <c r="N1191" s="8" t="s">
        <v>96</v>
      </c>
      <c r="P1191" s="12">
        <f>IF(C1191&gt;0,ROW(),MAX(P$6:P1190))</f>
        <v>1185</v>
      </c>
      <c r="Q1191" s="12" t="str">
        <f t="shared" si="18"/>
        <v>8"-VE-2952-040-B45C</v>
      </c>
    </row>
    <row r="1192" spans="1:17" x14ac:dyDescent="0.25">
      <c r="B1192" s="8">
        <v>8</v>
      </c>
      <c r="G1192" s="10">
        <v>8</v>
      </c>
      <c r="I1192" s="11">
        <v>4</v>
      </c>
      <c r="L1192" s="8" t="s">
        <v>274</v>
      </c>
      <c r="M1192" s="8">
        <v>125404</v>
      </c>
      <c r="N1192" s="8" t="s">
        <v>96</v>
      </c>
      <c r="P1192" s="12">
        <f>IF(C1192&gt;0,ROW(),MAX(P$6:P1191))</f>
        <v>1185</v>
      </c>
      <c r="Q1192" s="12" t="str">
        <f t="shared" si="18"/>
        <v>8"-VE-2952-040-B45C</v>
      </c>
    </row>
    <row r="1193" spans="1:17" x14ac:dyDescent="0.25">
      <c r="B1193" s="8">
        <v>1</v>
      </c>
      <c r="C1193" s="22" t="s">
        <v>92</v>
      </c>
      <c r="D1193" s="23" t="s">
        <v>275</v>
      </c>
      <c r="E1193" s="8">
        <v>10</v>
      </c>
      <c r="F1193" s="8" t="s">
        <v>178</v>
      </c>
      <c r="G1193" s="10">
        <v>4</v>
      </c>
      <c r="I1193" s="11">
        <v>11675</v>
      </c>
      <c r="J1193" s="14">
        <v>11675</v>
      </c>
      <c r="K1193" s="14">
        <v>231.53</v>
      </c>
      <c r="L1193" s="15" t="s">
        <v>64</v>
      </c>
      <c r="M1193" s="8">
        <v>125404</v>
      </c>
      <c r="N1193" s="8" t="s">
        <v>96</v>
      </c>
      <c r="P1193" s="12">
        <f>IF(C1193&gt;0,ROW(),MAX(P$6:P1192))</f>
        <v>1193</v>
      </c>
      <c r="Q1193" s="12" t="str">
        <f t="shared" si="18"/>
        <v>4"-VE-2971-001-B03</v>
      </c>
    </row>
    <row r="1194" spans="1:17" x14ac:dyDescent="0.25">
      <c r="B1194" s="8">
        <v>2</v>
      </c>
      <c r="G1194" s="10">
        <v>4</v>
      </c>
      <c r="I1194" s="11">
        <v>5</v>
      </c>
      <c r="J1194" s="14"/>
      <c r="K1194" s="14"/>
      <c r="L1194" s="15" t="s">
        <v>19</v>
      </c>
      <c r="M1194" s="8">
        <v>125404</v>
      </c>
      <c r="N1194" s="8" t="s">
        <v>96</v>
      </c>
      <c r="P1194" s="12">
        <f>IF(C1194&gt;0,ROW(),MAX(P$6:P1193))</f>
        <v>1193</v>
      </c>
      <c r="Q1194" s="12" t="str">
        <f t="shared" si="18"/>
        <v>4"-VE-2971-001-B03</v>
      </c>
    </row>
    <row r="1195" spans="1:17" x14ac:dyDescent="0.25">
      <c r="B1195" s="8">
        <v>3</v>
      </c>
      <c r="G1195" s="10">
        <v>4</v>
      </c>
      <c r="I1195" s="11">
        <v>3</v>
      </c>
      <c r="J1195" s="14"/>
      <c r="K1195" s="14"/>
      <c r="L1195" s="15" t="s">
        <v>47</v>
      </c>
      <c r="M1195" s="8">
        <v>125404</v>
      </c>
      <c r="N1195" s="8" t="s">
        <v>96</v>
      </c>
      <c r="P1195" s="12">
        <f>IF(C1195&gt;0,ROW(),MAX(P$6:P1194))</f>
        <v>1193</v>
      </c>
      <c r="Q1195" s="12" t="str">
        <f t="shared" si="18"/>
        <v>4"-VE-2971-001-B03</v>
      </c>
    </row>
    <row r="1196" spans="1:17" x14ac:dyDescent="0.25">
      <c r="B1196" s="8">
        <v>4</v>
      </c>
      <c r="G1196" s="10">
        <v>4</v>
      </c>
      <c r="I1196" s="11">
        <v>2</v>
      </c>
      <c r="J1196" s="14"/>
      <c r="K1196" s="14"/>
      <c r="L1196" s="15" t="s">
        <v>97</v>
      </c>
      <c r="M1196" s="8">
        <v>125404</v>
      </c>
      <c r="N1196" s="8" t="s">
        <v>96</v>
      </c>
      <c r="P1196" s="12">
        <f>IF(C1196&gt;0,ROW(),MAX(P$6:P1195))</f>
        <v>1193</v>
      </c>
      <c r="Q1196" s="12" t="str">
        <f t="shared" si="18"/>
        <v>4"-VE-2971-001-B03</v>
      </c>
    </row>
    <row r="1197" spans="1:17" x14ac:dyDescent="0.25">
      <c r="B1197" s="8">
        <v>5</v>
      </c>
      <c r="G1197" s="10">
        <v>0.625</v>
      </c>
      <c r="I1197" s="11">
        <v>16</v>
      </c>
      <c r="J1197" s="14"/>
      <c r="K1197" s="14"/>
      <c r="L1197" s="15" t="s">
        <v>73</v>
      </c>
      <c r="M1197" s="8">
        <v>125404</v>
      </c>
      <c r="N1197" s="8" t="s">
        <v>96</v>
      </c>
      <c r="P1197" s="12">
        <f>IF(C1197&gt;0,ROW(),MAX(P$6:P1196))</f>
        <v>1193</v>
      </c>
      <c r="Q1197" s="12" t="str">
        <f t="shared" si="18"/>
        <v>4"-VE-2971-001-B03</v>
      </c>
    </row>
    <row r="1198" spans="1:17" x14ac:dyDescent="0.25">
      <c r="B1198" s="8">
        <v>6</v>
      </c>
      <c r="G1198" s="10">
        <v>4</v>
      </c>
      <c r="I1198" s="11">
        <v>1</v>
      </c>
      <c r="J1198" s="14"/>
      <c r="K1198" s="14"/>
      <c r="L1198" s="15" t="s">
        <v>200</v>
      </c>
      <c r="M1198" s="8">
        <v>125404</v>
      </c>
      <c r="N1198" s="8" t="s">
        <v>96</v>
      </c>
      <c r="P1198" s="12">
        <f>IF(C1198&gt;0,ROW(),MAX(P$6:P1197))</f>
        <v>1193</v>
      </c>
      <c r="Q1198" s="12" t="str">
        <f t="shared" si="18"/>
        <v>4"-VE-2971-001-B03</v>
      </c>
    </row>
    <row r="1199" spans="1:17" x14ac:dyDescent="0.25">
      <c r="B1199" s="8">
        <v>7</v>
      </c>
      <c r="G1199" s="10">
        <v>4</v>
      </c>
      <c r="I1199" s="11">
        <v>3</v>
      </c>
      <c r="J1199" s="14"/>
      <c r="K1199" s="14"/>
      <c r="L1199" s="15" t="s">
        <v>119</v>
      </c>
      <c r="M1199" s="8">
        <v>125404</v>
      </c>
      <c r="N1199" s="8" t="s">
        <v>96</v>
      </c>
      <c r="P1199" s="12">
        <f>IF(C1199&gt;0,ROW(),MAX(P$6:P1198))</f>
        <v>1193</v>
      </c>
      <c r="Q1199" s="12" t="str">
        <f t="shared" si="18"/>
        <v>4"-VE-2971-001-B03</v>
      </c>
    </row>
    <row r="1200" spans="1:17" x14ac:dyDescent="0.25">
      <c r="B1200" s="8">
        <v>1</v>
      </c>
      <c r="C1200" s="22" t="s">
        <v>98</v>
      </c>
      <c r="D1200" s="23" t="s">
        <v>276</v>
      </c>
      <c r="E1200" s="8">
        <v>0</v>
      </c>
      <c r="F1200" s="8" t="s">
        <v>178</v>
      </c>
      <c r="G1200" s="10">
        <v>8</v>
      </c>
      <c r="I1200" s="11">
        <v>15283</v>
      </c>
      <c r="J1200" s="15">
        <v>15283</v>
      </c>
      <c r="K1200" s="15">
        <v>698.73</v>
      </c>
      <c r="L1200" s="8" t="s">
        <v>64</v>
      </c>
      <c r="M1200" s="8">
        <v>125404</v>
      </c>
      <c r="N1200" s="8" t="s">
        <v>96</v>
      </c>
      <c r="P1200" s="12">
        <f>IF(C1200&gt;0,ROW(),MAX(P$6:P1199))</f>
        <v>1200</v>
      </c>
      <c r="Q1200" s="12" t="str">
        <f t="shared" si="18"/>
        <v>8"-VE-2971-061-B03</v>
      </c>
    </row>
    <row r="1201" spans="2:17" x14ac:dyDescent="0.25">
      <c r="B1201" s="8">
        <v>2</v>
      </c>
      <c r="G1201" s="10">
        <v>8</v>
      </c>
      <c r="I1201" s="11">
        <v>6</v>
      </c>
      <c r="L1201" s="8" t="s">
        <v>19</v>
      </c>
      <c r="M1201" s="8">
        <v>125404</v>
      </c>
      <c r="N1201" s="8" t="s">
        <v>96</v>
      </c>
      <c r="P1201" s="12">
        <f>IF(C1201&gt;0,ROW(),MAX(P$6:P1200))</f>
        <v>1200</v>
      </c>
      <c r="Q1201" s="12" t="str">
        <f t="shared" si="18"/>
        <v>8"-VE-2971-061-B03</v>
      </c>
    </row>
    <row r="1202" spans="2:17" x14ac:dyDescent="0.25">
      <c r="B1202" s="8">
        <v>3</v>
      </c>
      <c r="G1202" s="10">
        <v>8</v>
      </c>
      <c r="I1202" s="11">
        <v>5</v>
      </c>
      <c r="L1202" s="8" t="s">
        <v>47</v>
      </c>
      <c r="M1202" s="8">
        <v>125404</v>
      </c>
      <c r="N1202" s="8" t="s">
        <v>96</v>
      </c>
      <c r="P1202" s="12">
        <f>IF(C1202&gt;0,ROW(),MAX(P$6:P1201))</f>
        <v>1200</v>
      </c>
      <c r="Q1202" s="12" t="str">
        <f t="shared" si="18"/>
        <v>8"-VE-2971-061-B03</v>
      </c>
    </row>
    <row r="1203" spans="2:17" x14ac:dyDescent="0.25">
      <c r="B1203" s="8">
        <v>4</v>
      </c>
      <c r="G1203" s="10">
        <v>8</v>
      </c>
      <c r="I1203" s="11">
        <v>4</v>
      </c>
      <c r="L1203" s="8" t="s">
        <v>97</v>
      </c>
      <c r="M1203" s="8">
        <v>125404</v>
      </c>
      <c r="N1203" s="8" t="s">
        <v>96</v>
      </c>
      <c r="P1203" s="12">
        <f>IF(C1203&gt;0,ROW(),MAX(P$6:P1202))</f>
        <v>1200</v>
      </c>
      <c r="Q1203" s="12" t="str">
        <f t="shared" si="18"/>
        <v>8"-VE-2971-061-B03</v>
      </c>
    </row>
    <row r="1204" spans="2:17" x14ac:dyDescent="0.25">
      <c r="B1204" s="8">
        <v>5</v>
      </c>
      <c r="G1204" s="10">
        <v>0.625</v>
      </c>
      <c r="I1204" s="11">
        <v>8</v>
      </c>
      <c r="L1204" s="8" t="s">
        <v>73</v>
      </c>
      <c r="M1204" s="8">
        <v>125404</v>
      </c>
      <c r="N1204" s="8" t="s">
        <v>96</v>
      </c>
      <c r="P1204" s="12">
        <f>IF(C1204&gt;0,ROW(),MAX(P$6:P1203))</f>
        <v>1200</v>
      </c>
      <c r="Q1204" s="12" t="str">
        <f t="shared" si="18"/>
        <v>8"-VE-2971-061-B03</v>
      </c>
    </row>
    <row r="1205" spans="2:17" x14ac:dyDescent="0.25">
      <c r="B1205" s="8">
        <v>6</v>
      </c>
      <c r="G1205" s="10">
        <v>0.625</v>
      </c>
      <c r="I1205" s="11">
        <v>16</v>
      </c>
      <c r="L1205" s="8" t="s">
        <v>73</v>
      </c>
      <c r="M1205" s="8">
        <v>125404</v>
      </c>
      <c r="N1205" s="8" t="s">
        <v>96</v>
      </c>
      <c r="P1205" s="12">
        <f>IF(C1205&gt;0,ROW(),MAX(P$6:P1204))</f>
        <v>1200</v>
      </c>
      <c r="Q1205" s="12" t="str">
        <f t="shared" si="18"/>
        <v>8"-VE-2971-061-B03</v>
      </c>
    </row>
    <row r="1206" spans="2:17" x14ac:dyDescent="0.25">
      <c r="B1206" s="8">
        <v>1</v>
      </c>
      <c r="C1206" s="22" t="s">
        <v>98</v>
      </c>
      <c r="D1206" s="23" t="s">
        <v>277</v>
      </c>
      <c r="E1206" s="8">
        <v>0</v>
      </c>
      <c r="F1206" s="8" t="s">
        <v>178</v>
      </c>
      <c r="G1206" s="10">
        <v>8</v>
      </c>
      <c r="I1206" s="11">
        <v>21122</v>
      </c>
      <c r="J1206" s="15">
        <v>21122</v>
      </c>
      <c r="K1206" s="15">
        <v>877.04</v>
      </c>
      <c r="L1206" s="8" t="s">
        <v>64</v>
      </c>
      <c r="M1206" s="8">
        <v>125404</v>
      </c>
      <c r="N1206" s="8" t="s">
        <v>96</v>
      </c>
      <c r="P1206" s="12">
        <f>IF(C1206&gt;0,ROW(),MAX(P$6:P1205))</f>
        <v>1206</v>
      </c>
      <c r="Q1206" s="12" t="str">
        <f t="shared" si="18"/>
        <v>8"-VE-2971-062-B03</v>
      </c>
    </row>
    <row r="1207" spans="2:17" x14ac:dyDescent="0.25">
      <c r="B1207" s="8">
        <v>2</v>
      </c>
      <c r="G1207" s="10">
        <v>8</v>
      </c>
      <c r="I1207" s="11">
        <v>5</v>
      </c>
      <c r="L1207" s="8" t="s">
        <v>19</v>
      </c>
      <c r="M1207" s="8">
        <v>125404</v>
      </c>
      <c r="N1207" s="8" t="s">
        <v>96</v>
      </c>
      <c r="P1207" s="12">
        <f>IF(C1207&gt;0,ROW(),MAX(P$6:P1206))</f>
        <v>1206</v>
      </c>
      <c r="Q1207" s="12" t="str">
        <f t="shared" si="18"/>
        <v>8"-VE-2971-062-B03</v>
      </c>
    </row>
    <row r="1208" spans="2:17" x14ac:dyDescent="0.25">
      <c r="B1208" s="8">
        <v>3</v>
      </c>
      <c r="G1208" s="10">
        <v>8</v>
      </c>
      <c r="I1208" s="11">
        <v>5</v>
      </c>
      <c r="L1208" s="8" t="s">
        <v>47</v>
      </c>
      <c r="M1208" s="8">
        <v>125404</v>
      </c>
      <c r="N1208" s="8" t="s">
        <v>96</v>
      </c>
      <c r="P1208" s="12">
        <f>IF(C1208&gt;0,ROW(),MAX(P$6:P1207))</f>
        <v>1206</v>
      </c>
      <c r="Q1208" s="12" t="str">
        <f t="shared" si="18"/>
        <v>8"-VE-2971-062-B03</v>
      </c>
    </row>
    <row r="1209" spans="2:17" x14ac:dyDescent="0.25">
      <c r="B1209" s="8">
        <v>4</v>
      </c>
      <c r="G1209" s="10">
        <v>8</v>
      </c>
      <c r="I1209" s="11">
        <v>5</v>
      </c>
      <c r="L1209" s="8" t="s">
        <v>97</v>
      </c>
      <c r="M1209" s="8">
        <v>125404</v>
      </c>
      <c r="N1209" s="8" t="s">
        <v>96</v>
      </c>
      <c r="P1209" s="12">
        <f>IF(C1209&gt;0,ROW(),MAX(P$6:P1208))</f>
        <v>1206</v>
      </c>
      <c r="Q1209" s="12" t="str">
        <f t="shared" si="18"/>
        <v>8"-VE-2971-062-B03</v>
      </c>
    </row>
    <row r="1210" spans="2:17" x14ac:dyDescent="0.25">
      <c r="B1210" s="8">
        <v>5</v>
      </c>
      <c r="G1210" s="10">
        <v>0.625</v>
      </c>
      <c r="I1210" s="11">
        <v>8</v>
      </c>
      <c r="L1210" s="8" t="s">
        <v>73</v>
      </c>
      <c r="M1210" s="8">
        <v>125404</v>
      </c>
      <c r="N1210" s="8" t="s">
        <v>96</v>
      </c>
      <c r="P1210" s="12">
        <f>IF(C1210&gt;0,ROW(),MAX(P$6:P1209))</f>
        <v>1206</v>
      </c>
      <c r="Q1210" s="12" t="str">
        <f t="shared" si="18"/>
        <v>8"-VE-2971-062-B03</v>
      </c>
    </row>
    <row r="1211" spans="2:17" x14ac:dyDescent="0.25">
      <c r="B1211" s="8">
        <v>6</v>
      </c>
      <c r="G1211" s="10">
        <v>0.625</v>
      </c>
      <c r="I1211" s="11">
        <v>16</v>
      </c>
      <c r="L1211" s="8" t="s">
        <v>73</v>
      </c>
      <c r="M1211" s="8">
        <v>125404</v>
      </c>
      <c r="N1211" s="8" t="s">
        <v>96</v>
      </c>
      <c r="P1211" s="12">
        <f>IF(C1211&gt;0,ROW(),MAX(P$6:P1210))</f>
        <v>1206</v>
      </c>
      <c r="Q1211" s="12" t="str">
        <f t="shared" si="18"/>
        <v>8"-VE-2971-062-B03</v>
      </c>
    </row>
    <row r="1212" spans="2:17" x14ac:dyDescent="0.25">
      <c r="B1212" s="8">
        <v>7</v>
      </c>
      <c r="G1212" s="10">
        <v>8</v>
      </c>
      <c r="I1212" s="11">
        <v>3</v>
      </c>
      <c r="L1212" s="51" t="s">
        <v>63</v>
      </c>
      <c r="M1212" s="8">
        <v>125404</v>
      </c>
      <c r="N1212" s="8" t="s">
        <v>96</v>
      </c>
      <c r="O1212" s="51"/>
      <c r="P1212" s="12">
        <f>IF(C1212&gt;0,ROW(),MAX(P$6:P1211))</f>
        <v>1206</v>
      </c>
      <c r="Q1212" s="12" t="str">
        <f t="shared" si="18"/>
        <v>8"-VE-2971-062-B03</v>
      </c>
    </row>
    <row r="1213" spans="2:17" x14ac:dyDescent="0.25">
      <c r="B1213" s="8">
        <v>1</v>
      </c>
      <c r="C1213" s="22" t="s">
        <v>92</v>
      </c>
      <c r="D1213" s="23" t="s">
        <v>278</v>
      </c>
      <c r="E1213" s="8">
        <v>0</v>
      </c>
      <c r="F1213" s="8" t="s">
        <v>178</v>
      </c>
      <c r="G1213" s="10">
        <v>4</v>
      </c>
      <c r="I1213" s="11">
        <v>23072</v>
      </c>
      <c r="J1213" s="15">
        <v>23072</v>
      </c>
      <c r="K1213" s="15">
        <v>433.3</v>
      </c>
      <c r="L1213" s="8" t="s">
        <v>64</v>
      </c>
      <c r="M1213" s="8">
        <v>125404</v>
      </c>
      <c r="N1213" s="8" t="s">
        <v>96</v>
      </c>
      <c r="P1213" s="12">
        <f>IF(C1213&gt;0,ROW(),MAX(P$6:P1212))</f>
        <v>1213</v>
      </c>
      <c r="Q1213" s="12" t="str">
        <f t="shared" si="18"/>
        <v>4"-VE-2971-063-B03</v>
      </c>
    </row>
    <row r="1214" spans="2:17" x14ac:dyDescent="0.25">
      <c r="B1214" s="8">
        <v>2</v>
      </c>
      <c r="G1214" s="10">
        <v>4</v>
      </c>
      <c r="I1214" s="11">
        <v>7</v>
      </c>
      <c r="L1214" s="8" t="s">
        <v>19</v>
      </c>
      <c r="M1214" s="8">
        <v>125404</v>
      </c>
      <c r="N1214" s="8" t="s">
        <v>96</v>
      </c>
      <c r="P1214" s="12">
        <f>IF(C1214&gt;0,ROW(),MAX(P$6:P1213))</f>
        <v>1213</v>
      </c>
      <c r="Q1214" s="12" t="str">
        <f t="shared" si="18"/>
        <v>4"-VE-2971-063-B03</v>
      </c>
    </row>
    <row r="1215" spans="2:17" x14ac:dyDescent="0.25">
      <c r="B1215" s="8">
        <v>3</v>
      </c>
      <c r="G1215" s="10">
        <v>4</v>
      </c>
      <c r="I1215" s="11">
        <v>5</v>
      </c>
      <c r="L1215" s="8" t="s">
        <v>47</v>
      </c>
      <c r="M1215" s="8">
        <v>125404</v>
      </c>
      <c r="N1215" s="8" t="s">
        <v>96</v>
      </c>
      <c r="P1215" s="12">
        <f>IF(C1215&gt;0,ROW(),MAX(P$6:P1214))</f>
        <v>1213</v>
      </c>
      <c r="Q1215" s="12" t="str">
        <f t="shared" si="18"/>
        <v>4"-VE-2971-063-B03</v>
      </c>
    </row>
    <row r="1216" spans="2:17" x14ac:dyDescent="0.25">
      <c r="B1216" s="8">
        <v>4</v>
      </c>
      <c r="G1216" s="10">
        <v>4</v>
      </c>
      <c r="I1216" s="11">
        <v>4</v>
      </c>
      <c r="L1216" s="8" t="s">
        <v>97</v>
      </c>
      <c r="M1216" s="8">
        <v>125404</v>
      </c>
      <c r="N1216" s="8" t="s">
        <v>96</v>
      </c>
      <c r="P1216" s="12">
        <f>IF(C1216&gt;0,ROW(),MAX(P$6:P1215))</f>
        <v>1213</v>
      </c>
      <c r="Q1216" s="12" t="str">
        <f t="shared" si="18"/>
        <v>4"-VE-2971-063-B03</v>
      </c>
    </row>
    <row r="1217" spans="2:17" x14ac:dyDescent="0.25">
      <c r="B1217" s="8">
        <v>5</v>
      </c>
      <c r="G1217" s="10">
        <v>0.625</v>
      </c>
      <c r="I1217" s="11">
        <v>8</v>
      </c>
      <c r="L1217" s="8" t="s">
        <v>73</v>
      </c>
      <c r="M1217" s="8">
        <v>125404</v>
      </c>
      <c r="N1217" s="8" t="s">
        <v>96</v>
      </c>
      <c r="P1217" s="12">
        <f>IF(C1217&gt;0,ROW(),MAX(P$6:P1216))</f>
        <v>1213</v>
      </c>
      <c r="Q1217" s="12" t="str">
        <f t="shared" si="18"/>
        <v>4"-VE-2971-063-B03</v>
      </c>
    </row>
    <row r="1218" spans="2:17" x14ac:dyDescent="0.25">
      <c r="B1218" s="8">
        <v>6</v>
      </c>
      <c r="G1218" s="10">
        <v>0.625</v>
      </c>
      <c r="I1218" s="11">
        <v>16</v>
      </c>
      <c r="L1218" s="8" t="s">
        <v>73</v>
      </c>
      <c r="M1218" s="8">
        <v>125404</v>
      </c>
      <c r="N1218" s="8" t="s">
        <v>96</v>
      </c>
      <c r="P1218" s="12">
        <f>IF(C1218&gt;0,ROW(),MAX(P$6:P1217))</f>
        <v>1213</v>
      </c>
      <c r="Q1218" s="12" t="str">
        <f t="shared" si="18"/>
        <v>4"-VE-2971-063-B03</v>
      </c>
    </row>
    <row r="1219" spans="2:17" x14ac:dyDescent="0.25">
      <c r="B1219" s="8">
        <v>1</v>
      </c>
      <c r="C1219" s="22" t="s">
        <v>92</v>
      </c>
      <c r="D1219" s="23" t="s">
        <v>279</v>
      </c>
      <c r="E1219" s="8">
        <v>0</v>
      </c>
      <c r="F1219" s="8" t="s">
        <v>178</v>
      </c>
      <c r="G1219" s="10">
        <v>4</v>
      </c>
      <c r="I1219" s="11">
        <v>24246</v>
      </c>
      <c r="J1219" s="15">
        <v>24246</v>
      </c>
      <c r="K1219" s="15">
        <v>458.03</v>
      </c>
      <c r="L1219" s="8" t="s">
        <v>64</v>
      </c>
      <c r="M1219" s="8">
        <v>125404</v>
      </c>
      <c r="N1219" s="8" t="s">
        <v>96</v>
      </c>
      <c r="P1219" s="12">
        <f>IF(C1219&gt;0,ROW(),MAX(P$6:P1218))</f>
        <v>1219</v>
      </c>
      <c r="Q1219" s="12" t="str">
        <f t="shared" si="18"/>
        <v>4"-VE-2971-064-B03</v>
      </c>
    </row>
    <row r="1220" spans="2:17" x14ac:dyDescent="0.25">
      <c r="B1220" s="8">
        <v>2</v>
      </c>
      <c r="G1220" s="10">
        <v>4</v>
      </c>
      <c r="I1220" s="11">
        <v>8</v>
      </c>
      <c r="L1220" s="8" t="s">
        <v>19</v>
      </c>
      <c r="M1220" s="8">
        <v>125404</v>
      </c>
      <c r="N1220" s="8" t="s">
        <v>96</v>
      </c>
      <c r="P1220" s="12">
        <f>IF(C1220&gt;0,ROW(),MAX(P$6:P1219))</f>
        <v>1219</v>
      </c>
      <c r="Q1220" s="12" t="str">
        <f t="shared" si="18"/>
        <v>4"-VE-2971-064-B03</v>
      </c>
    </row>
    <row r="1221" spans="2:17" x14ac:dyDescent="0.25">
      <c r="B1221" s="8">
        <v>3</v>
      </c>
      <c r="G1221" s="10">
        <v>4</v>
      </c>
      <c r="I1221" s="11">
        <v>1</v>
      </c>
      <c r="L1221" s="8" t="s">
        <v>18</v>
      </c>
      <c r="M1221" s="8">
        <v>125404</v>
      </c>
      <c r="N1221" s="8" t="s">
        <v>96</v>
      </c>
      <c r="P1221" s="12">
        <f>IF(C1221&gt;0,ROW(),MAX(P$6:P1220))</f>
        <v>1219</v>
      </c>
      <c r="Q1221" s="12" t="str">
        <f t="shared" si="18"/>
        <v>4"-VE-2971-064-B03</v>
      </c>
    </row>
    <row r="1222" spans="2:17" x14ac:dyDescent="0.25">
      <c r="B1222" s="8">
        <v>4</v>
      </c>
      <c r="G1222" s="10">
        <v>4</v>
      </c>
      <c r="I1222" s="11">
        <v>5</v>
      </c>
      <c r="L1222" s="8" t="s">
        <v>47</v>
      </c>
      <c r="M1222" s="8">
        <v>125404</v>
      </c>
      <c r="N1222" s="8" t="s">
        <v>96</v>
      </c>
      <c r="P1222" s="12">
        <f>IF(C1222&gt;0,ROW(),MAX(P$6:P1221))</f>
        <v>1219</v>
      </c>
      <c r="Q1222" s="12" t="str">
        <f t="shared" si="18"/>
        <v>4"-VE-2971-064-B03</v>
      </c>
    </row>
    <row r="1223" spans="2:17" x14ac:dyDescent="0.25">
      <c r="B1223" s="8">
        <v>5</v>
      </c>
      <c r="G1223" s="10">
        <v>4</v>
      </c>
      <c r="I1223" s="11">
        <v>4</v>
      </c>
      <c r="L1223" s="8" t="s">
        <v>97</v>
      </c>
      <c r="M1223" s="8">
        <v>125404</v>
      </c>
      <c r="N1223" s="8" t="s">
        <v>96</v>
      </c>
      <c r="P1223" s="12">
        <f>IF(C1223&gt;0,ROW(),MAX(P$6:P1222))</f>
        <v>1219</v>
      </c>
      <c r="Q1223" s="12" t="str">
        <f t="shared" ref="Q1223:Q1286" si="19">INDEX(D:D,P1223)</f>
        <v>4"-VE-2971-064-B03</v>
      </c>
    </row>
    <row r="1224" spans="2:17" x14ac:dyDescent="0.25">
      <c r="B1224" s="8">
        <v>6</v>
      </c>
      <c r="G1224" s="10">
        <v>0.625</v>
      </c>
      <c r="I1224" s="11">
        <v>8</v>
      </c>
      <c r="L1224" s="8" t="s">
        <v>73</v>
      </c>
      <c r="M1224" s="8">
        <v>125404</v>
      </c>
      <c r="N1224" s="8" t="s">
        <v>96</v>
      </c>
      <c r="P1224" s="12">
        <f>IF(C1224&gt;0,ROW(),MAX(P$6:P1223))</f>
        <v>1219</v>
      </c>
      <c r="Q1224" s="12" t="str">
        <f t="shared" si="19"/>
        <v>4"-VE-2971-064-B03</v>
      </c>
    </row>
    <row r="1225" spans="2:17" x14ac:dyDescent="0.25">
      <c r="B1225" s="8">
        <v>7</v>
      </c>
      <c r="G1225" s="10">
        <v>0.625</v>
      </c>
      <c r="I1225" s="11">
        <v>16</v>
      </c>
      <c r="L1225" s="8" t="s">
        <v>73</v>
      </c>
      <c r="M1225" s="8">
        <v>125404</v>
      </c>
      <c r="N1225" s="8" t="s">
        <v>96</v>
      </c>
      <c r="P1225" s="12">
        <f>IF(C1225&gt;0,ROW(),MAX(P$6:P1224))</f>
        <v>1219</v>
      </c>
      <c r="Q1225" s="12" t="str">
        <f t="shared" si="19"/>
        <v>4"-VE-2971-064-B03</v>
      </c>
    </row>
    <row r="1226" spans="2:17" x14ac:dyDescent="0.25">
      <c r="B1226" s="8">
        <v>1</v>
      </c>
      <c r="C1226" s="22" t="s">
        <v>98</v>
      </c>
      <c r="D1226" s="23" t="s">
        <v>280</v>
      </c>
      <c r="E1226" s="8">
        <v>0</v>
      </c>
      <c r="F1226" s="8" t="s">
        <v>178</v>
      </c>
      <c r="G1226" s="10">
        <v>8</v>
      </c>
      <c r="I1226" s="11">
        <v>2</v>
      </c>
      <c r="K1226" s="15">
        <v>50.9</v>
      </c>
      <c r="L1226" s="8" t="s">
        <v>19</v>
      </c>
      <c r="M1226" s="8">
        <v>125404</v>
      </c>
      <c r="N1226" s="8" t="s">
        <v>96</v>
      </c>
      <c r="O1226" s="51" t="s">
        <v>281</v>
      </c>
      <c r="P1226" s="12">
        <f>IF(C1226&gt;0,ROW(),MAX(P$6:P1225))</f>
        <v>1226</v>
      </c>
      <c r="Q1226" s="12" t="str">
        <f t="shared" si="19"/>
        <v>8"-VE-2971-032-B03</v>
      </c>
    </row>
    <row r="1227" spans="2:17" x14ac:dyDescent="0.25">
      <c r="B1227" s="8">
        <v>2</v>
      </c>
      <c r="G1227" s="10">
        <v>8</v>
      </c>
      <c r="I1227" s="11">
        <v>1</v>
      </c>
      <c r="L1227" s="8" t="s">
        <v>47</v>
      </c>
      <c r="M1227" s="8">
        <v>125404</v>
      </c>
      <c r="N1227" s="8" t="s">
        <v>96</v>
      </c>
      <c r="P1227" s="12">
        <f>IF(C1227&gt;0,ROW(),MAX(P$6:P1226))</f>
        <v>1226</v>
      </c>
      <c r="Q1227" s="12" t="str">
        <f t="shared" si="19"/>
        <v>8"-VE-2971-032-B03</v>
      </c>
    </row>
    <row r="1228" spans="2:17" x14ac:dyDescent="0.25">
      <c r="B1228" s="8">
        <v>3</v>
      </c>
      <c r="G1228" s="10">
        <v>8</v>
      </c>
      <c r="I1228" s="11">
        <v>1</v>
      </c>
      <c r="L1228" s="8" t="s">
        <v>97</v>
      </c>
      <c r="M1228" s="8">
        <v>125404</v>
      </c>
      <c r="N1228" s="8" t="s">
        <v>96</v>
      </c>
      <c r="P1228" s="12">
        <f>IF(C1228&gt;0,ROW(),MAX(P$6:P1227))</f>
        <v>1226</v>
      </c>
      <c r="Q1228" s="12" t="str">
        <f t="shared" si="19"/>
        <v>8"-VE-2971-032-B03</v>
      </c>
    </row>
    <row r="1229" spans="2:17" x14ac:dyDescent="0.25">
      <c r="B1229" s="8">
        <v>4</v>
      </c>
      <c r="G1229" s="10">
        <v>0.75</v>
      </c>
      <c r="I1229" s="11">
        <v>8</v>
      </c>
      <c r="L1229" s="8" t="s">
        <v>73</v>
      </c>
      <c r="M1229" s="8">
        <v>125404</v>
      </c>
      <c r="N1229" s="8" t="s">
        <v>96</v>
      </c>
      <c r="P1229" s="12">
        <f>IF(C1229&gt;0,ROW(),MAX(P$6:P1228))</f>
        <v>1226</v>
      </c>
      <c r="Q1229" s="12" t="str">
        <f t="shared" si="19"/>
        <v>8"-VE-2971-032-B03</v>
      </c>
    </row>
    <row r="1230" spans="2:17" x14ac:dyDescent="0.25">
      <c r="B1230" s="8">
        <v>1</v>
      </c>
      <c r="C1230" s="22" t="s">
        <v>98</v>
      </c>
      <c r="D1230" s="23" t="s">
        <v>282</v>
      </c>
      <c r="E1230" s="8">
        <v>0</v>
      </c>
      <c r="F1230" s="8" t="s">
        <v>178</v>
      </c>
      <c r="G1230" s="10">
        <v>8</v>
      </c>
      <c r="I1230" s="11">
        <v>2</v>
      </c>
      <c r="K1230" s="15">
        <v>50.9</v>
      </c>
      <c r="L1230" s="8" t="s">
        <v>19</v>
      </c>
      <c r="M1230" s="8">
        <v>125404</v>
      </c>
      <c r="N1230" s="8" t="s">
        <v>96</v>
      </c>
      <c r="O1230" s="51" t="s">
        <v>281</v>
      </c>
      <c r="P1230" s="12">
        <f>IF(C1230&gt;0,ROW(),MAX(P$6:P1229))</f>
        <v>1230</v>
      </c>
      <c r="Q1230" s="12" t="str">
        <f t="shared" si="19"/>
        <v>8"-VE-2977-033-B03</v>
      </c>
    </row>
    <row r="1231" spans="2:17" x14ac:dyDescent="0.25">
      <c r="B1231" s="8">
        <v>2</v>
      </c>
      <c r="G1231" s="10">
        <v>8</v>
      </c>
      <c r="I1231" s="11">
        <v>1</v>
      </c>
      <c r="L1231" s="8" t="s">
        <v>47</v>
      </c>
      <c r="M1231" s="8">
        <v>125404</v>
      </c>
      <c r="N1231" s="8" t="s">
        <v>96</v>
      </c>
      <c r="P1231" s="12">
        <f>IF(C1231&gt;0,ROW(),MAX(P$6:P1230))</f>
        <v>1230</v>
      </c>
      <c r="Q1231" s="12" t="str">
        <f t="shared" si="19"/>
        <v>8"-VE-2977-033-B03</v>
      </c>
    </row>
    <row r="1232" spans="2:17" x14ac:dyDescent="0.25">
      <c r="B1232" s="8">
        <v>3</v>
      </c>
      <c r="G1232" s="10">
        <v>8</v>
      </c>
      <c r="I1232" s="11">
        <v>1</v>
      </c>
      <c r="L1232" s="8" t="s">
        <v>97</v>
      </c>
      <c r="M1232" s="8">
        <v>125404</v>
      </c>
      <c r="N1232" s="8" t="s">
        <v>96</v>
      </c>
      <c r="P1232" s="12">
        <f>IF(C1232&gt;0,ROW(),MAX(P$6:P1231))</f>
        <v>1230</v>
      </c>
      <c r="Q1232" s="12" t="str">
        <f t="shared" si="19"/>
        <v>8"-VE-2977-033-B03</v>
      </c>
    </row>
    <row r="1233" spans="1:17" x14ac:dyDescent="0.25">
      <c r="B1233" s="8">
        <v>4</v>
      </c>
      <c r="G1233" s="10">
        <v>0.75</v>
      </c>
      <c r="I1233" s="11">
        <v>8</v>
      </c>
      <c r="L1233" s="8" t="s">
        <v>73</v>
      </c>
      <c r="M1233" s="8">
        <v>125404</v>
      </c>
      <c r="N1233" s="8" t="s">
        <v>96</v>
      </c>
      <c r="P1233" s="12">
        <f>IF(C1233&gt;0,ROW(),MAX(P$6:P1232))</f>
        <v>1230</v>
      </c>
      <c r="Q1233" s="12" t="str">
        <f t="shared" si="19"/>
        <v>8"-VE-2977-033-B03</v>
      </c>
    </row>
    <row r="1234" spans="1:17" x14ac:dyDescent="0.25">
      <c r="A1234" s="8">
        <v>148</v>
      </c>
      <c r="B1234" s="8">
        <v>1</v>
      </c>
      <c r="C1234" s="22" t="s">
        <v>283</v>
      </c>
      <c r="D1234" s="23" t="s">
        <v>284</v>
      </c>
      <c r="E1234" s="8">
        <v>0</v>
      </c>
      <c r="F1234" s="8" t="s">
        <v>167</v>
      </c>
      <c r="G1234" s="10">
        <v>1</v>
      </c>
      <c r="I1234" s="11">
        <v>14</v>
      </c>
      <c r="K1234" s="15">
        <v>107.77</v>
      </c>
      <c r="L1234" s="8" t="s">
        <v>19</v>
      </c>
      <c r="M1234" s="8">
        <v>125401</v>
      </c>
      <c r="N1234" s="8" t="s">
        <v>285</v>
      </c>
      <c r="P1234" s="12">
        <f>IF(C1234&gt;0,ROW(),MAX(P$6:P1233))</f>
        <v>1234</v>
      </c>
      <c r="Q1234" s="12" t="str">
        <f t="shared" si="19"/>
        <v>1"-IA-2907-012-B10</v>
      </c>
    </row>
    <row r="1235" spans="1:17" x14ac:dyDescent="0.25">
      <c r="B1235" s="8">
        <v>2</v>
      </c>
      <c r="G1235" s="10">
        <v>1</v>
      </c>
      <c r="I1235" s="11">
        <v>1</v>
      </c>
      <c r="L1235" s="8" t="s">
        <v>47</v>
      </c>
      <c r="M1235" s="8">
        <v>125401</v>
      </c>
      <c r="N1235" s="8" t="s">
        <v>285</v>
      </c>
      <c r="P1235" s="12">
        <f>IF(C1235&gt;0,ROW(),MAX(P$6:P1234))</f>
        <v>1234</v>
      </c>
      <c r="Q1235" s="12" t="str">
        <f t="shared" si="19"/>
        <v>1"-IA-2907-012-B10</v>
      </c>
    </row>
    <row r="1236" spans="1:17" x14ac:dyDescent="0.25">
      <c r="B1236" s="8">
        <v>3</v>
      </c>
      <c r="G1236" s="10">
        <v>1</v>
      </c>
      <c r="I1236" s="11">
        <v>26719</v>
      </c>
      <c r="J1236" s="15">
        <v>26719</v>
      </c>
      <c r="L1236" s="8" t="s">
        <v>64</v>
      </c>
      <c r="M1236" s="8">
        <v>125401</v>
      </c>
      <c r="N1236" s="8" t="s">
        <v>285</v>
      </c>
      <c r="P1236" s="12">
        <f>IF(C1236&gt;0,ROW(),MAX(P$6:P1235))</f>
        <v>1234</v>
      </c>
      <c r="Q1236" s="12" t="str">
        <f t="shared" si="19"/>
        <v>1"-IA-2907-012-B10</v>
      </c>
    </row>
    <row r="1237" spans="1:17" x14ac:dyDescent="0.25">
      <c r="B1237" s="8">
        <v>4</v>
      </c>
      <c r="G1237" s="10">
        <v>1</v>
      </c>
      <c r="I1237" s="11">
        <v>1</v>
      </c>
      <c r="L1237" s="8" t="s">
        <v>97</v>
      </c>
      <c r="M1237" s="8">
        <v>125401</v>
      </c>
      <c r="N1237" s="8" t="s">
        <v>285</v>
      </c>
      <c r="P1237" s="12">
        <f>IF(C1237&gt;0,ROW(),MAX(P$6:P1236))</f>
        <v>1234</v>
      </c>
      <c r="Q1237" s="12" t="str">
        <f t="shared" si="19"/>
        <v>1"-IA-2907-012-B10</v>
      </c>
    </row>
    <row r="1238" spans="1:17" x14ac:dyDescent="0.25">
      <c r="B1238" s="8">
        <v>5</v>
      </c>
      <c r="G1238" s="10">
        <v>0.5</v>
      </c>
      <c r="I1238" s="11">
        <v>4</v>
      </c>
      <c r="L1238" s="8" t="s">
        <v>58</v>
      </c>
      <c r="M1238" s="8">
        <v>125401</v>
      </c>
      <c r="N1238" s="8" t="s">
        <v>285</v>
      </c>
      <c r="P1238" s="12">
        <f>IF(C1238&gt;0,ROW(),MAX(P$6:P1237))</f>
        <v>1234</v>
      </c>
      <c r="Q1238" s="12" t="str">
        <f t="shared" si="19"/>
        <v>1"-IA-2907-012-B10</v>
      </c>
    </row>
    <row r="1239" spans="1:17" x14ac:dyDescent="0.25">
      <c r="B1239" s="8">
        <v>6</v>
      </c>
      <c r="G1239" s="10">
        <v>1</v>
      </c>
      <c r="I1239" s="11">
        <v>1</v>
      </c>
      <c r="L1239" s="8" t="s">
        <v>53</v>
      </c>
      <c r="M1239" s="8">
        <v>125401</v>
      </c>
      <c r="N1239" s="8" t="s">
        <v>285</v>
      </c>
      <c r="P1239" s="12">
        <f>IF(C1239&gt;0,ROW(),MAX(P$6:P1238))</f>
        <v>1234</v>
      </c>
      <c r="Q1239" s="12" t="str">
        <f t="shared" si="19"/>
        <v>1"-IA-2907-012-B10</v>
      </c>
    </row>
    <row r="1240" spans="1:17" x14ac:dyDescent="0.25">
      <c r="B1240" s="8">
        <v>1</v>
      </c>
      <c r="C1240" s="22" t="s">
        <v>283</v>
      </c>
      <c r="D1240" s="23" t="s">
        <v>286</v>
      </c>
      <c r="E1240" s="8">
        <v>2</v>
      </c>
      <c r="F1240" s="8" t="s">
        <v>167</v>
      </c>
      <c r="G1240" s="10">
        <v>1</v>
      </c>
      <c r="I1240" s="11">
        <v>1</v>
      </c>
      <c r="K1240" s="15">
        <v>28.53</v>
      </c>
      <c r="L1240" s="15" t="s">
        <v>101</v>
      </c>
      <c r="M1240" s="8">
        <v>125401</v>
      </c>
      <c r="N1240" s="8" t="s">
        <v>285</v>
      </c>
      <c r="P1240" s="12">
        <f>IF(C1240&gt;0,ROW(),MAX(P$6:P1239))</f>
        <v>1240</v>
      </c>
      <c r="Q1240" s="12" t="str">
        <f t="shared" si="19"/>
        <v>1"-IA-2907-013-B10</v>
      </c>
    </row>
    <row r="1241" spans="1:17" x14ac:dyDescent="0.25">
      <c r="B1241" s="8">
        <v>2</v>
      </c>
      <c r="G1241" s="10" t="s">
        <v>287</v>
      </c>
      <c r="H1241" s="10">
        <v>1</v>
      </c>
      <c r="I1241" s="11">
        <v>2</v>
      </c>
      <c r="L1241" s="15" t="s">
        <v>19</v>
      </c>
      <c r="M1241" s="8">
        <v>125401</v>
      </c>
      <c r="N1241" s="8" t="s">
        <v>285</v>
      </c>
      <c r="P1241" s="12">
        <f>IF(C1241&gt;0,ROW(),MAX(P$6:P1240))</f>
        <v>1240</v>
      </c>
      <c r="Q1241" s="12" t="str">
        <f t="shared" si="19"/>
        <v>1"-IA-2907-013-B10</v>
      </c>
    </row>
    <row r="1242" spans="1:17" x14ac:dyDescent="0.25">
      <c r="B1242" s="8">
        <v>3</v>
      </c>
      <c r="G1242" s="10">
        <v>1</v>
      </c>
      <c r="I1242" s="11">
        <v>1</v>
      </c>
      <c r="L1242" s="15" t="s">
        <v>47</v>
      </c>
      <c r="M1242" s="8">
        <v>125401</v>
      </c>
      <c r="N1242" s="8" t="s">
        <v>285</v>
      </c>
      <c r="P1242" s="12">
        <f>IF(C1242&gt;0,ROW(),MAX(P$6:P1241))</f>
        <v>1240</v>
      </c>
      <c r="Q1242" s="12" t="str">
        <f t="shared" si="19"/>
        <v>1"-IA-2907-013-B10</v>
      </c>
    </row>
    <row r="1243" spans="1:17" x14ac:dyDescent="0.25">
      <c r="B1243" s="8">
        <v>4</v>
      </c>
      <c r="G1243" s="10">
        <v>1</v>
      </c>
      <c r="I1243" s="11">
        <v>5903</v>
      </c>
      <c r="J1243" s="15">
        <v>5903</v>
      </c>
      <c r="L1243" s="15" t="s">
        <v>64</v>
      </c>
      <c r="M1243" s="8">
        <v>125401</v>
      </c>
      <c r="N1243" s="8" t="s">
        <v>285</v>
      </c>
      <c r="P1243" s="12">
        <f>IF(C1243&gt;0,ROW(),MAX(P$6:P1242))</f>
        <v>1240</v>
      </c>
      <c r="Q1243" s="12" t="str">
        <f t="shared" si="19"/>
        <v>1"-IA-2907-013-B10</v>
      </c>
    </row>
    <row r="1244" spans="1:17" x14ac:dyDescent="0.25">
      <c r="B1244" s="8">
        <v>5</v>
      </c>
      <c r="G1244" s="10">
        <v>1</v>
      </c>
      <c r="I1244" s="11">
        <v>1</v>
      </c>
      <c r="L1244" s="15" t="s">
        <v>97</v>
      </c>
      <c r="M1244" s="8">
        <v>125401</v>
      </c>
      <c r="N1244" s="8" t="s">
        <v>285</v>
      </c>
      <c r="P1244" s="12">
        <f>IF(C1244&gt;0,ROW(),MAX(P$6:P1243))</f>
        <v>1240</v>
      </c>
      <c r="Q1244" s="12" t="str">
        <f t="shared" si="19"/>
        <v>1"-IA-2907-013-B10</v>
      </c>
    </row>
    <row r="1245" spans="1:17" x14ac:dyDescent="0.25">
      <c r="B1245" s="8">
        <v>6</v>
      </c>
      <c r="G1245" s="10">
        <v>0.5</v>
      </c>
      <c r="I1245" s="11">
        <v>4</v>
      </c>
      <c r="L1245" s="15" t="s">
        <v>73</v>
      </c>
      <c r="M1245" s="8">
        <v>125401</v>
      </c>
      <c r="N1245" s="8" t="s">
        <v>285</v>
      </c>
      <c r="P1245" s="12">
        <f>IF(C1245&gt;0,ROW(),MAX(P$6:P1244))</f>
        <v>1240</v>
      </c>
      <c r="Q1245" s="12" t="str">
        <f t="shared" si="19"/>
        <v>1"-IA-2907-013-B10</v>
      </c>
    </row>
    <row r="1246" spans="1:17" x14ac:dyDescent="0.25">
      <c r="B1246" s="8">
        <v>7</v>
      </c>
      <c r="G1246" s="10">
        <v>1</v>
      </c>
      <c r="I1246" s="11">
        <v>1</v>
      </c>
      <c r="L1246" s="15" t="s">
        <v>53</v>
      </c>
      <c r="M1246" s="8">
        <v>125401</v>
      </c>
      <c r="N1246" s="8" t="s">
        <v>285</v>
      </c>
      <c r="P1246" s="12">
        <f>IF(C1246&gt;0,ROW(),MAX(P$6:P1245))</f>
        <v>1240</v>
      </c>
      <c r="Q1246" s="12" t="str">
        <f t="shared" si="19"/>
        <v>1"-IA-2907-013-B10</v>
      </c>
    </row>
    <row r="1247" spans="1:17" x14ac:dyDescent="0.25">
      <c r="B1247" s="8">
        <v>1</v>
      </c>
      <c r="C1247" s="22" t="s">
        <v>288</v>
      </c>
      <c r="D1247" s="23" t="s">
        <v>289</v>
      </c>
      <c r="E1247" s="8">
        <v>3</v>
      </c>
      <c r="F1247" s="8" t="s">
        <v>94</v>
      </c>
      <c r="G1247" s="10">
        <v>0.75</v>
      </c>
      <c r="I1247" s="11">
        <v>1466</v>
      </c>
      <c r="J1247" s="15">
        <v>1466</v>
      </c>
      <c r="K1247" s="15">
        <v>12.4</v>
      </c>
      <c r="L1247" s="8" t="s">
        <v>64</v>
      </c>
      <c r="M1247" s="8">
        <v>125401</v>
      </c>
      <c r="N1247" s="8" t="s">
        <v>285</v>
      </c>
      <c r="P1247" s="12">
        <f>IF(C1247&gt;0,ROW(),MAX(P$6:P1246))</f>
        <v>1247</v>
      </c>
      <c r="Q1247" s="12" t="str">
        <f t="shared" si="19"/>
        <v>3/4"-NG-2974-008-B01</v>
      </c>
    </row>
    <row r="1248" spans="1:17" x14ac:dyDescent="0.25">
      <c r="B1248" s="8">
        <v>2</v>
      </c>
      <c r="G1248" s="10" t="s">
        <v>290</v>
      </c>
      <c r="H1248" s="10">
        <v>0.75</v>
      </c>
      <c r="I1248" s="11">
        <v>1</v>
      </c>
      <c r="L1248" s="8" t="s">
        <v>101</v>
      </c>
      <c r="M1248" s="8">
        <v>125401</v>
      </c>
      <c r="N1248" s="8" t="s">
        <v>285</v>
      </c>
      <c r="P1248" s="12">
        <f>IF(C1248&gt;0,ROW(),MAX(P$6:P1247))</f>
        <v>1247</v>
      </c>
      <c r="Q1248" s="12" t="str">
        <f t="shared" si="19"/>
        <v>3/4"-NG-2974-008-B01</v>
      </c>
    </row>
    <row r="1249" spans="1:17" x14ac:dyDescent="0.25">
      <c r="B1249" s="8">
        <v>3</v>
      </c>
      <c r="G1249" s="10">
        <v>0.75</v>
      </c>
      <c r="I1249" s="11">
        <v>1</v>
      </c>
      <c r="L1249" s="8" t="s">
        <v>19</v>
      </c>
      <c r="M1249" s="8">
        <v>125401</v>
      </c>
      <c r="N1249" s="8" t="s">
        <v>285</v>
      </c>
      <c r="P1249" s="12">
        <f>IF(C1249&gt;0,ROW(),MAX(P$6:P1248))</f>
        <v>1247</v>
      </c>
      <c r="Q1249" s="12" t="str">
        <f t="shared" si="19"/>
        <v>3/4"-NG-2974-008-B01</v>
      </c>
    </row>
    <row r="1250" spans="1:17" x14ac:dyDescent="0.25">
      <c r="B1250" s="8">
        <v>4</v>
      </c>
      <c r="G1250" s="10">
        <v>0.75</v>
      </c>
      <c r="I1250" s="11">
        <v>2</v>
      </c>
      <c r="L1250" s="8" t="s">
        <v>62</v>
      </c>
      <c r="M1250" s="8">
        <v>125401</v>
      </c>
      <c r="N1250" s="8" t="s">
        <v>285</v>
      </c>
      <c r="P1250" s="12">
        <f>IF(C1250&gt;0,ROW(),MAX(P$6:P1249))</f>
        <v>1247</v>
      </c>
      <c r="Q1250" s="12" t="str">
        <f t="shared" si="19"/>
        <v>3/4"-NG-2974-008-B01</v>
      </c>
    </row>
    <row r="1251" spans="1:17" x14ac:dyDescent="0.25">
      <c r="B1251" s="8">
        <v>5</v>
      </c>
      <c r="G1251" s="10">
        <v>0.75</v>
      </c>
      <c r="I1251" s="11">
        <v>2</v>
      </c>
      <c r="L1251" s="8" t="s">
        <v>47</v>
      </c>
      <c r="M1251" s="8">
        <v>125401</v>
      </c>
      <c r="N1251" s="8" t="s">
        <v>285</v>
      </c>
      <c r="P1251" s="12">
        <f>IF(C1251&gt;0,ROW(),MAX(P$6:P1250))</f>
        <v>1247</v>
      </c>
      <c r="Q1251" s="12" t="str">
        <f t="shared" si="19"/>
        <v>3/4"-NG-2974-008-B01</v>
      </c>
    </row>
    <row r="1252" spans="1:17" x14ac:dyDescent="0.25">
      <c r="B1252" s="8">
        <v>6</v>
      </c>
      <c r="G1252" s="10">
        <v>0.75</v>
      </c>
      <c r="I1252" s="11">
        <v>2</v>
      </c>
      <c r="L1252" s="8" t="s">
        <v>30</v>
      </c>
      <c r="M1252" s="8">
        <v>125401</v>
      </c>
      <c r="N1252" s="8" t="s">
        <v>285</v>
      </c>
      <c r="P1252" s="12">
        <f>IF(C1252&gt;0,ROW(),MAX(P$6:P1251))</f>
        <v>1247</v>
      </c>
      <c r="Q1252" s="12" t="str">
        <f t="shared" si="19"/>
        <v>3/4"-NG-2974-008-B01</v>
      </c>
    </row>
    <row r="1253" spans="1:17" x14ac:dyDescent="0.25">
      <c r="B1253" s="8">
        <v>7</v>
      </c>
      <c r="G1253" s="10">
        <v>0.75</v>
      </c>
      <c r="I1253" s="11">
        <v>2</v>
      </c>
      <c r="L1253" s="8" t="s">
        <v>97</v>
      </c>
      <c r="M1253" s="8">
        <v>125401</v>
      </c>
      <c r="N1253" s="8" t="s">
        <v>285</v>
      </c>
      <c r="P1253" s="12">
        <f>IF(C1253&gt;0,ROW(),MAX(P$6:P1252))</f>
        <v>1247</v>
      </c>
      <c r="Q1253" s="12" t="str">
        <f t="shared" si="19"/>
        <v>3/4"-NG-2974-008-B01</v>
      </c>
    </row>
    <row r="1254" spans="1:17" x14ac:dyDescent="0.25">
      <c r="B1254" s="8">
        <v>8</v>
      </c>
      <c r="G1254" s="10">
        <v>0.5</v>
      </c>
      <c r="I1254" s="11">
        <v>8</v>
      </c>
      <c r="L1254" s="8" t="s">
        <v>73</v>
      </c>
      <c r="M1254" s="8">
        <v>125401</v>
      </c>
      <c r="N1254" s="8" t="s">
        <v>285</v>
      </c>
      <c r="P1254" s="12">
        <f>IF(C1254&gt;0,ROW(),MAX(P$6:P1253))</f>
        <v>1247</v>
      </c>
      <c r="Q1254" s="12" t="str">
        <f t="shared" si="19"/>
        <v>3/4"-NG-2974-008-B01</v>
      </c>
    </row>
    <row r="1255" spans="1:17" x14ac:dyDescent="0.25">
      <c r="B1255" s="8">
        <v>9</v>
      </c>
      <c r="G1255" s="10">
        <v>0.75</v>
      </c>
      <c r="I1255" s="11">
        <v>2</v>
      </c>
      <c r="L1255" s="8" t="s">
        <v>23</v>
      </c>
      <c r="M1255" s="8">
        <v>125401</v>
      </c>
      <c r="N1255" s="8" t="s">
        <v>285</v>
      </c>
      <c r="P1255" s="12">
        <f>IF(C1255&gt;0,ROW(),MAX(P$6:P1254))</f>
        <v>1247</v>
      </c>
      <c r="Q1255" s="12" t="str">
        <f t="shared" si="19"/>
        <v>3/4"-NG-2974-008-B01</v>
      </c>
    </row>
    <row r="1256" spans="1:17" x14ac:dyDescent="0.25">
      <c r="B1256" s="8">
        <v>10</v>
      </c>
      <c r="G1256" s="10">
        <v>0.75</v>
      </c>
      <c r="I1256" s="11">
        <v>1</v>
      </c>
      <c r="L1256" s="8" t="s">
        <v>34</v>
      </c>
      <c r="M1256" s="8">
        <v>125401</v>
      </c>
      <c r="N1256" s="8" t="s">
        <v>285</v>
      </c>
      <c r="P1256" s="12">
        <f>IF(C1256&gt;0,ROW(),MAX(P$6:P1255))</f>
        <v>1247</v>
      </c>
      <c r="Q1256" s="12" t="str">
        <f t="shared" si="19"/>
        <v>3/4"-NG-2974-008-B01</v>
      </c>
    </row>
    <row r="1257" spans="1:17" x14ac:dyDescent="0.25">
      <c r="A1257" s="8">
        <v>149</v>
      </c>
      <c r="B1257" s="8">
        <v>1</v>
      </c>
      <c r="C1257" s="22" t="s">
        <v>288</v>
      </c>
      <c r="D1257" s="23" t="s">
        <v>291</v>
      </c>
      <c r="E1257" s="8">
        <v>4</v>
      </c>
      <c r="F1257" s="8" t="s">
        <v>94</v>
      </c>
      <c r="G1257" s="10">
        <v>0.75</v>
      </c>
      <c r="I1257" s="11">
        <v>3844</v>
      </c>
      <c r="J1257" s="15">
        <v>3844</v>
      </c>
      <c r="K1257" s="15">
        <v>10.26</v>
      </c>
      <c r="L1257" s="8" t="s">
        <v>64</v>
      </c>
      <c r="M1257" s="8">
        <v>125401</v>
      </c>
      <c r="N1257" s="8" t="s">
        <v>285</v>
      </c>
      <c r="P1257" s="12">
        <f>IF(C1257&gt;0,ROW(),MAX(P$6:P1256))</f>
        <v>1257</v>
      </c>
      <c r="Q1257" s="12" t="str">
        <f t="shared" si="19"/>
        <v>3/4"-NG-2974-009-B01</v>
      </c>
    </row>
    <row r="1258" spans="1:17" x14ac:dyDescent="0.25">
      <c r="B1258" s="8">
        <v>2</v>
      </c>
      <c r="G1258" s="10">
        <v>0.75</v>
      </c>
      <c r="I1258" s="11">
        <v>2</v>
      </c>
      <c r="L1258" s="8" t="s">
        <v>47</v>
      </c>
      <c r="M1258" s="8">
        <v>125401</v>
      </c>
      <c r="N1258" s="8" t="s">
        <v>285</v>
      </c>
      <c r="P1258" s="12">
        <f>IF(C1258&gt;0,ROW(),MAX(P$6:P1257))</f>
        <v>1257</v>
      </c>
      <c r="Q1258" s="12" t="str">
        <f t="shared" si="19"/>
        <v>3/4"-NG-2974-009-B01</v>
      </c>
    </row>
    <row r="1259" spans="1:17" x14ac:dyDescent="0.25">
      <c r="B1259" s="8">
        <v>3</v>
      </c>
      <c r="G1259" s="10">
        <v>0.75</v>
      </c>
      <c r="I1259" s="11">
        <v>2</v>
      </c>
      <c r="L1259" s="8" t="s">
        <v>97</v>
      </c>
      <c r="M1259" s="8">
        <v>125401</v>
      </c>
      <c r="N1259" s="8" t="s">
        <v>285</v>
      </c>
      <c r="P1259" s="12">
        <f>IF(C1259&gt;0,ROW(),MAX(P$6:P1258))</f>
        <v>1257</v>
      </c>
      <c r="Q1259" s="12" t="str">
        <f t="shared" si="19"/>
        <v>3/4"-NG-2974-009-B01</v>
      </c>
    </row>
    <row r="1260" spans="1:17" x14ac:dyDescent="0.25">
      <c r="B1260" s="8">
        <v>4</v>
      </c>
      <c r="G1260" s="10">
        <v>0.5</v>
      </c>
      <c r="I1260" s="11">
        <v>8</v>
      </c>
      <c r="L1260" s="8" t="s">
        <v>73</v>
      </c>
      <c r="M1260" s="8">
        <v>125401</v>
      </c>
      <c r="N1260" s="8" t="s">
        <v>285</v>
      </c>
      <c r="P1260" s="12">
        <f>IF(C1260&gt;0,ROW(),MAX(P$6:P1259))</f>
        <v>1257</v>
      </c>
      <c r="Q1260" s="12" t="str">
        <f t="shared" si="19"/>
        <v>3/4"-NG-2974-009-B01</v>
      </c>
    </row>
    <row r="1261" spans="1:17" x14ac:dyDescent="0.25">
      <c r="B1261" s="8">
        <v>1</v>
      </c>
      <c r="C1261" s="22">
        <v>0.75</v>
      </c>
      <c r="D1261" s="23" t="s">
        <v>292</v>
      </c>
      <c r="E1261" s="8">
        <v>4</v>
      </c>
      <c r="F1261" s="8" t="s">
        <v>248</v>
      </c>
      <c r="G1261" s="10">
        <v>0.75</v>
      </c>
      <c r="I1261" s="11">
        <v>3624</v>
      </c>
      <c r="J1261" s="15">
        <v>3624</v>
      </c>
      <c r="K1261" s="15">
        <v>11.91</v>
      </c>
      <c r="L1261" s="8" t="s">
        <v>64</v>
      </c>
      <c r="M1261" s="8">
        <v>125401</v>
      </c>
      <c r="N1261" s="8" t="s">
        <v>285</v>
      </c>
      <c r="P1261" s="12">
        <f>IF(C1261&gt;0,ROW(),MAX(P$6:P1260))</f>
        <v>1261</v>
      </c>
      <c r="Q1261" s="12" t="str">
        <f t="shared" si="19"/>
        <v>3/4"-RW-2977-011-B13C</v>
      </c>
    </row>
    <row r="1262" spans="1:17" x14ac:dyDescent="0.25">
      <c r="B1262" s="8">
        <v>2</v>
      </c>
      <c r="G1262" s="10">
        <v>0.75</v>
      </c>
      <c r="I1262" s="11">
        <v>2</v>
      </c>
      <c r="L1262" s="8" t="s">
        <v>47</v>
      </c>
      <c r="M1262" s="8">
        <v>125401</v>
      </c>
      <c r="N1262" s="8" t="s">
        <v>285</v>
      </c>
      <c r="P1262" s="12">
        <f>IF(C1262&gt;0,ROW(),MAX(P$6:P1261))</f>
        <v>1261</v>
      </c>
      <c r="Q1262" s="12" t="str">
        <f t="shared" si="19"/>
        <v>3/4"-RW-2977-011-B13C</v>
      </c>
    </row>
    <row r="1263" spans="1:17" x14ac:dyDescent="0.25">
      <c r="B1263" s="8">
        <v>1</v>
      </c>
      <c r="C1263" s="22">
        <v>0.75</v>
      </c>
      <c r="D1263" s="23" t="s">
        <v>292</v>
      </c>
      <c r="E1263" s="8">
        <v>2</v>
      </c>
      <c r="F1263" s="8" t="s">
        <v>248</v>
      </c>
      <c r="G1263" s="10">
        <v>0.75</v>
      </c>
      <c r="I1263" s="11">
        <v>8113</v>
      </c>
      <c r="J1263" s="15">
        <v>8113</v>
      </c>
      <c r="K1263" s="15">
        <v>27.99</v>
      </c>
      <c r="L1263" s="8" t="s">
        <v>64</v>
      </c>
      <c r="M1263" s="8">
        <v>125431</v>
      </c>
      <c r="N1263" s="8" t="s">
        <v>293</v>
      </c>
      <c r="P1263" s="12">
        <f>IF(C1263&gt;0,ROW(),MAX(P$6:P1262))</f>
        <v>1263</v>
      </c>
      <c r="Q1263" s="12" t="str">
        <f t="shared" si="19"/>
        <v>3/4"-RW-2977-011-B13C</v>
      </c>
    </row>
    <row r="1264" spans="1:17" x14ac:dyDescent="0.25">
      <c r="B1264" s="8">
        <v>2</v>
      </c>
      <c r="G1264" s="10">
        <v>0.75</v>
      </c>
      <c r="I1264" s="11">
        <v>2</v>
      </c>
      <c r="L1264" s="8" t="s">
        <v>19</v>
      </c>
      <c r="M1264" s="8">
        <v>125431</v>
      </c>
      <c r="N1264" s="8" t="s">
        <v>293</v>
      </c>
      <c r="P1264" s="12">
        <f>IF(C1264&gt;0,ROW(),MAX(P$6:P1263))</f>
        <v>1263</v>
      </c>
      <c r="Q1264" s="12" t="str">
        <f t="shared" si="19"/>
        <v>3/4"-RW-2977-011-B13C</v>
      </c>
    </row>
    <row r="1265" spans="1:17" x14ac:dyDescent="0.25">
      <c r="B1265" s="8">
        <v>3</v>
      </c>
      <c r="G1265" s="10">
        <v>0.75</v>
      </c>
      <c r="I1265" s="11">
        <v>1</v>
      </c>
      <c r="L1265" s="8" t="s">
        <v>38</v>
      </c>
      <c r="M1265" s="8">
        <v>125431</v>
      </c>
      <c r="N1265" s="8" t="s">
        <v>293</v>
      </c>
      <c r="P1265" s="12">
        <f>IF(C1265&gt;0,ROW(),MAX(P$6:P1264))</f>
        <v>1263</v>
      </c>
      <c r="Q1265" s="12" t="str">
        <f t="shared" si="19"/>
        <v>3/4"-RW-2977-011-B13C</v>
      </c>
    </row>
    <row r="1266" spans="1:17" x14ac:dyDescent="0.25">
      <c r="B1266" s="8">
        <v>4</v>
      </c>
      <c r="G1266" s="10">
        <v>0.75</v>
      </c>
      <c r="I1266" s="11">
        <v>1</v>
      </c>
      <c r="L1266" s="8" t="s">
        <v>47</v>
      </c>
      <c r="M1266" s="8">
        <v>125431</v>
      </c>
      <c r="N1266" s="8" t="s">
        <v>293</v>
      </c>
      <c r="P1266" s="12">
        <f>IF(C1266&gt;0,ROW(),MAX(P$6:P1265))</f>
        <v>1263</v>
      </c>
      <c r="Q1266" s="12" t="str">
        <f t="shared" si="19"/>
        <v>3/4"-RW-2977-011-B13C</v>
      </c>
    </row>
    <row r="1267" spans="1:17" x14ac:dyDescent="0.25">
      <c r="B1267" s="8">
        <v>5</v>
      </c>
      <c r="G1267" s="10">
        <v>0.75</v>
      </c>
      <c r="I1267" s="11">
        <v>1</v>
      </c>
      <c r="L1267" s="8" t="s">
        <v>54</v>
      </c>
      <c r="M1267" s="8">
        <v>125431</v>
      </c>
      <c r="N1267" s="8" t="s">
        <v>293</v>
      </c>
      <c r="P1267" s="12">
        <f>IF(C1267&gt;0,ROW(),MAX(P$6:P1266))</f>
        <v>1263</v>
      </c>
      <c r="Q1267" s="12" t="str">
        <f t="shared" si="19"/>
        <v>3/4"-RW-2977-011-B13C</v>
      </c>
    </row>
    <row r="1268" spans="1:17" x14ac:dyDescent="0.25">
      <c r="B1268" s="8">
        <v>1</v>
      </c>
      <c r="C1268" s="22">
        <v>0.75</v>
      </c>
      <c r="D1268" s="23" t="s">
        <v>292</v>
      </c>
      <c r="E1268" s="8">
        <v>2</v>
      </c>
      <c r="F1268" s="8" t="s">
        <v>248</v>
      </c>
      <c r="G1268" s="10">
        <v>0.75</v>
      </c>
      <c r="I1268" s="11">
        <v>457</v>
      </c>
      <c r="J1268" s="15">
        <v>457</v>
      </c>
      <c r="K1268" s="15">
        <v>3.99</v>
      </c>
      <c r="L1268" s="8" t="s">
        <v>64</v>
      </c>
      <c r="M1268" s="8">
        <v>125431</v>
      </c>
      <c r="N1268" s="8" t="s">
        <v>294</v>
      </c>
      <c r="P1268" s="12">
        <f>IF(C1268&gt;0,ROW(),MAX(P$6:P1267))</f>
        <v>1268</v>
      </c>
      <c r="Q1268" s="12" t="str">
        <f t="shared" si="19"/>
        <v>3/4"-RW-2977-011-B13C</v>
      </c>
    </row>
    <row r="1269" spans="1:17" x14ac:dyDescent="0.25">
      <c r="B1269" s="8">
        <v>2</v>
      </c>
      <c r="G1269" s="10">
        <v>0.75</v>
      </c>
      <c r="I1269" s="11">
        <v>2</v>
      </c>
      <c r="L1269" s="8" t="s">
        <v>19</v>
      </c>
      <c r="M1269" s="8">
        <v>125431</v>
      </c>
      <c r="N1269" s="8" t="s">
        <v>294</v>
      </c>
      <c r="P1269" s="12">
        <f>IF(C1269&gt;0,ROW(),MAX(P$6:P1268))</f>
        <v>1268</v>
      </c>
      <c r="Q1269" s="12" t="str">
        <f t="shared" si="19"/>
        <v>3/4"-RW-2977-011-B13C</v>
      </c>
    </row>
    <row r="1270" spans="1:17" x14ac:dyDescent="0.25">
      <c r="B1270" s="8">
        <v>3</v>
      </c>
      <c r="G1270" s="10">
        <v>0.75</v>
      </c>
      <c r="I1270" s="11">
        <v>2</v>
      </c>
      <c r="L1270" s="8" t="s">
        <v>47</v>
      </c>
      <c r="M1270" s="8">
        <v>125431</v>
      </c>
      <c r="N1270" s="8" t="s">
        <v>294</v>
      </c>
      <c r="P1270" s="12">
        <f>IF(C1270&gt;0,ROW(),MAX(P$6:P1269))</f>
        <v>1268</v>
      </c>
      <c r="Q1270" s="12" t="str">
        <f t="shared" si="19"/>
        <v>3/4"-RW-2977-011-B13C</v>
      </c>
    </row>
    <row r="1271" spans="1:17" x14ac:dyDescent="0.25">
      <c r="B1271" s="8">
        <v>4</v>
      </c>
      <c r="G1271" s="10">
        <v>0.75</v>
      </c>
      <c r="I1271" s="11">
        <v>2</v>
      </c>
      <c r="L1271" s="8" t="s">
        <v>97</v>
      </c>
      <c r="M1271" s="8">
        <v>125431</v>
      </c>
      <c r="N1271" s="8" t="s">
        <v>294</v>
      </c>
      <c r="P1271" s="12">
        <f>IF(C1271&gt;0,ROW(),MAX(P$6:P1270))</f>
        <v>1268</v>
      </c>
      <c r="Q1271" s="12" t="str">
        <f t="shared" si="19"/>
        <v>3/4"-RW-2977-011-B13C</v>
      </c>
    </row>
    <row r="1272" spans="1:17" x14ac:dyDescent="0.25">
      <c r="B1272" s="8">
        <v>5</v>
      </c>
      <c r="G1272" s="10">
        <v>0.5</v>
      </c>
      <c r="I1272" s="11">
        <v>8</v>
      </c>
      <c r="L1272" s="8" t="s">
        <v>73</v>
      </c>
      <c r="M1272" s="8">
        <v>125431</v>
      </c>
      <c r="N1272" s="8" t="s">
        <v>294</v>
      </c>
      <c r="P1272" s="12">
        <f>IF(C1272&gt;0,ROW(),MAX(P$6:P1271))</f>
        <v>1268</v>
      </c>
      <c r="Q1272" s="12" t="str">
        <f t="shared" si="19"/>
        <v>3/4"-RW-2977-011-B13C</v>
      </c>
    </row>
    <row r="1273" spans="1:17" x14ac:dyDescent="0.25">
      <c r="A1273" s="8">
        <v>150</v>
      </c>
      <c r="B1273" s="8">
        <v>1</v>
      </c>
      <c r="C1273" s="22" t="s">
        <v>288</v>
      </c>
      <c r="D1273" s="23" t="s">
        <v>295</v>
      </c>
      <c r="E1273" s="8">
        <v>2</v>
      </c>
      <c r="F1273" s="8" t="s">
        <v>178</v>
      </c>
      <c r="G1273" s="10">
        <v>0.75</v>
      </c>
      <c r="I1273" s="11">
        <v>1778</v>
      </c>
      <c r="J1273" s="15">
        <v>1778</v>
      </c>
      <c r="K1273" s="15">
        <v>14.99</v>
      </c>
      <c r="L1273" s="8" t="s">
        <v>64</v>
      </c>
      <c r="M1273" s="8">
        <v>125431</v>
      </c>
      <c r="N1273" s="8" t="s">
        <v>294</v>
      </c>
      <c r="P1273" s="12">
        <f>IF(C1273&gt;0,ROW(),MAX(P$6:P1272))</f>
        <v>1273</v>
      </c>
      <c r="Q1273" s="12" t="str">
        <f t="shared" si="19"/>
        <v>3/4"-OD-2974-113-B03</v>
      </c>
    </row>
    <row r="1274" spans="1:17" x14ac:dyDescent="0.25">
      <c r="B1274" s="8">
        <v>2</v>
      </c>
      <c r="G1274" s="10">
        <v>0.5</v>
      </c>
      <c r="I1274" s="11">
        <v>100</v>
      </c>
      <c r="J1274" s="15">
        <v>100</v>
      </c>
      <c r="L1274" s="8" t="s">
        <v>64</v>
      </c>
      <c r="M1274" s="8">
        <v>125431</v>
      </c>
      <c r="N1274" s="8" t="s">
        <v>294</v>
      </c>
      <c r="P1274" s="12">
        <f>IF(C1274&gt;0,ROW(),MAX(P$6:P1273))</f>
        <v>1273</v>
      </c>
      <c r="Q1274" s="12" t="str">
        <f t="shared" si="19"/>
        <v>3/4"-OD-2974-113-B03</v>
      </c>
    </row>
    <row r="1275" spans="1:17" x14ac:dyDescent="0.25">
      <c r="B1275" s="8">
        <v>3</v>
      </c>
      <c r="G1275" s="10" t="s">
        <v>116</v>
      </c>
      <c r="H1275" s="10">
        <v>0.75</v>
      </c>
      <c r="I1275" s="11">
        <v>1</v>
      </c>
      <c r="L1275" s="8" t="s">
        <v>68</v>
      </c>
      <c r="M1275" s="8">
        <v>125431</v>
      </c>
      <c r="N1275" s="8" t="s">
        <v>294</v>
      </c>
      <c r="P1275" s="12">
        <f>IF(C1275&gt;0,ROW(),MAX(P$6:P1274))</f>
        <v>1273</v>
      </c>
      <c r="Q1275" s="12" t="str">
        <f t="shared" si="19"/>
        <v>3/4"-OD-2974-113-B03</v>
      </c>
    </row>
    <row r="1276" spans="1:17" x14ac:dyDescent="0.25">
      <c r="B1276" s="8">
        <v>4</v>
      </c>
      <c r="G1276" s="10">
        <v>0.75</v>
      </c>
      <c r="H1276" s="10">
        <v>0.5</v>
      </c>
      <c r="I1276" s="11">
        <v>1</v>
      </c>
      <c r="L1276" s="8" t="s">
        <v>67</v>
      </c>
      <c r="M1276" s="8">
        <v>125431</v>
      </c>
      <c r="N1276" s="8" t="s">
        <v>294</v>
      </c>
      <c r="P1276" s="12">
        <f>IF(C1276&gt;0,ROW(),MAX(P$6:P1275))</f>
        <v>1273</v>
      </c>
      <c r="Q1276" s="12" t="str">
        <f t="shared" si="19"/>
        <v>3/4"-OD-2974-113-B03</v>
      </c>
    </row>
    <row r="1277" spans="1:17" x14ac:dyDescent="0.25">
      <c r="B1277" s="8">
        <v>5</v>
      </c>
      <c r="G1277" s="10">
        <v>0.75</v>
      </c>
      <c r="I1277" s="11">
        <v>3</v>
      </c>
      <c r="L1277" s="8" t="s">
        <v>19</v>
      </c>
      <c r="M1277" s="8">
        <v>125431</v>
      </c>
      <c r="N1277" s="8" t="s">
        <v>294</v>
      </c>
      <c r="P1277" s="12">
        <f>IF(C1277&gt;0,ROW(),MAX(P$6:P1276))</f>
        <v>1273</v>
      </c>
      <c r="Q1277" s="12" t="str">
        <f t="shared" si="19"/>
        <v>3/4"-OD-2974-113-B03</v>
      </c>
    </row>
    <row r="1278" spans="1:17" x14ac:dyDescent="0.25">
      <c r="B1278" s="8">
        <v>6</v>
      </c>
      <c r="G1278" s="10">
        <v>2</v>
      </c>
      <c r="I1278" s="11">
        <v>1</v>
      </c>
      <c r="L1278" s="8" t="s">
        <v>30</v>
      </c>
      <c r="M1278" s="8">
        <v>125431</v>
      </c>
      <c r="N1278" s="8" t="s">
        <v>294</v>
      </c>
      <c r="P1278" s="12">
        <f>IF(C1278&gt;0,ROW(),MAX(P$6:P1277))</f>
        <v>1273</v>
      </c>
      <c r="Q1278" s="12" t="str">
        <f t="shared" si="19"/>
        <v>3/4"-OD-2974-113-B03</v>
      </c>
    </row>
    <row r="1279" spans="1:17" x14ac:dyDescent="0.25">
      <c r="B1279" s="8">
        <v>7</v>
      </c>
      <c r="G1279" s="10">
        <v>2</v>
      </c>
      <c r="I1279" s="11">
        <v>1</v>
      </c>
      <c r="L1279" s="8" t="s">
        <v>97</v>
      </c>
      <c r="M1279" s="8">
        <v>125431</v>
      </c>
      <c r="N1279" s="8" t="s">
        <v>294</v>
      </c>
      <c r="P1279" s="12">
        <f>IF(C1279&gt;0,ROW(),MAX(P$6:P1278))</f>
        <v>1273</v>
      </c>
      <c r="Q1279" s="12" t="str">
        <f t="shared" si="19"/>
        <v>3/4"-OD-2974-113-B03</v>
      </c>
    </row>
    <row r="1280" spans="1:17" x14ac:dyDescent="0.25">
      <c r="B1280" s="8">
        <v>8</v>
      </c>
      <c r="G1280" s="10">
        <v>0.625</v>
      </c>
      <c r="I1280" s="11">
        <v>4</v>
      </c>
      <c r="L1280" s="8" t="s">
        <v>73</v>
      </c>
      <c r="M1280" s="8">
        <v>125431</v>
      </c>
      <c r="N1280" s="8" t="s">
        <v>294</v>
      </c>
      <c r="P1280" s="12">
        <f>IF(C1280&gt;0,ROW(),MAX(P$6:P1279))</f>
        <v>1273</v>
      </c>
      <c r="Q1280" s="12" t="str">
        <f t="shared" si="19"/>
        <v>3/4"-OD-2974-113-B03</v>
      </c>
    </row>
    <row r="1281" spans="1:17" x14ac:dyDescent="0.25">
      <c r="B1281" s="8">
        <v>9</v>
      </c>
      <c r="G1281" s="10">
        <v>0.75</v>
      </c>
      <c r="I1281" s="11">
        <v>1</v>
      </c>
      <c r="L1281" s="8" t="s">
        <v>27</v>
      </c>
      <c r="M1281" s="8">
        <v>125431</v>
      </c>
      <c r="N1281" s="8" t="s">
        <v>294</v>
      </c>
      <c r="P1281" s="12">
        <f>IF(C1281&gt;0,ROW(),MAX(P$6:P1280))</f>
        <v>1273</v>
      </c>
      <c r="Q1281" s="12" t="str">
        <f t="shared" si="19"/>
        <v>3/4"-OD-2974-113-B03</v>
      </c>
    </row>
    <row r="1282" spans="1:17" x14ac:dyDescent="0.25">
      <c r="B1282" s="8">
        <v>10</v>
      </c>
      <c r="G1282" s="10">
        <v>0.5</v>
      </c>
      <c r="I1282" s="11">
        <v>1</v>
      </c>
      <c r="L1282" s="8" t="s">
        <v>61</v>
      </c>
      <c r="M1282" s="8">
        <v>125431</v>
      </c>
      <c r="N1282" s="8" t="s">
        <v>294</v>
      </c>
      <c r="P1282" s="12">
        <f>IF(C1282&gt;0,ROW(),MAX(P$6:P1281))</f>
        <v>1273</v>
      </c>
      <c r="Q1282" s="12" t="str">
        <f t="shared" si="19"/>
        <v>3/4"-OD-2974-113-B03</v>
      </c>
    </row>
    <row r="1283" spans="1:17" x14ac:dyDescent="0.25">
      <c r="A1283" s="8">
        <v>151</v>
      </c>
      <c r="B1283" s="8">
        <v>1</v>
      </c>
      <c r="C1283" s="22" t="s">
        <v>288</v>
      </c>
      <c r="D1283" s="23" t="s">
        <v>291</v>
      </c>
      <c r="E1283" s="8">
        <v>2</v>
      </c>
      <c r="F1283" s="8" t="s">
        <v>94</v>
      </c>
      <c r="G1283" s="10">
        <v>0.75</v>
      </c>
      <c r="I1283" s="11">
        <v>1722</v>
      </c>
      <c r="J1283" s="15">
        <v>1722</v>
      </c>
      <c r="K1283" s="15">
        <v>6.23</v>
      </c>
      <c r="L1283" s="8" t="s">
        <v>64</v>
      </c>
      <c r="M1283" s="8">
        <v>125431</v>
      </c>
      <c r="N1283" s="8" t="s">
        <v>294</v>
      </c>
      <c r="P1283" s="12">
        <f>IF(C1283&gt;0,ROW(),MAX(P$6:P1282))</f>
        <v>1283</v>
      </c>
      <c r="Q1283" s="12" t="str">
        <f t="shared" si="19"/>
        <v>3/4"-NG-2974-009-B01</v>
      </c>
    </row>
    <row r="1284" spans="1:17" x14ac:dyDescent="0.25">
      <c r="B1284" s="8">
        <v>2</v>
      </c>
      <c r="G1284" s="10">
        <v>0.75</v>
      </c>
      <c r="I1284" s="11">
        <v>2</v>
      </c>
      <c r="L1284" s="8" t="s">
        <v>19</v>
      </c>
      <c r="M1284" s="8">
        <v>125431</v>
      </c>
      <c r="N1284" s="8" t="s">
        <v>294</v>
      </c>
      <c r="P1284" s="12">
        <f>IF(C1284&gt;0,ROW(),MAX(P$6:P1283))</f>
        <v>1283</v>
      </c>
      <c r="Q1284" s="12" t="str">
        <f t="shared" si="19"/>
        <v>3/4"-NG-2974-009-B01</v>
      </c>
    </row>
    <row r="1285" spans="1:17" x14ac:dyDescent="0.25">
      <c r="B1285" s="8">
        <v>3</v>
      </c>
      <c r="G1285" s="10">
        <v>0.75</v>
      </c>
      <c r="I1285" s="11">
        <v>2</v>
      </c>
      <c r="L1285" s="8" t="s">
        <v>47</v>
      </c>
      <c r="M1285" s="8">
        <v>125431</v>
      </c>
      <c r="N1285" s="8" t="s">
        <v>294</v>
      </c>
      <c r="P1285" s="12">
        <f>IF(C1285&gt;0,ROW(),MAX(P$6:P1284))</f>
        <v>1283</v>
      </c>
      <c r="Q1285" s="12" t="str">
        <f t="shared" si="19"/>
        <v>3/4"-NG-2974-009-B01</v>
      </c>
    </row>
    <row r="1286" spans="1:17" x14ac:dyDescent="0.25">
      <c r="B1286" s="8">
        <v>1</v>
      </c>
      <c r="C1286" s="22">
        <v>0.75</v>
      </c>
      <c r="D1286" s="23" t="s">
        <v>291</v>
      </c>
      <c r="E1286" s="8">
        <v>2</v>
      </c>
      <c r="F1286" s="8" t="s">
        <v>94</v>
      </c>
      <c r="G1286" s="10">
        <v>0.75</v>
      </c>
      <c r="I1286" s="11">
        <v>7097</v>
      </c>
      <c r="J1286" s="15">
        <v>7097</v>
      </c>
      <c r="K1286" s="15">
        <v>27.34</v>
      </c>
      <c r="L1286" s="8" t="s">
        <v>64</v>
      </c>
      <c r="M1286" s="8">
        <v>125431</v>
      </c>
      <c r="N1286" s="8" t="s">
        <v>293</v>
      </c>
      <c r="P1286" s="12">
        <f>IF(C1286&gt;0,ROW(),MAX(P$6:P1285))</f>
        <v>1286</v>
      </c>
      <c r="Q1286" s="12" t="str">
        <f t="shared" si="19"/>
        <v>3/4"-NG-2974-009-B01</v>
      </c>
    </row>
    <row r="1287" spans="1:17" x14ac:dyDescent="0.25">
      <c r="B1287" s="8">
        <v>2</v>
      </c>
      <c r="G1287" s="10" t="s">
        <v>290</v>
      </c>
      <c r="I1287" s="11">
        <v>1</v>
      </c>
      <c r="L1287" s="8" t="s">
        <v>101</v>
      </c>
      <c r="M1287" s="8">
        <v>125431</v>
      </c>
      <c r="N1287" s="8" t="s">
        <v>293</v>
      </c>
      <c r="P1287" s="12">
        <f>IF(C1287&gt;0,ROW(),MAX(P$6:P1286))</f>
        <v>1286</v>
      </c>
      <c r="Q1287" s="12" t="str">
        <f t="shared" ref="Q1287:Q1350" si="20">INDEX(D:D,P1287)</f>
        <v>3/4"-NG-2974-009-B01</v>
      </c>
    </row>
    <row r="1288" spans="1:17" x14ac:dyDescent="0.25">
      <c r="B1288" s="8">
        <v>3</v>
      </c>
      <c r="G1288" s="10">
        <v>0.75</v>
      </c>
      <c r="I1288" s="11">
        <v>1</v>
      </c>
      <c r="L1288" s="8" t="s">
        <v>19</v>
      </c>
      <c r="M1288" s="8">
        <v>125431</v>
      </c>
      <c r="N1288" s="8" t="s">
        <v>293</v>
      </c>
      <c r="P1288" s="12">
        <f>IF(C1288&gt;0,ROW(),MAX(P$6:P1287))</f>
        <v>1286</v>
      </c>
      <c r="Q1288" s="12" t="str">
        <f t="shared" si="20"/>
        <v>3/4"-NG-2974-009-B01</v>
      </c>
    </row>
    <row r="1289" spans="1:17" x14ac:dyDescent="0.25">
      <c r="B1289" s="8">
        <v>4</v>
      </c>
      <c r="G1289" s="10">
        <v>0.75</v>
      </c>
      <c r="I1289" s="11">
        <v>4</v>
      </c>
      <c r="L1289" s="8" t="s">
        <v>47</v>
      </c>
      <c r="M1289" s="8">
        <v>125431</v>
      </c>
      <c r="N1289" s="8" t="s">
        <v>293</v>
      </c>
      <c r="P1289" s="12">
        <f>IF(C1289&gt;0,ROW(),MAX(P$6:P1288))</f>
        <v>1286</v>
      </c>
      <c r="Q1289" s="12" t="str">
        <f t="shared" si="20"/>
        <v>3/4"-NG-2974-009-B01</v>
      </c>
    </row>
    <row r="1290" spans="1:17" x14ac:dyDescent="0.25">
      <c r="B1290" s="8">
        <v>5</v>
      </c>
      <c r="G1290" s="10">
        <v>0.75</v>
      </c>
      <c r="I1290" s="11">
        <v>1</v>
      </c>
      <c r="L1290" s="8" t="s">
        <v>30</v>
      </c>
      <c r="M1290" s="8">
        <v>125431</v>
      </c>
      <c r="N1290" s="8" t="s">
        <v>293</v>
      </c>
      <c r="P1290" s="12">
        <f>IF(C1290&gt;0,ROW(),MAX(P$6:P1289))</f>
        <v>1286</v>
      </c>
      <c r="Q1290" s="12" t="str">
        <f t="shared" si="20"/>
        <v>3/4"-NG-2974-009-B01</v>
      </c>
    </row>
    <row r="1291" spans="1:17" x14ac:dyDescent="0.25">
      <c r="B1291" s="8">
        <v>6</v>
      </c>
      <c r="G1291" s="10">
        <v>0.75</v>
      </c>
      <c r="I1291" s="11">
        <v>3</v>
      </c>
      <c r="L1291" s="8" t="s">
        <v>97</v>
      </c>
      <c r="M1291" s="8">
        <v>125431</v>
      </c>
      <c r="N1291" s="8" t="s">
        <v>293</v>
      </c>
      <c r="P1291" s="12">
        <f>IF(C1291&gt;0,ROW(),MAX(P$6:P1290))</f>
        <v>1286</v>
      </c>
      <c r="Q1291" s="12" t="str">
        <f t="shared" si="20"/>
        <v>3/4"-NG-2974-009-B01</v>
      </c>
    </row>
    <row r="1292" spans="1:17" x14ac:dyDescent="0.25">
      <c r="B1292" s="8">
        <v>7</v>
      </c>
      <c r="G1292" s="10">
        <v>0.5</v>
      </c>
      <c r="I1292" s="11">
        <v>12</v>
      </c>
      <c r="L1292" s="8" t="s">
        <v>73</v>
      </c>
      <c r="M1292" s="8">
        <v>125431</v>
      </c>
      <c r="N1292" s="8" t="s">
        <v>293</v>
      </c>
      <c r="P1292" s="12">
        <f>IF(C1292&gt;0,ROW(),MAX(P$6:P1291))</f>
        <v>1286</v>
      </c>
      <c r="Q1292" s="12" t="str">
        <f t="shared" si="20"/>
        <v>3/4"-NG-2974-009-B01</v>
      </c>
    </row>
    <row r="1293" spans="1:17" x14ac:dyDescent="0.25">
      <c r="B1293" s="8">
        <v>8</v>
      </c>
      <c r="G1293" s="10">
        <v>0.75</v>
      </c>
      <c r="I1293" s="11">
        <v>2</v>
      </c>
      <c r="L1293" s="8" t="s">
        <v>23</v>
      </c>
      <c r="M1293" s="8">
        <v>125431</v>
      </c>
      <c r="N1293" s="8" t="s">
        <v>293</v>
      </c>
      <c r="P1293" s="12">
        <f>IF(C1293&gt;0,ROW(),MAX(P$6:P1292))</f>
        <v>1286</v>
      </c>
      <c r="Q1293" s="12" t="str">
        <f t="shared" si="20"/>
        <v>3/4"-NG-2974-009-B01</v>
      </c>
    </row>
    <row r="1294" spans="1:17" x14ac:dyDescent="0.25">
      <c r="B1294" s="8">
        <v>9</v>
      </c>
      <c r="G1294" s="10">
        <v>0.75</v>
      </c>
      <c r="I1294" s="11">
        <v>1</v>
      </c>
      <c r="L1294" s="8" t="s">
        <v>34</v>
      </c>
      <c r="M1294" s="8">
        <v>125431</v>
      </c>
      <c r="N1294" s="8" t="s">
        <v>293</v>
      </c>
      <c r="P1294" s="12">
        <f>IF(C1294&gt;0,ROW(),MAX(P$6:P1293))</f>
        <v>1286</v>
      </c>
      <c r="Q1294" s="12" t="str">
        <f t="shared" si="20"/>
        <v>3/4"-NG-2974-009-B01</v>
      </c>
    </row>
    <row r="1295" spans="1:17" x14ac:dyDescent="0.25">
      <c r="A1295" s="8">
        <v>152</v>
      </c>
      <c r="B1295" s="8">
        <v>1</v>
      </c>
      <c r="C1295" s="22" t="s">
        <v>114</v>
      </c>
      <c r="D1295" s="23" t="s">
        <v>148</v>
      </c>
      <c r="E1295" s="8">
        <v>3</v>
      </c>
      <c r="F1295" s="8" t="s">
        <v>94</v>
      </c>
      <c r="G1295" s="10">
        <v>2</v>
      </c>
      <c r="I1295" s="11">
        <v>2965</v>
      </c>
      <c r="J1295" s="15">
        <v>2965</v>
      </c>
      <c r="K1295" s="15">
        <v>87.84</v>
      </c>
      <c r="L1295" s="8" t="s">
        <v>64</v>
      </c>
      <c r="M1295" s="8">
        <v>125434</v>
      </c>
      <c r="N1295" s="8" t="s">
        <v>296</v>
      </c>
      <c r="P1295" s="12">
        <f>IF(C1295&gt;0,ROW(),MAX(P$6:P1294))</f>
        <v>1295</v>
      </c>
      <c r="Q1295" s="12" t="str">
        <f t="shared" si="20"/>
        <v>2"-DO-2971-044-B01</v>
      </c>
    </row>
    <row r="1296" spans="1:17" x14ac:dyDescent="0.25">
      <c r="B1296" s="8">
        <v>2</v>
      </c>
      <c r="G1296" s="10">
        <v>2</v>
      </c>
      <c r="I1296" s="11">
        <v>3</v>
      </c>
      <c r="L1296" s="15" t="s">
        <v>19</v>
      </c>
      <c r="M1296" s="8">
        <v>125434</v>
      </c>
      <c r="N1296" s="8" t="s">
        <v>296</v>
      </c>
      <c r="P1296" s="12">
        <f>IF(C1296&gt;0,ROW(),MAX(P$6:P1295))</f>
        <v>1295</v>
      </c>
      <c r="Q1296" s="12" t="str">
        <f t="shared" si="20"/>
        <v>2"-DO-2971-044-B01</v>
      </c>
    </row>
    <row r="1297" spans="2:17" x14ac:dyDescent="0.25">
      <c r="B1297" s="8">
        <v>3</v>
      </c>
      <c r="G1297" s="10">
        <v>2</v>
      </c>
      <c r="I1297" s="11">
        <v>1</v>
      </c>
      <c r="L1297" s="15" t="s">
        <v>42</v>
      </c>
      <c r="M1297" s="8">
        <v>125434</v>
      </c>
      <c r="N1297" s="8" t="s">
        <v>296</v>
      </c>
      <c r="P1297" s="12">
        <f>IF(C1297&gt;0,ROW(),MAX(P$6:P1296))</f>
        <v>1295</v>
      </c>
      <c r="Q1297" s="12" t="str">
        <f t="shared" si="20"/>
        <v>2"-DO-2971-044-B01</v>
      </c>
    </row>
    <row r="1298" spans="2:17" x14ac:dyDescent="0.25">
      <c r="B1298" s="8">
        <v>4</v>
      </c>
      <c r="G1298" s="10">
        <v>2</v>
      </c>
      <c r="I1298" s="11">
        <v>7</v>
      </c>
      <c r="L1298" s="15" t="s">
        <v>47</v>
      </c>
      <c r="M1298" s="8">
        <v>125434</v>
      </c>
      <c r="N1298" s="8" t="s">
        <v>296</v>
      </c>
      <c r="P1298" s="12">
        <f>IF(C1298&gt;0,ROW(),MAX(P$6:P1297))</f>
        <v>1295</v>
      </c>
      <c r="Q1298" s="12" t="str">
        <f t="shared" si="20"/>
        <v>2"-DO-2971-044-B01</v>
      </c>
    </row>
    <row r="1299" spans="2:17" x14ac:dyDescent="0.25">
      <c r="B1299" s="8">
        <v>5</v>
      </c>
      <c r="G1299" s="10">
        <v>2</v>
      </c>
      <c r="I1299" s="11">
        <v>8</v>
      </c>
      <c r="L1299" s="8" t="s">
        <v>97</v>
      </c>
      <c r="M1299" s="8">
        <v>125434</v>
      </c>
      <c r="N1299" s="8" t="s">
        <v>296</v>
      </c>
      <c r="P1299" s="12">
        <f>IF(C1299&gt;0,ROW(),MAX(P$6:P1298))</f>
        <v>1295</v>
      </c>
      <c r="Q1299" s="12" t="str">
        <f t="shared" si="20"/>
        <v>2"-DO-2971-044-B01</v>
      </c>
    </row>
    <row r="1300" spans="2:17" x14ac:dyDescent="0.25">
      <c r="B1300" s="8">
        <v>6</v>
      </c>
      <c r="G1300" s="10">
        <v>0.625</v>
      </c>
      <c r="I1300" s="11">
        <v>4</v>
      </c>
      <c r="L1300" s="15" t="s">
        <v>73</v>
      </c>
      <c r="M1300" s="8">
        <v>125434</v>
      </c>
      <c r="N1300" s="8" t="s">
        <v>296</v>
      </c>
      <c r="P1300" s="12">
        <f>IF(C1300&gt;0,ROW(),MAX(P$6:P1299))</f>
        <v>1295</v>
      </c>
      <c r="Q1300" s="12" t="str">
        <f t="shared" si="20"/>
        <v>2"-DO-2971-044-B01</v>
      </c>
    </row>
    <row r="1301" spans="2:17" x14ac:dyDescent="0.25">
      <c r="B1301" s="8">
        <v>7</v>
      </c>
      <c r="G1301" s="10">
        <v>0.625</v>
      </c>
      <c r="I1301" s="11">
        <v>4</v>
      </c>
      <c r="L1301" s="15" t="s">
        <v>73</v>
      </c>
      <c r="M1301" s="8">
        <v>125434</v>
      </c>
      <c r="N1301" s="8" t="s">
        <v>296</v>
      </c>
      <c r="P1301" s="12">
        <f>IF(C1301&gt;0,ROW(),MAX(P$6:P1300))</f>
        <v>1295</v>
      </c>
      <c r="Q1301" s="12" t="str">
        <f t="shared" si="20"/>
        <v>2"-DO-2971-044-B01</v>
      </c>
    </row>
    <row r="1302" spans="2:17" x14ac:dyDescent="0.25">
      <c r="B1302" s="8">
        <v>8</v>
      </c>
      <c r="G1302" s="10">
        <v>0.625</v>
      </c>
      <c r="I1302" s="11">
        <v>12</v>
      </c>
      <c r="L1302" s="15" t="s">
        <v>73</v>
      </c>
      <c r="M1302" s="8">
        <v>125434</v>
      </c>
      <c r="N1302" s="8" t="s">
        <v>296</v>
      </c>
      <c r="P1302" s="12">
        <f>IF(C1302&gt;0,ROW(),MAX(P$6:P1301))</f>
        <v>1295</v>
      </c>
      <c r="Q1302" s="12" t="str">
        <f t="shared" si="20"/>
        <v>2"-DO-2971-044-B01</v>
      </c>
    </row>
    <row r="1303" spans="2:17" x14ac:dyDescent="0.25">
      <c r="B1303" s="8">
        <v>9</v>
      </c>
      <c r="G1303" s="10">
        <v>2</v>
      </c>
      <c r="I1303" s="11">
        <v>1</v>
      </c>
      <c r="L1303" s="8" t="s">
        <v>25</v>
      </c>
      <c r="M1303" s="8">
        <v>125434</v>
      </c>
      <c r="N1303" s="8" t="s">
        <v>296</v>
      </c>
      <c r="P1303" s="12">
        <f>IF(C1303&gt;0,ROW(),MAX(P$6:P1302))</f>
        <v>1295</v>
      </c>
      <c r="Q1303" s="12" t="str">
        <f t="shared" si="20"/>
        <v>2"-DO-2971-044-B01</v>
      </c>
    </row>
    <row r="1304" spans="2:17" x14ac:dyDescent="0.25">
      <c r="B1304" s="8">
        <v>10</v>
      </c>
      <c r="G1304" s="10">
        <v>2</v>
      </c>
      <c r="I1304" s="11">
        <v>1</v>
      </c>
      <c r="L1304" s="15" t="s">
        <v>35</v>
      </c>
      <c r="M1304" s="8">
        <v>125434</v>
      </c>
      <c r="N1304" s="8" t="s">
        <v>296</v>
      </c>
      <c r="P1304" s="12">
        <f>IF(C1304&gt;0,ROW(),MAX(P$6:P1303))</f>
        <v>1295</v>
      </c>
      <c r="Q1304" s="12" t="str">
        <f t="shared" si="20"/>
        <v>2"-DO-2971-044-B01</v>
      </c>
    </row>
    <row r="1305" spans="2:17" x14ac:dyDescent="0.25">
      <c r="B1305" s="8">
        <v>11</v>
      </c>
      <c r="G1305" s="10">
        <v>2</v>
      </c>
      <c r="I1305" s="11">
        <v>1</v>
      </c>
      <c r="L1305" s="15" t="s">
        <v>55</v>
      </c>
      <c r="M1305" s="8">
        <v>125434</v>
      </c>
      <c r="N1305" s="8" t="s">
        <v>296</v>
      </c>
      <c r="P1305" s="12">
        <f>IF(C1305&gt;0,ROW(),MAX(P$6:P1304))</f>
        <v>1295</v>
      </c>
      <c r="Q1305" s="12" t="str">
        <f t="shared" si="20"/>
        <v>2"-DO-2971-044-B01</v>
      </c>
    </row>
    <row r="1306" spans="2:17" x14ac:dyDescent="0.25">
      <c r="B1306" s="8">
        <v>12</v>
      </c>
      <c r="G1306" s="10">
        <v>2</v>
      </c>
      <c r="I1306" s="11">
        <v>1</v>
      </c>
      <c r="L1306" s="15" t="s">
        <v>149</v>
      </c>
      <c r="M1306" s="8">
        <v>125434</v>
      </c>
      <c r="N1306" s="8" t="s">
        <v>296</v>
      </c>
      <c r="P1306" s="12">
        <f>IF(C1306&gt;0,ROW(),MAX(P$6:P1305))</f>
        <v>1295</v>
      </c>
      <c r="Q1306" s="12" t="str">
        <f t="shared" si="20"/>
        <v>2"-DO-2971-044-B01</v>
      </c>
    </row>
    <row r="1307" spans="2:17" x14ac:dyDescent="0.25">
      <c r="B1307" s="8">
        <v>13</v>
      </c>
      <c r="G1307" s="10">
        <v>2</v>
      </c>
      <c r="I1307" s="11">
        <v>1</v>
      </c>
      <c r="L1307" s="15" t="s">
        <v>157</v>
      </c>
      <c r="M1307" s="8">
        <v>125434</v>
      </c>
      <c r="N1307" s="8" t="s">
        <v>296</v>
      </c>
      <c r="P1307" s="12">
        <f>IF(C1307&gt;0,ROW(),MAX(P$6:P1306))</f>
        <v>1295</v>
      </c>
      <c r="Q1307" s="12" t="str">
        <f t="shared" si="20"/>
        <v>2"-DO-2971-044-B01</v>
      </c>
    </row>
    <row r="1308" spans="2:17" x14ac:dyDescent="0.25">
      <c r="B1308" s="8">
        <v>14</v>
      </c>
      <c r="G1308" s="10">
        <v>2</v>
      </c>
      <c r="I1308" s="11">
        <v>1</v>
      </c>
      <c r="L1308" s="15" t="s">
        <v>200</v>
      </c>
      <c r="M1308" s="8">
        <v>125434</v>
      </c>
      <c r="N1308" s="8" t="s">
        <v>296</v>
      </c>
      <c r="P1308" s="12">
        <f>IF(C1308&gt;0,ROW(),MAX(P$6:P1307))</f>
        <v>1295</v>
      </c>
      <c r="Q1308" s="12" t="str">
        <f t="shared" si="20"/>
        <v>2"-DO-2971-044-B01</v>
      </c>
    </row>
    <row r="1309" spans="2:17" x14ac:dyDescent="0.25">
      <c r="B1309" s="8">
        <v>1</v>
      </c>
      <c r="C1309" s="22" t="s">
        <v>114</v>
      </c>
      <c r="D1309" s="23" t="s">
        <v>177</v>
      </c>
      <c r="E1309" s="8">
        <v>0</v>
      </c>
      <c r="F1309" s="8" t="s">
        <v>178</v>
      </c>
      <c r="G1309" s="10">
        <v>2</v>
      </c>
      <c r="I1309" s="11">
        <v>13950</v>
      </c>
      <c r="J1309" s="15">
        <v>13950</v>
      </c>
      <c r="K1309" s="15">
        <v>110.7</v>
      </c>
      <c r="L1309" s="8" t="s">
        <v>64</v>
      </c>
      <c r="M1309" s="8">
        <v>125434</v>
      </c>
      <c r="N1309" s="8" t="s">
        <v>296</v>
      </c>
      <c r="P1309" s="12">
        <f>IF(C1309&gt;0,ROW(),MAX(P$6:P1308))</f>
        <v>1309</v>
      </c>
      <c r="Q1309" s="12" t="str">
        <f t="shared" si="20"/>
        <v>2"-OD-2928-002-B03</v>
      </c>
    </row>
    <row r="1310" spans="2:17" x14ac:dyDescent="0.25">
      <c r="B1310" s="8">
        <v>2</v>
      </c>
      <c r="G1310" s="10">
        <v>2</v>
      </c>
      <c r="I1310" s="11">
        <v>1</v>
      </c>
      <c r="L1310" s="8" t="s">
        <v>19</v>
      </c>
      <c r="M1310" s="8">
        <v>125434</v>
      </c>
      <c r="N1310" s="8" t="s">
        <v>296</v>
      </c>
      <c r="P1310" s="12">
        <f>IF(C1310&gt;0,ROW(),MAX(P$6:P1309))</f>
        <v>1309</v>
      </c>
      <c r="Q1310" s="12" t="str">
        <f t="shared" si="20"/>
        <v>2"-OD-2928-002-B03</v>
      </c>
    </row>
    <row r="1311" spans="2:17" x14ac:dyDescent="0.25">
      <c r="B1311" s="8">
        <v>3</v>
      </c>
      <c r="G1311" s="10">
        <v>2</v>
      </c>
      <c r="I1311" s="11">
        <v>2</v>
      </c>
      <c r="L1311" s="8" t="s">
        <v>47</v>
      </c>
      <c r="M1311" s="8">
        <v>125434</v>
      </c>
      <c r="N1311" s="8" t="s">
        <v>296</v>
      </c>
      <c r="P1311" s="12">
        <f>IF(C1311&gt;0,ROW(),MAX(P$6:P1310))</f>
        <v>1309</v>
      </c>
      <c r="Q1311" s="12" t="str">
        <f t="shared" si="20"/>
        <v>2"-OD-2928-002-B03</v>
      </c>
    </row>
    <row r="1312" spans="2:17" x14ac:dyDescent="0.25">
      <c r="B1312" s="8">
        <v>4</v>
      </c>
      <c r="G1312" s="10">
        <v>2</v>
      </c>
      <c r="I1312" s="11">
        <v>1</v>
      </c>
      <c r="L1312" s="8" t="s">
        <v>97</v>
      </c>
      <c r="M1312" s="8">
        <v>125434</v>
      </c>
      <c r="N1312" s="8" t="s">
        <v>296</v>
      </c>
      <c r="P1312" s="12">
        <f>IF(C1312&gt;0,ROW(),MAX(P$6:P1311))</f>
        <v>1309</v>
      </c>
      <c r="Q1312" s="12" t="str">
        <f t="shared" si="20"/>
        <v>2"-OD-2928-002-B03</v>
      </c>
    </row>
    <row r="1313" spans="1:17" x14ac:dyDescent="0.25">
      <c r="B1313" s="8">
        <v>1</v>
      </c>
      <c r="C1313" s="22" t="s">
        <v>297</v>
      </c>
      <c r="D1313" s="23" t="s">
        <v>298</v>
      </c>
      <c r="E1313" s="8">
        <v>1</v>
      </c>
      <c r="F1313" s="8" t="s">
        <v>178</v>
      </c>
      <c r="G1313" s="10">
        <v>10</v>
      </c>
      <c r="I1313" s="11">
        <v>9871</v>
      </c>
      <c r="J1313" s="15">
        <v>9871</v>
      </c>
      <c r="K1313" s="15">
        <v>645.44000000000005</v>
      </c>
      <c r="L1313" s="8" t="s">
        <v>64</v>
      </c>
      <c r="M1313" s="8">
        <v>125434</v>
      </c>
      <c r="N1313" s="8" t="s">
        <v>296</v>
      </c>
      <c r="P1313" s="12">
        <f>IF(C1313&gt;0,ROW(),MAX(P$6:P1312))</f>
        <v>1313</v>
      </c>
      <c r="Q1313" s="12" t="str">
        <f t="shared" si="20"/>
        <v>10"-OD-2928-023-B03</v>
      </c>
    </row>
    <row r="1314" spans="1:17" x14ac:dyDescent="0.25">
      <c r="B1314" s="8">
        <v>2</v>
      </c>
      <c r="G1314" s="10">
        <v>1</v>
      </c>
      <c r="I1314" s="11">
        <v>296</v>
      </c>
      <c r="J1314" s="15">
        <v>296</v>
      </c>
      <c r="L1314" s="8" t="s">
        <v>64</v>
      </c>
      <c r="M1314" s="8">
        <v>125434</v>
      </c>
      <c r="N1314" s="8" t="s">
        <v>296</v>
      </c>
      <c r="P1314" s="12">
        <f>IF(C1314&gt;0,ROW(),MAX(P$6:P1313))</f>
        <v>1313</v>
      </c>
      <c r="Q1314" s="12" t="str">
        <f t="shared" si="20"/>
        <v>10"-OD-2928-023-B03</v>
      </c>
    </row>
    <row r="1315" spans="1:17" x14ac:dyDescent="0.25">
      <c r="B1315" s="8">
        <v>3</v>
      </c>
      <c r="G1315" s="10" t="s">
        <v>299</v>
      </c>
      <c r="H1315" s="10">
        <v>1</v>
      </c>
      <c r="I1315" s="11">
        <v>1</v>
      </c>
      <c r="L1315" s="8" t="s">
        <v>70</v>
      </c>
      <c r="M1315" s="8">
        <v>125434</v>
      </c>
      <c r="N1315" s="8" t="s">
        <v>296</v>
      </c>
      <c r="P1315" s="12">
        <f>IF(C1315&gt;0,ROW(),MAX(P$6:P1314))</f>
        <v>1313</v>
      </c>
      <c r="Q1315" s="12" t="str">
        <f t="shared" si="20"/>
        <v>10"-OD-2928-023-B03</v>
      </c>
    </row>
    <row r="1316" spans="1:17" x14ac:dyDescent="0.25">
      <c r="B1316" s="8">
        <v>4</v>
      </c>
      <c r="G1316" s="10">
        <v>10</v>
      </c>
      <c r="I1316" s="11">
        <v>4</v>
      </c>
      <c r="L1316" s="8" t="s">
        <v>19</v>
      </c>
      <c r="M1316" s="8">
        <v>125434</v>
      </c>
      <c r="N1316" s="8" t="s">
        <v>296</v>
      </c>
      <c r="P1316" s="12">
        <f>IF(C1316&gt;0,ROW(),MAX(P$6:P1315))</f>
        <v>1313</v>
      </c>
      <c r="Q1316" s="12" t="str">
        <f t="shared" si="20"/>
        <v>10"-OD-2928-023-B03</v>
      </c>
    </row>
    <row r="1317" spans="1:17" x14ac:dyDescent="0.25">
      <c r="B1317" s="8">
        <v>5</v>
      </c>
      <c r="G1317" s="10">
        <v>10</v>
      </c>
      <c r="I1317" s="11">
        <v>2</v>
      </c>
      <c r="L1317" s="8" t="s">
        <v>18</v>
      </c>
      <c r="M1317" s="8">
        <v>125434</v>
      </c>
      <c r="N1317" s="8" t="s">
        <v>296</v>
      </c>
      <c r="P1317" s="12">
        <f>IF(C1317&gt;0,ROW(),MAX(P$6:P1316))</f>
        <v>1313</v>
      </c>
      <c r="Q1317" s="12" t="str">
        <f t="shared" si="20"/>
        <v>10"-OD-2928-023-B03</v>
      </c>
    </row>
    <row r="1318" spans="1:17" x14ac:dyDescent="0.25">
      <c r="B1318" s="8">
        <v>6</v>
      </c>
      <c r="G1318" s="10">
        <v>1</v>
      </c>
      <c r="I1318" s="11">
        <v>1</v>
      </c>
      <c r="L1318" s="8" t="s">
        <v>19</v>
      </c>
      <c r="M1318" s="8">
        <v>125434</v>
      </c>
      <c r="N1318" s="8" t="s">
        <v>296</v>
      </c>
      <c r="P1318" s="12">
        <f>IF(C1318&gt;0,ROW(),MAX(P$6:P1317))</f>
        <v>1313</v>
      </c>
      <c r="Q1318" s="12" t="str">
        <f t="shared" si="20"/>
        <v>10"-OD-2928-023-B03</v>
      </c>
    </row>
    <row r="1319" spans="1:17" x14ac:dyDescent="0.25">
      <c r="B1319" s="8">
        <v>7</v>
      </c>
      <c r="G1319" s="10">
        <v>10</v>
      </c>
      <c r="I1319" s="11">
        <v>4</v>
      </c>
      <c r="L1319" s="8" t="s">
        <v>47</v>
      </c>
      <c r="M1319" s="8">
        <v>125434</v>
      </c>
      <c r="N1319" s="8" t="s">
        <v>296</v>
      </c>
      <c r="P1319" s="12">
        <f>IF(C1319&gt;0,ROW(),MAX(P$6:P1318))</f>
        <v>1313</v>
      </c>
      <c r="Q1319" s="12" t="str">
        <f t="shared" si="20"/>
        <v>10"-OD-2928-023-B03</v>
      </c>
    </row>
    <row r="1320" spans="1:17" x14ac:dyDescent="0.25">
      <c r="B1320" s="8">
        <v>8</v>
      </c>
      <c r="G1320" s="10">
        <v>1</v>
      </c>
      <c r="I1320" s="11">
        <v>1</v>
      </c>
      <c r="L1320" s="8" t="s">
        <v>47</v>
      </c>
      <c r="M1320" s="8">
        <v>125434</v>
      </c>
      <c r="N1320" s="8" t="s">
        <v>296</v>
      </c>
      <c r="P1320" s="12">
        <f>IF(C1320&gt;0,ROW(),MAX(P$6:P1319))</f>
        <v>1313</v>
      </c>
      <c r="Q1320" s="12" t="str">
        <f t="shared" si="20"/>
        <v>10"-OD-2928-023-B03</v>
      </c>
    </row>
    <row r="1321" spans="1:17" x14ac:dyDescent="0.25">
      <c r="B1321" s="8">
        <v>9</v>
      </c>
      <c r="G1321" s="10">
        <v>1</v>
      </c>
      <c r="I1321" s="11">
        <v>1</v>
      </c>
      <c r="L1321" s="8" t="s">
        <v>30</v>
      </c>
      <c r="M1321" s="8">
        <v>125434</v>
      </c>
      <c r="N1321" s="8" t="s">
        <v>296</v>
      </c>
      <c r="P1321" s="12">
        <f>IF(C1321&gt;0,ROW(),MAX(P$6:P1320))</f>
        <v>1313</v>
      </c>
      <c r="Q1321" s="12" t="str">
        <f t="shared" si="20"/>
        <v>10"-OD-2928-023-B03</v>
      </c>
    </row>
    <row r="1322" spans="1:17" x14ac:dyDescent="0.25">
      <c r="B1322" s="8">
        <v>10</v>
      </c>
      <c r="G1322" s="10">
        <v>10</v>
      </c>
      <c r="I1322" s="11">
        <v>2</v>
      </c>
      <c r="L1322" s="8" t="s">
        <v>97</v>
      </c>
      <c r="M1322" s="8">
        <v>125434</v>
      </c>
      <c r="N1322" s="8" t="s">
        <v>296</v>
      </c>
      <c r="P1322" s="12">
        <f>IF(C1322&gt;0,ROW(),MAX(P$6:P1321))</f>
        <v>1313</v>
      </c>
      <c r="Q1322" s="12" t="str">
        <f t="shared" si="20"/>
        <v>10"-OD-2928-023-B03</v>
      </c>
    </row>
    <row r="1323" spans="1:17" x14ac:dyDescent="0.25">
      <c r="B1323" s="8">
        <v>11</v>
      </c>
      <c r="G1323" s="10">
        <v>1</v>
      </c>
      <c r="I1323" s="11">
        <v>1</v>
      </c>
      <c r="L1323" s="8" t="s">
        <v>97</v>
      </c>
      <c r="M1323" s="8">
        <v>125434</v>
      </c>
      <c r="N1323" s="8" t="s">
        <v>296</v>
      </c>
      <c r="P1323" s="12">
        <f>IF(C1323&gt;0,ROW(),MAX(P$6:P1322))</f>
        <v>1313</v>
      </c>
      <c r="Q1323" s="12" t="str">
        <f t="shared" si="20"/>
        <v>10"-OD-2928-023-B03</v>
      </c>
    </row>
    <row r="1324" spans="1:17" x14ac:dyDescent="0.25">
      <c r="B1324" s="8">
        <v>12</v>
      </c>
      <c r="G1324" s="10">
        <v>0.875</v>
      </c>
      <c r="I1324" s="11">
        <v>24</v>
      </c>
      <c r="L1324" s="8" t="s">
        <v>73</v>
      </c>
      <c r="M1324" s="8">
        <v>125434</v>
      </c>
      <c r="N1324" s="8" t="s">
        <v>296</v>
      </c>
      <c r="P1324" s="12">
        <f>IF(C1324&gt;0,ROW(),MAX(P$6:P1323))</f>
        <v>1313</v>
      </c>
      <c r="Q1324" s="12" t="str">
        <f t="shared" si="20"/>
        <v>10"-OD-2928-023-B03</v>
      </c>
    </row>
    <row r="1325" spans="1:17" x14ac:dyDescent="0.25">
      <c r="B1325" s="8">
        <v>13</v>
      </c>
      <c r="G1325" s="10">
        <v>0.5</v>
      </c>
      <c r="I1325" s="11">
        <v>4</v>
      </c>
      <c r="L1325" s="8" t="s">
        <v>73</v>
      </c>
      <c r="M1325" s="8">
        <v>125434</v>
      </c>
      <c r="N1325" s="8" t="s">
        <v>296</v>
      </c>
      <c r="P1325" s="12">
        <f>IF(C1325&gt;0,ROW(),MAX(P$6:P1324))</f>
        <v>1313</v>
      </c>
      <c r="Q1325" s="12" t="str">
        <f t="shared" si="20"/>
        <v>10"-OD-2928-023-B03</v>
      </c>
    </row>
    <row r="1326" spans="1:17" x14ac:dyDescent="0.25">
      <c r="B1326" s="8">
        <v>14</v>
      </c>
      <c r="G1326" s="10">
        <v>10</v>
      </c>
      <c r="I1326" s="11">
        <v>3</v>
      </c>
      <c r="L1326" s="8" t="s">
        <v>157</v>
      </c>
      <c r="M1326" s="8">
        <v>125434</v>
      </c>
      <c r="N1326" s="8" t="s">
        <v>296</v>
      </c>
      <c r="P1326" s="12">
        <f>IF(C1326&gt;0,ROW(),MAX(P$6:P1325))</f>
        <v>1313</v>
      </c>
      <c r="Q1326" s="12" t="str">
        <f t="shared" si="20"/>
        <v>10"-OD-2928-023-B03</v>
      </c>
    </row>
    <row r="1327" spans="1:17" x14ac:dyDescent="0.25">
      <c r="B1327" s="8">
        <v>15</v>
      </c>
      <c r="G1327" s="10">
        <v>10</v>
      </c>
      <c r="I1327" s="11">
        <v>1</v>
      </c>
      <c r="L1327" s="8" t="s">
        <v>200</v>
      </c>
      <c r="M1327" s="8">
        <v>125434</v>
      </c>
      <c r="N1327" s="8" t="s">
        <v>296</v>
      </c>
      <c r="P1327" s="12">
        <f>IF(C1327&gt;0,ROW(),MAX(P$6:P1326))</f>
        <v>1313</v>
      </c>
      <c r="Q1327" s="12" t="str">
        <f t="shared" si="20"/>
        <v>10"-OD-2928-023-B03</v>
      </c>
    </row>
    <row r="1328" spans="1:17" x14ac:dyDescent="0.25">
      <c r="A1328" s="8">
        <v>154</v>
      </c>
      <c r="B1328" s="8">
        <v>1</v>
      </c>
      <c r="C1328" s="22" t="s">
        <v>98</v>
      </c>
      <c r="D1328" s="23" t="s">
        <v>300</v>
      </c>
      <c r="E1328" s="8">
        <v>0</v>
      </c>
      <c r="F1328" s="8" t="s">
        <v>178</v>
      </c>
      <c r="G1328" s="55">
        <v>8</v>
      </c>
      <c r="I1328" s="56">
        <v>4023</v>
      </c>
      <c r="J1328" s="57">
        <v>4023</v>
      </c>
      <c r="K1328" s="57">
        <v>342.22</v>
      </c>
      <c r="L1328" s="8" t="s">
        <v>64</v>
      </c>
      <c r="M1328" s="8">
        <v>125434</v>
      </c>
      <c r="N1328" s="8" t="s">
        <v>296</v>
      </c>
      <c r="O1328" s="51" t="s">
        <v>301</v>
      </c>
      <c r="P1328" s="12">
        <f>IF(C1328&gt;0,ROW(),MAX(P$6:P1327))</f>
        <v>1328</v>
      </c>
      <c r="Q1328" s="12" t="str">
        <f t="shared" si="20"/>
        <v>8"-OD-2928-023-B03</v>
      </c>
    </row>
    <row r="1329" spans="1:17" x14ac:dyDescent="0.25">
      <c r="B1329" s="8">
        <v>2</v>
      </c>
      <c r="G1329" s="55" t="s">
        <v>100</v>
      </c>
      <c r="H1329" s="10">
        <v>1</v>
      </c>
      <c r="I1329" s="11">
        <v>1</v>
      </c>
      <c r="L1329" s="50" t="s">
        <v>109</v>
      </c>
      <c r="M1329" s="8">
        <v>125434</v>
      </c>
      <c r="N1329" s="8" t="s">
        <v>296</v>
      </c>
      <c r="O1329" s="51" t="s">
        <v>301</v>
      </c>
      <c r="P1329" s="12">
        <f>IF(C1329&gt;0,ROW(),MAX(P$6:P1328))</f>
        <v>1328</v>
      </c>
      <c r="Q1329" s="12" t="str">
        <f t="shared" si="20"/>
        <v>8"-OD-2928-023-B03</v>
      </c>
    </row>
    <row r="1330" spans="1:17" x14ac:dyDescent="0.25">
      <c r="B1330" s="8">
        <v>3</v>
      </c>
      <c r="G1330" s="55">
        <v>8</v>
      </c>
      <c r="I1330" s="11">
        <v>6</v>
      </c>
      <c r="L1330" s="8" t="s">
        <v>19</v>
      </c>
      <c r="M1330" s="8">
        <v>125434</v>
      </c>
      <c r="N1330" s="8" t="s">
        <v>296</v>
      </c>
      <c r="O1330" s="51" t="s">
        <v>301</v>
      </c>
      <c r="P1330" s="12">
        <f>IF(C1330&gt;0,ROW(),MAX(P$6:P1329))</f>
        <v>1328</v>
      </c>
      <c r="Q1330" s="12" t="str">
        <f t="shared" si="20"/>
        <v>8"-OD-2928-023-B03</v>
      </c>
    </row>
    <row r="1331" spans="1:17" x14ac:dyDescent="0.25">
      <c r="B1331" s="8">
        <v>4</v>
      </c>
      <c r="G1331" s="55">
        <v>8</v>
      </c>
      <c r="I1331" s="11">
        <v>6</v>
      </c>
      <c r="L1331" s="8" t="s">
        <v>47</v>
      </c>
      <c r="M1331" s="8">
        <v>125434</v>
      </c>
      <c r="N1331" s="8" t="s">
        <v>296</v>
      </c>
      <c r="O1331" s="51" t="s">
        <v>301</v>
      </c>
      <c r="P1331" s="12">
        <f>IF(C1331&gt;0,ROW(),MAX(P$6:P1330))</f>
        <v>1328</v>
      </c>
      <c r="Q1331" s="12" t="str">
        <f t="shared" si="20"/>
        <v>8"-OD-2928-023-B03</v>
      </c>
    </row>
    <row r="1332" spans="1:17" x14ac:dyDescent="0.25">
      <c r="B1332" s="8">
        <v>5</v>
      </c>
      <c r="G1332" s="55">
        <v>8</v>
      </c>
      <c r="I1332" s="11">
        <v>4</v>
      </c>
      <c r="L1332" s="8" t="s">
        <v>97</v>
      </c>
      <c r="M1332" s="8">
        <v>125434</v>
      </c>
      <c r="N1332" s="8" t="s">
        <v>296</v>
      </c>
      <c r="O1332" s="51" t="s">
        <v>301</v>
      </c>
      <c r="P1332" s="12">
        <f>IF(C1332&gt;0,ROW(),MAX(P$6:P1331))</f>
        <v>1328</v>
      </c>
      <c r="Q1332" s="12" t="str">
        <f t="shared" si="20"/>
        <v>8"-OD-2928-023-B03</v>
      </c>
    </row>
    <row r="1333" spans="1:17" x14ac:dyDescent="0.25">
      <c r="B1333" s="8">
        <v>6</v>
      </c>
      <c r="G1333" s="55">
        <v>0.75</v>
      </c>
      <c r="I1333" s="11">
        <v>24</v>
      </c>
      <c r="L1333" s="8" t="s">
        <v>73</v>
      </c>
      <c r="M1333" s="8">
        <v>125434</v>
      </c>
      <c r="N1333" s="8" t="s">
        <v>296</v>
      </c>
      <c r="O1333" s="51" t="s">
        <v>301</v>
      </c>
      <c r="P1333" s="12">
        <f>IF(C1333&gt;0,ROW(),MAX(P$6:P1332))</f>
        <v>1328</v>
      </c>
      <c r="Q1333" s="12" t="str">
        <f t="shared" si="20"/>
        <v>8"-OD-2928-023-B03</v>
      </c>
    </row>
    <row r="1334" spans="1:17" x14ac:dyDescent="0.25">
      <c r="A1334" s="8">
        <v>155</v>
      </c>
      <c r="B1334" s="8">
        <v>1</v>
      </c>
      <c r="C1334" s="22" t="s">
        <v>98</v>
      </c>
      <c r="D1334" s="23" t="s">
        <v>302</v>
      </c>
      <c r="E1334" s="8">
        <v>0</v>
      </c>
      <c r="F1334" s="8" t="s">
        <v>178</v>
      </c>
      <c r="G1334" s="55">
        <v>8</v>
      </c>
      <c r="I1334" s="11">
        <v>2300</v>
      </c>
      <c r="J1334" s="15">
        <v>2300</v>
      </c>
      <c r="K1334" s="15">
        <v>268.56</v>
      </c>
      <c r="L1334" s="8" t="s">
        <v>64</v>
      </c>
      <c r="M1334" s="8">
        <v>125434</v>
      </c>
      <c r="N1334" s="8" t="s">
        <v>296</v>
      </c>
      <c r="O1334" s="51" t="s">
        <v>301</v>
      </c>
      <c r="P1334" s="12">
        <f>IF(C1334&gt;0,ROW(),MAX(P$6:P1333))</f>
        <v>1334</v>
      </c>
      <c r="Q1334" s="12" t="str">
        <f t="shared" si="20"/>
        <v>8"-OD-2928-024-B03</v>
      </c>
    </row>
    <row r="1335" spans="1:17" x14ac:dyDescent="0.25">
      <c r="B1335" s="8">
        <v>2</v>
      </c>
      <c r="G1335" s="10" t="s">
        <v>100</v>
      </c>
      <c r="H1335" s="10">
        <v>1</v>
      </c>
      <c r="I1335" s="11">
        <v>1</v>
      </c>
      <c r="L1335" s="50" t="s">
        <v>109</v>
      </c>
      <c r="M1335" s="8">
        <v>125434</v>
      </c>
      <c r="N1335" s="8" t="s">
        <v>296</v>
      </c>
      <c r="O1335" s="51" t="s">
        <v>301</v>
      </c>
      <c r="P1335" s="12">
        <f>IF(C1335&gt;0,ROW(),MAX(P$6:P1334))</f>
        <v>1334</v>
      </c>
      <c r="Q1335" s="12" t="str">
        <f t="shared" si="20"/>
        <v>8"-OD-2928-024-B03</v>
      </c>
    </row>
    <row r="1336" spans="1:17" x14ac:dyDescent="0.25">
      <c r="B1336" s="8">
        <v>3</v>
      </c>
      <c r="G1336" s="10">
        <v>8</v>
      </c>
      <c r="I1336" s="11">
        <v>5</v>
      </c>
      <c r="L1336" s="8" t="s">
        <v>19</v>
      </c>
      <c r="M1336" s="8">
        <v>125434</v>
      </c>
      <c r="N1336" s="8" t="s">
        <v>296</v>
      </c>
      <c r="O1336" s="51" t="s">
        <v>301</v>
      </c>
      <c r="P1336" s="12">
        <f>IF(C1336&gt;0,ROW(),MAX(P$6:P1335))</f>
        <v>1334</v>
      </c>
      <c r="Q1336" s="12" t="str">
        <f t="shared" si="20"/>
        <v>8"-OD-2928-024-B03</v>
      </c>
    </row>
    <row r="1337" spans="1:17" x14ac:dyDescent="0.25">
      <c r="B1337" s="8">
        <v>4</v>
      </c>
      <c r="G1337" s="10">
        <v>8</v>
      </c>
      <c r="I1337" s="11">
        <v>6</v>
      </c>
      <c r="L1337" s="8" t="s">
        <v>47</v>
      </c>
      <c r="M1337" s="8">
        <v>125434</v>
      </c>
      <c r="N1337" s="8" t="s">
        <v>296</v>
      </c>
      <c r="O1337" s="51" t="s">
        <v>301</v>
      </c>
      <c r="P1337" s="12">
        <f>IF(C1337&gt;0,ROW(),MAX(P$6:P1336))</f>
        <v>1334</v>
      </c>
      <c r="Q1337" s="12" t="str">
        <f t="shared" si="20"/>
        <v>8"-OD-2928-024-B03</v>
      </c>
    </row>
    <row r="1338" spans="1:17" x14ac:dyDescent="0.25">
      <c r="B1338" s="8">
        <v>5</v>
      </c>
      <c r="G1338" s="10">
        <v>8</v>
      </c>
      <c r="I1338" s="11">
        <v>3</v>
      </c>
      <c r="L1338" s="8" t="s">
        <v>97</v>
      </c>
      <c r="M1338" s="8">
        <v>125434</v>
      </c>
      <c r="N1338" s="8" t="s">
        <v>296</v>
      </c>
      <c r="O1338" s="51" t="s">
        <v>301</v>
      </c>
      <c r="P1338" s="12">
        <f>IF(C1338&gt;0,ROW(),MAX(P$6:P1337))</f>
        <v>1334</v>
      </c>
      <c r="Q1338" s="12" t="str">
        <f t="shared" si="20"/>
        <v>8"-OD-2928-024-B03</v>
      </c>
    </row>
    <row r="1339" spans="1:17" x14ac:dyDescent="0.25">
      <c r="B1339" s="8">
        <v>6</v>
      </c>
      <c r="G1339" s="10">
        <v>0.75</v>
      </c>
      <c r="I1339" s="11">
        <v>24</v>
      </c>
      <c r="L1339" s="8" t="s">
        <v>73</v>
      </c>
      <c r="M1339" s="8">
        <v>125434</v>
      </c>
      <c r="N1339" s="8" t="s">
        <v>296</v>
      </c>
      <c r="O1339" s="51" t="s">
        <v>301</v>
      </c>
      <c r="P1339" s="12">
        <f>IF(C1339&gt;0,ROW(),MAX(P$6:P1338))</f>
        <v>1334</v>
      </c>
      <c r="Q1339" s="12" t="str">
        <f t="shared" si="20"/>
        <v>8"-OD-2928-024-B03</v>
      </c>
    </row>
    <row r="1340" spans="1:17" x14ac:dyDescent="0.25">
      <c r="A1340" s="8">
        <v>156</v>
      </c>
      <c r="B1340" s="8">
        <v>1</v>
      </c>
      <c r="C1340" s="22" t="s">
        <v>114</v>
      </c>
      <c r="D1340" s="23" t="s">
        <v>191</v>
      </c>
      <c r="E1340" s="8">
        <v>0</v>
      </c>
      <c r="F1340" s="8" t="s">
        <v>178</v>
      </c>
      <c r="G1340" s="10">
        <v>2</v>
      </c>
      <c r="I1340" s="11">
        <v>4453</v>
      </c>
      <c r="J1340" s="15">
        <v>4453</v>
      </c>
      <c r="K1340" s="15">
        <v>92.49</v>
      </c>
      <c r="L1340" s="8" t="s">
        <v>64</v>
      </c>
      <c r="M1340" s="8">
        <v>125434</v>
      </c>
      <c r="N1340" s="8" t="s">
        <v>296</v>
      </c>
      <c r="P1340" s="12">
        <f>IF(C1340&gt;0,ROW(),MAX(P$6:P1339))</f>
        <v>1340</v>
      </c>
      <c r="Q1340" s="12" t="str">
        <f t="shared" si="20"/>
        <v>2"-OD-2928-027-B03</v>
      </c>
    </row>
    <row r="1341" spans="1:17" x14ac:dyDescent="0.25">
      <c r="B1341" s="8">
        <v>2</v>
      </c>
      <c r="G1341" s="10">
        <v>2</v>
      </c>
      <c r="I1341" s="11">
        <v>4</v>
      </c>
      <c r="L1341" s="8" t="s">
        <v>19</v>
      </c>
      <c r="M1341" s="8">
        <v>125434</v>
      </c>
      <c r="N1341" s="8" t="s">
        <v>296</v>
      </c>
      <c r="O1341" s="51" t="s">
        <v>301</v>
      </c>
      <c r="P1341" s="12">
        <f>IF(C1341&gt;0,ROW(),MAX(P$6:P1340))</f>
        <v>1340</v>
      </c>
      <c r="Q1341" s="12" t="str">
        <f t="shared" si="20"/>
        <v>2"-OD-2928-027-B03</v>
      </c>
    </row>
    <row r="1342" spans="1:17" x14ac:dyDescent="0.25">
      <c r="B1342" s="8">
        <v>3</v>
      </c>
      <c r="G1342" s="10">
        <v>2</v>
      </c>
      <c r="I1342" s="11">
        <v>1</v>
      </c>
      <c r="L1342" s="8" t="s">
        <v>18</v>
      </c>
      <c r="M1342" s="8">
        <v>125434</v>
      </c>
      <c r="N1342" s="8" t="s">
        <v>296</v>
      </c>
      <c r="O1342" s="51" t="s">
        <v>301</v>
      </c>
      <c r="P1342" s="12">
        <f>IF(C1342&gt;0,ROW(),MAX(P$6:P1341))</f>
        <v>1340</v>
      </c>
      <c r="Q1342" s="12" t="str">
        <f t="shared" si="20"/>
        <v>2"-OD-2928-027-B03</v>
      </c>
    </row>
    <row r="1343" spans="1:17" x14ac:dyDescent="0.25">
      <c r="B1343" s="8">
        <v>4</v>
      </c>
      <c r="G1343" s="10">
        <v>2</v>
      </c>
      <c r="I1343" s="11">
        <v>1</v>
      </c>
      <c r="L1343" s="8" t="s">
        <v>43</v>
      </c>
      <c r="M1343" s="8">
        <v>125434</v>
      </c>
      <c r="N1343" s="8" t="s">
        <v>296</v>
      </c>
      <c r="O1343" s="51" t="s">
        <v>301</v>
      </c>
      <c r="P1343" s="12">
        <f>IF(C1343&gt;0,ROW(),MAX(P$6:P1342))</f>
        <v>1340</v>
      </c>
      <c r="Q1343" s="12" t="str">
        <f t="shared" si="20"/>
        <v>2"-OD-2928-027-B03</v>
      </c>
    </row>
    <row r="1344" spans="1:17" x14ac:dyDescent="0.25">
      <c r="B1344" s="8">
        <v>5</v>
      </c>
      <c r="G1344" s="10">
        <v>2</v>
      </c>
      <c r="I1344" s="11">
        <v>5</v>
      </c>
      <c r="L1344" s="8" t="s">
        <v>47</v>
      </c>
      <c r="M1344" s="8">
        <v>125434</v>
      </c>
      <c r="N1344" s="8" t="s">
        <v>296</v>
      </c>
      <c r="O1344" s="51" t="s">
        <v>301</v>
      </c>
      <c r="P1344" s="12">
        <f>IF(C1344&gt;0,ROW(),MAX(P$6:P1343))</f>
        <v>1340</v>
      </c>
      <c r="Q1344" s="12" t="str">
        <f t="shared" si="20"/>
        <v>2"-OD-2928-027-B03</v>
      </c>
    </row>
    <row r="1345" spans="1:17" x14ac:dyDescent="0.25">
      <c r="B1345" s="8">
        <v>6</v>
      </c>
      <c r="G1345" s="10">
        <v>2</v>
      </c>
      <c r="I1345" s="11">
        <v>5</v>
      </c>
      <c r="L1345" s="8" t="s">
        <v>97</v>
      </c>
      <c r="M1345" s="8">
        <v>125434</v>
      </c>
      <c r="N1345" s="8" t="s">
        <v>296</v>
      </c>
      <c r="O1345" s="51" t="s">
        <v>301</v>
      </c>
      <c r="P1345" s="12">
        <f>IF(C1345&gt;0,ROW(),MAX(P$6:P1344))</f>
        <v>1340</v>
      </c>
      <c r="Q1345" s="12" t="str">
        <f t="shared" si="20"/>
        <v>2"-OD-2928-027-B03</v>
      </c>
    </row>
    <row r="1346" spans="1:17" x14ac:dyDescent="0.25">
      <c r="B1346" s="8">
        <v>7</v>
      </c>
      <c r="G1346" s="10">
        <v>0.875</v>
      </c>
      <c r="I1346" s="11">
        <v>4</v>
      </c>
      <c r="L1346" s="8" t="s">
        <v>73</v>
      </c>
      <c r="M1346" s="8">
        <v>125434</v>
      </c>
      <c r="N1346" s="8" t="s">
        <v>296</v>
      </c>
      <c r="O1346" s="51" t="s">
        <v>301</v>
      </c>
      <c r="P1346" s="12">
        <f>IF(C1346&gt;0,ROW(),MAX(P$6:P1345))</f>
        <v>1340</v>
      </c>
      <c r="Q1346" s="12" t="str">
        <f t="shared" si="20"/>
        <v>2"-OD-2928-027-B03</v>
      </c>
    </row>
    <row r="1347" spans="1:17" x14ac:dyDescent="0.25">
      <c r="B1347" s="8">
        <v>8</v>
      </c>
      <c r="G1347" s="10">
        <v>0.875</v>
      </c>
      <c r="I1347" s="11">
        <v>4</v>
      </c>
      <c r="L1347" s="8" t="s">
        <v>73</v>
      </c>
      <c r="M1347" s="8">
        <v>125434</v>
      </c>
      <c r="N1347" s="8" t="s">
        <v>296</v>
      </c>
      <c r="O1347" s="51" t="s">
        <v>301</v>
      </c>
      <c r="P1347" s="12">
        <f>IF(C1347&gt;0,ROW(),MAX(P$6:P1346))</f>
        <v>1340</v>
      </c>
      <c r="Q1347" s="12" t="str">
        <f t="shared" si="20"/>
        <v>2"-OD-2928-027-B03</v>
      </c>
    </row>
    <row r="1348" spans="1:17" x14ac:dyDescent="0.25">
      <c r="B1348" s="8">
        <v>9</v>
      </c>
      <c r="G1348" s="10">
        <v>0.875</v>
      </c>
      <c r="I1348" s="11">
        <v>8</v>
      </c>
      <c r="L1348" s="8" t="s">
        <v>73</v>
      </c>
      <c r="M1348" s="8">
        <v>125434</v>
      </c>
      <c r="N1348" s="8" t="s">
        <v>296</v>
      </c>
      <c r="O1348" s="51" t="s">
        <v>301</v>
      </c>
      <c r="P1348" s="12">
        <f>IF(C1348&gt;0,ROW(),MAX(P$6:P1347))</f>
        <v>1340</v>
      </c>
      <c r="Q1348" s="12" t="str">
        <f t="shared" si="20"/>
        <v>2"-OD-2928-027-B03</v>
      </c>
    </row>
    <row r="1349" spans="1:17" x14ac:dyDescent="0.25">
      <c r="B1349" s="8">
        <v>10</v>
      </c>
      <c r="G1349" s="10">
        <v>2</v>
      </c>
      <c r="I1349" s="11">
        <v>1</v>
      </c>
      <c r="L1349" s="8" t="s">
        <v>29</v>
      </c>
      <c r="M1349" s="8">
        <v>125434</v>
      </c>
      <c r="N1349" s="8" t="s">
        <v>296</v>
      </c>
      <c r="O1349" s="51" t="s">
        <v>301</v>
      </c>
      <c r="P1349" s="12">
        <f>IF(C1349&gt;0,ROW(),MAX(P$6:P1348))</f>
        <v>1340</v>
      </c>
      <c r="Q1349" s="12" t="str">
        <f t="shared" si="20"/>
        <v>2"-OD-2928-027-B03</v>
      </c>
    </row>
    <row r="1350" spans="1:17" x14ac:dyDescent="0.25">
      <c r="B1350" s="8">
        <v>11</v>
      </c>
      <c r="G1350" s="10">
        <v>2</v>
      </c>
      <c r="I1350" s="11">
        <v>1</v>
      </c>
      <c r="L1350" s="8" t="s">
        <v>36</v>
      </c>
      <c r="M1350" s="8">
        <v>125434</v>
      </c>
      <c r="N1350" s="8" t="s">
        <v>296</v>
      </c>
      <c r="O1350" s="51" t="s">
        <v>301</v>
      </c>
      <c r="P1350" s="12">
        <f>IF(C1350&gt;0,ROW(),MAX(P$6:P1349))</f>
        <v>1340</v>
      </c>
      <c r="Q1350" s="12" t="str">
        <f t="shared" si="20"/>
        <v>2"-OD-2928-027-B03</v>
      </c>
    </row>
    <row r="1351" spans="1:17" x14ac:dyDescent="0.25">
      <c r="B1351" s="8">
        <v>12</v>
      </c>
      <c r="G1351" s="10">
        <v>2</v>
      </c>
      <c r="I1351" s="11">
        <v>1</v>
      </c>
      <c r="L1351" s="50" t="s">
        <v>109</v>
      </c>
      <c r="M1351" s="8">
        <v>125434</v>
      </c>
      <c r="N1351" s="8" t="s">
        <v>296</v>
      </c>
      <c r="O1351" s="51" t="s">
        <v>301</v>
      </c>
      <c r="P1351" s="12">
        <f>IF(C1351&gt;0,ROW(),MAX(P$6:P1350))</f>
        <v>1340</v>
      </c>
      <c r="Q1351" s="12" t="str">
        <f t="shared" ref="Q1351:Q1414" si="21">INDEX(D:D,P1351)</f>
        <v>2"-OD-2928-027-B03</v>
      </c>
    </row>
    <row r="1352" spans="1:17" x14ac:dyDescent="0.25">
      <c r="A1352" s="8">
        <v>157</v>
      </c>
      <c r="B1352" s="8">
        <v>1</v>
      </c>
      <c r="C1352" s="22" t="s">
        <v>183</v>
      </c>
      <c r="D1352" s="23" t="s">
        <v>193</v>
      </c>
      <c r="E1352" s="8">
        <v>0</v>
      </c>
      <c r="F1352" s="8" t="s">
        <v>178</v>
      </c>
      <c r="G1352" s="10">
        <v>6</v>
      </c>
      <c r="I1352" s="11">
        <v>7227</v>
      </c>
      <c r="J1352" s="15">
        <v>7227</v>
      </c>
      <c r="K1352" s="15">
        <v>486.02</v>
      </c>
      <c r="L1352" s="8" t="s">
        <v>64</v>
      </c>
      <c r="M1352" s="8">
        <v>125434</v>
      </c>
      <c r="N1352" s="8" t="s">
        <v>296</v>
      </c>
      <c r="P1352" s="12">
        <f>IF(C1352&gt;0,ROW(),MAX(P$6:P1351))</f>
        <v>1352</v>
      </c>
      <c r="Q1352" s="12" t="str">
        <f t="shared" si="21"/>
        <v>6"-OD-2928-028-B03</v>
      </c>
    </row>
    <row r="1353" spans="1:17" x14ac:dyDescent="0.25">
      <c r="B1353" s="8">
        <v>2</v>
      </c>
      <c r="G1353" s="10">
        <v>0.75</v>
      </c>
      <c r="I1353" s="11">
        <v>10</v>
      </c>
      <c r="J1353" s="15">
        <v>10</v>
      </c>
      <c r="L1353" s="8" t="s">
        <v>64</v>
      </c>
      <c r="M1353" s="8">
        <v>125434</v>
      </c>
      <c r="N1353" s="8" t="s">
        <v>296</v>
      </c>
      <c r="P1353" s="12">
        <f>IF(C1353&gt;0,ROW(),MAX(P$6:P1352))</f>
        <v>1352</v>
      </c>
      <c r="Q1353" s="12" t="str">
        <f t="shared" si="21"/>
        <v>6"-OD-2928-028-B03</v>
      </c>
    </row>
    <row r="1354" spans="1:17" x14ac:dyDescent="0.25">
      <c r="B1354" s="8">
        <v>3</v>
      </c>
      <c r="G1354" s="10" t="s">
        <v>185</v>
      </c>
      <c r="H1354" s="10">
        <v>3</v>
      </c>
      <c r="I1354" s="11">
        <v>1</v>
      </c>
      <c r="L1354" s="8" t="s">
        <v>71</v>
      </c>
      <c r="M1354" s="8">
        <v>125434</v>
      </c>
      <c r="N1354" s="8" t="s">
        <v>296</v>
      </c>
      <c r="P1354" s="12">
        <f>IF(C1354&gt;0,ROW(),MAX(P$6:P1353))</f>
        <v>1352</v>
      </c>
      <c r="Q1354" s="12" t="str">
        <f t="shared" si="21"/>
        <v>6"-OD-2928-028-B03</v>
      </c>
    </row>
    <row r="1355" spans="1:17" x14ac:dyDescent="0.25">
      <c r="B1355" s="8">
        <v>4</v>
      </c>
      <c r="G1355" s="10" t="s">
        <v>185</v>
      </c>
      <c r="H1355" s="10">
        <v>0.75</v>
      </c>
      <c r="I1355" s="11">
        <v>1</v>
      </c>
      <c r="L1355" s="8" t="s">
        <v>70</v>
      </c>
      <c r="M1355" s="8">
        <v>125434</v>
      </c>
      <c r="N1355" s="8" t="s">
        <v>296</v>
      </c>
      <c r="P1355" s="12">
        <f>IF(C1355&gt;0,ROW(),MAX(P$6:P1354))</f>
        <v>1352</v>
      </c>
      <c r="Q1355" s="12" t="str">
        <f t="shared" si="21"/>
        <v>6"-OD-2928-028-B03</v>
      </c>
    </row>
    <row r="1356" spans="1:17" x14ac:dyDescent="0.25">
      <c r="B1356" s="8">
        <v>5</v>
      </c>
      <c r="G1356" s="10">
        <v>6</v>
      </c>
      <c r="I1356" s="11">
        <v>2</v>
      </c>
      <c r="L1356" s="8" t="s">
        <v>19</v>
      </c>
      <c r="M1356" s="8">
        <v>125434</v>
      </c>
      <c r="N1356" s="8" t="s">
        <v>296</v>
      </c>
      <c r="P1356" s="12">
        <f>IF(C1356&gt;0,ROW(),MAX(P$6:P1355))</f>
        <v>1352</v>
      </c>
      <c r="Q1356" s="12" t="str">
        <f t="shared" si="21"/>
        <v>6"-OD-2928-028-B03</v>
      </c>
    </row>
    <row r="1357" spans="1:17" x14ac:dyDescent="0.25">
      <c r="B1357" s="8">
        <v>6</v>
      </c>
      <c r="G1357" s="10">
        <v>6</v>
      </c>
      <c r="I1357" s="11">
        <v>2</v>
      </c>
      <c r="L1357" s="8" t="s">
        <v>47</v>
      </c>
      <c r="M1357" s="8">
        <v>125434</v>
      </c>
      <c r="N1357" s="8" t="s">
        <v>296</v>
      </c>
      <c r="P1357" s="12">
        <f>IF(C1357&gt;0,ROW(),MAX(P$6:P1356))</f>
        <v>1352</v>
      </c>
      <c r="Q1357" s="12" t="str">
        <f t="shared" si="21"/>
        <v>6"-OD-2928-028-B03</v>
      </c>
    </row>
    <row r="1358" spans="1:17" x14ac:dyDescent="0.25">
      <c r="B1358" s="8">
        <v>7</v>
      </c>
      <c r="G1358" s="10">
        <v>0.75</v>
      </c>
      <c r="I1358" s="11">
        <v>1</v>
      </c>
      <c r="L1358" s="8" t="s">
        <v>47</v>
      </c>
      <c r="M1358" s="8">
        <v>125434</v>
      </c>
      <c r="N1358" s="8" t="s">
        <v>296</v>
      </c>
      <c r="P1358" s="12">
        <f>IF(C1358&gt;0,ROW(),MAX(P$6:P1357))</f>
        <v>1352</v>
      </c>
      <c r="Q1358" s="12" t="str">
        <f t="shared" si="21"/>
        <v>6"-OD-2928-028-B03</v>
      </c>
    </row>
    <row r="1359" spans="1:17" x14ac:dyDescent="0.25">
      <c r="B1359" s="8">
        <v>8</v>
      </c>
      <c r="G1359" s="10">
        <v>0.75</v>
      </c>
      <c r="I1359" s="11">
        <v>1</v>
      </c>
      <c r="L1359" s="8" t="s">
        <v>30</v>
      </c>
      <c r="M1359" s="8">
        <v>125434</v>
      </c>
      <c r="N1359" s="8" t="s">
        <v>296</v>
      </c>
      <c r="P1359" s="12">
        <f>IF(C1359&gt;0,ROW(),MAX(P$6:P1358))</f>
        <v>1352</v>
      </c>
      <c r="Q1359" s="12" t="str">
        <f t="shared" si="21"/>
        <v>6"-OD-2928-028-B03</v>
      </c>
    </row>
    <row r="1360" spans="1:17" x14ac:dyDescent="0.25">
      <c r="B1360" s="8">
        <v>9</v>
      </c>
      <c r="G1360" s="10">
        <v>6</v>
      </c>
      <c r="I1360" s="11">
        <v>3</v>
      </c>
      <c r="L1360" s="8" t="s">
        <v>97</v>
      </c>
      <c r="M1360" s="8">
        <v>125434</v>
      </c>
      <c r="N1360" s="8" t="s">
        <v>296</v>
      </c>
      <c r="P1360" s="12">
        <f>IF(C1360&gt;0,ROW(),MAX(P$6:P1359))</f>
        <v>1352</v>
      </c>
      <c r="Q1360" s="12" t="str">
        <f t="shared" si="21"/>
        <v>6"-OD-2928-028-B03</v>
      </c>
    </row>
    <row r="1361" spans="1:17" x14ac:dyDescent="0.25">
      <c r="B1361" s="8">
        <v>10</v>
      </c>
      <c r="G1361" s="10">
        <v>0.75</v>
      </c>
      <c r="I1361" s="11">
        <v>1</v>
      </c>
      <c r="L1361" s="8" t="s">
        <v>97</v>
      </c>
      <c r="M1361" s="8">
        <v>125434</v>
      </c>
      <c r="N1361" s="8" t="s">
        <v>296</v>
      </c>
      <c r="P1361" s="12">
        <f>IF(C1361&gt;0,ROW(),MAX(P$6:P1360))</f>
        <v>1352</v>
      </c>
      <c r="Q1361" s="12" t="str">
        <f t="shared" si="21"/>
        <v>6"-OD-2928-028-B03</v>
      </c>
    </row>
    <row r="1362" spans="1:17" x14ac:dyDescent="0.25">
      <c r="B1362" s="8">
        <v>11</v>
      </c>
      <c r="G1362" s="10">
        <v>0.75</v>
      </c>
      <c r="I1362" s="11">
        <v>8</v>
      </c>
      <c r="L1362" s="8" t="s">
        <v>73</v>
      </c>
      <c r="M1362" s="8">
        <v>125434</v>
      </c>
      <c r="N1362" s="8" t="s">
        <v>296</v>
      </c>
      <c r="P1362" s="12">
        <f>IF(C1362&gt;0,ROW(),MAX(P$6:P1361))</f>
        <v>1352</v>
      </c>
      <c r="Q1362" s="12" t="str">
        <f t="shared" si="21"/>
        <v>6"-OD-2928-028-B03</v>
      </c>
    </row>
    <row r="1363" spans="1:17" x14ac:dyDescent="0.25">
      <c r="B1363" s="8">
        <v>12</v>
      </c>
      <c r="G1363" s="10">
        <v>0.75</v>
      </c>
      <c r="I1363" s="11">
        <v>8</v>
      </c>
      <c r="L1363" s="8" t="s">
        <v>73</v>
      </c>
      <c r="M1363" s="8">
        <v>125434</v>
      </c>
      <c r="N1363" s="8" t="s">
        <v>296</v>
      </c>
      <c r="P1363" s="12">
        <f>IF(C1363&gt;0,ROW(),MAX(P$6:P1362))</f>
        <v>1352</v>
      </c>
      <c r="Q1363" s="12" t="str">
        <f t="shared" si="21"/>
        <v>6"-OD-2928-028-B03</v>
      </c>
    </row>
    <row r="1364" spans="1:17" x14ac:dyDescent="0.25">
      <c r="B1364" s="8">
        <v>13</v>
      </c>
      <c r="G1364" s="10">
        <v>0.5</v>
      </c>
      <c r="I1364" s="11">
        <v>4</v>
      </c>
      <c r="L1364" s="8" t="s">
        <v>73</v>
      </c>
      <c r="M1364" s="8">
        <v>125434</v>
      </c>
      <c r="N1364" s="8" t="s">
        <v>296</v>
      </c>
      <c r="P1364" s="12">
        <f>IF(C1364&gt;0,ROW(),MAX(P$6:P1363))</f>
        <v>1352</v>
      </c>
      <c r="Q1364" s="12" t="str">
        <f t="shared" si="21"/>
        <v>6"-OD-2928-028-B03</v>
      </c>
    </row>
    <row r="1365" spans="1:17" x14ac:dyDescent="0.25">
      <c r="B1365" s="8">
        <v>14</v>
      </c>
      <c r="G1365" s="10">
        <v>6</v>
      </c>
      <c r="I1365" s="11">
        <v>1</v>
      </c>
      <c r="L1365" s="8" t="s">
        <v>29</v>
      </c>
      <c r="M1365" s="8">
        <v>125434</v>
      </c>
      <c r="N1365" s="8" t="s">
        <v>296</v>
      </c>
      <c r="P1365" s="12">
        <f>IF(C1365&gt;0,ROW(),MAX(P$6:P1364))</f>
        <v>1352</v>
      </c>
      <c r="Q1365" s="12" t="str">
        <f t="shared" si="21"/>
        <v>6"-OD-2928-028-B03</v>
      </c>
    </row>
    <row r="1366" spans="1:17" x14ac:dyDescent="0.25">
      <c r="B1366" s="8">
        <v>15</v>
      </c>
      <c r="G1366" s="10">
        <v>0.75</v>
      </c>
      <c r="I1366" s="11">
        <v>1</v>
      </c>
      <c r="L1366" s="8" t="s">
        <v>27</v>
      </c>
      <c r="M1366" s="8">
        <v>125434</v>
      </c>
      <c r="N1366" s="8" t="s">
        <v>296</v>
      </c>
      <c r="P1366" s="12">
        <f>IF(C1366&gt;0,ROW(),MAX(P$6:P1365))</f>
        <v>1352</v>
      </c>
      <c r="Q1366" s="12" t="str">
        <f t="shared" si="21"/>
        <v>6"-OD-2928-028-B03</v>
      </c>
    </row>
    <row r="1367" spans="1:17" x14ac:dyDescent="0.25">
      <c r="B1367" s="8">
        <v>16</v>
      </c>
      <c r="G1367" s="10">
        <v>6</v>
      </c>
      <c r="I1367" s="11">
        <v>1</v>
      </c>
      <c r="L1367" s="8" t="s">
        <v>194</v>
      </c>
      <c r="M1367" s="8">
        <v>125434</v>
      </c>
      <c r="N1367" s="8" t="s">
        <v>296</v>
      </c>
      <c r="P1367" s="12">
        <f>IF(C1367&gt;0,ROW(),MAX(P$6:P1366))</f>
        <v>1352</v>
      </c>
      <c r="Q1367" s="12" t="str">
        <f t="shared" si="21"/>
        <v>6"-OD-2928-028-B03</v>
      </c>
    </row>
    <row r="1368" spans="1:17" x14ac:dyDescent="0.25">
      <c r="B1368" s="8">
        <v>17</v>
      </c>
      <c r="G1368" s="10">
        <v>6</v>
      </c>
      <c r="I1368" s="11">
        <v>2</v>
      </c>
      <c r="L1368" s="8" t="s">
        <v>149</v>
      </c>
      <c r="M1368" s="8">
        <v>125434</v>
      </c>
      <c r="N1368" s="8" t="s">
        <v>296</v>
      </c>
      <c r="P1368" s="12">
        <f>IF(C1368&gt;0,ROW(),MAX(P$6:P1367))</f>
        <v>1352</v>
      </c>
      <c r="Q1368" s="12" t="str">
        <f t="shared" si="21"/>
        <v>6"-OD-2928-028-B03</v>
      </c>
    </row>
    <row r="1369" spans="1:17" x14ac:dyDescent="0.25">
      <c r="A1369" s="8">
        <v>158</v>
      </c>
      <c r="B1369" s="8">
        <v>1</v>
      </c>
      <c r="C1369" s="22" t="s">
        <v>92</v>
      </c>
      <c r="D1369" s="23" t="s">
        <v>303</v>
      </c>
      <c r="E1369" s="8">
        <v>3</v>
      </c>
      <c r="F1369" s="8" t="s">
        <v>178</v>
      </c>
      <c r="G1369" s="10">
        <v>4</v>
      </c>
      <c r="I1369" s="11">
        <v>3929</v>
      </c>
      <c r="J1369" s="15">
        <v>3929</v>
      </c>
      <c r="K1369" s="15">
        <v>211.08</v>
      </c>
      <c r="L1369" s="8" t="s">
        <v>64</v>
      </c>
      <c r="M1369" s="8">
        <v>125434</v>
      </c>
      <c r="N1369" s="8" t="s">
        <v>296</v>
      </c>
      <c r="P1369" s="12">
        <f>IF(C1369&gt;0,ROW(),MAX(P$6:P1368))</f>
        <v>1369</v>
      </c>
      <c r="Q1369" s="12" t="str">
        <f t="shared" si="21"/>
        <v>4"-OD-2928-030-B03 FOLIO 1</v>
      </c>
    </row>
    <row r="1370" spans="1:17" x14ac:dyDescent="0.25">
      <c r="B1370" s="8">
        <v>2</v>
      </c>
      <c r="G1370" s="10">
        <v>0.75</v>
      </c>
      <c r="I1370" s="11">
        <v>50</v>
      </c>
      <c r="J1370" s="15">
        <v>50</v>
      </c>
      <c r="L1370" s="8" t="s">
        <v>64</v>
      </c>
      <c r="M1370" s="8">
        <v>125434</v>
      </c>
      <c r="N1370" s="8" t="s">
        <v>296</v>
      </c>
      <c r="P1370" s="12">
        <f>IF(C1370&gt;0,ROW(),MAX(P$6:P1369))</f>
        <v>1369</v>
      </c>
      <c r="Q1370" s="12" t="str">
        <f t="shared" si="21"/>
        <v>4"-OD-2928-030-B03 FOLIO 1</v>
      </c>
    </row>
    <row r="1371" spans="1:17" x14ac:dyDescent="0.25">
      <c r="B1371" s="8">
        <v>3</v>
      </c>
      <c r="G1371" s="10">
        <v>0.5</v>
      </c>
      <c r="I1371" s="11">
        <v>70</v>
      </c>
      <c r="L1371" s="8" t="s">
        <v>64</v>
      </c>
      <c r="M1371" s="8">
        <v>125434</v>
      </c>
      <c r="N1371" s="8" t="s">
        <v>296</v>
      </c>
      <c r="P1371" s="12">
        <f>IF(C1371&gt;0,ROW(),MAX(P$6:P1370))</f>
        <v>1369</v>
      </c>
      <c r="Q1371" s="12" t="str">
        <f t="shared" si="21"/>
        <v>4"-OD-2928-030-B03 FOLIO 1</v>
      </c>
    </row>
    <row r="1372" spans="1:17" x14ac:dyDescent="0.25">
      <c r="B1372" s="8">
        <v>4</v>
      </c>
      <c r="G1372" s="10" t="s">
        <v>159</v>
      </c>
      <c r="H1372" s="10">
        <v>0.75</v>
      </c>
      <c r="I1372" s="11">
        <v>2</v>
      </c>
      <c r="L1372" s="8" t="s">
        <v>70</v>
      </c>
      <c r="M1372" s="8">
        <v>125434</v>
      </c>
      <c r="N1372" s="8" t="s">
        <v>296</v>
      </c>
      <c r="P1372" s="12">
        <f>IF(C1372&gt;0,ROW(),MAX(P$6:P1371))</f>
        <v>1369</v>
      </c>
      <c r="Q1372" s="12" t="str">
        <f t="shared" si="21"/>
        <v>4"-OD-2928-030-B03 FOLIO 1</v>
      </c>
    </row>
    <row r="1373" spans="1:17" x14ac:dyDescent="0.25">
      <c r="B1373" s="8">
        <v>5</v>
      </c>
      <c r="G1373" s="10">
        <v>4</v>
      </c>
      <c r="I1373" s="11">
        <v>3</v>
      </c>
      <c r="L1373" s="8" t="s">
        <v>19</v>
      </c>
      <c r="M1373" s="8">
        <v>125434</v>
      </c>
      <c r="N1373" s="8" t="s">
        <v>296</v>
      </c>
      <c r="P1373" s="12">
        <f>IF(C1373&gt;0,ROW(),MAX(P$6:P1372))</f>
        <v>1369</v>
      </c>
      <c r="Q1373" s="12" t="str">
        <f t="shared" si="21"/>
        <v>4"-OD-2928-030-B03 FOLIO 1</v>
      </c>
    </row>
    <row r="1374" spans="1:17" x14ac:dyDescent="0.25">
      <c r="B1374" s="8">
        <v>6</v>
      </c>
      <c r="G1374" s="10">
        <v>4</v>
      </c>
      <c r="I1374" s="11">
        <v>1</v>
      </c>
      <c r="L1374" s="8" t="s">
        <v>42</v>
      </c>
      <c r="M1374" s="8">
        <v>125434</v>
      </c>
      <c r="N1374" s="8" t="s">
        <v>296</v>
      </c>
      <c r="P1374" s="12">
        <f>IF(C1374&gt;0,ROW(),MAX(P$6:P1373))</f>
        <v>1369</v>
      </c>
      <c r="Q1374" s="12" t="str">
        <f t="shared" si="21"/>
        <v>4"-OD-2928-030-B03 FOLIO 1</v>
      </c>
    </row>
    <row r="1375" spans="1:17" x14ac:dyDescent="0.25">
      <c r="B1375" s="8">
        <v>7</v>
      </c>
      <c r="G1375" s="10" t="s">
        <v>304</v>
      </c>
      <c r="H1375" s="10">
        <v>0.5</v>
      </c>
      <c r="I1375" s="11">
        <v>1</v>
      </c>
      <c r="L1375" s="8" t="s">
        <v>67</v>
      </c>
      <c r="M1375" s="8">
        <v>125434</v>
      </c>
      <c r="N1375" s="8" t="s">
        <v>296</v>
      </c>
      <c r="P1375" s="12">
        <f>IF(C1375&gt;0,ROW(),MAX(P$6:P1374))</f>
        <v>1369</v>
      </c>
      <c r="Q1375" s="12" t="str">
        <f t="shared" si="21"/>
        <v>4"-OD-2928-030-B03 FOLIO 1</v>
      </c>
    </row>
    <row r="1376" spans="1:17" x14ac:dyDescent="0.25">
      <c r="B1376" s="8">
        <v>8</v>
      </c>
      <c r="G1376" s="10">
        <v>0.75</v>
      </c>
      <c r="I1376" s="11">
        <v>1</v>
      </c>
      <c r="L1376" s="8" t="s">
        <v>18</v>
      </c>
      <c r="M1376" s="8">
        <v>125434</v>
      </c>
      <c r="N1376" s="8" t="s">
        <v>296</v>
      </c>
      <c r="P1376" s="12">
        <f>IF(C1376&gt;0,ROW(),MAX(P$6:P1375))</f>
        <v>1369</v>
      </c>
      <c r="Q1376" s="12" t="str">
        <f t="shared" si="21"/>
        <v>4"-OD-2928-030-B03 FOLIO 1</v>
      </c>
    </row>
    <row r="1377" spans="2:17" x14ac:dyDescent="0.25">
      <c r="B1377" s="8">
        <v>9</v>
      </c>
      <c r="G1377" s="10">
        <v>0.5</v>
      </c>
      <c r="I1377" s="11">
        <v>1</v>
      </c>
      <c r="L1377" s="8" t="s">
        <v>19</v>
      </c>
      <c r="M1377" s="8">
        <v>125434</v>
      </c>
      <c r="N1377" s="8" t="s">
        <v>296</v>
      </c>
      <c r="P1377" s="12">
        <f>IF(C1377&gt;0,ROW(),MAX(P$6:P1376))</f>
        <v>1369</v>
      </c>
      <c r="Q1377" s="12" t="str">
        <f t="shared" si="21"/>
        <v>4"-OD-2928-030-B03 FOLIO 1</v>
      </c>
    </row>
    <row r="1378" spans="2:17" x14ac:dyDescent="0.25">
      <c r="B1378" s="8">
        <v>10</v>
      </c>
      <c r="G1378" s="10">
        <v>4</v>
      </c>
      <c r="I1378" s="11">
        <v>3</v>
      </c>
      <c r="L1378" s="8" t="s">
        <v>47</v>
      </c>
      <c r="M1378" s="8">
        <v>125434</v>
      </c>
      <c r="N1378" s="8" t="s">
        <v>296</v>
      </c>
      <c r="P1378" s="12">
        <f>IF(C1378&gt;0,ROW(),MAX(P$6:P1377))</f>
        <v>1369</v>
      </c>
      <c r="Q1378" s="12" t="str">
        <f t="shared" si="21"/>
        <v>4"-OD-2928-030-B03 FOLIO 1</v>
      </c>
    </row>
    <row r="1379" spans="2:17" x14ac:dyDescent="0.25">
      <c r="B1379" s="8">
        <v>11</v>
      </c>
      <c r="G1379" s="10">
        <v>0.75</v>
      </c>
      <c r="I1379" s="11">
        <v>1</v>
      </c>
      <c r="L1379" s="8" t="s">
        <v>47</v>
      </c>
      <c r="M1379" s="8">
        <v>125434</v>
      </c>
      <c r="N1379" s="8" t="s">
        <v>296</v>
      </c>
      <c r="P1379" s="12">
        <f>IF(C1379&gt;0,ROW(),MAX(P$6:P1378))</f>
        <v>1369</v>
      </c>
      <c r="Q1379" s="12" t="str">
        <f t="shared" si="21"/>
        <v>4"-OD-2928-030-B03 FOLIO 1</v>
      </c>
    </row>
    <row r="1380" spans="2:17" x14ac:dyDescent="0.25">
      <c r="B1380" s="8">
        <v>12</v>
      </c>
      <c r="G1380" s="10">
        <v>0.75</v>
      </c>
      <c r="I1380" s="11">
        <v>1</v>
      </c>
      <c r="L1380" s="8" t="s">
        <v>30</v>
      </c>
      <c r="M1380" s="8">
        <v>125434</v>
      </c>
      <c r="N1380" s="8" t="s">
        <v>296</v>
      </c>
      <c r="P1380" s="12">
        <f>IF(C1380&gt;0,ROW(),MAX(P$6:P1379))</f>
        <v>1369</v>
      </c>
      <c r="Q1380" s="12" t="str">
        <f t="shared" si="21"/>
        <v>4"-OD-2928-030-B03 FOLIO 1</v>
      </c>
    </row>
    <row r="1381" spans="2:17" x14ac:dyDescent="0.25">
      <c r="B1381" s="8">
        <v>13</v>
      </c>
      <c r="G1381" s="10">
        <v>0.75</v>
      </c>
      <c r="I1381" s="11">
        <v>1</v>
      </c>
      <c r="L1381" s="8" t="s">
        <v>29</v>
      </c>
      <c r="M1381" s="8">
        <v>125434</v>
      </c>
      <c r="N1381" s="8" t="s">
        <v>296</v>
      </c>
      <c r="P1381" s="12">
        <f>IF(C1381&gt;0,ROW(),MAX(P$6:P1380))</f>
        <v>1369</v>
      </c>
      <c r="Q1381" s="12" t="str">
        <f t="shared" si="21"/>
        <v>4"-OD-2928-030-B03 FOLIO 1</v>
      </c>
    </row>
    <row r="1382" spans="2:17" x14ac:dyDescent="0.25">
      <c r="B1382" s="8">
        <v>14</v>
      </c>
      <c r="G1382" s="10">
        <v>4</v>
      </c>
      <c r="I1382" s="11">
        <v>5</v>
      </c>
      <c r="L1382" s="8" t="s">
        <v>97</v>
      </c>
      <c r="M1382" s="8">
        <v>125434</v>
      </c>
      <c r="N1382" s="8" t="s">
        <v>296</v>
      </c>
      <c r="P1382" s="12">
        <f>IF(C1382&gt;0,ROW(),MAX(P$6:P1381))</f>
        <v>1369</v>
      </c>
      <c r="Q1382" s="12" t="str">
        <f t="shared" si="21"/>
        <v>4"-OD-2928-030-B03 FOLIO 1</v>
      </c>
    </row>
    <row r="1383" spans="2:17" x14ac:dyDescent="0.25">
      <c r="B1383" s="8">
        <v>15</v>
      </c>
      <c r="G1383" s="10">
        <v>0.75</v>
      </c>
      <c r="I1383" s="11">
        <v>1</v>
      </c>
      <c r="L1383" s="8" t="s">
        <v>97</v>
      </c>
      <c r="M1383" s="8">
        <v>125434</v>
      </c>
      <c r="N1383" s="8" t="s">
        <v>296</v>
      </c>
      <c r="P1383" s="12">
        <f>IF(C1383&gt;0,ROW(),MAX(P$6:P1382))</f>
        <v>1369</v>
      </c>
      <c r="Q1383" s="12" t="str">
        <f t="shared" si="21"/>
        <v>4"-OD-2928-030-B03 FOLIO 1</v>
      </c>
    </row>
    <row r="1384" spans="2:17" x14ac:dyDescent="0.25">
      <c r="B1384" s="8">
        <v>16</v>
      </c>
      <c r="G1384" s="10">
        <v>0.625</v>
      </c>
      <c r="I1384" s="11">
        <v>8</v>
      </c>
      <c r="L1384" s="8" t="s">
        <v>73</v>
      </c>
      <c r="M1384" s="8">
        <v>125434</v>
      </c>
      <c r="N1384" s="8" t="s">
        <v>296</v>
      </c>
      <c r="P1384" s="12">
        <f>IF(C1384&gt;0,ROW(),MAX(P$6:P1383))</f>
        <v>1369</v>
      </c>
      <c r="Q1384" s="12" t="str">
        <f t="shared" si="21"/>
        <v>4"-OD-2928-030-B03 FOLIO 1</v>
      </c>
    </row>
    <row r="1385" spans="2:17" x14ac:dyDescent="0.25">
      <c r="B1385" s="8">
        <v>17</v>
      </c>
      <c r="G1385" s="10">
        <v>0.625</v>
      </c>
      <c r="I1385" s="11">
        <v>24</v>
      </c>
      <c r="L1385" s="8" t="s">
        <v>73</v>
      </c>
      <c r="M1385" s="8">
        <v>125434</v>
      </c>
      <c r="N1385" s="8" t="s">
        <v>296</v>
      </c>
      <c r="P1385" s="12">
        <f>IF(C1385&gt;0,ROW(),MAX(P$6:P1384))</f>
        <v>1369</v>
      </c>
      <c r="Q1385" s="12" t="str">
        <f t="shared" si="21"/>
        <v>4"-OD-2928-030-B03 FOLIO 1</v>
      </c>
    </row>
    <row r="1386" spans="2:17" x14ac:dyDescent="0.25">
      <c r="B1386" s="8">
        <v>18</v>
      </c>
      <c r="G1386" s="10">
        <v>0.5</v>
      </c>
      <c r="I1386" s="11">
        <v>4</v>
      </c>
      <c r="L1386" s="8" t="s">
        <v>73</v>
      </c>
      <c r="M1386" s="8">
        <v>125434</v>
      </c>
      <c r="N1386" s="8" t="s">
        <v>296</v>
      </c>
      <c r="P1386" s="12">
        <f>IF(C1386&gt;0,ROW(),MAX(P$6:P1385))</f>
        <v>1369</v>
      </c>
      <c r="Q1386" s="12" t="str">
        <f t="shared" si="21"/>
        <v>4"-OD-2928-030-B03 FOLIO 1</v>
      </c>
    </row>
    <row r="1387" spans="2:17" x14ac:dyDescent="0.25">
      <c r="B1387" s="8">
        <v>19</v>
      </c>
      <c r="G1387" s="10">
        <v>4</v>
      </c>
      <c r="I1387" s="11">
        <v>1</v>
      </c>
      <c r="L1387" s="8" t="s">
        <v>29</v>
      </c>
      <c r="M1387" s="8">
        <v>125434</v>
      </c>
      <c r="N1387" s="8" t="s">
        <v>296</v>
      </c>
      <c r="P1387" s="12">
        <f>IF(C1387&gt;0,ROW(),MAX(P$6:P1386))</f>
        <v>1369</v>
      </c>
      <c r="Q1387" s="12" t="str">
        <f t="shared" si="21"/>
        <v>4"-OD-2928-030-B03 FOLIO 1</v>
      </c>
    </row>
    <row r="1388" spans="2:17" x14ac:dyDescent="0.25">
      <c r="B1388" s="8">
        <v>20</v>
      </c>
      <c r="G1388" s="10">
        <v>4</v>
      </c>
      <c r="I1388" s="11">
        <v>1</v>
      </c>
      <c r="L1388" s="8" t="s">
        <v>59</v>
      </c>
      <c r="M1388" s="8">
        <v>125434</v>
      </c>
      <c r="N1388" s="8" t="s">
        <v>296</v>
      </c>
      <c r="P1388" s="12">
        <f>IF(C1388&gt;0,ROW(),MAX(P$6:P1387))</f>
        <v>1369</v>
      </c>
      <c r="Q1388" s="12" t="str">
        <f t="shared" si="21"/>
        <v>4"-OD-2928-030-B03 FOLIO 1</v>
      </c>
    </row>
    <row r="1389" spans="2:17" x14ac:dyDescent="0.25">
      <c r="B1389" s="8">
        <v>21</v>
      </c>
      <c r="G1389" s="10">
        <v>0.75</v>
      </c>
      <c r="I1389" s="11">
        <v>1</v>
      </c>
      <c r="L1389" s="8" t="s">
        <v>27</v>
      </c>
      <c r="M1389" s="8">
        <v>125434</v>
      </c>
      <c r="N1389" s="8" t="s">
        <v>296</v>
      </c>
      <c r="P1389" s="12">
        <f>IF(C1389&gt;0,ROW(),MAX(P$6:P1388))</f>
        <v>1369</v>
      </c>
      <c r="Q1389" s="12" t="str">
        <f t="shared" si="21"/>
        <v>4"-OD-2928-030-B03 FOLIO 1</v>
      </c>
    </row>
    <row r="1390" spans="2:17" x14ac:dyDescent="0.25">
      <c r="B1390" s="8">
        <v>22</v>
      </c>
      <c r="G1390" s="10">
        <v>0.5</v>
      </c>
      <c r="I1390" s="11">
        <v>1</v>
      </c>
      <c r="L1390" s="8" t="s">
        <v>61</v>
      </c>
      <c r="M1390" s="8">
        <v>125434</v>
      </c>
      <c r="N1390" s="8" t="s">
        <v>296</v>
      </c>
      <c r="P1390" s="12">
        <f>IF(C1390&gt;0,ROW(),MAX(P$6:P1389))</f>
        <v>1369</v>
      </c>
      <c r="Q1390" s="12" t="str">
        <f t="shared" si="21"/>
        <v>4"-OD-2928-030-B03 FOLIO 1</v>
      </c>
    </row>
    <row r="1391" spans="2:17" x14ac:dyDescent="0.25">
      <c r="B1391" s="8">
        <v>23</v>
      </c>
      <c r="G1391" s="10">
        <v>4</v>
      </c>
      <c r="I1391" s="11">
        <v>2</v>
      </c>
      <c r="L1391" s="8" t="s">
        <v>305</v>
      </c>
      <c r="M1391" s="8">
        <v>125434</v>
      </c>
      <c r="N1391" s="8" t="s">
        <v>296</v>
      </c>
      <c r="P1391" s="12">
        <f>IF(C1391&gt;0,ROW(),MAX(P$6:P1390))</f>
        <v>1369</v>
      </c>
      <c r="Q1391" s="12" t="str">
        <f t="shared" si="21"/>
        <v>4"-OD-2928-030-B03 FOLIO 1</v>
      </c>
    </row>
    <row r="1392" spans="2:17" x14ac:dyDescent="0.25">
      <c r="B1392" s="8">
        <v>24</v>
      </c>
      <c r="G1392" s="10">
        <v>0.5</v>
      </c>
      <c r="I1392" s="11">
        <v>1</v>
      </c>
      <c r="L1392" s="50" t="s">
        <v>109</v>
      </c>
      <c r="M1392" s="8">
        <v>125434</v>
      </c>
      <c r="N1392" s="8" t="s">
        <v>296</v>
      </c>
      <c r="O1392" s="51" t="s">
        <v>63</v>
      </c>
      <c r="P1392" s="12">
        <f>IF(C1392&gt;0,ROW(),MAX(P$6:P1391))</f>
        <v>1369</v>
      </c>
      <c r="Q1392" s="12" t="str">
        <f t="shared" si="21"/>
        <v>4"-OD-2928-030-B03 FOLIO 1</v>
      </c>
    </row>
    <row r="1393" spans="1:17" x14ac:dyDescent="0.25">
      <c r="A1393" s="8">
        <v>159</v>
      </c>
      <c r="B1393" s="8">
        <v>1</v>
      </c>
      <c r="C1393" s="22" t="s">
        <v>92</v>
      </c>
      <c r="D1393" s="23" t="s">
        <v>306</v>
      </c>
      <c r="E1393" s="8">
        <v>3</v>
      </c>
      <c r="F1393" s="8" t="s">
        <v>178</v>
      </c>
      <c r="G1393" s="10">
        <v>4</v>
      </c>
      <c r="I1393" s="11">
        <v>1195</v>
      </c>
      <c r="J1393" s="15">
        <v>1195</v>
      </c>
      <c r="K1393" s="15">
        <v>98.67</v>
      </c>
      <c r="L1393" s="15" t="s">
        <v>64</v>
      </c>
      <c r="M1393" s="8">
        <v>125434</v>
      </c>
      <c r="N1393" s="8" t="s">
        <v>296</v>
      </c>
      <c r="P1393" s="12">
        <f>IF(C1393&gt;0,ROW(),MAX(P$6:P1392))</f>
        <v>1393</v>
      </c>
      <c r="Q1393" s="12" t="str">
        <f t="shared" si="21"/>
        <v>4"-OD-2928-030-B03 FOLIO 2</v>
      </c>
    </row>
    <row r="1394" spans="1:17" x14ac:dyDescent="0.25">
      <c r="B1394" s="8">
        <v>2</v>
      </c>
      <c r="G1394" s="10" t="s">
        <v>159</v>
      </c>
      <c r="H1394" s="10">
        <v>4</v>
      </c>
      <c r="I1394" s="11">
        <v>1</v>
      </c>
      <c r="L1394" s="15" t="s">
        <v>60</v>
      </c>
      <c r="M1394" s="8">
        <v>125434</v>
      </c>
      <c r="N1394" s="8" t="s">
        <v>296</v>
      </c>
      <c r="P1394" s="12">
        <f>IF(C1394&gt;0,ROW(),MAX(P$6:P1393))</f>
        <v>1393</v>
      </c>
      <c r="Q1394" s="12" t="str">
        <f t="shared" si="21"/>
        <v>4"-OD-2928-030-B03 FOLIO 2</v>
      </c>
    </row>
    <row r="1395" spans="1:17" x14ac:dyDescent="0.25">
      <c r="B1395" s="8">
        <v>3</v>
      </c>
      <c r="G1395" s="10" t="s">
        <v>159</v>
      </c>
      <c r="H1395" s="10">
        <v>0.75</v>
      </c>
      <c r="I1395" s="11">
        <v>3</v>
      </c>
      <c r="L1395" s="15" t="s">
        <v>70</v>
      </c>
      <c r="M1395" s="8">
        <v>125434</v>
      </c>
      <c r="N1395" s="8" t="s">
        <v>296</v>
      </c>
      <c r="P1395" s="12">
        <f>IF(C1395&gt;0,ROW(),MAX(P$6:P1394))</f>
        <v>1393</v>
      </c>
      <c r="Q1395" s="12" t="str">
        <f t="shared" si="21"/>
        <v>4"-OD-2928-030-B03 FOLIO 2</v>
      </c>
    </row>
    <row r="1396" spans="1:17" x14ac:dyDescent="0.25">
      <c r="B1396" s="8">
        <v>4</v>
      </c>
      <c r="G1396" s="10">
        <v>4</v>
      </c>
      <c r="I1396" s="11">
        <v>2</v>
      </c>
      <c r="L1396" s="15" t="s">
        <v>18</v>
      </c>
      <c r="M1396" s="8">
        <v>125434</v>
      </c>
      <c r="N1396" s="8" t="s">
        <v>296</v>
      </c>
      <c r="P1396" s="12">
        <f>IF(C1396&gt;0,ROW(),MAX(P$6:P1395))</f>
        <v>1393</v>
      </c>
      <c r="Q1396" s="12" t="str">
        <f t="shared" si="21"/>
        <v>4"-OD-2928-030-B03 FOLIO 2</v>
      </c>
    </row>
    <row r="1397" spans="1:17" x14ac:dyDescent="0.25">
      <c r="B1397" s="8">
        <v>5</v>
      </c>
      <c r="G1397" s="10">
        <v>4</v>
      </c>
      <c r="I1397" s="11">
        <v>1</v>
      </c>
      <c r="L1397" s="15" t="s">
        <v>19</v>
      </c>
      <c r="M1397" s="8">
        <v>125434</v>
      </c>
      <c r="N1397" s="8" t="s">
        <v>296</v>
      </c>
      <c r="P1397" s="12">
        <f>IF(C1397&gt;0,ROW(),MAX(P$6:P1396))</f>
        <v>1393</v>
      </c>
      <c r="Q1397" s="12" t="str">
        <f t="shared" si="21"/>
        <v>4"-OD-2928-030-B03 FOLIO 2</v>
      </c>
    </row>
    <row r="1398" spans="1:17" x14ac:dyDescent="0.25">
      <c r="B1398" s="8">
        <v>6</v>
      </c>
      <c r="G1398" s="10">
        <v>4</v>
      </c>
      <c r="I1398" s="11">
        <v>5</v>
      </c>
      <c r="L1398" s="15" t="s">
        <v>47</v>
      </c>
      <c r="M1398" s="8">
        <v>125434</v>
      </c>
      <c r="N1398" s="8" t="s">
        <v>296</v>
      </c>
      <c r="P1398" s="12">
        <f>IF(C1398&gt;0,ROW(),MAX(P$6:P1397))</f>
        <v>1393</v>
      </c>
      <c r="Q1398" s="12" t="str">
        <f t="shared" si="21"/>
        <v>4"-OD-2928-030-B03 FOLIO 2</v>
      </c>
    </row>
    <row r="1399" spans="1:17" x14ac:dyDescent="0.25">
      <c r="B1399" s="8">
        <v>7</v>
      </c>
      <c r="G1399" s="10">
        <v>0.75</v>
      </c>
      <c r="I1399" s="11">
        <v>3</v>
      </c>
      <c r="L1399" s="15" t="s">
        <v>47</v>
      </c>
      <c r="M1399" s="8">
        <v>125434</v>
      </c>
      <c r="N1399" s="8" t="s">
        <v>296</v>
      </c>
      <c r="P1399" s="12">
        <f>IF(C1399&gt;0,ROW(),MAX(P$6:P1398))</f>
        <v>1393</v>
      </c>
      <c r="Q1399" s="12" t="str">
        <f t="shared" si="21"/>
        <v>4"-OD-2928-030-B03 FOLIO 2</v>
      </c>
    </row>
    <row r="1400" spans="1:17" x14ac:dyDescent="0.25">
      <c r="B1400" s="8">
        <v>8</v>
      </c>
      <c r="G1400" s="10">
        <v>0.75</v>
      </c>
      <c r="I1400" s="11">
        <v>2</v>
      </c>
      <c r="L1400" s="15" t="s">
        <v>48</v>
      </c>
      <c r="M1400" s="8">
        <v>125434</v>
      </c>
      <c r="N1400" s="8" t="s">
        <v>296</v>
      </c>
      <c r="P1400" s="12">
        <f>IF(C1400&gt;0,ROW(),MAX(P$6:P1399))</f>
        <v>1393</v>
      </c>
      <c r="Q1400" s="12" t="str">
        <f t="shared" si="21"/>
        <v>4"-OD-2928-030-B03 FOLIO 2</v>
      </c>
    </row>
    <row r="1401" spans="1:17" x14ac:dyDescent="0.25">
      <c r="B1401" s="8">
        <v>9</v>
      </c>
      <c r="G1401" s="10">
        <v>4</v>
      </c>
      <c r="I1401" s="11">
        <v>3</v>
      </c>
      <c r="L1401" s="15" t="s">
        <v>97</v>
      </c>
      <c r="M1401" s="8">
        <v>125434</v>
      </c>
      <c r="N1401" s="8" t="s">
        <v>296</v>
      </c>
      <c r="P1401" s="12">
        <f>IF(C1401&gt;0,ROW(),MAX(P$6:P1400))</f>
        <v>1393</v>
      </c>
      <c r="Q1401" s="12" t="str">
        <f t="shared" si="21"/>
        <v>4"-OD-2928-030-B03 FOLIO 2</v>
      </c>
    </row>
    <row r="1402" spans="1:17" x14ac:dyDescent="0.25">
      <c r="B1402" s="8">
        <v>10</v>
      </c>
      <c r="G1402" s="10">
        <v>0.75</v>
      </c>
      <c r="I1402" s="11">
        <v>2</v>
      </c>
      <c r="L1402" s="15" t="s">
        <v>97</v>
      </c>
      <c r="M1402" s="8">
        <v>125434</v>
      </c>
      <c r="N1402" s="8" t="s">
        <v>296</v>
      </c>
      <c r="P1402" s="12">
        <f>IF(C1402&gt;0,ROW(),MAX(P$6:P1401))</f>
        <v>1393</v>
      </c>
      <c r="Q1402" s="12" t="str">
        <f t="shared" si="21"/>
        <v>4"-OD-2928-030-B03 FOLIO 2</v>
      </c>
    </row>
    <row r="1403" spans="1:17" x14ac:dyDescent="0.25">
      <c r="B1403" s="8">
        <v>11</v>
      </c>
      <c r="G1403" s="10">
        <v>0.625</v>
      </c>
      <c r="I1403" s="11">
        <v>24</v>
      </c>
      <c r="L1403" s="15" t="s">
        <v>73</v>
      </c>
      <c r="M1403" s="8">
        <v>125434</v>
      </c>
      <c r="N1403" s="8" t="s">
        <v>296</v>
      </c>
      <c r="P1403" s="12">
        <f>IF(C1403&gt;0,ROW(),MAX(P$6:P1402))</f>
        <v>1393</v>
      </c>
      <c r="Q1403" s="12" t="str">
        <f t="shared" si="21"/>
        <v>4"-OD-2928-030-B03 FOLIO 2</v>
      </c>
    </row>
    <row r="1404" spans="1:17" x14ac:dyDescent="0.25">
      <c r="B1404" s="8">
        <v>12</v>
      </c>
      <c r="G1404" s="10">
        <v>0.5</v>
      </c>
      <c r="I1404" s="11">
        <v>8</v>
      </c>
      <c r="L1404" s="15" t="s">
        <v>73</v>
      </c>
      <c r="M1404" s="8">
        <v>125434</v>
      </c>
      <c r="N1404" s="8" t="s">
        <v>296</v>
      </c>
      <c r="P1404" s="12">
        <f>IF(C1404&gt;0,ROW(),MAX(P$6:P1403))</f>
        <v>1393</v>
      </c>
      <c r="Q1404" s="12" t="str">
        <f t="shared" si="21"/>
        <v>4"-OD-2928-030-B03 FOLIO 2</v>
      </c>
    </row>
    <row r="1405" spans="1:17" x14ac:dyDescent="0.25">
      <c r="B1405" s="8">
        <v>13</v>
      </c>
      <c r="G1405" s="10">
        <v>0.625</v>
      </c>
      <c r="I1405" s="11">
        <v>3</v>
      </c>
      <c r="L1405" s="15" t="s">
        <v>22</v>
      </c>
      <c r="M1405" s="8">
        <v>125434</v>
      </c>
      <c r="N1405" s="8" t="s">
        <v>296</v>
      </c>
      <c r="P1405" s="12">
        <f>IF(C1405&gt;0,ROW(),MAX(P$6:P1404))</f>
        <v>1393</v>
      </c>
      <c r="Q1405" s="12" t="str">
        <f t="shared" si="21"/>
        <v>4"-OD-2928-030-B03 FOLIO 2</v>
      </c>
    </row>
    <row r="1406" spans="1:17" x14ac:dyDescent="0.25">
      <c r="B1406" s="8">
        <v>14</v>
      </c>
      <c r="G1406" s="10">
        <v>4</v>
      </c>
      <c r="I1406" s="11">
        <v>1</v>
      </c>
      <c r="L1406" s="15" t="s">
        <v>305</v>
      </c>
      <c r="M1406" s="8">
        <v>125434</v>
      </c>
      <c r="N1406" s="8" t="s">
        <v>296</v>
      </c>
      <c r="P1406" s="12">
        <f>IF(C1406&gt;0,ROW(),MAX(P$6:P1405))</f>
        <v>1393</v>
      </c>
      <c r="Q1406" s="12" t="str">
        <f t="shared" si="21"/>
        <v>4"-OD-2928-030-B03 FOLIO 2</v>
      </c>
    </row>
    <row r="1407" spans="1:17" x14ac:dyDescent="0.25">
      <c r="B1407" s="8">
        <v>15</v>
      </c>
      <c r="G1407" s="10">
        <v>4</v>
      </c>
      <c r="I1407" s="11">
        <v>1</v>
      </c>
      <c r="L1407" s="50" t="s">
        <v>109</v>
      </c>
      <c r="M1407" s="8">
        <v>125434</v>
      </c>
      <c r="N1407" s="8" t="s">
        <v>296</v>
      </c>
      <c r="O1407" s="51" t="s">
        <v>63</v>
      </c>
      <c r="P1407" s="12">
        <f>IF(C1407&gt;0,ROW(),MAX(P$6:P1406))</f>
        <v>1393</v>
      </c>
      <c r="Q1407" s="12" t="str">
        <f t="shared" si="21"/>
        <v>4"-OD-2928-030-B03 FOLIO 2</v>
      </c>
    </row>
    <row r="1408" spans="1:17" x14ac:dyDescent="0.25">
      <c r="B1408" s="8">
        <v>16</v>
      </c>
      <c r="G1408" s="10">
        <v>4</v>
      </c>
      <c r="I1408" s="11">
        <v>1</v>
      </c>
      <c r="L1408" s="15" t="s">
        <v>307</v>
      </c>
      <c r="M1408" s="8">
        <v>125434</v>
      </c>
      <c r="N1408" s="8" t="s">
        <v>296</v>
      </c>
      <c r="P1408" s="12">
        <f>IF(C1408&gt;0,ROW(),MAX(P$6:P1407))</f>
        <v>1393</v>
      </c>
      <c r="Q1408" s="12" t="str">
        <f t="shared" si="21"/>
        <v>4"-OD-2928-030-B03 FOLIO 2</v>
      </c>
    </row>
    <row r="1409" spans="2:17" x14ac:dyDescent="0.25">
      <c r="B1409" s="14">
        <v>1</v>
      </c>
      <c r="C1409" s="22" t="s">
        <v>153</v>
      </c>
      <c r="D1409" s="23" t="s">
        <v>197</v>
      </c>
      <c r="E1409" s="8">
        <v>3</v>
      </c>
      <c r="F1409" s="8" t="s">
        <v>178</v>
      </c>
      <c r="G1409" s="10">
        <v>3</v>
      </c>
      <c r="I1409" s="11">
        <v>3886</v>
      </c>
      <c r="J1409" s="15">
        <v>3886</v>
      </c>
      <c r="K1409" s="15">
        <v>126.28</v>
      </c>
      <c r="L1409" s="8" t="s">
        <v>64</v>
      </c>
      <c r="M1409" s="8">
        <v>125434</v>
      </c>
      <c r="N1409" s="8" t="s">
        <v>296</v>
      </c>
      <c r="P1409" s="12">
        <f>IF(C1409&gt;0,ROW(),MAX(P$6:P1408))</f>
        <v>1409</v>
      </c>
      <c r="Q1409" s="12" t="str">
        <f t="shared" si="21"/>
        <v>3"-OD-2928-035-B03</v>
      </c>
    </row>
    <row r="1410" spans="2:17" x14ac:dyDescent="0.25">
      <c r="B1410" s="14">
        <v>2</v>
      </c>
      <c r="G1410" s="10">
        <v>0.75</v>
      </c>
      <c r="I1410" s="11">
        <v>101</v>
      </c>
      <c r="J1410" s="15">
        <v>101</v>
      </c>
      <c r="L1410" s="8" t="s">
        <v>64</v>
      </c>
      <c r="M1410" s="8">
        <v>125434</v>
      </c>
      <c r="N1410" s="8" t="s">
        <v>296</v>
      </c>
      <c r="P1410" s="12">
        <f>IF(C1410&gt;0,ROW(),MAX(P$6:P1409))</f>
        <v>1409</v>
      </c>
      <c r="Q1410" s="12" t="str">
        <f t="shared" si="21"/>
        <v>3"-OD-2928-035-B03</v>
      </c>
    </row>
    <row r="1411" spans="2:17" x14ac:dyDescent="0.25">
      <c r="B1411" s="14">
        <v>3</v>
      </c>
      <c r="G1411" s="10" t="s">
        <v>156</v>
      </c>
      <c r="H1411" s="10">
        <v>2</v>
      </c>
      <c r="I1411" s="11">
        <v>1</v>
      </c>
      <c r="L1411" s="8" t="s">
        <v>71</v>
      </c>
      <c r="M1411" s="8">
        <v>125434</v>
      </c>
      <c r="N1411" s="8" t="s">
        <v>296</v>
      </c>
      <c r="P1411" s="12">
        <f>IF(C1411&gt;0,ROW(),MAX(P$6:P1410))</f>
        <v>1409</v>
      </c>
      <c r="Q1411" s="12" t="str">
        <f t="shared" si="21"/>
        <v>3"-OD-2928-035-B03</v>
      </c>
    </row>
    <row r="1412" spans="2:17" x14ac:dyDescent="0.25">
      <c r="B1412" s="14">
        <v>4</v>
      </c>
      <c r="G1412" s="10" t="s">
        <v>156</v>
      </c>
      <c r="H1412" s="10">
        <v>0.75</v>
      </c>
      <c r="I1412" s="11">
        <v>2</v>
      </c>
      <c r="L1412" s="8" t="s">
        <v>70</v>
      </c>
      <c r="M1412" s="8">
        <v>125434</v>
      </c>
      <c r="N1412" s="8" t="s">
        <v>296</v>
      </c>
      <c r="P1412" s="12">
        <f>IF(C1412&gt;0,ROW(),MAX(P$6:P1411))</f>
        <v>1409</v>
      </c>
      <c r="Q1412" s="12" t="str">
        <f t="shared" si="21"/>
        <v>3"-OD-2928-035-B03</v>
      </c>
    </row>
    <row r="1413" spans="2:17" x14ac:dyDescent="0.25">
      <c r="B1413" s="14">
        <v>5</v>
      </c>
      <c r="G1413" s="10">
        <v>3</v>
      </c>
      <c r="I1413" s="11">
        <v>5</v>
      </c>
      <c r="L1413" s="8" t="s">
        <v>19</v>
      </c>
      <c r="M1413" s="8">
        <v>125434</v>
      </c>
      <c r="N1413" s="8" t="s">
        <v>296</v>
      </c>
      <c r="P1413" s="12">
        <f>IF(C1413&gt;0,ROW(),MAX(P$6:P1412))</f>
        <v>1409</v>
      </c>
      <c r="Q1413" s="12" t="str">
        <f t="shared" si="21"/>
        <v>3"-OD-2928-035-B03</v>
      </c>
    </row>
    <row r="1414" spans="2:17" x14ac:dyDescent="0.25">
      <c r="B1414" s="14">
        <v>6</v>
      </c>
      <c r="G1414" s="10">
        <v>3</v>
      </c>
      <c r="I1414" s="11">
        <v>1</v>
      </c>
      <c r="L1414" s="8" t="s">
        <v>42</v>
      </c>
      <c r="M1414" s="8">
        <v>125434</v>
      </c>
      <c r="N1414" s="8" t="s">
        <v>296</v>
      </c>
      <c r="P1414" s="12">
        <f>IF(C1414&gt;0,ROW(),MAX(P$6:P1413))</f>
        <v>1409</v>
      </c>
      <c r="Q1414" s="12" t="str">
        <f t="shared" si="21"/>
        <v>3"-OD-2928-035-B03</v>
      </c>
    </row>
    <row r="1415" spans="2:17" x14ac:dyDescent="0.25">
      <c r="B1415" s="14">
        <v>7</v>
      </c>
      <c r="G1415" s="10">
        <v>0.75</v>
      </c>
      <c r="I1415" s="11">
        <v>1</v>
      </c>
      <c r="L1415" s="8" t="s">
        <v>19</v>
      </c>
      <c r="M1415" s="8">
        <v>125434</v>
      </c>
      <c r="N1415" s="8" t="s">
        <v>296</v>
      </c>
      <c r="P1415" s="12">
        <f>IF(C1415&gt;0,ROW(),MAX(P$6:P1414))</f>
        <v>1409</v>
      </c>
      <c r="Q1415" s="12" t="str">
        <f t="shared" ref="Q1415:Q1478" si="22">INDEX(D:D,P1415)</f>
        <v>3"-OD-2928-035-B03</v>
      </c>
    </row>
    <row r="1416" spans="2:17" x14ac:dyDescent="0.25">
      <c r="B1416" s="14">
        <v>8</v>
      </c>
      <c r="G1416" s="10">
        <v>3</v>
      </c>
      <c r="I1416" s="11">
        <v>5</v>
      </c>
      <c r="L1416" s="8" t="s">
        <v>47</v>
      </c>
      <c r="M1416" s="8">
        <v>125434</v>
      </c>
      <c r="N1416" s="8" t="s">
        <v>296</v>
      </c>
      <c r="P1416" s="12">
        <f>IF(C1416&gt;0,ROW(),MAX(P$6:P1415))</f>
        <v>1409</v>
      </c>
      <c r="Q1416" s="12" t="str">
        <f t="shared" si="22"/>
        <v>3"-OD-2928-035-B03</v>
      </c>
    </row>
    <row r="1417" spans="2:17" x14ac:dyDescent="0.25">
      <c r="B1417" s="14">
        <v>9</v>
      </c>
      <c r="G1417" s="10">
        <v>0.75</v>
      </c>
      <c r="I1417" s="11">
        <v>2</v>
      </c>
      <c r="L1417" s="8" t="s">
        <v>47</v>
      </c>
      <c r="M1417" s="8">
        <v>125434</v>
      </c>
      <c r="N1417" s="8" t="s">
        <v>296</v>
      </c>
      <c r="P1417" s="12">
        <f>IF(C1417&gt;0,ROW(),MAX(P$6:P1416))</f>
        <v>1409</v>
      </c>
      <c r="Q1417" s="12" t="str">
        <f t="shared" si="22"/>
        <v>3"-OD-2928-035-B03</v>
      </c>
    </row>
    <row r="1418" spans="2:17" x14ac:dyDescent="0.25">
      <c r="B1418" s="14">
        <v>10</v>
      </c>
      <c r="G1418" s="10">
        <v>0.75</v>
      </c>
      <c r="I1418" s="11">
        <v>1</v>
      </c>
      <c r="L1418" s="8" t="s">
        <v>48</v>
      </c>
      <c r="M1418" s="8">
        <v>125434</v>
      </c>
      <c r="N1418" s="8" t="s">
        <v>296</v>
      </c>
      <c r="P1418" s="12">
        <f>IF(C1418&gt;0,ROW(),MAX(P$6:P1417))</f>
        <v>1409</v>
      </c>
      <c r="Q1418" s="12" t="str">
        <f t="shared" si="22"/>
        <v>3"-OD-2928-035-B03</v>
      </c>
    </row>
    <row r="1419" spans="2:17" x14ac:dyDescent="0.25">
      <c r="B1419" s="14">
        <v>11</v>
      </c>
      <c r="G1419" s="10">
        <v>0.75</v>
      </c>
      <c r="I1419" s="11">
        <v>1</v>
      </c>
      <c r="L1419" s="8" t="s">
        <v>30</v>
      </c>
      <c r="M1419" s="8">
        <v>125434</v>
      </c>
      <c r="N1419" s="8" t="s">
        <v>296</v>
      </c>
      <c r="P1419" s="12">
        <f>IF(C1419&gt;0,ROW(),MAX(P$6:P1418))</f>
        <v>1409</v>
      </c>
      <c r="Q1419" s="12" t="str">
        <f t="shared" si="22"/>
        <v>3"-OD-2928-035-B03</v>
      </c>
    </row>
    <row r="1420" spans="2:17" x14ac:dyDescent="0.25">
      <c r="B1420" s="14">
        <v>12</v>
      </c>
      <c r="G1420" s="10">
        <v>3</v>
      </c>
      <c r="I1420" s="11">
        <v>6</v>
      </c>
      <c r="L1420" s="8" t="s">
        <v>97</v>
      </c>
      <c r="M1420" s="8">
        <v>125434</v>
      </c>
      <c r="N1420" s="8" t="s">
        <v>296</v>
      </c>
      <c r="P1420" s="12">
        <f>IF(C1420&gt;0,ROW(),MAX(P$6:P1419))</f>
        <v>1409</v>
      </c>
      <c r="Q1420" s="12" t="str">
        <f t="shared" si="22"/>
        <v>3"-OD-2928-035-B03</v>
      </c>
    </row>
    <row r="1421" spans="2:17" x14ac:dyDescent="0.25">
      <c r="B1421" s="14">
        <v>13</v>
      </c>
      <c r="G1421" s="10">
        <v>0.75</v>
      </c>
      <c r="I1421" s="11">
        <v>2</v>
      </c>
      <c r="L1421" s="8" t="s">
        <v>97</v>
      </c>
      <c r="M1421" s="8">
        <v>125434</v>
      </c>
      <c r="N1421" s="8" t="s">
        <v>296</v>
      </c>
      <c r="P1421" s="12">
        <f>IF(C1421&gt;0,ROW(),MAX(P$6:P1420))</f>
        <v>1409</v>
      </c>
      <c r="Q1421" s="12" t="str">
        <f t="shared" si="22"/>
        <v>3"-OD-2928-035-B03</v>
      </c>
    </row>
    <row r="1422" spans="2:17" x14ac:dyDescent="0.25">
      <c r="B1422" s="14">
        <v>14</v>
      </c>
      <c r="G1422" s="10">
        <v>0.625</v>
      </c>
      <c r="I1422" s="11">
        <v>4</v>
      </c>
      <c r="L1422" s="8" t="s">
        <v>73</v>
      </c>
      <c r="M1422" s="8">
        <v>125434</v>
      </c>
      <c r="N1422" s="8" t="s">
        <v>296</v>
      </c>
      <c r="P1422" s="12">
        <f>IF(C1422&gt;0,ROW(),MAX(P$6:P1421))</f>
        <v>1409</v>
      </c>
      <c r="Q1422" s="12" t="str">
        <f t="shared" si="22"/>
        <v>3"-OD-2928-035-B03</v>
      </c>
    </row>
    <row r="1423" spans="2:17" x14ac:dyDescent="0.25">
      <c r="B1423" s="14">
        <v>15</v>
      </c>
      <c r="G1423" s="10">
        <v>0.625</v>
      </c>
      <c r="I1423" s="11">
        <v>4</v>
      </c>
      <c r="L1423" s="8" t="s">
        <v>73</v>
      </c>
      <c r="M1423" s="8">
        <v>125434</v>
      </c>
      <c r="N1423" s="8" t="s">
        <v>296</v>
      </c>
      <c r="P1423" s="12">
        <f>IF(C1423&gt;0,ROW(),MAX(P$6:P1422))</f>
        <v>1409</v>
      </c>
      <c r="Q1423" s="12" t="str">
        <f t="shared" si="22"/>
        <v>3"-OD-2928-035-B03</v>
      </c>
    </row>
    <row r="1424" spans="2:17" x14ac:dyDescent="0.25">
      <c r="B1424" s="14">
        <v>16</v>
      </c>
      <c r="G1424" s="10">
        <v>0.625</v>
      </c>
      <c r="I1424" s="11">
        <v>8</v>
      </c>
      <c r="L1424" s="8" t="s">
        <v>73</v>
      </c>
      <c r="M1424" s="8">
        <v>125434</v>
      </c>
      <c r="N1424" s="8" t="s">
        <v>296</v>
      </c>
      <c r="P1424" s="12">
        <f>IF(C1424&gt;0,ROW(),MAX(P$6:P1423))</f>
        <v>1409</v>
      </c>
      <c r="Q1424" s="12" t="str">
        <f t="shared" si="22"/>
        <v>3"-OD-2928-035-B03</v>
      </c>
    </row>
    <row r="1425" spans="1:17" x14ac:dyDescent="0.25">
      <c r="B1425" s="14">
        <v>17</v>
      </c>
      <c r="G1425" s="10">
        <v>0.5</v>
      </c>
      <c r="I1425" s="11">
        <v>8</v>
      </c>
      <c r="L1425" s="8" t="s">
        <v>73</v>
      </c>
      <c r="M1425" s="8">
        <v>125434</v>
      </c>
      <c r="N1425" s="8" t="s">
        <v>296</v>
      </c>
      <c r="P1425" s="12">
        <f>IF(C1425&gt;0,ROW(),MAX(P$6:P1424))</f>
        <v>1409</v>
      </c>
      <c r="Q1425" s="12" t="str">
        <f t="shared" si="22"/>
        <v>3"-OD-2928-035-B03</v>
      </c>
    </row>
    <row r="1426" spans="1:17" x14ac:dyDescent="0.25">
      <c r="B1426" s="14">
        <v>18</v>
      </c>
      <c r="G1426" s="10">
        <v>3</v>
      </c>
      <c r="I1426" s="11">
        <v>1</v>
      </c>
      <c r="L1426" s="8" t="s">
        <v>36</v>
      </c>
      <c r="M1426" s="8">
        <v>125434</v>
      </c>
      <c r="N1426" s="8" t="s">
        <v>296</v>
      </c>
      <c r="P1426" s="12">
        <f>IF(C1426&gt;0,ROW(),MAX(P$6:P1425))</f>
        <v>1409</v>
      </c>
      <c r="Q1426" s="12" t="str">
        <f t="shared" si="22"/>
        <v>3"-OD-2928-035-B03</v>
      </c>
    </row>
    <row r="1427" spans="1:17" x14ac:dyDescent="0.25">
      <c r="B1427" s="14">
        <v>19</v>
      </c>
      <c r="G1427" s="10">
        <v>3</v>
      </c>
      <c r="I1427" s="11">
        <v>1</v>
      </c>
      <c r="L1427" s="8" t="s">
        <v>29</v>
      </c>
      <c r="M1427" s="8">
        <v>125434</v>
      </c>
      <c r="N1427" s="8" t="s">
        <v>296</v>
      </c>
      <c r="P1427" s="12">
        <f>IF(C1427&gt;0,ROW(),MAX(P$6:P1426))</f>
        <v>1409</v>
      </c>
      <c r="Q1427" s="12" t="str">
        <f t="shared" si="22"/>
        <v>3"-OD-2928-035-B03</v>
      </c>
    </row>
    <row r="1428" spans="1:17" x14ac:dyDescent="0.25">
      <c r="B1428" s="14">
        <v>20</v>
      </c>
      <c r="G1428" s="10">
        <v>0.75</v>
      </c>
      <c r="I1428" s="11">
        <v>2</v>
      </c>
      <c r="L1428" s="8" t="s">
        <v>27</v>
      </c>
      <c r="M1428" s="8">
        <v>125434</v>
      </c>
      <c r="N1428" s="8" t="s">
        <v>296</v>
      </c>
      <c r="P1428" s="12">
        <f>IF(C1428&gt;0,ROW(),MAX(P$6:P1427))</f>
        <v>1409</v>
      </c>
      <c r="Q1428" s="12" t="str">
        <f t="shared" si="22"/>
        <v>3"-OD-2928-035-B03</v>
      </c>
    </row>
    <row r="1429" spans="1:17" x14ac:dyDescent="0.25">
      <c r="B1429" s="14">
        <v>21</v>
      </c>
      <c r="G1429" s="10">
        <v>3</v>
      </c>
      <c r="I1429" s="11">
        <v>1</v>
      </c>
      <c r="L1429" s="8" t="s">
        <v>307</v>
      </c>
      <c r="M1429" s="8">
        <v>125434</v>
      </c>
      <c r="N1429" s="8" t="s">
        <v>296</v>
      </c>
      <c r="P1429" s="12">
        <f>IF(C1429&gt;0,ROW(),MAX(P$6:P1428))</f>
        <v>1409</v>
      </c>
      <c r="Q1429" s="12" t="str">
        <f t="shared" si="22"/>
        <v>3"-OD-2928-035-B03</v>
      </c>
    </row>
    <row r="1430" spans="1:17" x14ac:dyDescent="0.25">
      <c r="B1430" s="14">
        <v>22</v>
      </c>
      <c r="G1430" s="10">
        <v>3</v>
      </c>
      <c r="I1430" s="11">
        <v>1</v>
      </c>
      <c r="L1430" s="8" t="s">
        <v>224</v>
      </c>
      <c r="M1430" s="8">
        <v>125434</v>
      </c>
      <c r="N1430" s="8" t="s">
        <v>296</v>
      </c>
      <c r="P1430" s="12">
        <f>IF(C1430&gt;0,ROW(),MAX(P$6:P1429))</f>
        <v>1409</v>
      </c>
      <c r="Q1430" s="12" t="str">
        <f t="shared" si="22"/>
        <v>3"-OD-2928-035-B03</v>
      </c>
    </row>
    <row r="1431" spans="1:17" x14ac:dyDescent="0.25">
      <c r="B1431" s="14">
        <v>23</v>
      </c>
      <c r="G1431" s="10">
        <v>0.75</v>
      </c>
      <c r="I1431" s="11">
        <v>1</v>
      </c>
      <c r="L1431" s="50" t="s">
        <v>109</v>
      </c>
      <c r="M1431" s="8">
        <v>125434</v>
      </c>
      <c r="N1431" s="8" t="s">
        <v>296</v>
      </c>
      <c r="O1431" s="51" t="s">
        <v>63</v>
      </c>
      <c r="P1431" s="12">
        <f>IF(C1431&gt;0,ROW(),MAX(P$6:P1430))</f>
        <v>1409</v>
      </c>
      <c r="Q1431" s="12" t="str">
        <f t="shared" si="22"/>
        <v>3"-OD-2928-035-B03</v>
      </c>
    </row>
    <row r="1432" spans="1:17" x14ac:dyDescent="0.25">
      <c r="A1432" s="8">
        <v>160</v>
      </c>
      <c r="B1432" s="14">
        <v>1</v>
      </c>
      <c r="C1432" s="22" t="s">
        <v>114</v>
      </c>
      <c r="D1432" s="23" t="s">
        <v>308</v>
      </c>
      <c r="E1432" s="8">
        <v>1</v>
      </c>
      <c r="F1432" s="8" t="s">
        <v>178</v>
      </c>
      <c r="G1432" s="10">
        <v>2</v>
      </c>
      <c r="I1432" s="11">
        <v>458</v>
      </c>
      <c r="J1432" s="15">
        <v>458</v>
      </c>
      <c r="K1432" s="15">
        <v>41.14</v>
      </c>
      <c r="L1432" s="8" t="s">
        <v>64</v>
      </c>
      <c r="M1432" s="8">
        <v>125434</v>
      </c>
      <c r="N1432" s="8" t="s">
        <v>296</v>
      </c>
      <c r="P1432" s="12">
        <f>IF(C1432&gt;0,ROW(),MAX(P$6:P1431))</f>
        <v>1432</v>
      </c>
      <c r="Q1432" s="12" t="str">
        <f t="shared" si="22"/>
        <v>2"-OD-2928-051-B03</v>
      </c>
    </row>
    <row r="1433" spans="1:17" x14ac:dyDescent="0.25">
      <c r="B1433" s="8">
        <v>2</v>
      </c>
      <c r="G1433" s="10">
        <v>2</v>
      </c>
      <c r="I1433" s="11">
        <v>1</v>
      </c>
      <c r="L1433" s="8" t="s">
        <v>42</v>
      </c>
      <c r="M1433" s="8">
        <v>125434</v>
      </c>
      <c r="N1433" s="8" t="s">
        <v>296</v>
      </c>
      <c r="P1433" s="12">
        <f>IF(C1433&gt;0,ROW(),MAX(P$6:P1432))</f>
        <v>1432</v>
      </c>
      <c r="Q1433" s="12" t="str">
        <f t="shared" si="22"/>
        <v>2"-OD-2928-051-B03</v>
      </c>
    </row>
    <row r="1434" spans="1:17" x14ac:dyDescent="0.25">
      <c r="B1434" s="14">
        <v>3</v>
      </c>
      <c r="G1434" s="10">
        <v>2</v>
      </c>
      <c r="I1434" s="11">
        <v>4</v>
      </c>
      <c r="L1434" s="8" t="s">
        <v>47</v>
      </c>
      <c r="M1434" s="8">
        <v>125434</v>
      </c>
      <c r="N1434" s="8" t="s">
        <v>296</v>
      </c>
      <c r="P1434" s="12">
        <f>IF(C1434&gt;0,ROW(),MAX(P$6:P1433))</f>
        <v>1432</v>
      </c>
      <c r="Q1434" s="12" t="str">
        <f t="shared" si="22"/>
        <v>2"-OD-2928-051-B03</v>
      </c>
    </row>
    <row r="1435" spans="1:17" x14ac:dyDescent="0.25">
      <c r="B1435" s="8">
        <v>4</v>
      </c>
      <c r="G1435" s="10">
        <v>2</v>
      </c>
      <c r="I1435" s="11">
        <v>5</v>
      </c>
      <c r="L1435" s="8" t="s">
        <v>97</v>
      </c>
      <c r="M1435" s="8">
        <v>125434</v>
      </c>
      <c r="N1435" s="8" t="s">
        <v>296</v>
      </c>
      <c r="P1435" s="12">
        <f>IF(C1435&gt;0,ROW(),MAX(P$6:P1434))</f>
        <v>1432</v>
      </c>
      <c r="Q1435" s="12" t="str">
        <f t="shared" si="22"/>
        <v>2"-OD-2928-051-B03</v>
      </c>
    </row>
    <row r="1436" spans="1:17" x14ac:dyDescent="0.25">
      <c r="B1436" s="14">
        <v>5</v>
      </c>
      <c r="G1436" s="10">
        <v>0.625</v>
      </c>
      <c r="I1436" s="11">
        <v>4</v>
      </c>
      <c r="L1436" s="8" t="s">
        <v>73</v>
      </c>
      <c r="M1436" s="8">
        <v>125434</v>
      </c>
      <c r="N1436" s="8" t="s">
        <v>296</v>
      </c>
      <c r="P1436" s="12">
        <f>IF(C1436&gt;0,ROW(),MAX(P$6:P1435))</f>
        <v>1432</v>
      </c>
      <c r="Q1436" s="12" t="str">
        <f t="shared" si="22"/>
        <v>2"-OD-2928-051-B03</v>
      </c>
    </row>
    <row r="1437" spans="1:17" x14ac:dyDescent="0.25">
      <c r="B1437" s="8">
        <v>6</v>
      </c>
      <c r="G1437" s="10">
        <v>0.625</v>
      </c>
      <c r="I1437" s="11">
        <v>4</v>
      </c>
      <c r="L1437" s="8" t="s">
        <v>73</v>
      </c>
      <c r="M1437" s="8">
        <v>125434</v>
      </c>
      <c r="N1437" s="8" t="s">
        <v>296</v>
      </c>
      <c r="P1437" s="12">
        <f>IF(C1437&gt;0,ROW(),MAX(P$6:P1436))</f>
        <v>1432</v>
      </c>
      <c r="Q1437" s="12" t="str">
        <f t="shared" si="22"/>
        <v>2"-OD-2928-051-B03</v>
      </c>
    </row>
    <row r="1438" spans="1:17" x14ac:dyDescent="0.25">
      <c r="B1438" s="14">
        <v>7</v>
      </c>
      <c r="G1438" s="10">
        <v>2</v>
      </c>
      <c r="I1438" s="11">
        <v>1</v>
      </c>
      <c r="L1438" s="8" t="s">
        <v>36</v>
      </c>
      <c r="M1438" s="8">
        <v>125434</v>
      </c>
      <c r="N1438" s="8" t="s">
        <v>296</v>
      </c>
      <c r="P1438" s="12">
        <f>IF(C1438&gt;0,ROW(),MAX(P$6:P1437))</f>
        <v>1432</v>
      </c>
      <c r="Q1438" s="12" t="str">
        <f t="shared" si="22"/>
        <v>2"-OD-2928-051-B03</v>
      </c>
    </row>
    <row r="1439" spans="1:17" x14ac:dyDescent="0.25">
      <c r="B1439" s="8">
        <v>8</v>
      </c>
      <c r="G1439" s="10">
        <v>2</v>
      </c>
      <c r="I1439" s="11">
        <v>1</v>
      </c>
      <c r="L1439" s="8" t="s">
        <v>56</v>
      </c>
      <c r="M1439" s="8">
        <v>125434</v>
      </c>
      <c r="N1439" s="8" t="s">
        <v>296</v>
      </c>
      <c r="P1439" s="12">
        <f>IF(C1439&gt;0,ROW(),MAX(P$6:P1438))</f>
        <v>1432</v>
      </c>
      <c r="Q1439" s="12" t="str">
        <f t="shared" si="22"/>
        <v>2"-OD-2928-051-B03</v>
      </c>
    </row>
    <row r="1440" spans="1:17" x14ac:dyDescent="0.25">
      <c r="B1440" s="14">
        <v>9</v>
      </c>
      <c r="G1440" s="10">
        <v>2</v>
      </c>
      <c r="I1440" s="11">
        <v>1</v>
      </c>
      <c r="L1440" s="8" t="s">
        <v>309</v>
      </c>
      <c r="M1440" s="8">
        <v>125434</v>
      </c>
      <c r="N1440" s="8" t="s">
        <v>296</v>
      </c>
      <c r="P1440" s="12">
        <f>IF(C1440&gt;0,ROW(),MAX(P$6:P1439))</f>
        <v>1432</v>
      </c>
      <c r="Q1440" s="12" t="str">
        <f t="shared" si="22"/>
        <v>2"-OD-2928-051-B03</v>
      </c>
    </row>
    <row r="1441" spans="1:17" x14ac:dyDescent="0.25">
      <c r="B1441" s="8">
        <v>10</v>
      </c>
      <c r="G1441" s="10">
        <v>2</v>
      </c>
      <c r="I1441" s="11">
        <v>1</v>
      </c>
      <c r="L1441" s="8" t="s">
        <v>307</v>
      </c>
      <c r="M1441" s="8">
        <v>125434</v>
      </c>
      <c r="N1441" s="8" t="s">
        <v>296</v>
      </c>
      <c r="P1441" s="12">
        <f>IF(C1441&gt;0,ROW(),MAX(P$6:P1440))</f>
        <v>1432</v>
      </c>
      <c r="Q1441" s="12" t="str">
        <f t="shared" si="22"/>
        <v>2"-OD-2928-051-B03</v>
      </c>
    </row>
    <row r="1442" spans="1:17" x14ac:dyDescent="0.25">
      <c r="A1442" s="8">
        <v>161</v>
      </c>
      <c r="B1442" s="14">
        <v>1</v>
      </c>
      <c r="C1442" s="22" t="s">
        <v>114</v>
      </c>
      <c r="D1442" s="23" t="s">
        <v>310</v>
      </c>
      <c r="E1442" s="8">
        <v>1</v>
      </c>
      <c r="F1442" s="8" t="s">
        <v>178</v>
      </c>
      <c r="G1442" s="10">
        <v>2</v>
      </c>
      <c r="I1442" s="11">
        <v>4693</v>
      </c>
      <c r="J1442" s="15">
        <v>4693</v>
      </c>
      <c r="K1442" s="15">
        <v>113.61</v>
      </c>
      <c r="L1442" s="8" t="s">
        <v>64</v>
      </c>
      <c r="M1442" s="8">
        <v>125434</v>
      </c>
      <c r="N1442" s="8" t="s">
        <v>296</v>
      </c>
      <c r="P1442" s="12">
        <f>IF(C1442&gt;0,ROW(),MAX(P$6:P1441))</f>
        <v>1442</v>
      </c>
      <c r="Q1442" s="12" t="str">
        <f t="shared" si="22"/>
        <v>2"-OD-2928-070-B03</v>
      </c>
    </row>
    <row r="1443" spans="1:17" x14ac:dyDescent="0.25">
      <c r="B1443" s="8">
        <v>2</v>
      </c>
      <c r="G1443" s="10" t="s">
        <v>116</v>
      </c>
      <c r="H1443" s="10">
        <v>2</v>
      </c>
      <c r="I1443" s="11">
        <v>4</v>
      </c>
      <c r="L1443" s="8" t="s">
        <v>101</v>
      </c>
      <c r="M1443" s="8">
        <v>125434</v>
      </c>
      <c r="N1443" s="8" t="s">
        <v>296</v>
      </c>
      <c r="P1443" s="12">
        <f>IF(C1443&gt;0,ROW(),MAX(P$6:P1442))</f>
        <v>1442</v>
      </c>
      <c r="Q1443" s="12" t="str">
        <f t="shared" si="22"/>
        <v>2"-OD-2928-070-B03</v>
      </c>
    </row>
    <row r="1444" spans="1:17" x14ac:dyDescent="0.25">
      <c r="B1444" s="8">
        <v>3</v>
      </c>
      <c r="G1444" s="10">
        <v>2</v>
      </c>
      <c r="I1444" s="11">
        <v>3</v>
      </c>
      <c r="L1444" s="8" t="s">
        <v>19</v>
      </c>
      <c r="M1444" s="8">
        <v>125434</v>
      </c>
      <c r="N1444" s="8" t="s">
        <v>296</v>
      </c>
      <c r="P1444" s="12">
        <f>IF(C1444&gt;0,ROW(),MAX(P$6:P1443))</f>
        <v>1442</v>
      </c>
      <c r="Q1444" s="12" t="str">
        <f t="shared" si="22"/>
        <v>2"-OD-2928-070-B03</v>
      </c>
    </row>
    <row r="1445" spans="1:17" x14ac:dyDescent="0.25">
      <c r="B1445" s="8">
        <v>4</v>
      </c>
      <c r="G1445" s="10">
        <v>2</v>
      </c>
      <c r="I1445" s="11">
        <v>6</v>
      </c>
      <c r="L1445" s="8" t="s">
        <v>47</v>
      </c>
      <c r="M1445" s="8">
        <v>125434</v>
      </c>
      <c r="N1445" s="8" t="s">
        <v>296</v>
      </c>
      <c r="P1445" s="12">
        <f>IF(C1445&gt;0,ROW(),MAX(P$6:P1444))</f>
        <v>1442</v>
      </c>
      <c r="Q1445" s="12" t="str">
        <f t="shared" si="22"/>
        <v>2"-OD-2928-070-B03</v>
      </c>
    </row>
    <row r="1446" spans="1:17" x14ac:dyDescent="0.25">
      <c r="B1446" s="8">
        <v>5</v>
      </c>
      <c r="G1446" s="10">
        <v>2</v>
      </c>
      <c r="I1446" s="11">
        <v>3</v>
      </c>
      <c r="L1446" s="8" t="s">
        <v>30</v>
      </c>
      <c r="M1446" s="8">
        <v>125434</v>
      </c>
      <c r="N1446" s="8" t="s">
        <v>296</v>
      </c>
      <c r="P1446" s="12">
        <f>IF(C1446&gt;0,ROW(),MAX(P$6:P1445))</f>
        <v>1442</v>
      </c>
      <c r="Q1446" s="12" t="str">
        <f t="shared" si="22"/>
        <v>2"-OD-2928-070-B03</v>
      </c>
    </row>
    <row r="1447" spans="1:17" x14ac:dyDescent="0.25">
      <c r="B1447" s="8">
        <v>6</v>
      </c>
      <c r="G1447" s="10">
        <v>2</v>
      </c>
      <c r="I1447" s="11">
        <v>8</v>
      </c>
      <c r="L1447" s="8" t="s">
        <v>97</v>
      </c>
      <c r="M1447" s="8">
        <v>125434</v>
      </c>
      <c r="N1447" s="8" t="s">
        <v>296</v>
      </c>
      <c r="P1447" s="12">
        <f>IF(C1447&gt;0,ROW(),MAX(P$6:P1446))</f>
        <v>1442</v>
      </c>
      <c r="Q1447" s="12" t="str">
        <f t="shared" si="22"/>
        <v>2"-OD-2928-070-B03</v>
      </c>
    </row>
    <row r="1448" spans="1:17" x14ac:dyDescent="0.25">
      <c r="B1448" s="8">
        <v>7</v>
      </c>
      <c r="G1448" s="10">
        <v>0.625</v>
      </c>
      <c r="I1448" s="11">
        <v>32</v>
      </c>
      <c r="L1448" s="8" t="s">
        <v>73</v>
      </c>
      <c r="M1448" s="8">
        <v>125434</v>
      </c>
      <c r="N1448" s="8" t="s">
        <v>296</v>
      </c>
      <c r="P1448" s="12">
        <f>IF(C1448&gt;0,ROW(),MAX(P$6:P1447))</f>
        <v>1442</v>
      </c>
      <c r="Q1448" s="12" t="str">
        <f t="shared" si="22"/>
        <v>2"-OD-2928-070-B03</v>
      </c>
    </row>
    <row r="1449" spans="1:17" x14ac:dyDescent="0.25">
      <c r="B1449" s="8">
        <v>8</v>
      </c>
      <c r="G1449" s="10">
        <v>2</v>
      </c>
      <c r="I1449" s="11">
        <v>3</v>
      </c>
      <c r="L1449" s="8" t="s">
        <v>28</v>
      </c>
      <c r="M1449" s="8">
        <v>125434</v>
      </c>
      <c r="N1449" s="8" t="s">
        <v>296</v>
      </c>
      <c r="P1449" s="12">
        <f>IF(C1449&gt;0,ROW(),MAX(P$6:P1448))</f>
        <v>1442</v>
      </c>
      <c r="Q1449" s="12" t="str">
        <f t="shared" si="22"/>
        <v>2"-OD-2928-070-B03</v>
      </c>
    </row>
    <row r="1450" spans="1:17" x14ac:dyDescent="0.25">
      <c r="B1450" s="8">
        <v>9</v>
      </c>
      <c r="G1450" s="10">
        <v>2</v>
      </c>
      <c r="I1450" s="11">
        <v>1</v>
      </c>
      <c r="L1450" s="8" t="s">
        <v>157</v>
      </c>
      <c r="M1450" s="8">
        <v>125434</v>
      </c>
      <c r="N1450" s="8" t="s">
        <v>296</v>
      </c>
      <c r="P1450" s="12">
        <f>IF(C1450&gt;0,ROW(),MAX(P$6:P1449))</f>
        <v>1442</v>
      </c>
      <c r="Q1450" s="12" t="str">
        <f t="shared" si="22"/>
        <v>2"-OD-2928-070-B03</v>
      </c>
    </row>
    <row r="1451" spans="1:17" x14ac:dyDescent="0.25">
      <c r="A1451" s="8">
        <v>162</v>
      </c>
      <c r="B1451" s="14">
        <v>1</v>
      </c>
      <c r="C1451" s="22" t="s">
        <v>114</v>
      </c>
      <c r="D1451" s="23" t="s">
        <v>311</v>
      </c>
      <c r="E1451" s="8">
        <v>0</v>
      </c>
      <c r="F1451" s="8" t="s">
        <v>178</v>
      </c>
      <c r="G1451" s="10">
        <v>2</v>
      </c>
      <c r="I1451" s="11">
        <v>609</v>
      </c>
      <c r="J1451" s="15">
        <v>609</v>
      </c>
      <c r="K1451" s="15">
        <v>25.3</v>
      </c>
      <c r="L1451" s="8" t="s">
        <v>64</v>
      </c>
      <c r="M1451" s="8">
        <v>125434</v>
      </c>
      <c r="N1451" s="8" t="s">
        <v>296</v>
      </c>
      <c r="P1451" s="12">
        <f>IF(C1451&gt;0,ROW(),MAX(P$6:P1450))</f>
        <v>1451</v>
      </c>
      <c r="Q1451" s="12" t="str">
        <f t="shared" si="22"/>
        <v>2"-OD-2928-107-B03</v>
      </c>
    </row>
    <row r="1452" spans="1:17" x14ac:dyDescent="0.25">
      <c r="B1452" s="8">
        <v>2</v>
      </c>
      <c r="G1452" s="10">
        <v>1</v>
      </c>
      <c r="I1452" s="11">
        <v>100</v>
      </c>
      <c r="J1452" s="15">
        <v>100</v>
      </c>
      <c r="L1452" s="8" t="s">
        <v>64</v>
      </c>
      <c r="M1452" s="8">
        <v>125434</v>
      </c>
      <c r="N1452" s="8" t="s">
        <v>296</v>
      </c>
      <c r="P1452" s="12">
        <f>IF(C1452&gt;0,ROW(),MAX(P$6:P1451))</f>
        <v>1451</v>
      </c>
      <c r="Q1452" s="12" t="str">
        <f t="shared" si="22"/>
        <v>2"-OD-2928-107-B03</v>
      </c>
    </row>
    <row r="1453" spans="1:17" x14ac:dyDescent="0.25">
      <c r="B1453" s="14">
        <v>3</v>
      </c>
      <c r="G1453" s="10" t="s">
        <v>116</v>
      </c>
      <c r="H1453" s="10">
        <v>1</v>
      </c>
      <c r="I1453" s="11">
        <v>1</v>
      </c>
      <c r="L1453" s="50" t="s">
        <v>109</v>
      </c>
      <c r="M1453" s="8">
        <v>125434</v>
      </c>
      <c r="N1453" s="8" t="s">
        <v>296</v>
      </c>
      <c r="O1453" s="51" t="s">
        <v>63</v>
      </c>
      <c r="P1453" s="12">
        <f>IF(C1453&gt;0,ROW(),MAX(P$6:P1452))</f>
        <v>1451</v>
      </c>
      <c r="Q1453" s="12" t="str">
        <f t="shared" si="22"/>
        <v>2"-OD-2928-107-B03</v>
      </c>
    </row>
    <row r="1454" spans="1:17" x14ac:dyDescent="0.25">
      <c r="B1454" s="8">
        <v>4</v>
      </c>
      <c r="G1454" s="10">
        <v>2</v>
      </c>
      <c r="I1454" s="11">
        <v>5</v>
      </c>
      <c r="L1454" s="8" t="s">
        <v>19</v>
      </c>
      <c r="M1454" s="8">
        <v>125434</v>
      </c>
      <c r="N1454" s="8" t="s">
        <v>296</v>
      </c>
      <c r="P1454" s="12">
        <f>IF(C1454&gt;0,ROW(),MAX(P$6:P1453))</f>
        <v>1451</v>
      </c>
      <c r="Q1454" s="12" t="str">
        <f t="shared" si="22"/>
        <v>2"-OD-2928-107-B03</v>
      </c>
    </row>
    <row r="1455" spans="1:17" x14ac:dyDescent="0.25">
      <c r="B1455" s="14">
        <v>5</v>
      </c>
      <c r="G1455" s="10">
        <v>2</v>
      </c>
      <c r="I1455" s="11">
        <v>5</v>
      </c>
      <c r="L1455" s="8" t="s">
        <v>47</v>
      </c>
      <c r="M1455" s="8">
        <v>125434</v>
      </c>
      <c r="N1455" s="8" t="s">
        <v>296</v>
      </c>
      <c r="P1455" s="12">
        <f>IF(C1455&gt;0,ROW(),MAX(P$6:P1454))</f>
        <v>1451</v>
      </c>
      <c r="Q1455" s="12" t="str">
        <f t="shared" si="22"/>
        <v>2"-OD-2928-107-B03</v>
      </c>
    </row>
    <row r="1456" spans="1:17" x14ac:dyDescent="0.25">
      <c r="B1456" s="8">
        <v>6</v>
      </c>
      <c r="G1456" s="10">
        <v>1</v>
      </c>
      <c r="I1456" s="11">
        <v>1</v>
      </c>
      <c r="L1456" s="8" t="s">
        <v>47</v>
      </c>
      <c r="M1456" s="8">
        <v>125434</v>
      </c>
      <c r="N1456" s="8" t="s">
        <v>296</v>
      </c>
      <c r="P1456" s="12">
        <f>IF(C1456&gt;0,ROW(),MAX(P$6:P1455))</f>
        <v>1451</v>
      </c>
      <c r="Q1456" s="12" t="str">
        <f t="shared" si="22"/>
        <v>2"-OD-2928-107-B03</v>
      </c>
    </row>
    <row r="1457" spans="1:17" x14ac:dyDescent="0.25">
      <c r="B1457" s="14">
        <v>7</v>
      </c>
      <c r="G1457" s="10">
        <v>1</v>
      </c>
      <c r="I1457" s="11">
        <v>1</v>
      </c>
      <c r="L1457" s="8" t="s">
        <v>30</v>
      </c>
      <c r="M1457" s="8">
        <v>125434</v>
      </c>
      <c r="N1457" s="8" t="s">
        <v>296</v>
      </c>
      <c r="P1457" s="12">
        <f>IF(C1457&gt;0,ROW(),MAX(P$6:P1456))</f>
        <v>1451</v>
      </c>
      <c r="Q1457" s="12" t="str">
        <f t="shared" si="22"/>
        <v>2"-OD-2928-107-B03</v>
      </c>
    </row>
    <row r="1458" spans="1:17" x14ac:dyDescent="0.25">
      <c r="B1458" s="8">
        <v>8</v>
      </c>
      <c r="G1458" s="10">
        <v>2</v>
      </c>
      <c r="I1458" s="11">
        <v>2</v>
      </c>
      <c r="L1458" s="8" t="s">
        <v>97</v>
      </c>
      <c r="M1458" s="8">
        <v>125434</v>
      </c>
      <c r="N1458" s="8" t="s">
        <v>296</v>
      </c>
      <c r="P1458" s="12">
        <f>IF(C1458&gt;0,ROW(),MAX(P$6:P1457))</f>
        <v>1451</v>
      </c>
      <c r="Q1458" s="12" t="str">
        <f t="shared" si="22"/>
        <v>2"-OD-2928-107-B03</v>
      </c>
    </row>
    <row r="1459" spans="1:17" x14ac:dyDescent="0.25">
      <c r="B1459" s="14">
        <v>9</v>
      </c>
      <c r="G1459" s="10">
        <v>1</v>
      </c>
      <c r="I1459" s="11">
        <v>1</v>
      </c>
      <c r="L1459" s="8" t="s">
        <v>97</v>
      </c>
      <c r="M1459" s="8">
        <v>125434</v>
      </c>
      <c r="N1459" s="8" t="s">
        <v>296</v>
      </c>
      <c r="P1459" s="12">
        <f>IF(C1459&gt;0,ROW(),MAX(P$6:P1458))</f>
        <v>1451</v>
      </c>
      <c r="Q1459" s="12" t="str">
        <f t="shared" si="22"/>
        <v>2"-OD-2928-107-B03</v>
      </c>
    </row>
    <row r="1460" spans="1:17" x14ac:dyDescent="0.25">
      <c r="B1460" s="8">
        <v>10</v>
      </c>
      <c r="G1460" s="10">
        <v>0.625</v>
      </c>
      <c r="I1460" s="11">
        <v>8</v>
      </c>
      <c r="L1460" s="8" t="s">
        <v>73</v>
      </c>
      <c r="M1460" s="8">
        <v>125434</v>
      </c>
      <c r="N1460" s="8" t="s">
        <v>296</v>
      </c>
      <c r="P1460" s="12">
        <f>IF(C1460&gt;0,ROW(),MAX(P$6:P1459))</f>
        <v>1451</v>
      </c>
      <c r="Q1460" s="12" t="str">
        <f t="shared" si="22"/>
        <v>2"-OD-2928-107-B03</v>
      </c>
    </row>
    <row r="1461" spans="1:17" x14ac:dyDescent="0.25">
      <c r="B1461" s="8">
        <v>11</v>
      </c>
      <c r="G1461" s="10">
        <v>0.5</v>
      </c>
      <c r="I1461" s="11">
        <v>4</v>
      </c>
      <c r="L1461" s="8" t="s">
        <v>73</v>
      </c>
      <c r="M1461" s="8">
        <v>125434</v>
      </c>
      <c r="N1461" s="8" t="s">
        <v>296</v>
      </c>
      <c r="P1461" s="12">
        <f>IF(C1461&gt;0,ROW(),MAX(P$6:P1460))</f>
        <v>1451</v>
      </c>
      <c r="Q1461" s="12" t="str">
        <f t="shared" si="22"/>
        <v>2"-OD-2928-107-B03</v>
      </c>
    </row>
    <row r="1462" spans="1:17" x14ac:dyDescent="0.25">
      <c r="A1462" s="8">
        <v>163</v>
      </c>
      <c r="B1462" s="14">
        <v>1</v>
      </c>
      <c r="C1462" s="22" t="s">
        <v>114</v>
      </c>
      <c r="D1462" s="23" t="s">
        <v>312</v>
      </c>
      <c r="E1462" s="8">
        <v>0</v>
      </c>
      <c r="F1462" s="8" t="s">
        <v>178</v>
      </c>
      <c r="G1462" s="10">
        <v>2</v>
      </c>
      <c r="I1462" s="11">
        <v>222</v>
      </c>
      <c r="J1462" s="15">
        <v>222</v>
      </c>
      <c r="K1462" s="15">
        <v>21.56</v>
      </c>
      <c r="L1462" s="15" t="s">
        <v>64</v>
      </c>
      <c r="M1462" s="8">
        <v>125434</v>
      </c>
      <c r="N1462" s="8" t="s">
        <v>296</v>
      </c>
      <c r="P1462" s="12">
        <f>IF(C1462&gt;0,ROW(),MAX(P$6:P1461))</f>
        <v>1462</v>
      </c>
      <c r="Q1462" s="12" t="str">
        <f t="shared" si="22"/>
        <v>2"-OD-2928-129-B03</v>
      </c>
    </row>
    <row r="1463" spans="1:17" x14ac:dyDescent="0.25">
      <c r="B1463" s="8">
        <v>2</v>
      </c>
      <c r="G1463" s="10">
        <v>2</v>
      </c>
      <c r="I1463" s="11">
        <v>2</v>
      </c>
      <c r="L1463" s="15" t="s">
        <v>47</v>
      </c>
      <c r="M1463" s="8">
        <v>125434</v>
      </c>
      <c r="N1463" s="8" t="s">
        <v>296</v>
      </c>
      <c r="P1463" s="12">
        <f>IF(C1463&gt;0,ROW(),MAX(P$6:P1462))</f>
        <v>1462</v>
      </c>
      <c r="Q1463" s="12" t="str">
        <f t="shared" si="22"/>
        <v>2"-OD-2928-129-B03</v>
      </c>
    </row>
    <row r="1464" spans="1:17" x14ac:dyDescent="0.25">
      <c r="B1464" s="8">
        <v>3</v>
      </c>
      <c r="G1464" s="10">
        <v>2</v>
      </c>
      <c r="I1464" s="11">
        <v>2</v>
      </c>
      <c r="L1464" s="15" t="s">
        <v>97</v>
      </c>
      <c r="M1464" s="8">
        <v>125434</v>
      </c>
      <c r="N1464" s="8" t="s">
        <v>296</v>
      </c>
      <c r="P1464" s="12">
        <f>IF(C1464&gt;0,ROW(),MAX(P$6:P1463))</f>
        <v>1462</v>
      </c>
      <c r="Q1464" s="12" t="str">
        <f t="shared" si="22"/>
        <v>2"-OD-2928-129-B03</v>
      </c>
    </row>
    <row r="1465" spans="1:17" x14ac:dyDescent="0.25">
      <c r="B1465" s="8">
        <v>4</v>
      </c>
      <c r="G1465" s="10">
        <v>0.625</v>
      </c>
      <c r="I1465" s="11">
        <v>4</v>
      </c>
      <c r="L1465" s="15" t="s">
        <v>73</v>
      </c>
      <c r="M1465" s="8">
        <v>125434</v>
      </c>
      <c r="N1465" s="8" t="s">
        <v>296</v>
      </c>
      <c r="P1465" s="12">
        <f>IF(C1465&gt;0,ROW(),MAX(P$6:P1464))</f>
        <v>1462</v>
      </c>
      <c r="Q1465" s="12" t="str">
        <f t="shared" si="22"/>
        <v>2"-OD-2928-129-B03</v>
      </c>
    </row>
    <row r="1466" spans="1:17" x14ac:dyDescent="0.25">
      <c r="B1466" s="8">
        <v>5</v>
      </c>
      <c r="G1466" s="10">
        <v>2</v>
      </c>
      <c r="I1466" s="11">
        <v>1</v>
      </c>
      <c r="L1466" s="15" t="s">
        <v>29</v>
      </c>
      <c r="M1466" s="8">
        <v>125434</v>
      </c>
      <c r="N1466" s="8" t="s">
        <v>296</v>
      </c>
      <c r="P1466" s="12">
        <f>IF(C1466&gt;0,ROW(),MAX(P$6:P1465))</f>
        <v>1462</v>
      </c>
      <c r="Q1466" s="12" t="str">
        <f t="shared" si="22"/>
        <v>2"-OD-2928-129-B03</v>
      </c>
    </row>
    <row r="1467" spans="1:17" x14ac:dyDescent="0.25">
      <c r="A1467" s="8">
        <v>164</v>
      </c>
      <c r="B1467" s="14">
        <v>1</v>
      </c>
      <c r="C1467" s="22" t="s">
        <v>114</v>
      </c>
      <c r="D1467" s="23" t="s">
        <v>232</v>
      </c>
      <c r="E1467" s="8">
        <v>0</v>
      </c>
      <c r="F1467" s="8" t="s">
        <v>178</v>
      </c>
      <c r="G1467" s="10">
        <v>2</v>
      </c>
      <c r="I1467" s="56">
        <v>3582</v>
      </c>
      <c r="J1467" s="15">
        <v>3582</v>
      </c>
      <c r="K1467" s="15">
        <v>280.3</v>
      </c>
      <c r="L1467" s="51" t="s">
        <v>64</v>
      </c>
      <c r="M1467" s="8">
        <v>125434</v>
      </c>
      <c r="N1467" s="8" t="s">
        <v>296</v>
      </c>
      <c r="O1467" s="51" t="s">
        <v>301</v>
      </c>
      <c r="P1467" s="12">
        <f>IF(C1467&gt;0,ROW(),MAX(P$6:P1466))</f>
        <v>1467</v>
      </c>
      <c r="Q1467" s="12" t="str">
        <f t="shared" si="22"/>
        <v>2"-OD-2928-130-B03</v>
      </c>
    </row>
    <row r="1468" spans="1:17" x14ac:dyDescent="0.25">
      <c r="B1468" s="8">
        <v>2</v>
      </c>
      <c r="G1468" s="10" t="s">
        <v>116</v>
      </c>
      <c r="H1468" s="10">
        <v>2</v>
      </c>
      <c r="I1468" s="56">
        <v>1</v>
      </c>
      <c r="L1468" s="51" t="s">
        <v>101</v>
      </c>
      <c r="M1468" s="8">
        <v>125434</v>
      </c>
      <c r="N1468" s="8" t="s">
        <v>296</v>
      </c>
      <c r="O1468" s="51" t="s">
        <v>301</v>
      </c>
      <c r="P1468" s="12">
        <f>IF(C1468&gt;0,ROW(),MAX(P$6:P1467))</f>
        <v>1467</v>
      </c>
      <c r="Q1468" s="12" t="str">
        <f t="shared" si="22"/>
        <v>2"-OD-2928-130-B03</v>
      </c>
    </row>
    <row r="1469" spans="1:17" x14ac:dyDescent="0.25">
      <c r="B1469" s="8">
        <v>3</v>
      </c>
      <c r="G1469" s="10">
        <v>2</v>
      </c>
      <c r="I1469" s="56">
        <v>8</v>
      </c>
      <c r="L1469" s="51" t="s">
        <v>19</v>
      </c>
      <c r="M1469" s="8">
        <v>125434</v>
      </c>
      <c r="N1469" s="8" t="s">
        <v>296</v>
      </c>
      <c r="O1469" s="51" t="s">
        <v>301</v>
      </c>
      <c r="P1469" s="12">
        <f>IF(C1469&gt;0,ROW(),MAX(P$6:P1468))</f>
        <v>1467</v>
      </c>
      <c r="Q1469" s="12" t="str">
        <f t="shared" si="22"/>
        <v>2"-OD-2928-130-B03</v>
      </c>
    </row>
    <row r="1470" spans="1:17" x14ac:dyDescent="0.25">
      <c r="B1470" s="8">
        <v>4</v>
      </c>
      <c r="G1470" s="10">
        <v>2</v>
      </c>
      <c r="I1470" s="56">
        <v>1</v>
      </c>
      <c r="L1470" s="51" t="s">
        <v>47</v>
      </c>
      <c r="M1470" s="8">
        <v>125434</v>
      </c>
      <c r="N1470" s="8" t="s">
        <v>296</v>
      </c>
      <c r="O1470" s="51" t="s">
        <v>301</v>
      </c>
      <c r="P1470" s="12">
        <f>IF(C1470&gt;0,ROW(),MAX(P$6:P1469))</f>
        <v>1467</v>
      </c>
      <c r="Q1470" s="12" t="str">
        <f t="shared" si="22"/>
        <v>2"-OD-2928-130-B03</v>
      </c>
    </row>
    <row r="1471" spans="1:17" x14ac:dyDescent="0.25">
      <c r="A1471" s="8">
        <v>165</v>
      </c>
      <c r="B1471" s="14">
        <v>1</v>
      </c>
      <c r="C1471" s="22" t="s">
        <v>98</v>
      </c>
      <c r="D1471" s="23" t="s">
        <v>313</v>
      </c>
      <c r="E1471" s="8">
        <v>0</v>
      </c>
      <c r="F1471" s="8" t="s">
        <v>178</v>
      </c>
      <c r="G1471" s="10">
        <v>8</v>
      </c>
      <c r="I1471" s="56">
        <v>1016</v>
      </c>
      <c r="J1471" s="15">
        <v>1016</v>
      </c>
      <c r="K1471" s="15">
        <v>86.9</v>
      </c>
      <c r="L1471" s="51" t="s">
        <v>64</v>
      </c>
      <c r="M1471" s="8">
        <v>125434</v>
      </c>
      <c r="N1471" s="8" t="s">
        <v>296</v>
      </c>
      <c r="O1471" s="51" t="s">
        <v>301</v>
      </c>
      <c r="P1471" s="12">
        <f>IF(C1471&gt;0,ROW(),MAX(P$6:P1470))</f>
        <v>1471</v>
      </c>
      <c r="Q1471" s="12" t="str">
        <f t="shared" si="22"/>
        <v>8"-OD-2982-008-B03</v>
      </c>
    </row>
    <row r="1472" spans="1:17" x14ac:dyDescent="0.25">
      <c r="B1472" s="8">
        <v>2</v>
      </c>
      <c r="G1472" s="10">
        <v>8</v>
      </c>
      <c r="I1472" s="56">
        <v>1</v>
      </c>
      <c r="L1472" s="51" t="s">
        <v>19</v>
      </c>
      <c r="M1472" s="8">
        <v>125434</v>
      </c>
      <c r="N1472" s="8" t="s">
        <v>296</v>
      </c>
      <c r="O1472" s="51" t="s">
        <v>301</v>
      </c>
      <c r="P1472" s="12">
        <f>IF(C1472&gt;0,ROW(),MAX(P$6:P1471))</f>
        <v>1471</v>
      </c>
      <c r="Q1472" s="12" t="str">
        <f t="shared" si="22"/>
        <v>8"-OD-2982-008-B03</v>
      </c>
    </row>
    <row r="1473" spans="1:17" x14ac:dyDescent="0.25">
      <c r="B1473" s="8">
        <v>3</v>
      </c>
      <c r="G1473" s="10">
        <v>8</v>
      </c>
      <c r="I1473" s="56">
        <v>2</v>
      </c>
      <c r="L1473" s="51" t="s">
        <v>47</v>
      </c>
      <c r="M1473" s="8">
        <v>125434</v>
      </c>
      <c r="N1473" s="8" t="s">
        <v>296</v>
      </c>
      <c r="O1473" s="51" t="s">
        <v>301</v>
      </c>
      <c r="P1473" s="12">
        <f>IF(C1473&gt;0,ROW(),MAX(P$6:P1472))</f>
        <v>1471</v>
      </c>
      <c r="Q1473" s="12" t="str">
        <f t="shared" si="22"/>
        <v>8"-OD-2982-008-B03</v>
      </c>
    </row>
    <row r="1474" spans="1:17" x14ac:dyDescent="0.25">
      <c r="B1474" s="8">
        <v>4</v>
      </c>
      <c r="G1474" s="10">
        <v>8</v>
      </c>
      <c r="I1474" s="56">
        <v>1</v>
      </c>
      <c r="L1474" s="51" t="s">
        <v>97</v>
      </c>
      <c r="M1474" s="8">
        <v>125434</v>
      </c>
      <c r="N1474" s="8" t="s">
        <v>296</v>
      </c>
      <c r="O1474" s="51" t="s">
        <v>301</v>
      </c>
      <c r="P1474" s="12">
        <f>IF(C1474&gt;0,ROW(),MAX(P$6:P1473))</f>
        <v>1471</v>
      </c>
      <c r="Q1474" s="12" t="str">
        <f t="shared" si="22"/>
        <v>8"-OD-2982-008-B03</v>
      </c>
    </row>
    <row r="1475" spans="1:17" x14ac:dyDescent="0.25">
      <c r="B1475" s="14">
        <v>1</v>
      </c>
      <c r="C1475" s="22" t="s">
        <v>114</v>
      </c>
      <c r="D1475" s="23" t="s">
        <v>314</v>
      </c>
      <c r="E1475" s="8">
        <v>4</v>
      </c>
      <c r="F1475" s="8" t="s">
        <v>252</v>
      </c>
      <c r="G1475" s="10">
        <v>2</v>
      </c>
      <c r="I1475" s="11">
        <v>5251</v>
      </c>
      <c r="J1475" s="15">
        <v>5251</v>
      </c>
      <c r="K1475" s="15">
        <v>65.959999999999994</v>
      </c>
      <c r="L1475" s="8" t="s">
        <v>64</v>
      </c>
      <c r="M1475" s="8">
        <v>125434</v>
      </c>
      <c r="N1475" s="8" t="s">
        <v>296</v>
      </c>
      <c r="P1475" s="12">
        <f>IF(C1475&gt;0,ROW(),MAX(P$6:P1474))</f>
        <v>1475</v>
      </c>
      <c r="Q1475" s="12" t="str">
        <f t="shared" si="22"/>
        <v>2"-RW-2977-002-B45C</v>
      </c>
    </row>
    <row r="1476" spans="1:17" x14ac:dyDescent="0.25">
      <c r="B1476" s="8">
        <v>2</v>
      </c>
      <c r="G1476" s="10" t="s">
        <v>116</v>
      </c>
      <c r="H1476" s="10">
        <v>2</v>
      </c>
      <c r="I1476" s="11">
        <v>1</v>
      </c>
      <c r="L1476" s="8" t="s">
        <v>101</v>
      </c>
      <c r="M1476" s="8">
        <v>125434</v>
      </c>
      <c r="N1476" s="8" t="s">
        <v>296</v>
      </c>
      <c r="P1476" s="12">
        <f>IF(C1476&gt;0,ROW(),MAX(P$6:P1475))</f>
        <v>1475</v>
      </c>
      <c r="Q1476" s="12" t="str">
        <f t="shared" si="22"/>
        <v>2"-RW-2977-002-B45C</v>
      </c>
    </row>
    <row r="1477" spans="1:17" x14ac:dyDescent="0.25">
      <c r="B1477" s="14">
        <v>3</v>
      </c>
      <c r="G1477" s="10">
        <v>2</v>
      </c>
      <c r="I1477" s="11">
        <v>4</v>
      </c>
      <c r="L1477" s="8" t="s">
        <v>19</v>
      </c>
      <c r="M1477" s="8">
        <v>125434</v>
      </c>
      <c r="N1477" s="8" t="s">
        <v>296</v>
      </c>
      <c r="P1477" s="12">
        <f>IF(C1477&gt;0,ROW(),MAX(P$6:P1476))</f>
        <v>1475</v>
      </c>
      <c r="Q1477" s="12" t="str">
        <f t="shared" si="22"/>
        <v>2"-RW-2977-002-B45C</v>
      </c>
    </row>
    <row r="1478" spans="1:17" x14ac:dyDescent="0.25">
      <c r="B1478" s="8">
        <v>4</v>
      </c>
      <c r="G1478" s="10">
        <v>2</v>
      </c>
      <c r="I1478" s="11">
        <v>1</v>
      </c>
      <c r="L1478" s="50" t="s">
        <v>109</v>
      </c>
      <c r="M1478" s="8">
        <v>125434</v>
      </c>
      <c r="N1478" s="8" t="s">
        <v>296</v>
      </c>
      <c r="O1478" s="51" t="s">
        <v>63</v>
      </c>
      <c r="P1478" s="12">
        <f>IF(C1478&gt;0,ROW(),MAX(P$6:P1477))</f>
        <v>1475</v>
      </c>
      <c r="Q1478" s="12" t="str">
        <f t="shared" si="22"/>
        <v>2"-RW-2977-002-B45C</v>
      </c>
    </row>
    <row r="1479" spans="1:17" x14ac:dyDescent="0.25">
      <c r="B1479" s="14">
        <v>5</v>
      </c>
      <c r="G1479" s="10">
        <v>2</v>
      </c>
      <c r="I1479" s="11">
        <v>4</v>
      </c>
      <c r="L1479" s="8" t="s">
        <v>47</v>
      </c>
      <c r="M1479" s="8">
        <v>125434</v>
      </c>
      <c r="N1479" s="8" t="s">
        <v>296</v>
      </c>
      <c r="P1479" s="12">
        <f>IF(C1479&gt;0,ROW(),MAX(P$6:P1478))</f>
        <v>1475</v>
      </c>
      <c r="Q1479" s="12" t="str">
        <f t="shared" ref="Q1479:Q1497" si="23">INDEX(D:D,P1479)</f>
        <v>2"-RW-2977-002-B45C</v>
      </c>
    </row>
    <row r="1480" spans="1:17" x14ac:dyDescent="0.25">
      <c r="B1480" s="8">
        <v>6</v>
      </c>
      <c r="G1480" s="10">
        <v>2</v>
      </c>
      <c r="I1480" s="11">
        <v>1</v>
      </c>
      <c r="L1480" s="50" t="s">
        <v>109</v>
      </c>
      <c r="M1480" s="8">
        <v>125434</v>
      </c>
      <c r="N1480" s="8" t="s">
        <v>296</v>
      </c>
      <c r="P1480" s="12">
        <f>IF(C1480&gt;0,ROW(),MAX(P$6:P1479))</f>
        <v>1475</v>
      </c>
      <c r="Q1480" s="12" t="str">
        <f t="shared" si="23"/>
        <v>2"-RW-2977-002-B45C</v>
      </c>
    </row>
    <row r="1481" spans="1:17" x14ac:dyDescent="0.25">
      <c r="B1481" s="14">
        <v>7</v>
      </c>
      <c r="G1481" s="10">
        <v>2</v>
      </c>
      <c r="I1481" s="11">
        <v>3</v>
      </c>
      <c r="L1481" s="50" t="s">
        <v>109</v>
      </c>
      <c r="M1481" s="8">
        <v>125434</v>
      </c>
      <c r="N1481" s="8" t="s">
        <v>296</v>
      </c>
      <c r="O1481" s="51" t="s">
        <v>315</v>
      </c>
      <c r="P1481" s="12">
        <f>IF(C1481&gt;0,ROW(),MAX(P$6:P1480))</f>
        <v>1475</v>
      </c>
      <c r="Q1481" s="12" t="str">
        <f t="shared" si="23"/>
        <v>2"-RW-2977-002-B45C</v>
      </c>
    </row>
    <row r="1482" spans="1:17" x14ac:dyDescent="0.25">
      <c r="B1482" s="8">
        <v>8</v>
      </c>
      <c r="G1482" s="10">
        <v>2</v>
      </c>
      <c r="I1482" s="11">
        <v>1</v>
      </c>
      <c r="L1482" s="50" t="s">
        <v>109</v>
      </c>
      <c r="M1482" s="8">
        <v>125434</v>
      </c>
      <c r="N1482" s="8" t="s">
        <v>296</v>
      </c>
      <c r="O1482" s="51"/>
      <c r="P1482" s="12">
        <f>IF(C1482&gt;0,ROW(),MAX(P$6:P1481))</f>
        <v>1475</v>
      </c>
      <c r="Q1482" s="12" t="str">
        <f t="shared" si="23"/>
        <v>2"-RW-2977-002-B45C</v>
      </c>
    </row>
    <row r="1483" spans="1:17" x14ac:dyDescent="0.25">
      <c r="B1483" s="14">
        <v>9</v>
      </c>
      <c r="G1483" s="10">
        <v>0.625</v>
      </c>
      <c r="I1483" s="11">
        <v>4</v>
      </c>
      <c r="L1483" s="8" t="s">
        <v>73</v>
      </c>
      <c r="M1483" s="8">
        <v>125434</v>
      </c>
      <c r="N1483" s="8" t="s">
        <v>296</v>
      </c>
      <c r="P1483" s="12">
        <f>IF(C1483&gt;0,ROW(),MAX(P$6:P1482))</f>
        <v>1475</v>
      </c>
      <c r="Q1483" s="12" t="str">
        <f t="shared" si="23"/>
        <v>2"-RW-2977-002-B45C</v>
      </c>
    </row>
    <row r="1484" spans="1:17" x14ac:dyDescent="0.25">
      <c r="B1484" s="8">
        <v>10</v>
      </c>
      <c r="G1484" s="10">
        <v>0.625</v>
      </c>
      <c r="I1484" s="11">
        <v>12</v>
      </c>
      <c r="L1484" s="8" t="s">
        <v>73</v>
      </c>
      <c r="M1484" s="8">
        <v>125434</v>
      </c>
      <c r="N1484" s="8" t="s">
        <v>296</v>
      </c>
      <c r="P1484" s="12">
        <f>IF(C1484&gt;0,ROW(),MAX(P$6:P1483))</f>
        <v>1475</v>
      </c>
      <c r="Q1484" s="12" t="str">
        <f t="shared" si="23"/>
        <v>2"-RW-2977-002-B45C</v>
      </c>
    </row>
    <row r="1485" spans="1:17" x14ac:dyDescent="0.25">
      <c r="B1485" s="14">
        <v>11</v>
      </c>
      <c r="G1485" s="10">
        <v>2</v>
      </c>
      <c r="I1485" s="11">
        <v>1</v>
      </c>
      <c r="L1485" s="50" t="s">
        <v>109</v>
      </c>
      <c r="M1485" s="8">
        <v>125434</v>
      </c>
      <c r="N1485" s="8" t="s">
        <v>296</v>
      </c>
      <c r="O1485" s="51" t="s">
        <v>63</v>
      </c>
      <c r="P1485" s="12">
        <f>IF(C1485&gt;0,ROW(),MAX(P$6:P1484))</f>
        <v>1475</v>
      </c>
      <c r="Q1485" s="12" t="str">
        <f t="shared" si="23"/>
        <v>2"-RW-2977-002-B45C</v>
      </c>
    </row>
    <row r="1486" spans="1:17" x14ac:dyDescent="0.25">
      <c r="B1486" s="8">
        <v>12</v>
      </c>
      <c r="G1486" s="10">
        <v>2</v>
      </c>
      <c r="I1486" s="11">
        <v>2</v>
      </c>
      <c r="L1486" s="8" t="s">
        <v>119</v>
      </c>
      <c r="M1486" s="8">
        <v>125434</v>
      </c>
      <c r="N1486" s="8" t="s">
        <v>296</v>
      </c>
      <c r="P1486" s="12">
        <f>IF(C1486&gt;0,ROW(),MAX(P$6:P1485))</f>
        <v>1475</v>
      </c>
      <c r="Q1486" s="12" t="str">
        <f t="shared" si="23"/>
        <v>2"-RW-2977-002-B45C</v>
      </c>
    </row>
    <row r="1487" spans="1:17" x14ac:dyDescent="0.25">
      <c r="A1487" s="8">
        <v>166</v>
      </c>
      <c r="B1487" s="14">
        <v>1</v>
      </c>
      <c r="C1487" s="22" t="s">
        <v>114</v>
      </c>
      <c r="D1487" s="23" t="s">
        <v>316</v>
      </c>
      <c r="E1487" s="8">
        <v>4</v>
      </c>
      <c r="F1487" s="8" t="s">
        <v>252</v>
      </c>
      <c r="G1487" s="10">
        <v>2</v>
      </c>
      <c r="I1487" s="11">
        <v>2147</v>
      </c>
      <c r="J1487" s="15">
        <v>2147</v>
      </c>
      <c r="K1487" s="15">
        <v>25.16</v>
      </c>
      <c r="L1487" s="8" t="s">
        <v>64</v>
      </c>
      <c r="M1487" s="8">
        <v>125434</v>
      </c>
      <c r="N1487" s="8" t="s">
        <v>296</v>
      </c>
      <c r="P1487" s="12">
        <f>IF(C1487&gt;0,ROW(),MAX(P$6:P1486))</f>
        <v>1487</v>
      </c>
      <c r="Q1487" s="12" t="str">
        <f t="shared" si="23"/>
        <v>2"-RW-2977-021-B45C</v>
      </c>
    </row>
    <row r="1488" spans="1:17" x14ac:dyDescent="0.25">
      <c r="B1488" s="8">
        <v>2</v>
      </c>
      <c r="G1488" s="10">
        <v>2</v>
      </c>
      <c r="I1488" s="11">
        <v>2</v>
      </c>
      <c r="L1488" s="8" t="s">
        <v>19</v>
      </c>
      <c r="M1488" s="8">
        <v>125434</v>
      </c>
      <c r="N1488" s="8" t="s">
        <v>296</v>
      </c>
      <c r="P1488" s="12">
        <f>IF(C1488&gt;0,ROW(),MAX(P$6:P1487))</f>
        <v>1487</v>
      </c>
      <c r="Q1488" s="12" t="str">
        <f t="shared" si="23"/>
        <v>2"-RW-2977-021-B45C</v>
      </c>
    </row>
    <row r="1489" spans="2:17" x14ac:dyDescent="0.25">
      <c r="B1489" s="8">
        <v>3</v>
      </c>
      <c r="G1489" s="10">
        <v>2</v>
      </c>
      <c r="I1489" s="11">
        <v>1</v>
      </c>
      <c r="L1489" s="50" t="s">
        <v>109</v>
      </c>
      <c r="M1489" s="8">
        <v>125434</v>
      </c>
      <c r="N1489" s="8" t="s">
        <v>296</v>
      </c>
      <c r="O1489" s="50" t="s">
        <v>109</v>
      </c>
      <c r="P1489" s="12">
        <f>IF(C1489&gt;0,ROW(),MAX(P$6:P1488))</f>
        <v>1487</v>
      </c>
      <c r="Q1489" s="12" t="str">
        <f t="shared" si="23"/>
        <v>2"-RW-2977-021-B45C</v>
      </c>
    </row>
    <row r="1490" spans="2:17" x14ac:dyDescent="0.25">
      <c r="B1490" s="8">
        <v>4</v>
      </c>
      <c r="G1490" s="10">
        <v>2</v>
      </c>
      <c r="I1490" s="11">
        <v>1</v>
      </c>
      <c r="L1490" s="50" t="s">
        <v>109</v>
      </c>
      <c r="M1490" s="8">
        <v>125434</v>
      </c>
      <c r="N1490" s="8" t="s">
        <v>296</v>
      </c>
      <c r="O1490" s="50" t="s">
        <v>109</v>
      </c>
      <c r="P1490" s="12">
        <f>IF(C1490&gt;0,ROW(),MAX(P$6:P1489))</f>
        <v>1487</v>
      </c>
      <c r="Q1490" s="12" t="str">
        <f t="shared" si="23"/>
        <v>2"-RW-2977-021-B45C</v>
      </c>
    </row>
    <row r="1491" spans="2:17" x14ac:dyDescent="0.25">
      <c r="B1491" s="8">
        <v>5</v>
      </c>
      <c r="G1491" s="10">
        <v>0.625</v>
      </c>
      <c r="I1491" s="11">
        <v>4</v>
      </c>
      <c r="L1491" s="8" t="s">
        <v>73</v>
      </c>
      <c r="M1491" s="8">
        <v>125434</v>
      </c>
      <c r="N1491" s="8" t="s">
        <v>296</v>
      </c>
      <c r="P1491" s="12">
        <f>IF(C1491&gt;0,ROW(),MAX(P$6:P1490))</f>
        <v>1487</v>
      </c>
      <c r="Q1491" s="12" t="str">
        <f t="shared" si="23"/>
        <v>2"-RW-2977-021-B45C</v>
      </c>
    </row>
    <row r="1492" spans="2:17" x14ac:dyDescent="0.25">
      <c r="B1492" s="8">
        <v>6</v>
      </c>
      <c r="G1492" s="10">
        <v>2</v>
      </c>
      <c r="I1492" s="11">
        <v>1</v>
      </c>
      <c r="L1492" s="8" t="s">
        <v>44</v>
      </c>
      <c r="M1492" s="8">
        <v>125434</v>
      </c>
      <c r="N1492" s="8" t="s">
        <v>296</v>
      </c>
      <c r="P1492" s="12">
        <f>IF(C1492&gt;0,ROW(),MAX(P$6:P1491))</f>
        <v>1487</v>
      </c>
      <c r="Q1492" s="12" t="str">
        <f t="shared" si="23"/>
        <v>2"-RW-2977-021-B45C</v>
      </c>
    </row>
    <row r="1493" spans="2:17" x14ac:dyDescent="0.25">
      <c r="B1493" s="8">
        <v>7</v>
      </c>
      <c r="G1493" s="10">
        <v>2</v>
      </c>
      <c r="I1493" s="11">
        <v>1</v>
      </c>
      <c r="L1493" s="8" t="s">
        <v>149</v>
      </c>
      <c r="M1493" s="8">
        <v>125434</v>
      </c>
      <c r="N1493" s="8" t="s">
        <v>296</v>
      </c>
      <c r="P1493" s="12">
        <f>IF(C1493&gt;0,ROW(),MAX(P$6:P1492))</f>
        <v>1487</v>
      </c>
      <c r="Q1493" s="12" t="str">
        <f t="shared" si="23"/>
        <v>2"-RW-2977-021-B45C</v>
      </c>
    </row>
    <row r="1494" spans="2:17" x14ac:dyDescent="0.25">
      <c r="B1494" s="14">
        <v>1</v>
      </c>
      <c r="C1494" s="22" t="s">
        <v>153</v>
      </c>
      <c r="D1494" s="23" t="s">
        <v>270</v>
      </c>
      <c r="E1494" s="8">
        <v>4</v>
      </c>
      <c r="F1494" s="8" t="s">
        <v>178</v>
      </c>
      <c r="G1494" s="10">
        <v>3</v>
      </c>
      <c r="I1494" s="11">
        <v>1207</v>
      </c>
      <c r="J1494" s="15">
        <v>1207</v>
      </c>
      <c r="K1494" s="15">
        <v>19.72</v>
      </c>
      <c r="L1494" s="8" t="s">
        <v>64</v>
      </c>
      <c r="M1494" s="8">
        <v>125434</v>
      </c>
      <c r="N1494" s="8" t="s">
        <v>296</v>
      </c>
      <c r="P1494" s="12">
        <f>IF(C1494&gt;0,ROW(),MAX(P$6:P1493))</f>
        <v>1494</v>
      </c>
      <c r="Q1494" s="12" t="str">
        <f t="shared" si="23"/>
        <v>3"-VE-2928-029-B03</v>
      </c>
    </row>
    <row r="1495" spans="2:17" x14ac:dyDescent="0.25">
      <c r="B1495" s="8">
        <v>2</v>
      </c>
      <c r="G1495" s="10">
        <v>3</v>
      </c>
      <c r="I1495" s="11">
        <v>3</v>
      </c>
      <c r="L1495" s="8" t="s">
        <v>19</v>
      </c>
      <c r="M1495" s="8">
        <v>125434</v>
      </c>
      <c r="N1495" s="8" t="s">
        <v>296</v>
      </c>
      <c r="P1495" s="12">
        <f>IF(C1495&gt;0,ROW(),MAX(P$6:P1494))</f>
        <v>1494</v>
      </c>
      <c r="Q1495" s="12" t="str">
        <f t="shared" si="23"/>
        <v>3"-VE-2928-029-B03</v>
      </c>
    </row>
    <row r="1496" spans="2:17" x14ac:dyDescent="0.25">
      <c r="P1496" s="12">
        <f>IF(C1496&gt;0,ROW(),MAX(P$6:P1495))</f>
        <v>1494</v>
      </c>
      <c r="Q1496" s="12" t="str">
        <f t="shared" si="23"/>
        <v>3"-VE-2928-029-B03</v>
      </c>
    </row>
    <row r="1497" spans="2:17" x14ac:dyDescent="0.25">
      <c r="Q1497" s="12">
        <f t="shared" si="23"/>
        <v>0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triage des iso</vt:lpstr>
      <vt:lpstr>materials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2012-11-22T09:05:00Z</dcterms:modified>
</cp:coreProperties>
</file>