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915" windowHeight="8250" activeTab="1"/>
  </bookViews>
  <sheets>
    <sheet name="Résumé" sheetId="1" r:id="rId1"/>
    <sheet name="Janvier" sheetId="4" r:id="rId2"/>
    <sheet name="Février" sheetId="5" r:id="rId3"/>
    <sheet name="Mars" sheetId="6" r:id="rId4"/>
    <sheet name="Avril" sheetId="7" r:id="rId5"/>
    <sheet name="Mai" sheetId="8" r:id="rId6"/>
    <sheet name="Juin" sheetId="14" r:id="rId7"/>
    <sheet name="Juillet" sheetId="13" r:id="rId8"/>
    <sheet name="Août" sheetId="9" r:id="rId9"/>
    <sheet name="Septembre" sheetId="10" r:id="rId10"/>
    <sheet name="Octobre" sheetId="11" r:id="rId11"/>
    <sheet name="Novembre" sheetId="12" r:id="rId12"/>
    <sheet name="Décembre" sheetId="15" r:id="rId13"/>
    <sheet name="Listes" sheetId="3" r:id="rId14"/>
  </sheets>
  <definedNames>
    <definedName name="CATEGORIES">Listes!$A:$A</definedName>
    <definedName name="date" localSheetId="8">Août!$A:$A</definedName>
    <definedName name="date" localSheetId="4">Avril!$A:$A</definedName>
    <definedName name="date" localSheetId="12">Décembre!$A:$A</definedName>
    <definedName name="date" localSheetId="2">Février!$A:$A</definedName>
    <definedName name="date" localSheetId="7">Juillet!$A:$A</definedName>
    <definedName name="date" localSheetId="6">Juin!$A:$A</definedName>
    <definedName name="date" localSheetId="5">Mai!$A:$A</definedName>
    <definedName name="date" localSheetId="3">Mars!$A:$A</definedName>
    <definedName name="date" localSheetId="11">Novembre!$A:$A</definedName>
    <definedName name="date" localSheetId="10">Octobre!$A:$A</definedName>
    <definedName name="date" localSheetId="9">Septembre!$A:$A</definedName>
    <definedName name="date">Janvier!$A:$A</definedName>
    <definedName name="Dépenses_B" localSheetId="8">Août!$E:$E</definedName>
    <definedName name="Dépenses_B" localSheetId="4">Avril!$E:$E</definedName>
    <definedName name="Dépenses_B" localSheetId="12">Décembre!$E:$E</definedName>
    <definedName name="Dépenses_B" localSheetId="2">Février!$E:$E</definedName>
    <definedName name="Dépenses_B" localSheetId="7">Juillet!$E:$E</definedName>
    <definedName name="Dépenses_B" localSheetId="6">Juin!$E:$E</definedName>
    <definedName name="Dépenses_B" localSheetId="5">Mai!$E:$E</definedName>
    <definedName name="Dépenses_B" localSheetId="3">Mars!$E:$E</definedName>
    <definedName name="Dépenses_B" localSheetId="11">Novembre!$E:$E</definedName>
    <definedName name="Dépenses_B" localSheetId="10">Octobre!$E:$E</definedName>
    <definedName name="Dépenses_B" localSheetId="9">Septembre!$E:$E</definedName>
    <definedName name="Dépenses_B">Janvier!$E:$E</definedName>
    <definedName name="Dépenses_C" localSheetId="8">Août!$H:$H</definedName>
    <definedName name="Dépenses_C" localSheetId="4">Avril!$H:$H</definedName>
    <definedName name="Dépenses_C" localSheetId="12">Décembre!$H:$H</definedName>
    <definedName name="Dépenses_C" localSheetId="2">Février!$H:$H</definedName>
    <definedName name="Dépenses_C" localSheetId="7">Juillet!$H:$H</definedName>
    <definedName name="Dépenses_C" localSheetId="6">Juin!$H:$H</definedName>
    <definedName name="Dépenses_C" localSheetId="5">Mai!$H:$H</definedName>
    <definedName name="Dépenses_C" localSheetId="3">Mars!$H:$H</definedName>
    <definedName name="Dépenses_C" localSheetId="11">Novembre!$H:$H</definedName>
    <definedName name="Dépenses_C" localSheetId="10">Octobre!$H:$H</definedName>
    <definedName name="Dépenses_C" localSheetId="9">Septembre!$H:$H</definedName>
    <definedName name="Dépenses_C">Janvier!$H:$H</definedName>
    <definedName name="MOYENS_DE_PAIEMENTS">Listes!$C$2:$C$6</definedName>
    <definedName name="Recettes_B" localSheetId="8">Août!$F:$F</definedName>
    <definedName name="Recettes_B" localSheetId="4">Avril!$F:$F</definedName>
    <definedName name="Recettes_B" localSheetId="12">Décembre!$F:$F</definedName>
    <definedName name="Recettes_B" localSheetId="2">Février!$F:$F</definedName>
    <definedName name="Recettes_B" localSheetId="7">Juillet!$F:$F</definedName>
    <definedName name="Recettes_B" localSheetId="6">Juin!$F:$F</definedName>
    <definedName name="Recettes_B" localSheetId="5">Mai!$F:$F</definedName>
    <definedName name="Recettes_B" localSheetId="3">Mars!$F:$F</definedName>
    <definedName name="Recettes_B" localSheetId="11">Novembre!$F:$F</definedName>
    <definedName name="Recettes_B" localSheetId="10">Octobre!$F:$F</definedName>
    <definedName name="Recettes_B" localSheetId="9">Septembre!$F:$F</definedName>
    <definedName name="Recettes_B">Janvier!$F:$F</definedName>
    <definedName name="Recettes_C" localSheetId="8">Août!$I:$I</definedName>
    <definedName name="Recettes_C" localSheetId="4">Avril!$I:$I</definedName>
    <definedName name="Recettes_C" localSheetId="12">Décembre!$I:$I</definedName>
    <definedName name="Recettes_C" localSheetId="2">Février!$I:$I</definedName>
    <definedName name="Recettes_C" localSheetId="7">Juillet!$I:$I</definedName>
    <definedName name="Recettes_C" localSheetId="6">Juin!$I:$I</definedName>
    <definedName name="Recettes_C" localSheetId="5">Mai!$I:$I</definedName>
    <definedName name="Recettes_C" localSheetId="3">Mars!$I:$I</definedName>
    <definedName name="Recettes_C" localSheetId="11">Novembre!$I:$I</definedName>
    <definedName name="Recettes_C" localSheetId="10">Octobre!$I:$I</definedName>
    <definedName name="Recettes_C" localSheetId="9">Septembre!$I:$I</definedName>
    <definedName name="Recettes_C">Janvier!$I:$I</definedName>
  </definedNames>
  <calcPr calcId="145621"/>
</workbook>
</file>

<file path=xl/calcChain.xml><?xml version="1.0" encoding="utf-8"?>
<calcChain xmlns="http://schemas.openxmlformats.org/spreadsheetml/2006/main">
  <c r="J31" i="4" l="1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3" i="4"/>
  <c r="J4" i="4" s="1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120" i="15" l="1"/>
  <c r="J119" i="15"/>
  <c r="J118" i="15"/>
  <c r="J117" i="15"/>
  <c r="J116" i="15"/>
  <c r="J115" i="15"/>
  <c r="J114" i="15"/>
  <c r="J113" i="15"/>
  <c r="J112" i="15"/>
  <c r="J111" i="15"/>
  <c r="J110" i="15"/>
  <c r="J109" i="15"/>
  <c r="J108" i="15"/>
  <c r="J107" i="15"/>
  <c r="J106" i="15"/>
  <c r="J105" i="15"/>
  <c r="J104" i="15"/>
  <c r="J103" i="15"/>
  <c r="J102" i="15"/>
  <c r="J101" i="15"/>
  <c r="J100" i="15"/>
  <c r="J99" i="15"/>
  <c r="J98" i="15"/>
  <c r="J97" i="15"/>
  <c r="J96" i="15"/>
  <c r="J95" i="15"/>
  <c r="J94" i="15"/>
  <c r="J93" i="15"/>
  <c r="J92" i="15"/>
  <c r="J91" i="15"/>
  <c r="J90" i="15"/>
  <c r="J89" i="15"/>
  <c r="J88" i="15"/>
  <c r="J87" i="15"/>
  <c r="J86" i="15"/>
  <c r="J85" i="15"/>
  <c r="J84" i="15"/>
  <c r="J83" i="15"/>
  <c r="J82" i="15"/>
  <c r="J81" i="15"/>
  <c r="J80" i="15"/>
  <c r="J79" i="15"/>
  <c r="J78" i="15"/>
  <c r="J77" i="15"/>
  <c r="J76" i="15"/>
  <c r="J75" i="15"/>
  <c r="J74" i="15"/>
  <c r="J73" i="15"/>
  <c r="J72" i="15"/>
  <c r="J71" i="15"/>
  <c r="J70" i="15"/>
  <c r="J69" i="15"/>
  <c r="J68" i="15"/>
  <c r="J67" i="15"/>
  <c r="J66" i="15"/>
  <c r="J65" i="15"/>
  <c r="J64" i="15"/>
  <c r="J63" i="15"/>
  <c r="J62" i="15"/>
  <c r="J61" i="15"/>
  <c r="J60" i="15"/>
  <c r="J59" i="15"/>
  <c r="J58" i="15"/>
  <c r="J57" i="15"/>
  <c r="J56" i="15"/>
  <c r="J55" i="15"/>
  <c r="J54" i="15"/>
  <c r="J53" i="15"/>
  <c r="J52" i="15"/>
  <c r="J51" i="15"/>
  <c r="J50" i="15"/>
  <c r="J49" i="15"/>
  <c r="J48" i="15"/>
  <c r="J47" i="15"/>
  <c r="J46" i="15"/>
  <c r="J45" i="15"/>
  <c r="J44" i="15"/>
  <c r="J43" i="15"/>
  <c r="J42" i="15"/>
  <c r="J41" i="15"/>
  <c r="J40" i="15"/>
  <c r="J39" i="15"/>
  <c r="J38" i="15"/>
  <c r="J37" i="15"/>
  <c r="J36" i="15"/>
  <c r="J35" i="15"/>
  <c r="J34" i="15"/>
  <c r="J33" i="15"/>
  <c r="J32" i="15"/>
  <c r="J31" i="15"/>
  <c r="J30" i="15"/>
  <c r="J29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J16" i="15"/>
  <c r="J15" i="15"/>
  <c r="J14" i="15"/>
  <c r="J13" i="15"/>
  <c r="J12" i="15"/>
  <c r="N11" i="15"/>
  <c r="J11" i="15"/>
  <c r="N10" i="15"/>
  <c r="N12" i="15" s="1"/>
  <c r="J10" i="15"/>
  <c r="J9" i="15"/>
  <c r="J8" i="15"/>
  <c r="J7" i="15"/>
  <c r="N6" i="15"/>
  <c r="N16" i="15" s="1"/>
  <c r="J6" i="15"/>
  <c r="N5" i="15"/>
  <c r="N15" i="15" s="1"/>
  <c r="N17" i="15" s="1"/>
  <c r="J5" i="15"/>
  <c r="J4" i="15"/>
  <c r="J3" i="15"/>
  <c r="J120" i="14"/>
  <c r="J119" i="14"/>
  <c r="J118" i="14"/>
  <c r="J117" i="14"/>
  <c r="J116" i="14"/>
  <c r="J115" i="14"/>
  <c r="J114" i="14"/>
  <c r="J113" i="14"/>
  <c r="J112" i="14"/>
  <c r="J111" i="14"/>
  <c r="J110" i="14"/>
  <c r="J109" i="14"/>
  <c r="J108" i="14"/>
  <c r="J107" i="14"/>
  <c r="J106" i="14"/>
  <c r="J105" i="14"/>
  <c r="J104" i="14"/>
  <c r="J103" i="14"/>
  <c r="J102" i="14"/>
  <c r="J101" i="14"/>
  <c r="J100" i="14"/>
  <c r="J99" i="14"/>
  <c r="J98" i="14"/>
  <c r="J97" i="14"/>
  <c r="J96" i="14"/>
  <c r="J95" i="14"/>
  <c r="J94" i="14"/>
  <c r="J93" i="14"/>
  <c r="J92" i="14"/>
  <c r="J91" i="14"/>
  <c r="J90" i="14"/>
  <c r="J89" i="14"/>
  <c r="J88" i="14"/>
  <c r="J87" i="14"/>
  <c r="J86" i="14"/>
  <c r="J85" i="14"/>
  <c r="J84" i="14"/>
  <c r="J83" i="14"/>
  <c r="J82" i="14"/>
  <c r="J81" i="14"/>
  <c r="J80" i="14"/>
  <c r="J79" i="14"/>
  <c r="J78" i="14"/>
  <c r="J77" i="14"/>
  <c r="J76" i="14"/>
  <c r="J75" i="14"/>
  <c r="J74" i="14"/>
  <c r="J73" i="14"/>
  <c r="J72" i="14"/>
  <c r="J71" i="14"/>
  <c r="J70" i="14"/>
  <c r="J69" i="14"/>
  <c r="J68" i="14"/>
  <c r="J67" i="14"/>
  <c r="J66" i="14"/>
  <c r="J65" i="14"/>
  <c r="J64" i="14"/>
  <c r="J63" i="14"/>
  <c r="J62" i="14"/>
  <c r="J61" i="14"/>
  <c r="J60" i="14"/>
  <c r="J59" i="14"/>
  <c r="J58" i="14"/>
  <c r="J57" i="14"/>
  <c r="J56" i="14"/>
  <c r="J55" i="14"/>
  <c r="J54" i="14"/>
  <c r="J53" i="14"/>
  <c r="J52" i="14"/>
  <c r="J51" i="14"/>
  <c r="J50" i="14"/>
  <c r="J49" i="14"/>
  <c r="J48" i="14"/>
  <c r="J47" i="14"/>
  <c r="J46" i="14"/>
  <c r="J45" i="14"/>
  <c r="J44" i="14"/>
  <c r="J43" i="14"/>
  <c r="J42" i="14"/>
  <c r="J41" i="14"/>
  <c r="J40" i="14"/>
  <c r="J39" i="14"/>
  <c r="J38" i="14"/>
  <c r="J37" i="14"/>
  <c r="J36" i="14"/>
  <c r="J35" i="14"/>
  <c r="J34" i="14"/>
  <c r="J33" i="14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N11" i="14"/>
  <c r="J11" i="14"/>
  <c r="N10" i="14"/>
  <c r="N12" i="14" s="1"/>
  <c r="J10" i="14"/>
  <c r="J9" i="14"/>
  <c r="J8" i="14"/>
  <c r="J7" i="14"/>
  <c r="N6" i="14"/>
  <c r="N16" i="14" s="1"/>
  <c r="J6" i="14"/>
  <c r="N5" i="14"/>
  <c r="N15" i="14" s="1"/>
  <c r="N17" i="14" s="1"/>
  <c r="J5" i="14"/>
  <c r="J3" i="14"/>
  <c r="J4" i="14" s="1"/>
  <c r="J120" i="13"/>
  <c r="J119" i="13"/>
  <c r="J118" i="13"/>
  <c r="J117" i="13"/>
  <c r="J116" i="13"/>
  <c r="J115" i="13"/>
  <c r="J114" i="13"/>
  <c r="J113" i="13"/>
  <c r="J112" i="13"/>
  <c r="J111" i="13"/>
  <c r="J110" i="13"/>
  <c r="J109" i="13"/>
  <c r="J108" i="13"/>
  <c r="J107" i="13"/>
  <c r="J106" i="13"/>
  <c r="J105" i="13"/>
  <c r="J104" i="13"/>
  <c r="J103" i="13"/>
  <c r="J102" i="13"/>
  <c r="J101" i="13"/>
  <c r="J100" i="13"/>
  <c r="J99" i="13"/>
  <c r="J98" i="13"/>
  <c r="J97" i="13"/>
  <c r="J96" i="13"/>
  <c r="J95" i="13"/>
  <c r="J94" i="13"/>
  <c r="J93" i="13"/>
  <c r="J92" i="13"/>
  <c r="J91" i="13"/>
  <c r="J90" i="13"/>
  <c r="J89" i="13"/>
  <c r="J88" i="13"/>
  <c r="J87" i="13"/>
  <c r="J86" i="13"/>
  <c r="J85" i="13"/>
  <c r="J84" i="13"/>
  <c r="J83" i="13"/>
  <c r="J82" i="13"/>
  <c r="J81" i="13"/>
  <c r="J80" i="13"/>
  <c r="J79" i="13"/>
  <c r="J78" i="13"/>
  <c r="J77" i="13"/>
  <c r="J76" i="13"/>
  <c r="J75" i="13"/>
  <c r="J74" i="13"/>
  <c r="J73" i="13"/>
  <c r="J72" i="13"/>
  <c r="J71" i="13"/>
  <c r="J70" i="13"/>
  <c r="J69" i="13"/>
  <c r="J68" i="13"/>
  <c r="J67" i="13"/>
  <c r="J66" i="13"/>
  <c r="J65" i="13"/>
  <c r="J64" i="13"/>
  <c r="J63" i="13"/>
  <c r="J62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N11" i="13"/>
  <c r="J11" i="13"/>
  <c r="N10" i="13"/>
  <c r="N12" i="13" s="1"/>
  <c r="J10" i="13"/>
  <c r="J9" i="13"/>
  <c r="J8" i="13"/>
  <c r="J7" i="13"/>
  <c r="N6" i="13"/>
  <c r="J6" i="13"/>
  <c r="N5" i="13"/>
  <c r="J5" i="13"/>
  <c r="J4" i="13"/>
  <c r="J3" i="13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N11" i="12"/>
  <c r="J11" i="12"/>
  <c r="N10" i="12"/>
  <c r="N12" i="12" s="1"/>
  <c r="J10" i="12"/>
  <c r="J9" i="12"/>
  <c r="J8" i="12"/>
  <c r="J7" i="12"/>
  <c r="N6" i="12"/>
  <c r="J6" i="12"/>
  <c r="N5" i="12"/>
  <c r="J5" i="12"/>
  <c r="J3" i="12"/>
  <c r="J4" i="12" s="1"/>
  <c r="J120" i="11"/>
  <c r="J119" i="11"/>
  <c r="J118" i="11"/>
  <c r="J117" i="11"/>
  <c r="J116" i="11"/>
  <c r="J115" i="11"/>
  <c r="J114" i="11"/>
  <c r="J113" i="11"/>
  <c r="J112" i="11"/>
  <c r="J111" i="11"/>
  <c r="J110" i="11"/>
  <c r="J109" i="11"/>
  <c r="J108" i="11"/>
  <c r="J107" i="11"/>
  <c r="J106" i="11"/>
  <c r="J105" i="11"/>
  <c r="J104" i="11"/>
  <c r="J103" i="11"/>
  <c r="J102" i="11"/>
  <c r="J101" i="11"/>
  <c r="J100" i="11"/>
  <c r="J99" i="11"/>
  <c r="J98" i="11"/>
  <c r="J97" i="11"/>
  <c r="J96" i="11"/>
  <c r="J95" i="11"/>
  <c r="J94" i="11"/>
  <c r="J93" i="11"/>
  <c r="J92" i="11"/>
  <c r="J91" i="11"/>
  <c r="J90" i="11"/>
  <c r="J89" i="11"/>
  <c r="J88" i="11"/>
  <c r="J87" i="11"/>
  <c r="J86" i="11"/>
  <c r="J85" i="11"/>
  <c r="J84" i="11"/>
  <c r="J83" i="11"/>
  <c r="J82" i="11"/>
  <c r="J81" i="11"/>
  <c r="J80" i="11"/>
  <c r="J79" i="11"/>
  <c r="J78" i="11"/>
  <c r="J77" i="11"/>
  <c r="J76" i="11"/>
  <c r="J75" i="11"/>
  <c r="J74" i="11"/>
  <c r="J73" i="11"/>
  <c r="J72" i="11"/>
  <c r="J71" i="11"/>
  <c r="J70" i="11"/>
  <c r="J69" i="11"/>
  <c r="J68" i="11"/>
  <c r="J67" i="11"/>
  <c r="J66" i="11"/>
  <c r="J65" i="11"/>
  <c r="J64" i="11"/>
  <c r="J63" i="11"/>
  <c r="J62" i="11"/>
  <c r="J61" i="11"/>
  <c r="J60" i="11"/>
  <c r="J59" i="11"/>
  <c r="J58" i="1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N11" i="11"/>
  <c r="J11" i="11"/>
  <c r="N10" i="11"/>
  <c r="N12" i="11" s="1"/>
  <c r="J10" i="11"/>
  <c r="J9" i="11"/>
  <c r="J8" i="11"/>
  <c r="J7" i="11"/>
  <c r="N6" i="11"/>
  <c r="N16" i="11" s="1"/>
  <c r="J6" i="11"/>
  <c r="N5" i="11"/>
  <c r="N15" i="11" s="1"/>
  <c r="N17" i="11" s="1"/>
  <c r="J5" i="11"/>
  <c r="J3" i="11"/>
  <c r="J4" i="11" s="1"/>
  <c r="J120" i="10"/>
  <c r="J119" i="10"/>
  <c r="J118" i="10"/>
  <c r="J117" i="10"/>
  <c r="J116" i="10"/>
  <c r="J115" i="10"/>
  <c r="J114" i="10"/>
  <c r="J113" i="10"/>
  <c r="J112" i="10"/>
  <c r="J111" i="10"/>
  <c r="J110" i="10"/>
  <c r="J109" i="10"/>
  <c r="J108" i="10"/>
  <c r="J107" i="10"/>
  <c r="J106" i="10"/>
  <c r="J105" i="10"/>
  <c r="J104" i="10"/>
  <c r="J103" i="10"/>
  <c r="J102" i="10"/>
  <c r="J101" i="10"/>
  <c r="J100" i="10"/>
  <c r="J99" i="10"/>
  <c r="J98" i="10"/>
  <c r="J97" i="10"/>
  <c r="J96" i="10"/>
  <c r="J95" i="10"/>
  <c r="J94" i="10"/>
  <c r="J93" i="10"/>
  <c r="J92" i="10"/>
  <c r="J91" i="10"/>
  <c r="J90" i="10"/>
  <c r="J89" i="10"/>
  <c r="J88" i="10"/>
  <c r="J87" i="10"/>
  <c r="J86" i="10"/>
  <c r="J85" i="10"/>
  <c r="J84" i="10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67" i="10"/>
  <c r="J66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N11" i="10"/>
  <c r="J11" i="10"/>
  <c r="N10" i="10"/>
  <c r="N12" i="10" s="1"/>
  <c r="J10" i="10"/>
  <c r="J9" i="10"/>
  <c r="J8" i="10"/>
  <c r="J7" i="10"/>
  <c r="N6" i="10"/>
  <c r="J6" i="10"/>
  <c r="N5" i="10"/>
  <c r="J5" i="10"/>
  <c r="J4" i="10"/>
  <c r="J3" i="10"/>
  <c r="N7" i="15" l="1"/>
  <c r="N15" i="12"/>
  <c r="N17" i="12" s="1"/>
  <c r="N16" i="12"/>
  <c r="N15" i="13"/>
  <c r="N17" i="13" s="1"/>
  <c r="N16" i="13"/>
  <c r="N7" i="14"/>
  <c r="N7" i="13"/>
  <c r="N7" i="12"/>
  <c r="N15" i="10"/>
  <c r="N16" i="10"/>
  <c r="N7" i="11"/>
  <c r="N7" i="10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N11" i="9"/>
  <c r="J11" i="9"/>
  <c r="N10" i="9"/>
  <c r="N12" i="9" s="1"/>
  <c r="J10" i="9"/>
  <c r="J9" i="9"/>
  <c r="J8" i="9"/>
  <c r="J7" i="9"/>
  <c r="N6" i="9"/>
  <c r="N16" i="9" s="1"/>
  <c r="J6" i="9"/>
  <c r="N5" i="9"/>
  <c r="N15" i="9" s="1"/>
  <c r="N17" i="9" s="1"/>
  <c r="J5" i="9"/>
  <c r="J3" i="9"/>
  <c r="J4" i="9" s="1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N11" i="8"/>
  <c r="J11" i="8"/>
  <c r="N10" i="8"/>
  <c r="N12" i="8" s="1"/>
  <c r="J10" i="8"/>
  <c r="J9" i="8"/>
  <c r="J8" i="8"/>
  <c r="J7" i="8"/>
  <c r="N6" i="8"/>
  <c r="J6" i="8"/>
  <c r="N5" i="8"/>
  <c r="J5" i="8"/>
  <c r="J3" i="8"/>
  <c r="J4" i="8" s="1"/>
  <c r="J120" i="7"/>
  <c r="J119" i="7"/>
  <c r="J118" i="7"/>
  <c r="J117" i="7"/>
  <c r="J116" i="7"/>
  <c r="J115" i="7"/>
  <c r="J114" i="7"/>
  <c r="J113" i="7"/>
  <c r="J112" i="7"/>
  <c r="J111" i="7"/>
  <c r="J11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N11" i="7"/>
  <c r="J11" i="7"/>
  <c r="N10" i="7"/>
  <c r="N12" i="7" s="1"/>
  <c r="J10" i="7"/>
  <c r="J9" i="7"/>
  <c r="J8" i="7"/>
  <c r="J7" i="7"/>
  <c r="N6" i="7"/>
  <c r="J6" i="7"/>
  <c r="N5" i="7"/>
  <c r="J5" i="7"/>
  <c r="J3" i="7"/>
  <c r="J4" i="7" s="1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N11" i="6"/>
  <c r="J11" i="6"/>
  <c r="N10" i="6"/>
  <c r="N12" i="6" s="1"/>
  <c r="J10" i="6"/>
  <c r="J9" i="6"/>
  <c r="J8" i="6"/>
  <c r="J7" i="6"/>
  <c r="N6" i="6"/>
  <c r="J6" i="6"/>
  <c r="N5" i="6"/>
  <c r="J5" i="6"/>
  <c r="J4" i="6"/>
  <c r="J3" i="6"/>
  <c r="J120" i="5"/>
  <c r="J119" i="5"/>
  <c r="J118" i="5"/>
  <c r="J117" i="5"/>
  <c r="J116" i="5"/>
  <c r="J115" i="5"/>
  <c r="J114" i="5"/>
  <c r="J113" i="5"/>
  <c r="J112" i="5"/>
  <c r="J111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J89" i="5"/>
  <c r="J88" i="5"/>
  <c r="N11" i="5"/>
  <c r="N10" i="5"/>
  <c r="N6" i="5"/>
  <c r="N5" i="5"/>
  <c r="N12" i="5" l="1"/>
  <c r="N17" i="10"/>
  <c r="N15" i="5"/>
  <c r="N16" i="5"/>
  <c r="N15" i="6"/>
  <c r="N16" i="6"/>
  <c r="N15" i="8"/>
  <c r="N17" i="8" s="1"/>
  <c r="N16" i="8"/>
  <c r="N7" i="9"/>
  <c r="N15" i="7"/>
  <c r="N16" i="7"/>
  <c r="N7" i="8"/>
  <c r="N7" i="7"/>
  <c r="N7" i="6"/>
  <c r="N7" i="5"/>
  <c r="B9" i="1"/>
  <c r="N9" i="1" s="1"/>
  <c r="B8" i="1"/>
  <c r="N8" i="1" s="1"/>
  <c r="B4" i="1"/>
  <c r="N4" i="1" s="1"/>
  <c r="B3" i="1"/>
  <c r="M11" i="4"/>
  <c r="M10" i="4"/>
  <c r="M6" i="4"/>
  <c r="M5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M15" i="4" l="1"/>
  <c r="B13" i="1"/>
  <c r="N13" i="1" s="1"/>
  <c r="M16" i="4"/>
  <c r="M17" i="4" s="1"/>
  <c r="B14" i="1"/>
  <c r="N14" i="1" s="1"/>
  <c r="N17" i="6"/>
  <c r="N17" i="5"/>
  <c r="N17" i="7"/>
  <c r="B5" i="1"/>
  <c r="N5" i="1" s="1"/>
  <c r="B10" i="1"/>
  <c r="N10" i="1" s="1"/>
  <c r="N3" i="1"/>
  <c r="M12" i="4"/>
  <c r="B15" i="1" l="1"/>
  <c r="N15" i="1" s="1"/>
  <c r="M7" i="4"/>
  <c r="J5" i="4"/>
  <c r="J6" i="4" s="1"/>
  <c r="J7" i="4" s="1"/>
  <c r="J8" i="4" s="1"/>
  <c r="J9" i="4" s="1"/>
  <c r="J10" i="4" s="1"/>
  <c r="J11" i="4" s="1"/>
  <c r="J12" i="4" s="1"/>
  <c r="J13" i="4" s="1"/>
  <c r="J14" i="4" s="1"/>
  <c r="J15" i="4" s="1"/>
  <c r="J16" i="4" s="1"/>
  <c r="J17" i="4" s="1"/>
  <c r="J18" i="4" s="1"/>
  <c r="J19" i="4" s="1"/>
  <c r="J20" i="4" s="1"/>
  <c r="J21" i="4" s="1"/>
  <c r="J22" i="4" s="1"/>
  <c r="J23" i="4" s="1"/>
  <c r="J24" i="4" s="1"/>
  <c r="J25" i="4" s="1"/>
  <c r="J26" i="4" s="1"/>
  <c r="J27" i="4" s="1"/>
  <c r="J28" i="4" s="1"/>
  <c r="J29" i="4" s="1"/>
  <c r="J30" i="4" s="1"/>
</calcChain>
</file>

<file path=xl/sharedStrings.xml><?xml version="1.0" encoding="utf-8"?>
<sst xmlns="http://schemas.openxmlformats.org/spreadsheetml/2006/main" count="495" uniqueCount="100">
  <si>
    <t>Catégories</t>
  </si>
  <si>
    <t>Moyens de paiements</t>
  </si>
  <si>
    <t>Carte Bleu</t>
  </si>
  <si>
    <t>Chèque</t>
  </si>
  <si>
    <t>Prélèvement</t>
  </si>
  <si>
    <t>Virement</t>
  </si>
  <si>
    <t>Assurance</t>
  </si>
  <si>
    <t>Autre</t>
  </si>
  <si>
    <t>Autres fournitures</t>
  </si>
  <si>
    <t>Banquet</t>
  </si>
  <si>
    <t>Déplacement missions</t>
  </si>
  <si>
    <t>Divers</t>
  </si>
  <si>
    <t>Documentations</t>
  </si>
  <si>
    <t>Entretien réparation</t>
  </si>
  <si>
    <t>Frais postaux</t>
  </si>
  <si>
    <t>Informatique</t>
  </si>
  <si>
    <t>Jardin</t>
  </si>
  <si>
    <t>Locations et charges locatives</t>
  </si>
  <si>
    <t>Loto</t>
  </si>
  <si>
    <t>Pétanque</t>
  </si>
  <si>
    <t>Rénumération d'intermédiare et hionoraires</t>
  </si>
  <si>
    <t>Report</t>
  </si>
  <si>
    <t>Sous traitance générale</t>
  </si>
  <si>
    <t>Téléphonie</t>
  </si>
  <si>
    <t>DATE</t>
  </si>
  <si>
    <t>Catégorie</t>
  </si>
  <si>
    <t>Détails</t>
  </si>
  <si>
    <t>Mode de paiement</t>
  </si>
  <si>
    <t>Dépenses</t>
  </si>
  <si>
    <t>Recettes</t>
  </si>
  <si>
    <t>Balance Cumulée</t>
  </si>
  <si>
    <t>caisse</t>
  </si>
  <si>
    <t>Solde:</t>
  </si>
  <si>
    <t xml:space="preserve">Dépenses </t>
  </si>
  <si>
    <t>Dépences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</si>
  <si>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</si>
  <si>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</si>
  <si>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</si>
  <si>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</si>
  <si>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</si>
  <si>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</si>
  <si>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</si>
  <si>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</si>
  <si>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</si>
  <si>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</si>
  <si>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</si>
  <si>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</si>
  <si>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</si>
  <si>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Balance</t>
  </si>
  <si>
    <t>Banque</t>
  </si>
  <si>
    <t>R</t>
  </si>
  <si>
    <t>Espèces</t>
  </si>
  <si>
    <t>BANQUE</t>
  </si>
  <si>
    <t>CAISSE</t>
  </si>
  <si>
    <t>01</t>
  </si>
  <si>
    <t>02</t>
  </si>
  <si>
    <t>Global</t>
  </si>
  <si>
    <t>report à nouveau</t>
  </si>
  <si>
    <t>banque au 31/12/2012</t>
  </si>
  <si>
    <t>Caisse au 31/12/2012</t>
  </si>
  <si>
    <t>14</t>
  </si>
  <si>
    <t>Achat Trafic Renault</t>
  </si>
  <si>
    <t>MAIF véhicule et association</t>
  </si>
  <si>
    <t>08</t>
  </si>
  <si>
    <t>logicel microsoft</t>
  </si>
  <si>
    <t>11</t>
  </si>
  <si>
    <t>Sortie espèces</t>
  </si>
  <si>
    <t>alimentation epèces</t>
  </si>
  <si>
    <t>Mouvement</t>
  </si>
  <si>
    <t>15</t>
  </si>
  <si>
    <t>clefs véhicule</t>
  </si>
  <si>
    <t>17</t>
  </si>
  <si>
    <t>Véhicule</t>
  </si>
  <si>
    <t>Carburant</t>
  </si>
  <si>
    <t>Repas (Pierrot)</t>
  </si>
  <si>
    <t>Train pour achat  véhicule</t>
  </si>
  <si>
    <t>lavage</t>
  </si>
  <si>
    <t>16</t>
  </si>
  <si>
    <t>réception</t>
  </si>
  <si>
    <t>Vœux</t>
  </si>
  <si>
    <t>6</t>
  </si>
  <si>
    <t>cartes de correspondance</t>
  </si>
  <si>
    <t>Publication</t>
  </si>
  <si>
    <t>repro diapo</t>
  </si>
  <si>
    <t>initiatives</t>
  </si>
  <si>
    <t xml:space="preserve">Réception </t>
  </si>
  <si>
    <t>Initiatives</t>
  </si>
  <si>
    <t>12</t>
  </si>
  <si>
    <t>dépôt banque</t>
  </si>
  <si>
    <t>30</t>
  </si>
  <si>
    <t>26</t>
  </si>
  <si>
    <t>25</t>
  </si>
  <si>
    <t>dépôt en banque</t>
  </si>
  <si>
    <t>19</t>
  </si>
  <si>
    <t>21</t>
  </si>
  <si>
    <t>???</t>
  </si>
  <si>
    <t>aménagement</t>
  </si>
  <si>
    <t>Amende Pierrot</t>
  </si>
  <si>
    <t>Carte Grise</t>
  </si>
  <si>
    <t>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</si>
</sst>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99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/>
    <xf numFmtId="0" fontId="0" fillId="0" borderId="0" xfId="0" applyFont="1"/>
    <xf numFmtId="0" fontId="1" fillId="2" borderId="0" xfId="0" applyFont="1" applyFill="1"/>
    <xf numFmtId="164" fontId="3" fillId="2" borderId="2" xfId="0" applyNumberFormat="1" applyFont="1" applyFill="1" applyBorder="1"/>
    <xf numFmtId="164" fontId="3" fillId="2" borderId="3" xfId="0" applyNumberFormat="1" applyFont="1" applyFill="1" applyBorder="1"/>
    <xf numFmtId="164" fontId="4" fillId="0" borderId="2" xfId="0" applyNumberFormat="1" applyFont="1" applyBorder="1"/>
    <xf numFmtId="164" fontId="4" fillId="0" borderId="3" xfId="0" applyNumberFormat="1" applyFont="1" applyBorder="1"/>
    <xf numFmtId="0" fontId="0" fillId="0" borderId="2" xfId="0" applyBorder="1"/>
    <xf numFmtId="0" fontId="0" fillId="0" borderId="3" xfId="0" applyBorder="1"/>
    <xf numFmtId="0" fontId="3" fillId="2" borderId="2" xfId="0" applyFont="1" applyFill="1" applyBorder="1"/>
    <xf numFmtId="164" fontId="3" fillId="2" borderId="0" xfId="0" applyNumberFormat="1" applyFont="1" applyFill="1" applyBorder="1"/>
    <xf numFmtId="164" fontId="4" fillId="0" borderId="0" xfId="0" applyNumberFormat="1" applyFont="1" applyBorder="1"/>
    <xf numFmtId="0" fontId="0" fillId="0" borderId="0" xfId="0" applyBorder="1"/>
    <xf numFmtId="0" fontId="2" fillId="0" borderId="0" xfId="0" applyFont="1" applyBorder="1" applyAlignment="1">
      <alignment horizontal="center"/>
    </xf>
    <xf numFmtId="164" fontId="0" fillId="0" borderId="0" xfId="0" applyNumberFormat="1" applyBorder="1"/>
    <xf numFmtId="0" fontId="3" fillId="2" borderId="0" xfId="0" applyFont="1" applyFill="1" applyBorder="1"/>
    <xf numFmtId="0" fontId="3" fillId="2" borderId="3" xfId="0" applyFont="1" applyFill="1" applyBorder="1"/>
    <xf numFmtId="0" fontId="4" fillId="0" borderId="3" xfId="0" applyFont="1" applyBorder="1"/>
    <xf numFmtId="49" fontId="0" fillId="0" borderId="2" xfId="0" applyNumberFormat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0" fontId="5" fillId="3" borderId="2" xfId="0" applyFont="1" applyFill="1" applyBorder="1" applyAlignment="1">
      <alignment horizontal="right"/>
    </xf>
    <xf numFmtId="0" fontId="5" fillId="4" borderId="8" xfId="0" applyFont="1" applyFill="1" applyBorder="1" applyAlignment="1">
      <alignment horizontal="right"/>
    </xf>
    <xf numFmtId="0" fontId="5" fillId="5" borderId="8" xfId="0" applyFont="1" applyFill="1" applyBorder="1" applyAlignment="1">
      <alignment horizontal="right"/>
    </xf>
    <xf numFmtId="0" fontId="5" fillId="6" borderId="2" xfId="0" applyFont="1" applyFill="1" applyBorder="1" applyAlignment="1">
      <alignment horizontal="right"/>
    </xf>
    <xf numFmtId="0" fontId="2" fillId="5" borderId="0" xfId="0" applyFont="1" applyFill="1"/>
    <xf numFmtId="0" fontId="1" fillId="8" borderId="0" xfId="0" applyFont="1" applyFill="1"/>
    <xf numFmtId="0" fontId="1" fillId="9" borderId="0" xfId="0" applyFont="1" applyFill="1"/>
    <xf numFmtId="0" fontId="5" fillId="8" borderId="8" xfId="0" applyFont="1" applyFill="1" applyBorder="1" applyAlignment="1">
      <alignment horizontal="right"/>
    </xf>
    <xf numFmtId="0" fontId="5" fillId="7" borderId="2" xfId="0" applyFont="1" applyFill="1" applyBorder="1" applyAlignment="1">
      <alignment horizontal="right"/>
    </xf>
    <xf numFmtId="0" fontId="2" fillId="5" borderId="6" xfId="0" applyFont="1" applyFill="1" applyBorder="1"/>
    <xf numFmtId="164" fontId="5" fillId="6" borderId="6" xfId="0" applyNumberFormat="1" applyFont="1" applyFill="1" applyBorder="1"/>
    <xf numFmtId="0" fontId="0" fillId="0" borderId="6" xfId="0" applyBorder="1"/>
    <xf numFmtId="0" fontId="2" fillId="5" borderId="1" xfId="0" applyFont="1" applyFill="1" applyBorder="1"/>
    <xf numFmtId="164" fontId="5" fillId="6" borderId="1" xfId="0" applyNumberFormat="1" applyFont="1" applyFill="1" applyBorder="1"/>
    <xf numFmtId="0" fontId="0" fillId="0" borderId="1" xfId="0" applyBorder="1"/>
    <xf numFmtId="0" fontId="2" fillId="5" borderId="7" xfId="0" applyFont="1" applyFill="1" applyBorder="1"/>
    <xf numFmtId="164" fontId="5" fillId="5" borderId="7" xfId="0" applyNumberFormat="1" applyFont="1" applyFill="1" applyBorder="1"/>
    <xf numFmtId="0" fontId="0" fillId="0" borderId="9" xfId="0" applyBorder="1"/>
    <xf numFmtId="0" fontId="1" fillId="9" borderId="6" xfId="0" applyFont="1" applyFill="1" applyBorder="1"/>
    <xf numFmtId="164" fontId="5" fillId="3" borderId="6" xfId="0" applyNumberFormat="1" applyFont="1" applyFill="1" applyBorder="1"/>
    <xf numFmtId="0" fontId="1" fillId="9" borderId="1" xfId="0" applyFont="1" applyFill="1" applyBorder="1"/>
    <xf numFmtId="164" fontId="5" fillId="3" borderId="1" xfId="0" applyNumberFormat="1" applyFont="1" applyFill="1" applyBorder="1"/>
    <xf numFmtId="0" fontId="1" fillId="9" borderId="7" xfId="0" applyFont="1" applyFill="1" applyBorder="1"/>
    <xf numFmtId="164" fontId="5" fillId="4" borderId="7" xfId="0" applyNumberFormat="1" applyFont="1" applyFill="1" applyBorder="1"/>
    <xf numFmtId="0" fontId="1" fillId="8" borderId="6" xfId="0" applyFont="1" applyFill="1" applyBorder="1"/>
    <xf numFmtId="164" fontId="5" fillId="7" borderId="6" xfId="0" applyNumberFormat="1" applyFont="1" applyFill="1" applyBorder="1"/>
    <xf numFmtId="0" fontId="1" fillId="8" borderId="1" xfId="0" applyFont="1" applyFill="1" applyBorder="1"/>
    <xf numFmtId="164" fontId="5" fillId="7" borderId="1" xfId="0" applyNumberFormat="1" applyFont="1" applyFill="1" applyBorder="1"/>
    <xf numFmtId="0" fontId="1" fillId="8" borderId="7" xfId="0" applyFont="1" applyFill="1" applyBorder="1"/>
    <xf numFmtId="164" fontId="5" fillId="8" borderId="7" xfId="0" applyNumberFormat="1" applyFont="1" applyFill="1" applyBorder="1"/>
    <xf numFmtId="164" fontId="0" fillId="0" borderId="6" xfId="0" applyNumberFormat="1" applyBorder="1"/>
    <xf numFmtId="164" fontId="0" fillId="0" borderId="1" xfId="0" applyNumberFormat="1" applyBorder="1"/>
    <xf numFmtId="164" fontId="0" fillId="0" borderId="9" xfId="0" applyNumberFormat="1" applyBorder="1"/>
    <xf numFmtId="164" fontId="0" fillId="0" borderId="0" xfId="0" applyNumberFormat="1"/>
    <xf numFmtId="164" fontId="2" fillId="0" borderId="2" xfId="0" applyNumberFormat="1" applyFont="1" applyBorder="1"/>
    <xf numFmtId="164" fontId="8" fillId="2" borderId="1" xfId="0" applyNumberFormat="1" applyFont="1" applyFill="1" applyBorder="1"/>
    <xf numFmtId="164" fontId="5" fillId="0" borderId="1" xfId="0" applyNumberFormat="1" applyFont="1" applyBorder="1"/>
    <xf numFmtId="164" fontId="2" fillId="0" borderId="1" xfId="0" applyNumberFormat="1" applyFont="1" applyBorder="1"/>
    <xf numFmtId="0" fontId="2" fillId="10" borderId="10" xfId="0" applyFont="1" applyFill="1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0" fillId="0" borderId="15" xfId="0" applyBorder="1"/>
    <xf numFmtId="0" fontId="2" fillId="0" borderId="0" xfId="0" applyFont="1" applyFill="1"/>
    <xf numFmtId="0" fontId="0" fillId="0" borderId="12" xfId="0" applyBorder="1" applyAlignment="1"/>
    <xf numFmtId="0" fontId="0" fillId="0" borderId="17" xfId="0" applyBorder="1" applyAlignment="1"/>
    <xf numFmtId="0" fontId="0" fillId="0" borderId="16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1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/>
    </xf>
    <xf numFmtId="0" fontId="7" fillId="7" borderId="4" xfId="0" applyFont="1" applyFill="1" applyBorder="1" applyAlignment="1">
      <alignment horizontal="left"/>
    </xf>
    <xf numFmtId="0" fontId="7" fillId="7" borderId="5" xfId="0" applyFont="1" applyFill="1" applyBorder="1" applyAlignment="1">
      <alignment horizontal="left"/>
    </xf>
    <xf numFmtId="0" fontId="7" fillId="6" borderId="4" xfId="0" applyFont="1" applyFill="1" applyBorder="1" applyAlignment="1">
      <alignment horizontal="left"/>
    </xf>
    <xf numFmtId="0" fontId="7" fillId="6" borderId="5" xfId="0" applyFont="1" applyFill="1" applyBorder="1" applyAlignment="1">
      <alignment horizontal="left"/>
    </xf>
    <xf numFmtId="49" fontId="4" fillId="0" borderId="2" xfId="0" applyNumberFormat="1" applyFont="1" applyFill="1" applyBorder="1" applyAlignment="1">
      <alignment horizontal="center"/>
    </xf>
    <xf numFmtId="164" fontId="4" fillId="0" borderId="0" xfId="0" applyNumberFormat="1" applyFont="1" applyFill="1" applyBorder="1"/>
    <xf numFmtId="164" fontId="4" fillId="0" borderId="2" xfId="0" applyNumberFormat="1" applyFont="1" applyFill="1" applyBorder="1"/>
    <xf numFmtId="164" fontId="4" fillId="0" borderId="3" xfId="0" applyNumberFormat="1" applyFont="1" applyFill="1" applyBorder="1"/>
    <xf numFmtId="0" fontId="0" fillId="0" borderId="3" xfId="0" applyFill="1" applyBorder="1"/>
  </cellXfs>
  <cellStyles count="1">
    <cellStyle name="Normal" xfId="0" builtinId="0"/>
  </cellStyles>
  <dxfs count="55"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00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N41"/>
  <sheetViews>
    <sheetView workbookViewId="0">
      <selection activeCell="G27" sqref="G27"/>
    </sheetView>
  </sheetViews>
  <sheetFormatPr baseColWidth="10" defaultRowHeight="15" x14ac:dyDescent="0.25"/>
  <cols>
    <col min="2" max="2" width="13.140625" customWidth="1"/>
  </cols>
  <sheetData>
    <row r="1" spans="1:14" s="1" customFormat="1" x14ac:dyDescent="0.25">
      <c r="B1" s="3" t="s">
        <v>35</v>
      </c>
      <c r="C1" s="3" t="s">
        <v>36</v>
      </c>
      <c r="D1" s="3" t="s">
        <v>37</v>
      </c>
      <c r="E1" s="3" t="s">
        <v>38</v>
      </c>
      <c r="F1" s="3" t="s">
        <v>39</v>
      </c>
      <c r="G1" s="3" t="s">
        <v>40</v>
      </c>
      <c r="H1" s="3" t="s">
        <v>41</v>
      </c>
      <c r="I1" s="3" t="s">
        <v>42</v>
      </c>
      <c r="J1" s="3" t="s">
        <v>43</v>
      </c>
      <c r="K1" s="3" t="s">
        <v>44</v>
      </c>
      <c r="L1" s="3" t="s">
        <v>45</v>
      </c>
      <c r="M1" s="3" t="s">
        <v>46</v>
      </c>
      <c r="N1" s="3" t="s">
        <v>47</v>
      </c>
    </row>
    <row r="2" spans="1:14" ht="15.75" thickBot="1" x14ac:dyDescent="0.3">
      <c r="A2" s="28" t="s">
        <v>31</v>
      </c>
    </row>
    <row r="3" spans="1:14" ht="16.5" thickTop="1" x14ac:dyDescent="0.25">
      <c r="A3" s="47" t="s">
        <v>29</v>
      </c>
      <c r="B3" s="48">
        <f>SUM(Recettes_C)</f>
        <v>4287.5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53">
        <f>SUM(B3:M3)</f>
        <v>4287.5</v>
      </c>
    </row>
    <row r="4" spans="1:14" ht="16.5" thickBot="1" x14ac:dyDescent="0.3">
      <c r="A4" s="49" t="s">
        <v>34</v>
      </c>
      <c r="B4" s="50">
        <f>SUM(Dépenses_C)</f>
        <v>3635.35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54">
        <f t="shared" ref="N4:N5" si="0">SUM(B4:M4)</f>
        <v>3635.35</v>
      </c>
    </row>
    <row r="5" spans="1:14" ht="16.5" thickBot="1" x14ac:dyDescent="0.3">
      <c r="A5" s="51" t="s">
        <v>48</v>
      </c>
      <c r="B5" s="52">
        <f>B3-B4</f>
        <v>652.15000000000009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55">
        <f t="shared" si="0"/>
        <v>652.15000000000009</v>
      </c>
    </row>
    <row r="6" spans="1:14" ht="15.75" thickTop="1" x14ac:dyDescent="0.25"/>
    <row r="7" spans="1:14" ht="15.75" thickBot="1" x14ac:dyDescent="0.3">
      <c r="A7" s="29" t="s">
        <v>49</v>
      </c>
    </row>
    <row r="8" spans="1:14" ht="16.5" thickTop="1" x14ac:dyDescent="0.25">
      <c r="A8" s="41" t="s">
        <v>29</v>
      </c>
      <c r="B8" s="42">
        <f>SUM(Recettes_B)</f>
        <v>6427.4000000000005</v>
      </c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53">
        <f t="shared" ref="N8:N10" si="1">SUM(B8:M8)</f>
        <v>6427.4000000000005</v>
      </c>
    </row>
    <row r="9" spans="1:14" ht="16.5" thickBot="1" x14ac:dyDescent="0.3">
      <c r="A9" s="43" t="s">
        <v>34</v>
      </c>
      <c r="B9" s="44">
        <f>SUM(Dépenses_B)</f>
        <v>5105.0299999999988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54">
        <f t="shared" si="1"/>
        <v>5105.0299999999988</v>
      </c>
    </row>
    <row r="10" spans="1:14" ht="16.5" thickBot="1" x14ac:dyDescent="0.3">
      <c r="A10" s="45" t="s">
        <v>48</v>
      </c>
      <c r="B10" s="46">
        <f>B8-B9</f>
        <v>1322.3700000000017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55">
        <f t="shared" si="1"/>
        <v>1322.3700000000017</v>
      </c>
    </row>
    <row r="11" spans="1:14" ht="15.75" thickTop="1" x14ac:dyDescent="0.25"/>
    <row r="12" spans="1:14" ht="15.75" thickBot="1" x14ac:dyDescent="0.3">
      <c r="A12" s="27" t="s">
        <v>56</v>
      </c>
    </row>
    <row r="13" spans="1:14" ht="16.5" thickTop="1" x14ac:dyDescent="0.25">
      <c r="A13" s="32" t="s">
        <v>29</v>
      </c>
      <c r="B13" s="33">
        <f>B3+B8</f>
        <v>10714.900000000001</v>
      </c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>
        <f t="shared" ref="N13:N15" si="2">SUM(B13:M13)</f>
        <v>10714.900000000001</v>
      </c>
    </row>
    <row r="14" spans="1:14" ht="16.5" thickBot="1" x14ac:dyDescent="0.3">
      <c r="A14" s="35" t="s">
        <v>34</v>
      </c>
      <c r="B14" s="36">
        <f>B4+B9</f>
        <v>8740.3799999999992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54">
        <f t="shared" si="2"/>
        <v>8740.3799999999992</v>
      </c>
    </row>
    <row r="15" spans="1:14" ht="16.5" thickBot="1" x14ac:dyDescent="0.3">
      <c r="A15" s="38" t="s">
        <v>48</v>
      </c>
      <c r="B15" s="39">
        <f>B13-B14</f>
        <v>1974.5200000000023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55">
        <f t="shared" si="2"/>
        <v>1974.5200000000023</v>
      </c>
    </row>
    <row r="16" spans="1:14" ht="15.75" thickTop="1" x14ac:dyDescent="0.25"/>
    <row r="17" spans="1:9" ht="15.75" thickBot="1" x14ac:dyDescent="0.3"/>
    <row r="18" spans="1:9" ht="15.75" thickBot="1" x14ac:dyDescent="0.3">
      <c r="E18" s="61" t="s">
        <v>29</v>
      </c>
      <c r="F18" s="67"/>
      <c r="G18" s="61" t="s">
        <v>28</v>
      </c>
      <c r="H18" s="67"/>
      <c r="I18" s="61" t="s">
        <v>48</v>
      </c>
    </row>
    <row r="19" spans="1:9" x14ac:dyDescent="0.25">
      <c r="A19" s="71" t="s">
        <v>6</v>
      </c>
      <c r="B19" s="71"/>
      <c r="C19" s="71"/>
      <c r="D19" s="72"/>
      <c r="E19" s="62"/>
      <c r="F19" s="63"/>
      <c r="G19" s="62"/>
      <c r="H19" s="63"/>
      <c r="I19" s="62"/>
    </row>
    <row r="20" spans="1:9" x14ac:dyDescent="0.25">
      <c r="A20" s="68" t="s">
        <v>7</v>
      </c>
      <c r="B20" s="68"/>
      <c r="C20" s="68"/>
      <c r="D20" s="68"/>
      <c r="E20" s="63"/>
      <c r="F20" s="64"/>
      <c r="G20" s="63"/>
      <c r="H20" s="65"/>
      <c r="I20" s="63"/>
    </row>
    <row r="21" spans="1:9" x14ac:dyDescent="0.25">
      <c r="A21" s="68" t="s">
        <v>8</v>
      </c>
      <c r="B21" s="68"/>
      <c r="C21" s="68"/>
      <c r="D21" s="68"/>
      <c r="E21" s="63"/>
      <c r="F21" s="64"/>
      <c r="G21" s="63"/>
      <c r="H21" s="65"/>
      <c r="I21" s="63"/>
    </row>
    <row r="22" spans="1:9" x14ac:dyDescent="0.25">
      <c r="A22" s="68" t="s">
        <v>9</v>
      </c>
      <c r="B22" s="68"/>
      <c r="C22" s="68"/>
      <c r="D22" s="68"/>
      <c r="E22" s="63"/>
      <c r="F22" s="64"/>
      <c r="G22" s="63"/>
      <c r="H22" s="65"/>
      <c r="I22" s="63"/>
    </row>
    <row r="23" spans="1:9" x14ac:dyDescent="0.25">
      <c r="A23" s="68" t="s">
        <v>10</v>
      </c>
      <c r="B23" s="68"/>
      <c r="C23" s="68"/>
      <c r="D23" s="68"/>
      <c r="E23" s="63"/>
      <c r="F23" s="64"/>
      <c r="G23" s="63"/>
      <c r="H23" s="65"/>
      <c r="I23" s="63"/>
    </row>
    <row r="24" spans="1:9" x14ac:dyDescent="0.25">
      <c r="A24" s="68" t="s">
        <v>11</v>
      </c>
      <c r="B24" s="68"/>
      <c r="C24" s="68"/>
      <c r="D24" s="68"/>
      <c r="E24" s="63"/>
      <c r="F24" s="64"/>
      <c r="G24" s="63"/>
      <c r="H24" s="65"/>
      <c r="I24" s="63"/>
    </row>
    <row r="25" spans="1:9" x14ac:dyDescent="0.25">
      <c r="A25" s="68" t="s">
        <v>12</v>
      </c>
      <c r="B25" s="68"/>
      <c r="C25" s="68"/>
      <c r="D25" s="68"/>
      <c r="E25" s="63"/>
      <c r="F25" s="64"/>
      <c r="G25" s="63"/>
      <c r="H25" s="65"/>
      <c r="I25" s="63"/>
    </row>
    <row r="26" spans="1:9" x14ac:dyDescent="0.25">
      <c r="A26" s="68" t="s">
        <v>13</v>
      </c>
      <c r="B26" s="68"/>
      <c r="C26" s="68"/>
      <c r="D26" s="68"/>
      <c r="E26" s="63"/>
      <c r="F26" s="64"/>
      <c r="G26" s="63"/>
      <c r="H26" s="65"/>
      <c r="I26" s="63"/>
    </row>
    <row r="27" spans="1:9" x14ac:dyDescent="0.25">
      <c r="A27" s="68" t="s">
        <v>14</v>
      </c>
      <c r="B27" s="68"/>
      <c r="C27" s="68"/>
      <c r="D27" s="68"/>
      <c r="E27" s="63"/>
      <c r="F27" s="64"/>
      <c r="G27" s="63"/>
      <c r="H27" s="65"/>
      <c r="I27" s="63"/>
    </row>
    <row r="28" spans="1:9" x14ac:dyDescent="0.25">
      <c r="A28" s="68" t="s">
        <v>15</v>
      </c>
      <c r="B28" s="68"/>
      <c r="C28" s="68"/>
      <c r="D28" s="68"/>
      <c r="E28" s="63"/>
      <c r="F28" s="64"/>
      <c r="G28" s="63"/>
      <c r="H28" s="65"/>
      <c r="I28" s="63"/>
    </row>
    <row r="29" spans="1:9" x14ac:dyDescent="0.25">
      <c r="A29" s="68" t="s">
        <v>86</v>
      </c>
      <c r="B29" s="68"/>
      <c r="C29" s="68"/>
      <c r="D29" s="68"/>
      <c r="E29" s="63"/>
      <c r="F29" s="64"/>
      <c r="G29" s="63"/>
      <c r="H29" s="65"/>
      <c r="I29" s="63"/>
    </row>
    <row r="30" spans="1:9" x14ac:dyDescent="0.25">
      <c r="A30" s="68" t="s">
        <v>16</v>
      </c>
      <c r="B30" s="68"/>
      <c r="C30" s="68"/>
      <c r="D30" s="68"/>
      <c r="E30" s="63"/>
      <c r="F30" s="64"/>
      <c r="G30" s="63"/>
      <c r="H30" s="65"/>
      <c r="I30" s="63"/>
    </row>
    <row r="31" spans="1:9" x14ac:dyDescent="0.25">
      <c r="A31" s="68" t="s">
        <v>17</v>
      </c>
      <c r="B31" s="68"/>
      <c r="C31" s="68"/>
      <c r="D31" s="68"/>
      <c r="E31" s="63"/>
      <c r="F31" s="64"/>
      <c r="G31" s="63"/>
      <c r="H31" s="65"/>
      <c r="I31" s="63"/>
    </row>
    <row r="32" spans="1:9" x14ac:dyDescent="0.25">
      <c r="A32" s="68" t="s">
        <v>18</v>
      </c>
      <c r="B32" s="68"/>
      <c r="C32" s="68"/>
      <c r="D32" s="68"/>
      <c r="E32" s="63"/>
      <c r="F32" s="64"/>
      <c r="G32" s="63"/>
      <c r="H32" s="65"/>
      <c r="I32" s="63"/>
    </row>
    <row r="33" spans="1:9" x14ac:dyDescent="0.25">
      <c r="A33" s="68" t="s">
        <v>68</v>
      </c>
      <c r="B33" s="68"/>
      <c r="C33" s="68"/>
      <c r="D33" s="68"/>
      <c r="E33" s="63"/>
      <c r="F33" s="64"/>
      <c r="G33" s="63"/>
      <c r="H33" s="65"/>
      <c r="I33" s="63"/>
    </row>
    <row r="34" spans="1:9" x14ac:dyDescent="0.25">
      <c r="A34" s="68" t="s">
        <v>19</v>
      </c>
      <c r="B34" s="68"/>
      <c r="C34" s="68"/>
      <c r="D34" s="68"/>
      <c r="E34" s="63"/>
      <c r="F34" s="64"/>
      <c r="G34" s="63"/>
      <c r="H34" s="65"/>
      <c r="I34" s="63"/>
    </row>
    <row r="35" spans="1:9" x14ac:dyDescent="0.25">
      <c r="A35" s="68" t="s">
        <v>82</v>
      </c>
      <c r="B35" s="68"/>
      <c r="C35" s="68"/>
      <c r="D35" s="68"/>
      <c r="E35" s="63"/>
      <c r="F35" s="64"/>
      <c r="G35" s="63"/>
      <c r="H35" s="65"/>
      <c r="I35" s="63"/>
    </row>
    <row r="36" spans="1:9" x14ac:dyDescent="0.25">
      <c r="A36" s="68" t="s">
        <v>85</v>
      </c>
      <c r="B36" s="68"/>
      <c r="C36" s="68"/>
      <c r="D36" s="68"/>
      <c r="E36" s="63"/>
      <c r="F36" s="64"/>
      <c r="G36" s="63"/>
      <c r="H36" s="65"/>
      <c r="I36" s="63"/>
    </row>
    <row r="37" spans="1:9" x14ac:dyDescent="0.25">
      <c r="A37" s="68" t="s">
        <v>20</v>
      </c>
      <c r="B37" s="68"/>
      <c r="C37" s="68"/>
      <c r="D37" s="68"/>
      <c r="E37" s="63"/>
      <c r="F37" s="64"/>
      <c r="G37" s="63"/>
      <c r="H37" s="65"/>
      <c r="I37" s="63"/>
    </row>
    <row r="38" spans="1:9" x14ac:dyDescent="0.25">
      <c r="A38" s="68" t="s">
        <v>21</v>
      </c>
      <c r="B38" s="68"/>
      <c r="C38" s="68"/>
      <c r="D38" s="68"/>
      <c r="E38" s="63"/>
      <c r="F38" s="64"/>
      <c r="G38" s="63"/>
      <c r="H38" s="65"/>
      <c r="I38" s="63"/>
    </row>
    <row r="39" spans="1:9" x14ac:dyDescent="0.25">
      <c r="A39" s="68" t="s">
        <v>22</v>
      </c>
      <c r="B39" s="68"/>
      <c r="C39" s="68"/>
      <c r="D39" s="68"/>
      <c r="E39" s="63"/>
      <c r="F39" s="64"/>
      <c r="G39" s="63"/>
      <c r="H39" s="65"/>
      <c r="I39" s="63"/>
    </row>
    <row r="40" spans="1:9" x14ac:dyDescent="0.25">
      <c r="A40" s="68" t="s">
        <v>23</v>
      </c>
      <c r="B40" s="68"/>
      <c r="C40" s="68"/>
      <c r="D40" s="68"/>
      <c r="E40" s="63"/>
      <c r="F40" s="64"/>
      <c r="G40" s="63"/>
      <c r="H40" s="65"/>
      <c r="I40" s="63"/>
    </row>
    <row r="41" spans="1:9" ht="15.75" thickBot="1" x14ac:dyDescent="0.3">
      <c r="A41" s="69" t="s">
        <v>72</v>
      </c>
      <c r="B41" s="69"/>
      <c r="C41" s="69"/>
      <c r="D41" s="70"/>
      <c r="E41" s="66"/>
      <c r="F41" s="66"/>
      <c r="G41" s="66"/>
      <c r="H41" s="66"/>
      <c r="I41" s="66"/>
    </row>
  </sheetData>
  <mergeCells count="23">
    <mergeCell ref="A40:D40"/>
    <mergeCell ref="A34:D34"/>
    <mergeCell ref="A35:D35"/>
    <mergeCell ref="A36:D36"/>
    <mergeCell ref="A37:D37"/>
    <mergeCell ref="A38:D38"/>
    <mergeCell ref="A39:D39"/>
    <mergeCell ref="A33:D33"/>
    <mergeCell ref="A41:D41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8"/>
  <sheetViews>
    <sheetView tabSelected="1" workbookViewId="0">
      <pane ySplit="2" topLeftCell="A3" activePane="bottomLeft" state="frozen"/>
      <selection pane="bottomLeft" activeCell="I19" sqref="I19"/>
    </sheetView>
  </sheetViews>
  <sheetFormatPr baseColWidth="10" defaultRowHeight="15" x14ac:dyDescent="0.25"/>
  <cols>
    <col min="1" max="1" width="8.42578125" style="19" customWidth="1"/>
    <col min="2" max="2" width="19.85546875" style="13" customWidth="1"/>
    <col min="3" max="3" width="37" style="13" customWidth="1"/>
    <col min="4" max="4" width="10.7109375" style="8" customWidth="1"/>
    <col min="5" max="5" width="11.42578125" style="13"/>
    <col min="6" max="6" width="11.42578125" style="9"/>
    <col min="7" max="7" width="3.140625" style="9" customWidth="1"/>
    <col min="8" max="8" width="11.42578125" style="8"/>
    <col min="9" max="9" width="11.42578125" style="9"/>
    <col min="10" max="10" width="18.140625" style="60" customWidth="1"/>
    <col min="11" max="11" width="3.140625" customWidth="1"/>
    <col min="13" max="13" width="15.5703125" customWidth="1"/>
  </cols>
  <sheetData>
    <row r="1" spans="1:15" x14ac:dyDescent="0.25">
      <c r="D1" s="73" t="s">
        <v>52</v>
      </c>
      <c r="E1" s="74"/>
      <c r="F1" s="75"/>
      <c r="H1" s="73" t="s">
        <v>53</v>
      </c>
      <c r="I1" s="75"/>
      <c r="J1" s="57"/>
    </row>
    <row r="2" spans="1:15" ht="15.75" x14ac:dyDescent="0.25">
      <c r="A2" s="20" t="s">
        <v>24</v>
      </c>
      <c r="B2" s="16" t="s">
        <v>25</v>
      </c>
      <c r="C2" s="16" t="s">
        <v>26</v>
      </c>
      <c r="D2" s="10" t="s">
        <v>27</v>
      </c>
      <c r="E2" s="11" t="s">
        <v>28</v>
      </c>
      <c r="F2" s="5" t="s">
        <v>29</v>
      </c>
      <c r="G2" s="17" t="s">
        <v>50</v>
      </c>
      <c r="H2" s="4" t="s">
        <v>28</v>
      </c>
      <c r="I2" s="5" t="s">
        <v>29</v>
      </c>
      <c r="J2" s="58" t="s">
        <v>30</v>
      </c>
    </row>
    <row r="3" spans="1:15" ht="16.5" thickBot="1" x14ac:dyDescent="0.3">
      <c r="A3" s="82" t="s">
        <v>54</v>
      </c>
      <c r="B3" s="83" t="s">
        <v>57</v>
      </c>
      <c r="C3" s="83" t="s">
        <v>58</v>
      </c>
      <c r="D3" s="84"/>
      <c r="E3" s="83"/>
      <c r="F3" s="85">
        <v>5683.52</v>
      </c>
      <c r="G3" s="86"/>
      <c r="H3" s="84"/>
      <c r="I3" s="85"/>
      <c r="J3" s="59">
        <f>I3+F3-E3-H3</f>
        <v>5683.52</v>
      </c>
    </row>
    <row r="4" spans="1:15" ht="17.25" thickTop="1" thickBot="1" x14ac:dyDescent="0.3">
      <c r="A4" s="82" t="s">
        <v>54</v>
      </c>
      <c r="B4" s="83" t="s">
        <v>57</v>
      </c>
      <c r="C4" s="83" t="s">
        <v>59</v>
      </c>
      <c r="D4" s="84"/>
      <c r="E4" s="83"/>
      <c r="F4" s="85"/>
      <c r="G4" s="86"/>
      <c r="H4" s="84"/>
      <c r="I4" s="85">
        <v>787.5</v>
      </c>
      <c r="J4" s="59">
        <f t="shared" ref="J4:J19" si="0">IF(A4&lt;&gt;"",J3+(+I4-H4)+(+F4-E4),"")</f>
        <v>6471.02</v>
      </c>
      <c r="L4" s="76" t="s">
        <v>52</v>
      </c>
      <c r="M4" s="77"/>
    </row>
    <row r="5" spans="1:15" ht="16.5" thickTop="1" x14ac:dyDescent="0.25">
      <c r="A5" s="82" t="s">
        <v>54</v>
      </c>
      <c r="B5" s="83" t="s">
        <v>6</v>
      </c>
      <c r="C5" s="83" t="s">
        <v>62</v>
      </c>
      <c r="D5" s="84" t="s">
        <v>3</v>
      </c>
      <c r="E5" s="83">
        <v>1080.7</v>
      </c>
      <c r="F5" s="85"/>
      <c r="G5" s="86"/>
      <c r="H5" s="84"/>
      <c r="I5" s="85"/>
      <c r="J5" s="59">
        <f t="shared" si="0"/>
        <v>5390.3200000000006</v>
      </c>
      <c r="L5" s="23" t="s">
        <v>29</v>
      </c>
      <c r="M5" s="42">
        <f>SUM(Recettes_B)</f>
        <v>6427.4000000000005</v>
      </c>
    </row>
    <row r="6" spans="1:15" ht="16.5" thickBot="1" x14ac:dyDescent="0.3">
      <c r="A6" s="82" t="s">
        <v>80</v>
      </c>
      <c r="B6" s="83" t="s">
        <v>82</v>
      </c>
      <c r="C6" s="83" t="s">
        <v>81</v>
      </c>
      <c r="D6" s="84"/>
      <c r="E6" s="83"/>
      <c r="F6" s="85"/>
      <c r="G6" s="86"/>
      <c r="H6" s="84">
        <v>63.15</v>
      </c>
      <c r="I6" s="85"/>
      <c r="J6" s="59">
        <f t="shared" si="0"/>
        <v>5327.170000000001</v>
      </c>
      <c r="L6" s="23" t="s">
        <v>33</v>
      </c>
      <c r="M6" s="44">
        <f>SUM(Dépenses_B)</f>
        <v>5105.0299999999988</v>
      </c>
    </row>
    <row r="7" spans="1:15" ht="16.5" thickBot="1" x14ac:dyDescent="0.3">
      <c r="A7" s="82" t="s">
        <v>80</v>
      </c>
      <c r="B7" s="83" t="s">
        <v>84</v>
      </c>
      <c r="C7" s="83" t="s">
        <v>83</v>
      </c>
      <c r="D7" s="84"/>
      <c r="E7" s="83"/>
      <c r="F7" s="85"/>
      <c r="G7" s="86"/>
      <c r="H7" s="84">
        <v>20</v>
      </c>
      <c r="I7" s="85"/>
      <c r="J7" s="59">
        <f t="shared" si="0"/>
        <v>5307.170000000001</v>
      </c>
      <c r="L7" s="24" t="s">
        <v>32</v>
      </c>
      <c r="M7" s="46">
        <f>M5-M6</f>
        <v>1322.3700000000017</v>
      </c>
    </row>
    <row r="8" spans="1:15" ht="17.25" thickTop="1" thickBot="1" x14ac:dyDescent="0.3">
      <c r="A8" s="82" t="s">
        <v>63</v>
      </c>
      <c r="B8" s="83" t="s">
        <v>15</v>
      </c>
      <c r="C8" s="83" t="s">
        <v>64</v>
      </c>
      <c r="D8" s="84" t="s">
        <v>3</v>
      </c>
      <c r="E8" s="83">
        <v>52.62</v>
      </c>
      <c r="F8" s="85"/>
      <c r="G8" s="86"/>
      <c r="H8" s="84"/>
      <c r="I8" s="85"/>
      <c r="J8" s="59">
        <f t="shared" si="0"/>
        <v>5254.5500000000011</v>
      </c>
    </row>
    <row r="9" spans="1:15" ht="17.25" thickTop="1" thickBot="1" x14ac:dyDescent="0.3">
      <c r="A9" s="82" t="s">
        <v>65</v>
      </c>
      <c r="B9" s="83" t="s">
        <v>68</v>
      </c>
      <c r="C9" s="83" t="s">
        <v>66</v>
      </c>
      <c r="D9" s="84" t="s">
        <v>51</v>
      </c>
      <c r="E9" s="83">
        <v>3500</v>
      </c>
      <c r="F9" s="85"/>
      <c r="G9" s="86"/>
      <c r="H9" s="84"/>
      <c r="I9" s="85"/>
      <c r="J9" s="59">
        <f t="shared" si="0"/>
        <v>1754.5500000000011</v>
      </c>
      <c r="L9" s="78" t="s">
        <v>53</v>
      </c>
      <c r="M9" s="79"/>
    </row>
    <row r="10" spans="1:15" ht="16.5" thickTop="1" x14ac:dyDescent="0.25">
      <c r="A10" s="82" t="s">
        <v>65</v>
      </c>
      <c r="B10" s="83" t="s">
        <v>68</v>
      </c>
      <c r="C10" s="83" t="s">
        <v>67</v>
      </c>
      <c r="D10" s="84"/>
      <c r="E10" s="83"/>
      <c r="F10" s="85"/>
      <c r="G10" s="86"/>
      <c r="H10" s="84"/>
      <c r="I10" s="85">
        <v>3500</v>
      </c>
      <c r="J10" s="59">
        <f t="shared" si="0"/>
        <v>5254.5500000000011</v>
      </c>
      <c r="L10" s="31" t="s">
        <v>29</v>
      </c>
      <c r="M10" s="48">
        <f>SUM(Recettes_C)</f>
        <v>4287.5</v>
      </c>
    </row>
    <row r="11" spans="1:15" ht="16.5" thickBot="1" x14ac:dyDescent="0.3">
      <c r="A11" s="82" t="s">
        <v>60</v>
      </c>
      <c r="B11" s="83" t="s">
        <v>7</v>
      </c>
      <c r="C11" s="83" t="s">
        <v>61</v>
      </c>
      <c r="D11" s="84"/>
      <c r="E11" s="83"/>
      <c r="F11" s="85"/>
      <c r="G11" s="86"/>
      <c r="H11" s="84">
        <v>2800</v>
      </c>
      <c r="I11" s="85"/>
      <c r="J11" s="59">
        <f t="shared" si="0"/>
        <v>2454.5500000000011</v>
      </c>
      <c r="L11" s="31" t="s">
        <v>33</v>
      </c>
      <c r="M11" s="50">
        <f>SUM(Dépenses_C)</f>
        <v>3635.35</v>
      </c>
    </row>
    <row r="12" spans="1:15" ht="16.5" thickBot="1" x14ac:dyDescent="0.3">
      <c r="A12" s="82" t="s">
        <v>60</v>
      </c>
      <c r="B12" s="83" t="s">
        <v>72</v>
      </c>
      <c r="C12" s="83" t="s">
        <v>73</v>
      </c>
      <c r="D12" s="84" t="s">
        <v>2</v>
      </c>
      <c r="E12" s="83">
        <v>36</v>
      </c>
      <c r="F12" s="85"/>
      <c r="G12" s="86"/>
      <c r="H12" s="84"/>
      <c r="I12" s="85"/>
      <c r="J12" s="59">
        <f t="shared" si="0"/>
        <v>2418.5500000000011</v>
      </c>
      <c r="L12" s="30" t="s">
        <v>32</v>
      </c>
      <c r="M12" s="52">
        <f>M10-M11</f>
        <v>652.15000000000009</v>
      </c>
    </row>
    <row r="13" spans="1:15" ht="17.25" thickTop="1" thickBot="1" x14ac:dyDescent="0.3">
      <c r="A13" s="82" t="s">
        <v>60</v>
      </c>
      <c r="B13" s="83" t="s">
        <v>72</v>
      </c>
      <c r="C13" s="83" t="s">
        <v>73</v>
      </c>
      <c r="D13" s="84" t="s">
        <v>2</v>
      </c>
      <c r="E13" s="83">
        <v>38.32</v>
      </c>
      <c r="F13" s="85"/>
      <c r="G13" s="86"/>
      <c r="H13" s="84"/>
      <c r="I13" s="85"/>
      <c r="J13" s="59">
        <f t="shared" si="0"/>
        <v>2380.2300000000009</v>
      </c>
      <c r="O13" s="56"/>
    </row>
    <row r="14" spans="1:15" ht="17.25" thickTop="1" thickBot="1" x14ac:dyDescent="0.3">
      <c r="A14" s="82" t="s">
        <v>60</v>
      </c>
      <c r="B14" s="83" t="s">
        <v>10</v>
      </c>
      <c r="C14" s="83" t="s">
        <v>75</v>
      </c>
      <c r="D14" s="84" t="s">
        <v>2</v>
      </c>
      <c r="E14" s="83">
        <v>73</v>
      </c>
      <c r="F14" s="85"/>
      <c r="G14" s="86"/>
      <c r="H14" s="84"/>
      <c r="I14" s="85"/>
      <c r="J14" s="59">
        <f t="shared" si="0"/>
        <v>2307.2300000000009</v>
      </c>
      <c r="L14" s="80" t="s">
        <v>56</v>
      </c>
      <c r="M14" s="81"/>
    </row>
    <row r="15" spans="1:15" ht="16.5" thickTop="1" x14ac:dyDescent="0.25">
      <c r="A15" s="82" t="s">
        <v>69</v>
      </c>
      <c r="B15" s="83" t="s">
        <v>72</v>
      </c>
      <c r="C15" s="83" t="s">
        <v>70</v>
      </c>
      <c r="D15" s="84"/>
      <c r="E15" s="83"/>
      <c r="F15" s="85"/>
      <c r="G15" s="86"/>
      <c r="H15" s="84">
        <v>28.5</v>
      </c>
      <c r="I15" s="85"/>
      <c r="J15" s="59">
        <f t="shared" si="0"/>
        <v>2278.7300000000009</v>
      </c>
      <c r="L15" s="26" t="s">
        <v>29</v>
      </c>
      <c r="M15" s="33">
        <f>M5+M10</f>
        <v>10714.900000000001</v>
      </c>
    </row>
    <row r="16" spans="1:15" ht="16.5" thickBot="1" x14ac:dyDescent="0.3">
      <c r="A16" s="82" t="s">
        <v>69</v>
      </c>
      <c r="B16" s="83" t="s">
        <v>10</v>
      </c>
      <c r="C16" s="83" t="s">
        <v>74</v>
      </c>
      <c r="D16" s="84"/>
      <c r="E16" s="83"/>
      <c r="F16" s="85"/>
      <c r="G16" s="86"/>
      <c r="H16" s="84">
        <v>76.599999999999994</v>
      </c>
      <c r="I16" s="85"/>
      <c r="J16" s="59">
        <f t="shared" si="0"/>
        <v>2202.130000000001</v>
      </c>
      <c r="L16" s="26" t="s">
        <v>33</v>
      </c>
      <c r="M16" s="36">
        <f>M6+M11</f>
        <v>8740.3799999999992</v>
      </c>
    </row>
    <row r="17" spans="1:13" ht="16.5" thickBot="1" x14ac:dyDescent="0.3">
      <c r="A17" s="82" t="s">
        <v>77</v>
      </c>
      <c r="B17" s="83" t="s">
        <v>78</v>
      </c>
      <c r="C17" s="83" t="s">
        <v>79</v>
      </c>
      <c r="D17" s="84"/>
      <c r="E17" s="83"/>
      <c r="F17" s="85"/>
      <c r="G17" s="86"/>
      <c r="H17" s="84">
        <v>16.100000000000001</v>
      </c>
      <c r="I17" s="85"/>
      <c r="J17" s="59">
        <f t="shared" si="0"/>
        <v>2186.0300000000011</v>
      </c>
      <c r="L17" s="25" t="s">
        <v>32</v>
      </c>
      <c r="M17" s="39">
        <f>M15-M16</f>
        <v>1974.5200000000023</v>
      </c>
    </row>
    <row r="18" spans="1:13" ht="16.5" thickTop="1" x14ac:dyDescent="0.25">
      <c r="A18" s="82" t="s">
        <v>71</v>
      </c>
      <c r="B18" s="83" t="s">
        <v>72</v>
      </c>
      <c r="C18" s="83" t="s">
        <v>73</v>
      </c>
      <c r="D18" s="84" t="s">
        <v>2</v>
      </c>
      <c r="E18" s="83">
        <v>43.19</v>
      </c>
      <c r="F18" s="85"/>
      <c r="G18" s="86"/>
      <c r="H18" s="84"/>
      <c r="I18" s="85"/>
      <c r="J18" s="59">
        <f t="shared" si="0"/>
        <v>2142.8400000000011</v>
      </c>
    </row>
    <row r="19" spans="1:13" ht="15.75" x14ac:dyDescent="0.25">
      <c r="A19" s="82" t="s">
        <v>71</v>
      </c>
      <c r="B19" s="83" t="s">
        <v>72</v>
      </c>
      <c r="C19" s="83" t="s">
        <v>76</v>
      </c>
      <c r="D19" s="84"/>
      <c r="E19" s="83"/>
      <c r="F19" s="85"/>
      <c r="G19" s="86"/>
      <c r="H19" s="84">
        <v>6</v>
      </c>
      <c r="I19" s="85"/>
      <c r="J19" s="59">
        <f t="shared" si="0"/>
        <v>2136.8400000000011</v>
      </c>
    </row>
    <row r="20" spans="1:13" ht="15.75" x14ac:dyDescent="0.25">
      <c r="A20" s="82" t="s">
        <v>87</v>
      </c>
      <c r="B20" s="83" t="s">
        <v>68</v>
      </c>
      <c r="C20" s="83" t="s">
        <v>88</v>
      </c>
      <c r="D20" s="84" t="s">
        <v>51</v>
      </c>
      <c r="E20" s="83"/>
      <c r="F20" s="85">
        <v>512.5</v>
      </c>
      <c r="G20" s="86"/>
      <c r="H20" s="84"/>
      <c r="I20" s="85"/>
      <c r="J20" s="59">
        <f t="shared" ref="J20:J68" si="1">IF(A20&lt;&gt;"",J19+(+I20-H20)+(+F20-E20),"")</f>
        <v>2649.3400000000011</v>
      </c>
    </row>
    <row r="21" spans="1:13" ht="15.75" x14ac:dyDescent="0.25">
      <c r="A21" s="82" t="s">
        <v>89</v>
      </c>
      <c r="B21" s="83" t="s">
        <v>68</v>
      </c>
      <c r="C21" s="83" t="s">
        <v>88</v>
      </c>
      <c r="D21" s="84" t="s">
        <v>3</v>
      </c>
      <c r="E21" s="83"/>
      <c r="F21" s="85">
        <v>231.38</v>
      </c>
      <c r="G21" s="86"/>
      <c r="H21" s="84"/>
      <c r="I21" s="85"/>
      <c r="J21" s="59">
        <f t="shared" si="1"/>
        <v>2880.7200000000012</v>
      </c>
    </row>
    <row r="22" spans="1:13" ht="15.75" x14ac:dyDescent="0.25">
      <c r="A22" s="82" t="s">
        <v>90</v>
      </c>
      <c r="B22" s="83" t="s">
        <v>72</v>
      </c>
      <c r="C22" s="83" t="s">
        <v>73</v>
      </c>
      <c r="D22" s="84" t="s">
        <v>2</v>
      </c>
      <c r="E22" s="83">
        <v>25.66</v>
      </c>
      <c r="F22" s="85"/>
      <c r="G22" s="86"/>
      <c r="H22" s="84"/>
      <c r="I22" s="85"/>
      <c r="J22" s="59">
        <f t="shared" si="1"/>
        <v>2855.0600000000013</v>
      </c>
    </row>
    <row r="23" spans="1:13" ht="15.75" x14ac:dyDescent="0.25">
      <c r="A23" s="82" t="s">
        <v>91</v>
      </c>
      <c r="B23" s="83" t="s">
        <v>72</v>
      </c>
      <c r="C23" s="83" t="s">
        <v>73</v>
      </c>
      <c r="D23" s="84" t="s">
        <v>2</v>
      </c>
      <c r="E23" s="83">
        <v>30.04</v>
      </c>
      <c r="F23" s="85"/>
      <c r="G23" s="86"/>
      <c r="H23" s="84"/>
      <c r="I23" s="85"/>
      <c r="J23" s="59">
        <f t="shared" si="1"/>
        <v>2825.0200000000013</v>
      </c>
    </row>
    <row r="24" spans="1:13" ht="15.75" x14ac:dyDescent="0.25">
      <c r="A24" s="82" t="s">
        <v>87</v>
      </c>
      <c r="B24" s="83" t="s">
        <v>68</v>
      </c>
      <c r="C24" s="83" t="s">
        <v>92</v>
      </c>
      <c r="D24" s="84"/>
      <c r="E24" s="83"/>
      <c r="F24" s="85"/>
      <c r="G24" s="86"/>
      <c r="H24" s="84">
        <v>512.5</v>
      </c>
      <c r="I24" s="85"/>
      <c r="J24" s="59">
        <f t="shared" si="1"/>
        <v>2312.5200000000013</v>
      </c>
    </row>
    <row r="25" spans="1:13" ht="15.75" x14ac:dyDescent="0.25">
      <c r="A25" s="82" t="s">
        <v>93</v>
      </c>
      <c r="B25" s="83" t="s">
        <v>72</v>
      </c>
      <c r="C25" s="83" t="s">
        <v>70</v>
      </c>
      <c r="D25" s="84"/>
      <c r="E25" s="83"/>
      <c r="F25" s="85"/>
      <c r="G25" s="86"/>
      <c r="H25" s="84">
        <v>8</v>
      </c>
      <c r="I25" s="85"/>
      <c r="J25" s="59">
        <f t="shared" si="1"/>
        <v>2304.5200000000013</v>
      </c>
    </row>
    <row r="26" spans="1:13" ht="15.75" x14ac:dyDescent="0.25">
      <c r="A26" s="82" t="s">
        <v>94</v>
      </c>
      <c r="B26" s="83" t="s">
        <v>14</v>
      </c>
      <c r="C26" s="83" t="s">
        <v>95</v>
      </c>
      <c r="D26" s="84"/>
      <c r="E26" s="83"/>
      <c r="F26" s="85"/>
      <c r="G26" s="86"/>
      <c r="H26" s="84">
        <v>4.0999999999999996</v>
      </c>
      <c r="I26" s="85"/>
      <c r="J26" s="59">
        <f t="shared" si="1"/>
        <v>2300.4200000000014</v>
      </c>
    </row>
    <row r="27" spans="1:13" ht="15.75" x14ac:dyDescent="0.25">
      <c r="A27" s="82" t="s">
        <v>93</v>
      </c>
      <c r="B27" s="83" t="s">
        <v>72</v>
      </c>
      <c r="C27" s="83" t="s">
        <v>96</v>
      </c>
      <c r="D27" s="84"/>
      <c r="E27" s="83"/>
      <c r="F27" s="85"/>
      <c r="G27" s="86"/>
      <c r="H27" s="84">
        <v>43.4</v>
      </c>
      <c r="I27" s="85"/>
      <c r="J27" s="59">
        <f t="shared" si="1"/>
        <v>2257.0200000000013</v>
      </c>
    </row>
    <row r="28" spans="1:13" ht="15.75" x14ac:dyDescent="0.25">
      <c r="A28" s="82" t="s">
        <v>71</v>
      </c>
      <c r="B28" s="83" t="s">
        <v>72</v>
      </c>
      <c r="C28" s="83" t="s">
        <v>97</v>
      </c>
      <c r="D28" s="84"/>
      <c r="E28" s="83"/>
      <c r="F28" s="85"/>
      <c r="G28" s="86"/>
      <c r="H28" s="84">
        <v>22</v>
      </c>
      <c r="I28" s="85"/>
      <c r="J28" s="59">
        <f t="shared" si="1"/>
        <v>2235.0200000000013</v>
      </c>
    </row>
    <row r="29" spans="1:13" ht="15.75" x14ac:dyDescent="0.25">
      <c r="A29" s="82" t="s">
        <v>89</v>
      </c>
      <c r="B29" s="83" t="s">
        <v>72</v>
      </c>
      <c r="C29" s="83" t="s">
        <v>98</v>
      </c>
      <c r="D29" s="84" t="s">
        <v>2</v>
      </c>
      <c r="E29" s="83">
        <v>225.5</v>
      </c>
      <c r="F29" s="85"/>
      <c r="G29" s="86"/>
      <c r="H29" s="84"/>
      <c r="I29" s="85"/>
      <c r="J29" s="59">
        <f t="shared" si="1"/>
        <v>2009.5200000000013</v>
      </c>
    </row>
    <row r="30" spans="1:13" ht="15.75" x14ac:dyDescent="0.25">
      <c r="A30" s="82" t="s">
        <v>99</v>
      </c>
      <c r="B30" s="83" t="s">
        <v>72</v>
      </c>
      <c r="C30" s="83" t="s">
        <v>97</v>
      </c>
      <c r="D30" s="84"/>
      <c r="E30" s="83"/>
      <c r="F30" s="85"/>
      <c r="G30" s="86"/>
      <c r="H30" s="84">
        <v>35</v>
      </c>
      <c r="I30" s="85"/>
      <c r="J30" s="59">
        <f t="shared" si="1"/>
        <v>1974.5200000000013</v>
      </c>
    </row>
    <row r="31" spans="1:13" ht="15.75" x14ac:dyDescent="0.25">
      <c r="A31" s="21"/>
      <c r="B31" s="12"/>
      <c r="C31" s="12"/>
      <c r="D31" s="6"/>
      <c r="E31" s="12"/>
      <c r="F31" s="7"/>
      <c r="H31" s="6"/>
      <c r="I31" s="7"/>
      <c r="J31" s="59" t="str">
        <f t="shared" si="1"/>
        <v/>
      </c>
    </row>
    <row r="32" spans="1:13" ht="15.75" x14ac:dyDescent="0.25">
      <c r="A32" s="21"/>
      <c r="B32" s="12"/>
      <c r="C32" s="12"/>
      <c r="D32" s="6"/>
      <c r="E32" s="12"/>
      <c r="F32" s="7"/>
      <c r="H32" s="6"/>
      <c r="I32" s="7"/>
      <c r="J32" s="59" t="str">
        <f t="shared" si="1"/>
        <v/>
      </c>
    </row>
    <row r="33" spans="1:10" ht="15.75" x14ac:dyDescent="0.25">
      <c r="A33" s="21"/>
      <c r="B33" s="12"/>
      <c r="C33" s="12"/>
      <c r="D33" s="6"/>
      <c r="E33" s="12"/>
      <c r="F33" s="7"/>
      <c r="H33" s="6"/>
      <c r="I33" s="7"/>
      <c r="J33" s="59" t="str">
        <f t="shared" si="1"/>
        <v/>
      </c>
    </row>
    <row r="34" spans="1:10" ht="15.75" x14ac:dyDescent="0.25">
      <c r="A34" s="21"/>
      <c r="B34" s="12"/>
      <c r="C34" s="12"/>
      <c r="D34" s="6"/>
      <c r="E34" s="12"/>
      <c r="F34" s="7"/>
      <c r="H34" s="6"/>
      <c r="I34" s="7"/>
      <c r="J34" s="59" t="str">
        <f t="shared" si="1"/>
        <v/>
      </c>
    </row>
    <row r="35" spans="1:10" ht="15.75" x14ac:dyDescent="0.25">
      <c r="A35" s="21"/>
      <c r="B35" s="12"/>
      <c r="C35" s="12"/>
      <c r="D35" s="6"/>
      <c r="E35" s="12"/>
      <c r="F35" s="7"/>
      <c r="H35" s="6"/>
      <c r="I35" s="7"/>
      <c r="J35" s="59" t="str">
        <f t="shared" si="1"/>
        <v/>
      </c>
    </row>
    <row r="36" spans="1:10" ht="15.75" x14ac:dyDescent="0.25">
      <c r="A36" s="21"/>
      <c r="B36" s="12"/>
      <c r="C36" s="12"/>
      <c r="D36" s="6"/>
      <c r="E36" s="12"/>
      <c r="F36" s="7"/>
      <c r="H36" s="6"/>
      <c r="I36" s="7"/>
      <c r="J36" s="59" t="str">
        <f t="shared" si="1"/>
        <v/>
      </c>
    </row>
    <row r="37" spans="1:10" ht="15.75" x14ac:dyDescent="0.25">
      <c r="A37" s="21"/>
      <c r="B37" s="12"/>
      <c r="C37" s="12"/>
      <c r="D37" s="6"/>
      <c r="E37" s="12"/>
      <c r="F37" s="7"/>
      <c r="H37" s="6"/>
      <c r="I37" s="7"/>
      <c r="J37" s="59" t="str">
        <f t="shared" si="1"/>
        <v/>
      </c>
    </row>
    <row r="38" spans="1:10" ht="15.75" x14ac:dyDescent="0.25">
      <c r="A38" s="21"/>
      <c r="B38" s="12"/>
      <c r="C38" s="12"/>
      <c r="D38" s="6"/>
      <c r="E38" s="12"/>
      <c r="F38" s="7"/>
      <c r="H38" s="6"/>
      <c r="I38" s="7"/>
      <c r="J38" s="59" t="str">
        <f t="shared" si="1"/>
        <v/>
      </c>
    </row>
    <row r="39" spans="1:10" ht="15.75" x14ac:dyDescent="0.25">
      <c r="A39" s="21"/>
      <c r="B39" s="12"/>
      <c r="C39" s="12"/>
      <c r="D39" s="6"/>
      <c r="E39" s="12"/>
      <c r="F39" s="7"/>
      <c r="H39" s="6"/>
      <c r="I39" s="7"/>
      <c r="J39" s="59" t="str">
        <f t="shared" si="1"/>
        <v/>
      </c>
    </row>
    <row r="40" spans="1:10" ht="15.75" x14ac:dyDescent="0.25">
      <c r="A40" s="21"/>
      <c r="B40" s="12"/>
      <c r="C40" s="12"/>
      <c r="D40" s="6"/>
      <c r="E40" s="12"/>
      <c r="F40" s="7"/>
      <c r="H40" s="6"/>
      <c r="I40" s="7"/>
      <c r="J40" s="59" t="str">
        <f t="shared" si="1"/>
        <v/>
      </c>
    </row>
    <row r="41" spans="1:10" ht="15.75" x14ac:dyDescent="0.25">
      <c r="A41" s="21"/>
      <c r="B41" s="12"/>
      <c r="C41" s="12"/>
      <c r="D41" s="6"/>
      <c r="E41" s="12"/>
      <c r="F41" s="7"/>
      <c r="H41" s="6"/>
      <c r="I41" s="7"/>
      <c r="J41" s="59" t="str">
        <f t="shared" si="1"/>
        <v/>
      </c>
    </row>
    <row r="42" spans="1:10" ht="15.75" x14ac:dyDescent="0.25">
      <c r="A42" s="21"/>
      <c r="B42" s="12"/>
      <c r="C42" s="12"/>
      <c r="D42" s="6"/>
      <c r="E42" s="12"/>
      <c r="F42" s="7"/>
      <c r="H42" s="6"/>
      <c r="I42" s="7"/>
      <c r="J42" s="59" t="str">
        <f t="shared" si="1"/>
        <v/>
      </c>
    </row>
    <row r="43" spans="1:10" ht="15.75" x14ac:dyDescent="0.25">
      <c r="A43" s="21"/>
      <c r="B43" s="12"/>
      <c r="C43" s="12"/>
      <c r="D43" s="6"/>
      <c r="E43" s="12"/>
      <c r="F43" s="7"/>
      <c r="H43" s="6"/>
      <c r="I43" s="7"/>
      <c r="J43" s="59" t="str">
        <f t="shared" si="1"/>
        <v/>
      </c>
    </row>
    <row r="44" spans="1:10" ht="15.75" x14ac:dyDescent="0.25">
      <c r="A44" s="21"/>
      <c r="B44" s="12"/>
      <c r="C44" s="12"/>
      <c r="D44" s="6"/>
      <c r="E44" s="12"/>
      <c r="F44" s="7"/>
      <c r="H44" s="6"/>
      <c r="I44" s="7"/>
      <c r="J44" s="59" t="str">
        <f t="shared" si="1"/>
        <v/>
      </c>
    </row>
    <row r="45" spans="1:10" ht="15.75" x14ac:dyDescent="0.25">
      <c r="A45" s="21"/>
      <c r="B45" s="12"/>
      <c r="C45" s="12"/>
      <c r="D45" s="6"/>
      <c r="E45" s="12"/>
      <c r="F45" s="7"/>
      <c r="H45" s="6"/>
      <c r="I45" s="7"/>
      <c r="J45" s="59" t="str">
        <f t="shared" si="1"/>
        <v/>
      </c>
    </row>
    <row r="46" spans="1:10" ht="15.75" x14ac:dyDescent="0.25">
      <c r="A46" s="21"/>
      <c r="B46" s="12"/>
      <c r="C46" s="12"/>
      <c r="D46" s="6"/>
      <c r="E46" s="12"/>
      <c r="F46" s="7"/>
      <c r="H46" s="6"/>
      <c r="I46" s="7"/>
      <c r="J46" s="59" t="str">
        <f t="shared" si="1"/>
        <v/>
      </c>
    </row>
    <row r="47" spans="1:10" ht="15.75" x14ac:dyDescent="0.25">
      <c r="A47" s="21"/>
      <c r="B47" s="12"/>
      <c r="C47" s="12"/>
      <c r="D47" s="6"/>
      <c r="E47" s="12"/>
      <c r="F47" s="7"/>
      <c r="H47" s="6"/>
      <c r="I47" s="7"/>
      <c r="J47" s="59" t="str">
        <f t="shared" si="1"/>
        <v/>
      </c>
    </row>
    <row r="48" spans="1:10" ht="15.75" x14ac:dyDescent="0.25">
      <c r="A48" s="21"/>
      <c r="B48" s="12"/>
      <c r="C48" s="12"/>
      <c r="D48" s="6"/>
      <c r="E48" s="12"/>
      <c r="F48" s="7"/>
      <c r="H48" s="6"/>
      <c r="I48" s="7"/>
      <c r="J48" s="59" t="str">
        <f t="shared" si="1"/>
        <v/>
      </c>
    </row>
    <row r="49" spans="1:10" ht="15.75" x14ac:dyDescent="0.25">
      <c r="A49" s="21"/>
      <c r="B49" s="12"/>
      <c r="C49" s="12"/>
      <c r="D49" s="6"/>
      <c r="E49" s="12"/>
      <c r="F49" s="7"/>
      <c r="H49" s="6"/>
      <c r="I49" s="7"/>
      <c r="J49" s="59" t="str">
        <f t="shared" si="1"/>
        <v/>
      </c>
    </row>
    <row r="50" spans="1:10" ht="15.75" x14ac:dyDescent="0.25">
      <c r="A50" s="21"/>
      <c r="B50" s="12"/>
      <c r="C50" s="12"/>
      <c r="D50" s="6"/>
      <c r="E50" s="12"/>
      <c r="F50" s="7"/>
      <c r="H50" s="6"/>
      <c r="I50" s="7"/>
      <c r="J50" s="59" t="str">
        <f t="shared" si="1"/>
        <v/>
      </c>
    </row>
    <row r="51" spans="1:10" ht="15.75" x14ac:dyDescent="0.25">
      <c r="A51" s="21"/>
      <c r="B51" s="12"/>
      <c r="C51" s="12"/>
      <c r="D51" s="6"/>
      <c r="E51" s="12"/>
      <c r="F51" s="7"/>
      <c r="H51" s="6"/>
      <c r="I51" s="7"/>
      <c r="J51" s="59" t="str">
        <f t="shared" si="1"/>
        <v/>
      </c>
    </row>
    <row r="52" spans="1:10" ht="15.75" x14ac:dyDescent="0.25">
      <c r="A52" s="21"/>
      <c r="B52" s="12"/>
      <c r="C52" s="12"/>
      <c r="D52" s="6"/>
      <c r="E52" s="12"/>
      <c r="F52" s="7"/>
      <c r="H52" s="6"/>
      <c r="I52" s="7"/>
      <c r="J52" s="59" t="str">
        <f t="shared" si="1"/>
        <v/>
      </c>
    </row>
    <row r="53" spans="1:10" ht="15.75" x14ac:dyDescent="0.25">
      <c r="A53" s="21"/>
      <c r="B53" s="12"/>
      <c r="C53" s="12"/>
      <c r="D53" s="6"/>
      <c r="E53" s="12"/>
      <c r="F53" s="7"/>
      <c r="H53" s="6"/>
      <c r="I53" s="7"/>
      <c r="J53" s="59" t="str">
        <f t="shared" si="1"/>
        <v/>
      </c>
    </row>
    <row r="54" spans="1:10" ht="15.75" x14ac:dyDescent="0.25">
      <c r="A54" s="21"/>
      <c r="B54" s="12"/>
      <c r="C54" s="12"/>
      <c r="D54" s="6"/>
      <c r="E54" s="12"/>
      <c r="F54" s="7"/>
      <c r="H54" s="6"/>
      <c r="I54" s="7"/>
      <c r="J54" s="59" t="str">
        <f t="shared" si="1"/>
        <v/>
      </c>
    </row>
    <row r="55" spans="1:10" ht="15.75" x14ac:dyDescent="0.25">
      <c r="A55" s="21"/>
      <c r="B55" s="12"/>
      <c r="C55" s="12"/>
      <c r="D55" s="6"/>
      <c r="E55" s="12"/>
      <c r="F55" s="7"/>
      <c r="H55" s="6"/>
      <c r="I55" s="7"/>
      <c r="J55" s="59" t="str">
        <f t="shared" si="1"/>
        <v/>
      </c>
    </row>
    <row r="56" spans="1:10" ht="15.75" x14ac:dyDescent="0.25">
      <c r="A56" s="21"/>
      <c r="B56" s="12"/>
      <c r="C56" s="12"/>
      <c r="D56" s="6"/>
      <c r="E56" s="12"/>
      <c r="F56" s="7"/>
      <c r="H56" s="6"/>
      <c r="I56" s="7"/>
      <c r="J56" s="59" t="str">
        <f t="shared" si="1"/>
        <v/>
      </c>
    </row>
    <row r="57" spans="1:10" ht="15.75" x14ac:dyDescent="0.25">
      <c r="A57" s="21"/>
      <c r="B57" s="12"/>
      <c r="C57" s="12"/>
      <c r="D57" s="6"/>
      <c r="E57" s="12"/>
      <c r="F57" s="7"/>
      <c r="H57" s="6"/>
      <c r="I57" s="7"/>
      <c r="J57" s="59" t="str">
        <f t="shared" si="1"/>
        <v/>
      </c>
    </row>
    <row r="58" spans="1:10" ht="15.75" x14ac:dyDescent="0.25">
      <c r="A58" s="21"/>
      <c r="B58" s="12"/>
      <c r="C58" s="12"/>
      <c r="D58" s="6"/>
      <c r="E58" s="12"/>
      <c r="F58" s="7"/>
      <c r="H58" s="6"/>
      <c r="I58" s="7"/>
      <c r="J58" s="59" t="str">
        <f t="shared" si="1"/>
        <v/>
      </c>
    </row>
    <row r="59" spans="1:10" ht="15.75" x14ac:dyDescent="0.25">
      <c r="A59" s="21"/>
      <c r="B59" s="12"/>
      <c r="C59" s="12"/>
      <c r="D59" s="6"/>
      <c r="E59" s="12"/>
      <c r="F59" s="7"/>
      <c r="H59" s="6"/>
      <c r="I59" s="7"/>
      <c r="J59" s="59" t="str">
        <f t="shared" si="1"/>
        <v/>
      </c>
    </row>
    <row r="60" spans="1:10" ht="15.75" x14ac:dyDescent="0.25">
      <c r="A60" s="21"/>
      <c r="B60" s="12"/>
      <c r="C60" s="12"/>
      <c r="D60" s="6"/>
      <c r="E60" s="12"/>
      <c r="F60" s="7"/>
      <c r="H60" s="6"/>
      <c r="I60" s="7"/>
      <c r="J60" s="59" t="str">
        <f t="shared" si="1"/>
        <v/>
      </c>
    </row>
    <row r="61" spans="1:10" ht="15.75" x14ac:dyDescent="0.25">
      <c r="A61" s="21"/>
      <c r="B61" s="12"/>
      <c r="C61" s="12"/>
      <c r="D61" s="6"/>
      <c r="E61" s="12"/>
      <c r="F61" s="7"/>
      <c r="H61" s="6"/>
      <c r="I61" s="7"/>
      <c r="J61" s="59" t="str">
        <f t="shared" si="1"/>
        <v/>
      </c>
    </row>
    <row r="62" spans="1:10" ht="15.75" x14ac:dyDescent="0.25">
      <c r="A62" s="21"/>
      <c r="B62" s="12"/>
      <c r="C62" s="12"/>
      <c r="D62" s="6"/>
      <c r="E62" s="12"/>
      <c r="F62" s="7"/>
      <c r="H62" s="6"/>
      <c r="I62" s="7"/>
      <c r="J62" s="59" t="str">
        <f t="shared" si="1"/>
        <v/>
      </c>
    </row>
    <row r="63" spans="1:10" ht="15.75" x14ac:dyDescent="0.25">
      <c r="A63" s="21"/>
      <c r="B63" s="12"/>
      <c r="C63" s="12"/>
      <c r="D63" s="6"/>
      <c r="E63" s="12"/>
      <c r="F63" s="7"/>
      <c r="H63" s="6"/>
      <c r="I63" s="7"/>
      <c r="J63" s="59" t="str">
        <f t="shared" si="1"/>
        <v/>
      </c>
    </row>
    <row r="64" spans="1:10" ht="15.75" x14ac:dyDescent="0.25">
      <c r="A64" s="21"/>
      <c r="B64" s="12"/>
      <c r="C64" s="12"/>
      <c r="D64" s="6"/>
      <c r="E64" s="12"/>
      <c r="F64" s="7"/>
      <c r="H64" s="6"/>
      <c r="I64" s="7"/>
      <c r="J64" s="59" t="str">
        <f t="shared" si="1"/>
        <v/>
      </c>
    </row>
    <row r="65" spans="1:10" ht="15.75" x14ac:dyDescent="0.25">
      <c r="A65" s="21"/>
      <c r="B65" s="12"/>
      <c r="C65" s="12"/>
      <c r="D65" s="6"/>
      <c r="E65" s="12"/>
      <c r="F65" s="7"/>
      <c r="H65" s="6"/>
      <c r="I65" s="7"/>
      <c r="J65" s="59" t="str">
        <f t="shared" si="1"/>
        <v/>
      </c>
    </row>
    <row r="66" spans="1:10" ht="15.75" x14ac:dyDescent="0.25">
      <c r="A66" s="21"/>
      <c r="B66" s="12"/>
      <c r="C66" s="12"/>
      <c r="D66" s="6"/>
      <c r="E66" s="12"/>
      <c r="F66" s="7"/>
      <c r="H66" s="6"/>
      <c r="I66" s="7"/>
      <c r="J66" s="59" t="str">
        <f t="shared" si="1"/>
        <v/>
      </c>
    </row>
    <row r="67" spans="1:10" ht="15.75" x14ac:dyDescent="0.25">
      <c r="A67" s="21"/>
      <c r="B67" s="12"/>
      <c r="C67" s="12"/>
      <c r="D67" s="6"/>
      <c r="E67" s="12"/>
      <c r="F67" s="7"/>
      <c r="H67" s="6"/>
      <c r="I67" s="7"/>
      <c r="J67" s="59" t="str">
        <f t="shared" si="1"/>
        <v/>
      </c>
    </row>
    <row r="68" spans="1:10" ht="15.75" x14ac:dyDescent="0.25">
      <c r="A68" s="21"/>
      <c r="B68" s="12"/>
      <c r="C68" s="12"/>
      <c r="D68" s="6"/>
      <c r="E68" s="12"/>
      <c r="F68" s="7"/>
      <c r="H68" s="6"/>
      <c r="I68" s="7"/>
      <c r="J68" s="59" t="str">
        <f t="shared" si="1"/>
        <v/>
      </c>
    </row>
    <row r="69" spans="1:10" ht="15.75" x14ac:dyDescent="0.25">
      <c r="A69" s="21"/>
      <c r="B69" s="12"/>
      <c r="C69" s="12"/>
      <c r="D69" s="6"/>
      <c r="E69" s="12"/>
      <c r="F69" s="7"/>
      <c r="H69" s="6"/>
      <c r="I69" s="7"/>
      <c r="J69" s="59" t="str">
        <f t="shared" ref="J69:J99" si="2">IF(A69&lt;&gt;"",J68+(+I69-H69)+(+F69-E69),"")</f>
        <v/>
      </c>
    </row>
    <row r="70" spans="1:10" ht="15.75" x14ac:dyDescent="0.25">
      <c r="A70" s="21"/>
      <c r="B70" s="12"/>
      <c r="C70" s="12"/>
      <c r="D70" s="6"/>
      <c r="E70" s="12"/>
      <c r="F70" s="7"/>
      <c r="H70" s="6"/>
      <c r="I70" s="7"/>
      <c r="J70" s="59" t="str">
        <f t="shared" si="2"/>
        <v/>
      </c>
    </row>
    <row r="71" spans="1:10" ht="15.75" x14ac:dyDescent="0.25">
      <c r="A71" s="21"/>
      <c r="B71" s="12"/>
      <c r="C71" s="12"/>
      <c r="D71" s="6"/>
      <c r="E71" s="12"/>
      <c r="F71" s="7"/>
      <c r="H71" s="6"/>
      <c r="I71" s="7"/>
      <c r="J71" s="59" t="str">
        <f t="shared" si="2"/>
        <v/>
      </c>
    </row>
    <row r="72" spans="1:10" ht="15.75" x14ac:dyDescent="0.25">
      <c r="A72" s="21"/>
      <c r="B72" s="12"/>
      <c r="C72" s="12"/>
      <c r="D72" s="6"/>
      <c r="E72" s="12"/>
      <c r="F72" s="7"/>
      <c r="H72" s="6"/>
      <c r="I72" s="7"/>
      <c r="J72" s="59" t="str">
        <f t="shared" si="2"/>
        <v/>
      </c>
    </row>
    <row r="73" spans="1:10" ht="15.75" x14ac:dyDescent="0.25">
      <c r="A73" s="21"/>
      <c r="B73" s="12"/>
      <c r="C73" s="12"/>
      <c r="D73" s="6"/>
      <c r="E73" s="12"/>
      <c r="F73" s="7"/>
      <c r="H73" s="6"/>
      <c r="I73" s="7"/>
      <c r="J73" s="59" t="str">
        <f t="shared" si="2"/>
        <v/>
      </c>
    </row>
    <row r="74" spans="1:10" ht="15.75" x14ac:dyDescent="0.25">
      <c r="A74" s="21"/>
      <c r="B74" s="12"/>
      <c r="C74" s="12"/>
      <c r="D74" s="6"/>
      <c r="E74" s="12"/>
      <c r="F74" s="7"/>
      <c r="H74" s="6"/>
      <c r="I74" s="7"/>
      <c r="J74" s="59" t="str">
        <f t="shared" si="2"/>
        <v/>
      </c>
    </row>
    <row r="75" spans="1:10" ht="15.75" x14ac:dyDescent="0.25">
      <c r="A75" s="21"/>
      <c r="B75" s="12"/>
      <c r="C75" s="12"/>
      <c r="D75" s="6"/>
      <c r="E75" s="12"/>
      <c r="F75" s="7"/>
      <c r="H75" s="6"/>
      <c r="I75" s="7"/>
      <c r="J75" s="59" t="str">
        <f t="shared" si="2"/>
        <v/>
      </c>
    </row>
    <row r="76" spans="1:10" ht="15.75" x14ac:dyDescent="0.25">
      <c r="A76" s="21"/>
      <c r="B76" s="12"/>
      <c r="C76" s="12"/>
      <c r="D76" s="6"/>
      <c r="E76" s="12"/>
      <c r="F76" s="7"/>
      <c r="H76" s="6"/>
      <c r="I76" s="7"/>
      <c r="J76" s="59" t="str">
        <f t="shared" si="2"/>
        <v/>
      </c>
    </row>
    <row r="77" spans="1:10" ht="15.75" x14ac:dyDescent="0.25">
      <c r="A77" s="21"/>
      <c r="B77" s="12"/>
      <c r="C77" s="12"/>
      <c r="D77" s="6"/>
      <c r="E77" s="12"/>
      <c r="F77" s="7"/>
      <c r="H77" s="6"/>
      <c r="I77" s="7"/>
      <c r="J77" s="59" t="str">
        <f t="shared" si="2"/>
        <v/>
      </c>
    </row>
    <row r="78" spans="1:10" ht="15.75" x14ac:dyDescent="0.25">
      <c r="A78" s="21"/>
      <c r="B78" s="12"/>
      <c r="C78" s="12"/>
      <c r="D78" s="6"/>
      <c r="E78" s="12"/>
      <c r="F78" s="7"/>
      <c r="H78" s="6"/>
      <c r="I78" s="7"/>
      <c r="J78" s="59" t="str">
        <f t="shared" si="2"/>
        <v/>
      </c>
    </row>
    <row r="79" spans="1:10" ht="15.75" x14ac:dyDescent="0.25">
      <c r="A79" s="21"/>
      <c r="B79" s="12"/>
      <c r="C79" s="12"/>
      <c r="D79" s="6"/>
      <c r="E79" s="12"/>
      <c r="F79" s="7"/>
      <c r="H79" s="6"/>
      <c r="I79" s="7"/>
      <c r="J79" s="59" t="str">
        <f t="shared" si="2"/>
        <v/>
      </c>
    </row>
    <row r="80" spans="1:10" ht="15.75" x14ac:dyDescent="0.25">
      <c r="A80" s="21"/>
      <c r="B80" s="12"/>
      <c r="C80" s="12"/>
      <c r="D80" s="6"/>
      <c r="E80" s="12"/>
      <c r="F80" s="7"/>
      <c r="H80" s="6"/>
      <c r="I80" s="7"/>
      <c r="J80" s="59" t="str">
        <f t="shared" si="2"/>
        <v/>
      </c>
    </row>
    <row r="81" spans="1:10" ht="15.75" x14ac:dyDescent="0.25">
      <c r="A81" s="21"/>
      <c r="B81" s="12"/>
      <c r="C81" s="12"/>
      <c r="D81" s="6"/>
      <c r="E81" s="12"/>
      <c r="F81" s="7"/>
      <c r="H81" s="6"/>
      <c r="I81" s="7"/>
      <c r="J81" s="59" t="str">
        <f t="shared" si="2"/>
        <v/>
      </c>
    </row>
    <row r="82" spans="1:10" ht="15.75" x14ac:dyDescent="0.25">
      <c r="A82" s="21"/>
      <c r="B82" s="12"/>
      <c r="C82" s="12"/>
      <c r="D82" s="6"/>
      <c r="E82" s="12"/>
      <c r="F82" s="7"/>
      <c r="H82" s="6"/>
      <c r="I82" s="7"/>
      <c r="J82" s="59" t="str">
        <f t="shared" si="2"/>
        <v/>
      </c>
    </row>
    <row r="83" spans="1:10" ht="15.75" x14ac:dyDescent="0.25">
      <c r="A83" s="21"/>
      <c r="B83" s="12"/>
      <c r="C83" s="12"/>
      <c r="D83" s="6"/>
      <c r="E83" s="12"/>
      <c r="F83" s="7"/>
      <c r="H83" s="6"/>
      <c r="I83" s="7"/>
      <c r="J83" s="59" t="str">
        <f t="shared" si="2"/>
        <v/>
      </c>
    </row>
    <row r="84" spans="1:10" ht="15.75" x14ac:dyDescent="0.25">
      <c r="A84" s="21"/>
      <c r="B84" s="12"/>
      <c r="C84" s="12"/>
      <c r="D84" s="6"/>
      <c r="E84" s="12"/>
      <c r="F84" s="7"/>
      <c r="H84" s="6"/>
      <c r="I84" s="7"/>
      <c r="J84" s="59" t="str">
        <f t="shared" si="2"/>
        <v/>
      </c>
    </row>
    <row r="85" spans="1:10" ht="15.75" x14ac:dyDescent="0.25">
      <c r="A85" s="21"/>
      <c r="B85" s="12"/>
      <c r="C85" s="12"/>
      <c r="D85" s="6"/>
      <c r="E85" s="12"/>
      <c r="F85" s="7"/>
      <c r="H85" s="6"/>
      <c r="I85" s="7"/>
      <c r="J85" s="59" t="str">
        <f t="shared" si="2"/>
        <v/>
      </c>
    </row>
    <row r="86" spans="1:10" ht="15.75" x14ac:dyDescent="0.25">
      <c r="A86" s="21"/>
      <c r="B86" s="12"/>
      <c r="C86" s="12"/>
      <c r="D86" s="6"/>
      <c r="E86" s="12"/>
      <c r="F86" s="7"/>
      <c r="H86" s="6"/>
      <c r="I86" s="7"/>
      <c r="J86" s="59" t="str">
        <f t="shared" si="2"/>
        <v/>
      </c>
    </row>
    <row r="87" spans="1:10" ht="15.75" x14ac:dyDescent="0.25">
      <c r="A87" s="21"/>
      <c r="B87" s="12"/>
      <c r="C87" s="12"/>
      <c r="D87" s="6"/>
      <c r="E87" s="12"/>
      <c r="F87" s="7"/>
      <c r="H87" s="6"/>
      <c r="I87" s="7"/>
      <c r="J87" s="59" t="str">
        <f t="shared" si="2"/>
        <v/>
      </c>
    </row>
    <row r="88" spans="1:10" ht="15.75" x14ac:dyDescent="0.25">
      <c r="A88" s="21"/>
      <c r="B88" s="12"/>
      <c r="C88" s="12"/>
      <c r="D88" s="6"/>
      <c r="E88" s="12"/>
      <c r="F88" s="7"/>
      <c r="H88" s="6"/>
      <c r="I88" s="7"/>
      <c r="J88" s="59" t="str">
        <f t="shared" si="2"/>
        <v/>
      </c>
    </row>
    <row r="89" spans="1:10" ht="15.75" x14ac:dyDescent="0.25">
      <c r="A89" s="21"/>
      <c r="B89" s="12"/>
      <c r="C89" s="12"/>
      <c r="D89" s="6"/>
      <c r="E89" s="12"/>
      <c r="F89" s="7"/>
      <c r="H89" s="6"/>
      <c r="I89" s="7"/>
      <c r="J89" s="59" t="str">
        <f t="shared" si="2"/>
        <v/>
      </c>
    </row>
    <row r="90" spans="1:10" ht="15.75" x14ac:dyDescent="0.25">
      <c r="A90" s="21"/>
      <c r="B90" s="12"/>
      <c r="C90" s="12"/>
      <c r="D90" s="6"/>
      <c r="E90" s="12"/>
      <c r="F90" s="7"/>
      <c r="H90" s="6"/>
      <c r="I90" s="7"/>
      <c r="J90" s="59" t="str">
        <f t="shared" si="2"/>
        <v/>
      </c>
    </row>
    <row r="91" spans="1:10" ht="15.75" x14ac:dyDescent="0.25">
      <c r="A91" s="21"/>
      <c r="B91" s="12"/>
      <c r="C91" s="12"/>
      <c r="D91" s="6"/>
      <c r="E91" s="12"/>
      <c r="F91" s="7"/>
      <c r="H91" s="6"/>
      <c r="I91" s="7"/>
      <c r="J91" s="59" t="str">
        <f t="shared" si="2"/>
        <v/>
      </c>
    </row>
    <row r="92" spans="1:10" ht="15.75" x14ac:dyDescent="0.25">
      <c r="A92" s="21"/>
      <c r="B92" s="12"/>
      <c r="C92" s="12"/>
      <c r="D92" s="6"/>
      <c r="E92" s="12"/>
      <c r="F92" s="7"/>
      <c r="H92" s="6"/>
      <c r="I92" s="7"/>
      <c r="J92" s="59" t="str">
        <f t="shared" si="2"/>
        <v/>
      </c>
    </row>
    <row r="93" spans="1:10" ht="15.75" x14ac:dyDescent="0.25">
      <c r="A93" s="21"/>
      <c r="B93" s="12"/>
      <c r="C93" s="12"/>
      <c r="D93" s="6"/>
      <c r="E93" s="12"/>
      <c r="F93" s="7"/>
      <c r="H93" s="6"/>
      <c r="I93" s="7"/>
      <c r="J93" s="59" t="str">
        <f t="shared" si="2"/>
        <v/>
      </c>
    </row>
    <row r="94" spans="1:10" ht="15.75" x14ac:dyDescent="0.25">
      <c r="A94" s="21"/>
      <c r="B94" s="12"/>
      <c r="C94" s="12"/>
      <c r="D94" s="6"/>
      <c r="E94" s="12"/>
      <c r="F94" s="7"/>
      <c r="H94" s="6"/>
      <c r="I94" s="7"/>
      <c r="J94" s="59" t="str">
        <f t="shared" si="2"/>
        <v/>
      </c>
    </row>
    <row r="95" spans="1:10" ht="15.75" x14ac:dyDescent="0.25">
      <c r="A95" s="21"/>
      <c r="B95" s="12"/>
      <c r="C95" s="12"/>
      <c r="D95" s="6"/>
      <c r="E95" s="12"/>
      <c r="F95" s="7"/>
      <c r="H95" s="6"/>
      <c r="I95" s="7"/>
      <c r="J95" s="59" t="str">
        <f t="shared" si="2"/>
        <v/>
      </c>
    </row>
    <row r="96" spans="1:10" ht="15.75" x14ac:dyDescent="0.25">
      <c r="A96" s="21"/>
      <c r="B96" s="12"/>
      <c r="C96" s="12"/>
      <c r="D96" s="6"/>
      <c r="E96" s="12"/>
      <c r="F96" s="7"/>
      <c r="H96" s="6"/>
      <c r="I96" s="7"/>
      <c r="J96" s="59" t="str">
        <f t="shared" si="2"/>
        <v/>
      </c>
    </row>
    <row r="97" spans="1:10" ht="15.75" x14ac:dyDescent="0.25">
      <c r="A97" s="21"/>
      <c r="B97" s="12"/>
      <c r="C97" s="12"/>
      <c r="D97" s="6"/>
      <c r="E97" s="12"/>
      <c r="F97" s="7"/>
      <c r="H97" s="6"/>
      <c r="I97" s="7"/>
      <c r="J97" s="59" t="str">
        <f t="shared" si="2"/>
        <v/>
      </c>
    </row>
    <row r="98" spans="1:10" ht="15.75" x14ac:dyDescent="0.25">
      <c r="A98" s="21"/>
      <c r="B98" s="12"/>
      <c r="C98" s="12"/>
      <c r="D98" s="6"/>
      <c r="E98" s="12"/>
      <c r="F98" s="7"/>
      <c r="H98" s="6"/>
      <c r="I98" s="7"/>
      <c r="J98" s="59" t="str">
        <f t="shared" si="2"/>
        <v/>
      </c>
    </row>
    <row r="99" spans="1:10" ht="15.75" x14ac:dyDescent="0.25">
      <c r="A99" s="21"/>
      <c r="B99" s="12"/>
      <c r="C99" s="12"/>
      <c r="D99" s="6"/>
      <c r="E99" s="12"/>
      <c r="F99" s="7"/>
      <c r="H99" s="6"/>
      <c r="I99" s="7"/>
      <c r="J99" s="59" t="str">
        <f t="shared" si="2"/>
        <v/>
      </c>
    </row>
    <row r="100" spans="1:10" ht="15.75" x14ac:dyDescent="0.25">
      <c r="A100" s="21"/>
      <c r="B100" s="12"/>
      <c r="C100" s="12"/>
      <c r="D100" s="6"/>
      <c r="E100" s="12"/>
      <c r="F100" s="7"/>
      <c r="H100" s="6"/>
      <c r="I100" s="7"/>
      <c r="J100" s="59" t="str">
        <f t="shared" ref="J100:J120" si="3">IF(A100&lt;&gt;"",J99+I100-H100,"")</f>
        <v/>
      </c>
    </row>
    <row r="101" spans="1:10" ht="15.75" x14ac:dyDescent="0.25">
      <c r="A101" s="21"/>
      <c r="B101" s="12"/>
      <c r="C101" s="12"/>
      <c r="D101" s="6"/>
      <c r="E101" s="12"/>
      <c r="F101" s="7"/>
      <c r="H101" s="6"/>
      <c r="I101" s="7"/>
      <c r="J101" s="59" t="str">
        <f t="shared" si="3"/>
        <v/>
      </c>
    </row>
    <row r="102" spans="1:10" ht="15.75" x14ac:dyDescent="0.25">
      <c r="A102" s="21"/>
      <c r="B102" s="12"/>
      <c r="C102" s="12"/>
      <c r="D102" s="6"/>
      <c r="E102" s="12"/>
      <c r="F102" s="7"/>
      <c r="H102" s="6"/>
      <c r="I102" s="7"/>
      <c r="J102" s="59" t="str">
        <f t="shared" si="3"/>
        <v/>
      </c>
    </row>
    <row r="103" spans="1:10" ht="15.75" x14ac:dyDescent="0.25">
      <c r="A103" s="21"/>
      <c r="B103" s="12"/>
      <c r="C103" s="12"/>
      <c r="D103" s="6"/>
      <c r="E103" s="12"/>
      <c r="F103" s="7"/>
      <c r="H103" s="6"/>
      <c r="I103" s="7"/>
      <c r="J103" s="59" t="str">
        <f t="shared" si="3"/>
        <v/>
      </c>
    </row>
    <row r="104" spans="1:10" ht="15.75" x14ac:dyDescent="0.25">
      <c r="A104" s="21"/>
      <c r="B104" s="12"/>
      <c r="C104" s="12"/>
      <c r="D104" s="6"/>
      <c r="E104" s="12"/>
      <c r="F104" s="7"/>
      <c r="H104" s="6"/>
      <c r="I104" s="7"/>
      <c r="J104" s="59" t="str">
        <f t="shared" si="3"/>
        <v/>
      </c>
    </row>
    <row r="105" spans="1:10" ht="15.75" x14ac:dyDescent="0.25">
      <c r="A105" s="21"/>
      <c r="B105" s="12"/>
      <c r="C105" s="12"/>
      <c r="D105" s="6"/>
      <c r="E105" s="12"/>
      <c r="F105" s="7"/>
      <c r="H105" s="6"/>
      <c r="I105" s="7"/>
      <c r="J105" s="59" t="str">
        <f t="shared" si="3"/>
        <v/>
      </c>
    </row>
    <row r="106" spans="1:10" ht="15.75" x14ac:dyDescent="0.25">
      <c r="A106" s="21"/>
      <c r="B106" s="12"/>
      <c r="C106" s="12"/>
      <c r="D106" s="6"/>
      <c r="E106" s="12"/>
      <c r="F106" s="7"/>
      <c r="H106" s="6"/>
      <c r="I106" s="7"/>
      <c r="J106" s="59" t="str">
        <f t="shared" si="3"/>
        <v/>
      </c>
    </row>
    <row r="107" spans="1:10" ht="15.75" x14ac:dyDescent="0.25">
      <c r="A107" s="21"/>
      <c r="B107" s="12"/>
      <c r="C107" s="12"/>
      <c r="D107" s="6"/>
      <c r="E107" s="12"/>
      <c r="F107" s="7"/>
      <c r="H107" s="6"/>
      <c r="I107" s="7"/>
      <c r="J107" s="59" t="str">
        <f t="shared" si="3"/>
        <v/>
      </c>
    </row>
    <row r="108" spans="1:10" ht="15.75" x14ac:dyDescent="0.25">
      <c r="A108" s="21"/>
      <c r="B108" s="12"/>
      <c r="C108" s="12"/>
      <c r="D108" s="6"/>
      <c r="E108" s="12"/>
      <c r="F108" s="7"/>
      <c r="H108" s="6"/>
      <c r="I108" s="7"/>
      <c r="J108" s="59" t="str">
        <f t="shared" si="3"/>
        <v/>
      </c>
    </row>
    <row r="109" spans="1:10" ht="15.75" x14ac:dyDescent="0.25">
      <c r="A109" s="21"/>
      <c r="B109" s="12"/>
      <c r="C109" s="12"/>
      <c r="D109" s="6"/>
      <c r="E109" s="12"/>
      <c r="F109" s="7"/>
      <c r="H109" s="6"/>
      <c r="I109" s="7"/>
      <c r="J109" s="59" t="str">
        <f t="shared" si="3"/>
        <v/>
      </c>
    </row>
    <row r="110" spans="1:10" ht="15.75" x14ac:dyDescent="0.25">
      <c r="A110" s="21"/>
      <c r="B110" s="12"/>
      <c r="C110" s="12"/>
      <c r="D110" s="6"/>
      <c r="E110" s="12"/>
      <c r="F110" s="7"/>
      <c r="H110" s="6"/>
      <c r="I110" s="7"/>
      <c r="J110" s="59" t="str">
        <f t="shared" si="3"/>
        <v/>
      </c>
    </row>
    <row r="111" spans="1:10" ht="15.75" x14ac:dyDescent="0.25">
      <c r="A111" s="21"/>
      <c r="B111" s="12"/>
      <c r="C111" s="12"/>
      <c r="D111" s="6"/>
      <c r="E111" s="12"/>
      <c r="F111" s="7"/>
      <c r="H111" s="6"/>
      <c r="I111" s="7"/>
      <c r="J111" s="59" t="str">
        <f t="shared" si="3"/>
        <v/>
      </c>
    </row>
    <row r="112" spans="1:10" ht="15.75" x14ac:dyDescent="0.25">
      <c r="A112" s="21"/>
      <c r="B112" s="12"/>
      <c r="C112" s="12"/>
      <c r="D112" s="6"/>
      <c r="E112" s="12"/>
      <c r="F112" s="7"/>
      <c r="H112" s="6"/>
      <c r="I112" s="7"/>
      <c r="J112" s="59" t="str">
        <f t="shared" si="3"/>
        <v/>
      </c>
    </row>
    <row r="113" spans="1:10" ht="15.75" x14ac:dyDescent="0.25">
      <c r="A113" s="21"/>
      <c r="B113" s="12"/>
      <c r="C113" s="12"/>
      <c r="D113" s="6"/>
      <c r="E113" s="12"/>
      <c r="F113" s="7"/>
      <c r="H113" s="6"/>
      <c r="I113" s="7"/>
      <c r="J113" s="59" t="str">
        <f t="shared" si="3"/>
        <v/>
      </c>
    </row>
    <row r="114" spans="1:10" ht="15.75" x14ac:dyDescent="0.25">
      <c r="A114" s="21"/>
      <c r="B114" s="12"/>
      <c r="C114" s="12"/>
      <c r="D114" s="6"/>
      <c r="E114" s="12"/>
      <c r="F114" s="7"/>
      <c r="H114" s="6"/>
      <c r="I114" s="7"/>
      <c r="J114" s="59" t="str">
        <f t="shared" si="3"/>
        <v/>
      </c>
    </row>
    <row r="115" spans="1:10" ht="15.75" x14ac:dyDescent="0.25">
      <c r="A115" s="21"/>
      <c r="B115" s="12"/>
      <c r="C115" s="12"/>
      <c r="D115" s="6"/>
      <c r="E115" s="12"/>
      <c r="F115" s="7"/>
      <c r="H115" s="6"/>
      <c r="I115" s="7"/>
      <c r="J115" s="59" t="str">
        <f t="shared" si="3"/>
        <v/>
      </c>
    </row>
    <row r="116" spans="1:10" ht="15.75" x14ac:dyDescent="0.25">
      <c r="A116" s="21"/>
      <c r="B116" s="12"/>
      <c r="C116" s="12"/>
      <c r="D116" s="6"/>
      <c r="E116" s="12"/>
      <c r="F116" s="7"/>
      <c r="H116" s="6"/>
      <c r="I116" s="7"/>
      <c r="J116" s="59" t="str">
        <f t="shared" si="3"/>
        <v/>
      </c>
    </row>
    <row r="117" spans="1:10" ht="15.75" x14ac:dyDescent="0.25">
      <c r="A117" s="21"/>
      <c r="B117" s="12"/>
      <c r="C117" s="12"/>
      <c r="D117" s="6"/>
      <c r="E117" s="12"/>
      <c r="F117" s="7"/>
      <c r="H117" s="6"/>
      <c r="I117" s="7"/>
      <c r="J117" s="59" t="str">
        <f t="shared" si="3"/>
        <v/>
      </c>
    </row>
    <row r="118" spans="1:10" ht="15.75" x14ac:dyDescent="0.25">
      <c r="A118" s="21"/>
      <c r="B118" s="12"/>
      <c r="C118" s="12"/>
      <c r="D118" s="6"/>
      <c r="E118" s="12"/>
      <c r="F118" s="7"/>
      <c r="H118" s="6"/>
      <c r="I118" s="7"/>
      <c r="J118" s="59" t="str">
        <f t="shared" si="3"/>
        <v/>
      </c>
    </row>
    <row r="119" spans="1:10" ht="15.75" x14ac:dyDescent="0.25">
      <c r="A119" s="21"/>
      <c r="B119" s="12"/>
      <c r="C119" s="12"/>
      <c r="D119" s="6"/>
      <c r="E119" s="12"/>
      <c r="F119" s="7"/>
      <c r="H119" s="6"/>
      <c r="I119" s="7"/>
      <c r="J119" s="59" t="str">
        <f t="shared" si="3"/>
        <v/>
      </c>
    </row>
    <row r="120" spans="1:10" ht="15.75" x14ac:dyDescent="0.25">
      <c r="A120" s="21"/>
      <c r="B120" s="12"/>
      <c r="C120" s="12"/>
      <c r="D120" s="6"/>
      <c r="E120" s="12"/>
      <c r="F120" s="7"/>
      <c r="H120" s="6"/>
      <c r="I120" s="7"/>
      <c r="J120" s="59" t="str">
        <f t="shared" si="3"/>
        <v/>
      </c>
    </row>
    <row r="121" spans="1:10" ht="15.75" x14ac:dyDescent="0.25">
      <c r="A121" s="21"/>
      <c r="B121" s="12"/>
      <c r="C121" s="12"/>
      <c r="D121" s="6"/>
      <c r="E121" s="12"/>
      <c r="F121" s="7"/>
      <c r="H121" s="6"/>
      <c r="I121" s="7"/>
      <c r="J121" s="59"/>
    </row>
    <row r="122" spans="1:10" ht="15.75" x14ac:dyDescent="0.25">
      <c r="A122" s="21"/>
      <c r="B122" s="12"/>
      <c r="C122" s="12"/>
      <c r="D122" s="6"/>
      <c r="E122" s="12"/>
      <c r="F122" s="7"/>
      <c r="H122" s="6"/>
      <c r="I122" s="7"/>
      <c r="J122" s="59"/>
    </row>
    <row r="123" spans="1:10" ht="15.75" x14ac:dyDescent="0.25">
      <c r="A123" s="21"/>
      <c r="B123" s="12"/>
      <c r="C123" s="12"/>
      <c r="D123" s="6"/>
      <c r="E123" s="12"/>
      <c r="F123" s="7"/>
      <c r="H123" s="6"/>
      <c r="I123" s="7"/>
      <c r="J123" s="59"/>
    </row>
    <row r="124" spans="1:10" ht="15.75" x14ac:dyDescent="0.25">
      <c r="A124" s="21"/>
      <c r="B124" s="12"/>
      <c r="C124" s="12"/>
      <c r="D124" s="6"/>
      <c r="E124" s="12"/>
      <c r="F124" s="7"/>
      <c r="H124" s="6"/>
      <c r="I124" s="7"/>
      <c r="J124" s="59"/>
    </row>
    <row r="125" spans="1:10" ht="15.75" x14ac:dyDescent="0.25">
      <c r="A125" s="21"/>
      <c r="B125" s="12"/>
      <c r="C125" s="12"/>
      <c r="D125" s="6"/>
      <c r="E125" s="12"/>
      <c r="F125" s="7"/>
      <c r="H125" s="6"/>
      <c r="I125" s="7"/>
      <c r="J125" s="59"/>
    </row>
    <row r="126" spans="1:10" ht="15.75" x14ac:dyDescent="0.25">
      <c r="A126" s="21"/>
      <c r="B126" s="12"/>
      <c r="C126" s="12"/>
      <c r="D126" s="6"/>
      <c r="E126" s="12"/>
      <c r="F126" s="7"/>
      <c r="H126" s="6"/>
      <c r="I126" s="7"/>
      <c r="J126" s="59"/>
    </row>
    <row r="127" spans="1:10" ht="15.75" x14ac:dyDescent="0.25">
      <c r="A127" s="21"/>
      <c r="B127" s="12"/>
      <c r="C127" s="12"/>
      <c r="D127" s="6"/>
      <c r="E127" s="12"/>
      <c r="F127" s="7"/>
      <c r="H127" s="6"/>
      <c r="I127" s="7"/>
      <c r="J127" s="59"/>
    </row>
    <row r="128" spans="1:10" ht="15.75" x14ac:dyDescent="0.25">
      <c r="A128" s="21"/>
      <c r="B128" s="12"/>
      <c r="C128" s="12"/>
      <c r="D128" s="6"/>
      <c r="E128" s="12"/>
      <c r="F128" s="7"/>
      <c r="H128" s="6"/>
      <c r="I128" s="7"/>
      <c r="J128" s="59"/>
    </row>
    <row r="129" spans="1:10" ht="15.75" x14ac:dyDescent="0.25">
      <c r="A129" s="21"/>
      <c r="B129" s="12"/>
      <c r="C129" s="12"/>
      <c r="D129" s="6"/>
      <c r="E129" s="12"/>
      <c r="F129" s="7"/>
      <c r="H129" s="6"/>
      <c r="I129" s="7"/>
      <c r="J129" s="59"/>
    </row>
    <row r="130" spans="1:10" ht="15.75" x14ac:dyDescent="0.25">
      <c r="A130" s="21"/>
      <c r="B130" s="12"/>
      <c r="C130" s="12"/>
      <c r="D130" s="6"/>
      <c r="E130" s="12"/>
      <c r="F130" s="7"/>
      <c r="H130" s="6"/>
      <c r="I130" s="7"/>
      <c r="J130" s="59"/>
    </row>
    <row r="131" spans="1:10" ht="15.75" x14ac:dyDescent="0.25">
      <c r="A131" s="21"/>
      <c r="B131" s="12"/>
      <c r="C131" s="12"/>
      <c r="D131" s="6"/>
      <c r="E131" s="12"/>
      <c r="F131" s="7"/>
      <c r="H131" s="6"/>
      <c r="I131" s="7"/>
      <c r="J131" s="59"/>
    </row>
    <row r="132" spans="1:10" ht="15.75" x14ac:dyDescent="0.25">
      <c r="A132" s="21"/>
      <c r="B132" s="12"/>
      <c r="C132" s="12"/>
      <c r="D132" s="6"/>
      <c r="E132" s="12"/>
      <c r="F132" s="7"/>
      <c r="H132" s="6"/>
      <c r="I132" s="7"/>
      <c r="J132" s="59"/>
    </row>
    <row r="133" spans="1:10" ht="15.75" x14ac:dyDescent="0.25">
      <c r="A133" s="21"/>
      <c r="B133" s="12"/>
      <c r="C133" s="12"/>
      <c r="D133" s="6"/>
      <c r="E133" s="12"/>
      <c r="F133" s="7"/>
      <c r="H133" s="6"/>
      <c r="I133" s="7"/>
      <c r="J133" s="59"/>
    </row>
    <row r="134" spans="1:10" ht="15.75" x14ac:dyDescent="0.25">
      <c r="A134" s="21"/>
      <c r="B134" s="12"/>
      <c r="C134" s="12"/>
      <c r="D134" s="6"/>
      <c r="E134" s="12"/>
      <c r="F134" s="7"/>
      <c r="H134" s="6"/>
      <c r="I134" s="7"/>
      <c r="J134" s="59"/>
    </row>
    <row r="135" spans="1:10" ht="15.75" x14ac:dyDescent="0.25">
      <c r="A135" s="21"/>
      <c r="B135" s="12"/>
      <c r="C135" s="12"/>
      <c r="D135" s="6"/>
      <c r="E135" s="12"/>
      <c r="F135" s="7"/>
      <c r="H135" s="6"/>
      <c r="I135" s="7"/>
      <c r="J135" s="59"/>
    </row>
    <row r="136" spans="1:10" ht="15.75" x14ac:dyDescent="0.25">
      <c r="A136" s="21"/>
      <c r="B136" s="12"/>
      <c r="C136" s="12"/>
      <c r="D136" s="6"/>
      <c r="E136" s="12"/>
      <c r="F136" s="7"/>
      <c r="H136" s="6"/>
      <c r="I136" s="7"/>
      <c r="J136" s="59"/>
    </row>
    <row r="137" spans="1:10" ht="15.75" x14ac:dyDescent="0.25">
      <c r="A137" s="21"/>
      <c r="B137" s="12"/>
      <c r="C137" s="12"/>
      <c r="D137" s="6"/>
      <c r="E137" s="12"/>
      <c r="F137" s="7"/>
      <c r="H137" s="6"/>
      <c r="I137" s="7"/>
      <c r="J137" s="59"/>
    </row>
    <row r="138" spans="1:10" ht="15.75" x14ac:dyDescent="0.25">
      <c r="A138" s="21"/>
      <c r="B138" s="12"/>
      <c r="C138" s="12"/>
      <c r="D138" s="6"/>
      <c r="E138" s="12"/>
      <c r="F138" s="7"/>
      <c r="H138" s="6"/>
      <c r="I138" s="7"/>
      <c r="J138" s="59"/>
    </row>
    <row r="139" spans="1:10" ht="15.75" x14ac:dyDescent="0.25">
      <c r="A139" s="21"/>
      <c r="B139" s="12"/>
      <c r="C139" s="12"/>
      <c r="D139" s="6"/>
      <c r="E139" s="12"/>
      <c r="F139" s="7"/>
      <c r="H139" s="6"/>
      <c r="I139" s="7"/>
      <c r="J139" s="59"/>
    </row>
    <row r="140" spans="1:10" ht="15.75" x14ac:dyDescent="0.25">
      <c r="A140" s="21"/>
      <c r="B140" s="12"/>
      <c r="C140" s="12"/>
      <c r="D140" s="6"/>
      <c r="E140" s="12"/>
      <c r="F140" s="7"/>
      <c r="H140" s="6"/>
      <c r="I140" s="7"/>
      <c r="J140" s="59"/>
    </row>
    <row r="141" spans="1:10" ht="15.75" x14ac:dyDescent="0.25">
      <c r="A141" s="21"/>
      <c r="B141" s="12"/>
      <c r="C141" s="12"/>
      <c r="D141" s="6"/>
      <c r="E141" s="12"/>
      <c r="F141" s="7"/>
      <c r="H141" s="6"/>
      <c r="I141" s="7"/>
      <c r="J141" s="59"/>
    </row>
    <row r="142" spans="1:10" ht="15.75" x14ac:dyDescent="0.25">
      <c r="A142" s="21"/>
      <c r="B142" s="12"/>
      <c r="C142" s="12"/>
      <c r="D142" s="6"/>
      <c r="E142" s="12"/>
      <c r="F142" s="7"/>
      <c r="H142" s="6"/>
      <c r="I142" s="7"/>
      <c r="J142" s="59"/>
    </row>
    <row r="143" spans="1:10" ht="15.75" x14ac:dyDescent="0.25">
      <c r="A143" s="21"/>
      <c r="B143" s="12"/>
      <c r="C143" s="12"/>
      <c r="D143" s="6"/>
      <c r="E143" s="12"/>
      <c r="F143" s="7"/>
      <c r="H143" s="6"/>
      <c r="I143" s="7"/>
      <c r="J143" s="59"/>
    </row>
    <row r="144" spans="1:10" ht="15.75" x14ac:dyDescent="0.25">
      <c r="A144" s="21"/>
      <c r="B144" s="12"/>
      <c r="C144" s="12"/>
      <c r="D144" s="6"/>
      <c r="E144" s="12"/>
      <c r="F144" s="7"/>
      <c r="H144" s="6"/>
      <c r="I144" s="7"/>
      <c r="J144" s="59"/>
    </row>
    <row r="145" spans="1:10" ht="15.75" x14ac:dyDescent="0.25">
      <c r="A145" s="21"/>
      <c r="B145" s="12"/>
      <c r="C145" s="12"/>
      <c r="D145" s="6"/>
      <c r="E145" s="12"/>
      <c r="F145" s="7"/>
      <c r="H145" s="6"/>
      <c r="I145" s="7"/>
      <c r="J145" s="59"/>
    </row>
    <row r="146" spans="1:10" ht="15.75" x14ac:dyDescent="0.25">
      <c r="A146" s="21"/>
      <c r="B146" s="12"/>
      <c r="C146" s="12"/>
      <c r="D146" s="6"/>
      <c r="E146" s="12"/>
      <c r="F146" s="7"/>
      <c r="H146" s="6"/>
      <c r="I146" s="7"/>
      <c r="J146" s="59"/>
    </row>
    <row r="147" spans="1:10" ht="15.75" x14ac:dyDescent="0.25">
      <c r="A147" s="21"/>
      <c r="B147" s="12"/>
      <c r="C147" s="12"/>
      <c r="D147" s="6"/>
      <c r="E147" s="12"/>
      <c r="F147" s="7"/>
      <c r="H147" s="6"/>
      <c r="I147" s="7"/>
      <c r="J147" s="59"/>
    </row>
    <row r="148" spans="1:10" ht="15.75" x14ac:dyDescent="0.25">
      <c r="A148" s="21"/>
      <c r="B148" s="12"/>
      <c r="C148" s="12"/>
      <c r="D148" s="6"/>
      <c r="E148" s="12"/>
      <c r="F148" s="7"/>
      <c r="H148" s="6"/>
      <c r="I148" s="7"/>
      <c r="J148" s="59"/>
    </row>
    <row r="149" spans="1:10" ht="15.75" x14ac:dyDescent="0.25">
      <c r="A149" s="21"/>
      <c r="B149" s="12"/>
      <c r="C149" s="12"/>
      <c r="D149" s="6"/>
      <c r="E149" s="12"/>
      <c r="F149" s="7"/>
      <c r="H149" s="6"/>
      <c r="I149" s="7"/>
      <c r="J149" s="59"/>
    </row>
    <row r="150" spans="1:10" ht="15.75" x14ac:dyDescent="0.25">
      <c r="A150" s="21"/>
      <c r="B150" s="12"/>
      <c r="C150" s="12"/>
      <c r="D150" s="6"/>
      <c r="E150" s="12"/>
      <c r="F150" s="7"/>
      <c r="H150" s="6"/>
      <c r="I150" s="7"/>
      <c r="J150" s="59"/>
    </row>
    <row r="151" spans="1:10" ht="15.75" x14ac:dyDescent="0.25">
      <c r="A151" s="21"/>
      <c r="B151" s="12"/>
      <c r="C151" s="12"/>
      <c r="D151" s="6"/>
      <c r="E151" s="12"/>
      <c r="F151" s="7"/>
      <c r="H151" s="6"/>
      <c r="I151" s="7"/>
      <c r="J151" s="59"/>
    </row>
    <row r="152" spans="1:10" ht="15.75" x14ac:dyDescent="0.25">
      <c r="A152" s="21"/>
      <c r="B152" s="12"/>
      <c r="C152" s="12"/>
      <c r="D152" s="6"/>
      <c r="E152" s="12"/>
      <c r="F152" s="7"/>
      <c r="H152" s="6"/>
      <c r="I152" s="7"/>
      <c r="J152" s="59"/>
    </row>
    <row r="153" spans="1:10" ht="15.75" x14ac:dyDescent="0.25">
      <c r="A153" s="21"/>
      <c r="B153" s="12"/>
      <c r="C153" s="12"/>
      <c r="D153" s="6"/>
      <c r="E153" s="12"/>
      <c r="F153" s="7"/>
      <c r="H153" s="6"/>
      <c r="I153" s="7"/>
      <c r="J153" s="59"/>
    </row>
    <row r="154" spans="1:10" ht="15.75" x14ac:dyDescent="0.25">
      <c r="A154" s="21"/>
      <c r="B154" s="12"/>
      <c r="C154" s="12"/>
      <c r="D154" s="6"/>
      <c r="E154" s="12"/>
      <c r="F154" s="7"/>
      <c r="H154" s="6"/>
      <c r="I154" s="7"/>
      <c r="J154" s="59"/>
    </row>
    <row r="155" spans="1:10" ht="15.75" x14ac:dyDescent="0.25">
      <c r="A155" s="21"/>
      <c r="B155" s="12"/>
      <c r="C155" s="12"/>
      <c r="D155" s="6"/>
      <c r="E155" s="12"/>
      <c r="F155" s="7"/>
      <c r="H155" s="6"/>
      <c r="I155" s="7"/>
      <c r="J155" s="59"/>
    </row>
    <row r="156" spans="1:10" ht="15.75" x14ac:dyDescent="0.25">
      <c r="A156" s="21"/>
      <c r="B156" s="12"/>
      <c r="C156" s="12"/>
      <c r="D156" s="6"/>
      <c r="E156" s="12"/>
      <c r="F156" s="7"/>
      <c r="H156" s="6"/>
      <c r="I156" s="7"/>
      <c r="J156" s="59"/>
    </row>
    <row r="157" spans="1:10" ht="15.75" x14ac:dyDescent="0.25">
      <c r="A157" s="21"/>
      <c r="B157" s="12"/>
      <c r="C157" s="12"/>
      <c r="D157" s="6"/>
      <c r="E157" s="12"/>
      <c r="F157" s="7"/>
      <c r="H157" s="6"/>
      <c r="I157" s="7"/>
      <c r="J157" s="59"/>
    </row>
    <row r="158" spans="1:10" ht="15.75" x14ac:dyDescent="0.25">
      <c r="A158" s="21"/>
      <c r="B158" s="12"/>
      <c r="C158" s="12"/>
      <c r="D158" s="6"/>
      <c r="E158" s="12"/>
      <c r="F158" s="7"/>
      <c r="H158" s="6"/>
      <c r="I158" s="7"/>
      <c r="J158" s="59"/>
    </row>
    <row r="159" spans="1:10" ht="15.75" x14ac:dyDescent="0.25">
      <c r="A159" s="21"/>
      <c r="B159" s="12"/>
      <c r="C159" s="12"/>
      <c r="D159" s="6"/>
      <c r="E159" s="12"/>
      <c r="F159" s="7"/>
      <c r="H159" s="6"/>
      <c r="I159" s="7"/>
      <c r="J159" s="59"/>
    </row>
    <row r="160" spans="1:10" ht="15.75" x14ac:dyDescent="0.25">
      <c r="A160" s="21"/>
      <c r="B160" s="12"/>
      <c r="C160" s="12"/>
      <c r="D160" s="6"/>
      <c r="E160" s="12"/>
      <c r="F160" s="7"/>
      <c r="H160" s="6"/>
      <c r="I160" s="7"/>
      <c r="J160" s="59"/>
    </row>
    <row r="161" spans="1:10" ht="15.75" x14ac:dyDescent="0.25">
      <c r="A161" s="21"/>
      <c r="B161" s="12"/>
      <c r="C161" s="12"/>
      <c r="D161" s="6"/>
      <c r="E161" s="12"/>
      <c r="F161" s="7"/>
      <c r="H161" s="6"/>
      <c r="I161" s="7"/>
      <c r="J161" s="59"/>
    </row>
    <row r="162" spans="1:10" ht="15.75" x14ac:dyDescent="0.25">
      <c r="A162" s="21"/>
      <c r="B162" s="12"/>
      <c r="C162" s="12"/>
      <c r="D162" s="6"/>
      <c r="E162" s="12"/>
      <c r="F162" s="7"/>
      <c r="H162" s="6"/>
      <c r="I162" s="7"/>
      <c r="J162" s="59"/>
    </row>
    <row r="163" spans="1:10" ht="15.75" x14ac:dyDescent="0.25">
      <c r="A163" s="21"/>
      <c r="B163" s="12"/>
      <c r="C163" s="12"/>
      <c r="D163" s="6"/>
      <c r="E163" s="12"/>
      <c r="F163" s="7"/>
      <c r="H163" s="6"/>
      <c r="I163" s="7"/>
      <c r="J163" s="59"/>
    </row>
    <row r="164" spans="1:10" ht="15.75" x14ac:dyDescent="0.25">
      <c r="A164" s="21"/>
      <c r="B164" s="12"/>
      <c r="C164" s="12"/>
      <c r="D164" s="6"/>
      <c r="E164" s="12"/>
      <c r="F164" s="7"/>
      <c r="H164" s="6"/>
      <c r="I164" s="7"/>
      <c r="J164" s="59"/>
    </row>
    <row r="165" spans="1:10" ht="15.75" x14ac:dyDescent="0.25">
      <c r="A165" s="21"/>
      <c r="B165" s="12"/>
      <c r="C165" s="12"/>
      <c r="D165" s="6"/>
      <c r="E165" s="12"/>
      <c r="F165" s="7"/>
      <c r="H165" s="6"/>
      <c r="I165" s="7"/>
      <c r="J165" s="59"/>
    </row>
    <row r="166" spans="1:10" ht="15.75" x14ac:dyDescent="0.25">
      <c r="A166" s="21"/>
      <c r="B166" s="12"/>
      <c r="C166" s="12"/>
      <c r="D166" s="6"/>
      <c r="E166" s="12"/>
      <c r="F166" s="7"/>
      <c r="H166" s="6"/>
      <c r="I166" s="7"/>
      <c r="J166" s="59"/>
    </row>
    <row r="167" spans="1:10" ht="15.75" x14ac:dyDescent="0.25">
      <c r="A167" s="21"/>
      <c r="B167" s="12"/>
      <c r="C167" s="12"/>
      <c r="D167" s="6"/>
      <c r="E167" s="12"/>
      <c r="F167" s="7"/>
      <c r="H167" s="6"/>
      <c r="I167" s="7"/>
      <c r="J167" s="59"/>
    </row>
    <row r="168" spans="1:10" ht="15.75" x14ac:dyDescent="0.25">
      <c r="A168" s="21"/>
      <c r="B168" s="12"/>
      <c r="C168" s="12"/>
      <c r="D168" s="6"/>
      <c r="E168" s="12"/>
      <c r="F168" s="7"/>
      <c r="H168" s="6"/>
      <c r="I168" s="7"/>
      <c r="J168" s="59"/>
    </row>
    <row r="169" spans="1:10" ht="15.75" x14ac:dyDescent="0.25">
      <c r="A169" s="21"/>
      <c r="B169" s="12"/>
      <c r="C169" s="12"/>
      <c r="D169" s="6"/>
      <c r="E169" s="12"/>
      <c r="F169" s="7"/>
      <c r="H169" s="6"/>
      <c r="I169" s="7"/>
      <c r="J169" s="59"/>
    </row>
    <row r="170" spans="1:10" ht="15.75" x14ac:dyDescent="0.25">
      <c r="A170" s="21"/>
      <c r="B170" s="12"/>
      <c r="C170" s="12"/>
      <c r="D170" s="6"/>
      <c r="E170" s="12"/>
      <c r="F170" s="7"/>
      <c r="H170" s="6"/>
      <c r="I170" s="7"/>
      <c r="J170" s="59"/>
    </row>
    <row r="171" spans="1:10" ht="15.75" x14ac:dyDescent="0.25">
      <c r="A171" s="21"/>
      <c r="B171" s="12"/>
      <c r="C171" s="12"/>
      <c r="D171" s="6"/>
      <c r="E171" s="12"/>
      <c r="F171" s="7"/>
      <c r="H171" s="6"/>
      <c r="I171" s="7"/>
      <c r="J171" s="59"/>
    </row>
    <row r="172" spans="1:10" ht="15.75" x14ac:dyDescent="0.25">
      <c r="A172" s="21"/>
      <c r="B172" s="12"/>
      <c r="C172" s="12"/>
      <c r="D172" s="6"/>
      <c r="E172" s="12"/>
      <c r="F172" s="7"/>
      <c r="H172" s="6"/>
      <c r="I172" s="7"/>
      <c r="J172" s="59"/>
    </row>
    <row r="173" spans="1:10" ht="15.75" x14ac:dyDescent="0.25">
      <c r="A173" s="21"/>
      <c r="B173" s="12"/>
      <c r="C173" s="12"/>
      <c r="D173" s="6"/>
      <c r="E173" s="12"/>
      <c r="F173" s="7"/>
      <c r="H173" s="6"/>
      <c r="I173" s="7"/>
      <c r="J173" s="59"/>
    </row>
    <row r="174" spans="1:10" ht="15.75" x14ac:dyDescent="0.25">
      <c r="A174" s="21"/>
      <c r="B174" s="12"/>
      <c r="C174" s="12"/>
      <c r="D174" s="6"/>
      <c r="E174" s="12"/>
      <c r="F174" s="7"/>
      <c r="H174" s="6"/>
      <c r="I174" s="7"/>
      <c r="J174" s="59"/>
    </row>
    <row r="175" spans="1:10" ht="15.75" x14ac:dyDescent="0.25">
      <c r="A175" s="21"/>
      <c r="B175" s="12"/>
      <c r="C175" s="12"/>
      <c r="D175" s="6"/>
      <c r="E175" s="12"/>
      <c r="F175" s="7"/>
      <c r="H175" s="6"/>
      <c r="I175" s="7"/>
      <c r="J175" s="59"/>
    </row>
    <row r="176" spans="1:10" ht="15.75" x14ac:dyDescent="0.25">
      <c r="A176" s="21"/>
      <c r="B176" s="12"/>
      <c r="C176" s="12"/>
      <c r="D176" s="6"/>
      <c r="E176" s="12"/>
      <c r="F176" s="7"/>
      <c r="H176" s="6"/>
      <c r="I176" s="7"/>
      <c r="J176" s="59"/>
    </row>
    <row r="177" spans="1:10" ht="15.75" x14ac:dyDescent="0.25">
      <c r="A177" s="21"/>
      <c r="B177" s="12"/>
      <c r="C177" s="12"/>
      <c r="D177" s="6"/>
      <c r="E177" s="12"/>
      <c r="F177" s="7"/>
      <c r="H177" s="6"/>
      <c r="I177" s="7"/>
      <c r="J177" s="59"/>
    </row>
    <row r="178" spans="1:10" ht="15.75" x14ac:dyDescent="0.25">
      <c r="A178" s="21"/>
      <c r="B178" s="12"/>
      <c r="C178" s="12"/>
      <c r="D178" s="6"/>
      <c r="E178" s="12"/>
      <c r="F178" s="7"/>
      <c r="H178" s="6"/>
      <c r="I178" s="7"/>
      <c r="J178" s="59"/>
    </row>
  </sheetData>
  <sortState ref="A3:J19">
    <sortCondition ref="A3"/>
  </sortState>
  <mergeCells count="5">
    <mergeCell ref="D1:F1"/>
    <mergeCell ref="H1:I1"/>
    <mergeCell ref="L4:M4"/>
    <mergeCell ref="L9:M9"/>
    <mergeCell ref="L14:M14"/>
  </mergeCells>
  <conditionalFormatting sqref="F3:F100 I3:I100">
    <cfRule type="cellIs" dxfId="2" priority="2" stopIfTrue="1" operator="notEqual">
      <formula>0</formula>
    </cfRule>
  </conditionalFormatting>
  <conditionalFormatting sqref="E3:E100 H3:H100">
    <cfRule type="cellIs" dxfId="1" priority="1" operator="notEqual">
      <formula>0</formula>
    </cfRule>
  </conditionalFormatting>
  <dataValidations count="2">
    <dataValidation type="list" allowBlank="1" showInputMessage="1" showErrorMessage="1" sqref="D2:D66">
      <formula1>MOYENS_DE_PAIEMENTS</formula1>
    </dataValidation>
    <dataValidation type="list" allowBlank="1" showInputMessage="1" showErrorMessage="1" sqref="B2:B53">
      <formula1>CATEGORIES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N135"/>
  <sheetViews>
    <sheetView workbookViewId="0">
      <pane ySplit="2" topLeftCell="A3" activePane="bottomLeft" state="frozen"/>
      <selection pane="bottomLeft" activeCell="A3" sqref="A3:K3"/>
    </sheetView>
  </sheetViews>
  <sheetFormatPr baseColWidth="10" defaultRowHeight="15" x14ac:dyDescent="0.25"/>
  <cols>
    <col min="1" max="1" width="8.42578125" style="19" customWidth="1"/>
    <col min="2" max="2" width="19.85546875" style="13" customWidth="1"/>
    <col min="3" max="3" width="37" style="13" customWidth="1"/>
    <col min="4" max="4" width="11.42578125" style="8"/>
    <col min="5" max="5" width="11.42578125" style="13"/>
    <col min="6" max="6" width="11.42578125" style="9"/>
    <col min="7" max="7" width="1.85546875" style="13" customWidth="1"/>
    <col min="8" max="8" width="11.42578125" style="8"/>
    <col min="9" max="9" width="11.42578125" style="9"/>
    <col min="10" max="10" width="14" style="15" customWidth="1"/>
    <col min="11" max="11" width="3.140625" style="9" customWidth="1"/>
    <col min="12" max="12" width="3.140625" customWidth="1"/>
    <col min="14" max="14" width="15.5703125" customWidth="1"/>
  </cols>
  <sheetData>
    <row r="1" spans="1:14" x14ac:dyDescent="0.25">
      <c r="D1" s="73" t="s">
        <v>52</v>
      </c>
      <c r="E1" s="74"/>
      <c r="F1" s="75"/>
      <c r="G1" s="14"/>
      <c r="H1" s="73" t="s">
        <v>53</v>
      </c>
      <c r="I1" s="75"/>
    </row>
    <row r="2" spans="1:14" ht="15.75" x14ac:dyDescent="0.25">
      <c r="A2" s="20" t="s">
        <v>24</v>
      </c>
      <c r="B2" s="16" t="s">
        <v>25</v>
      </c>
      <c r="C2" s="16" t="s">
        <v>26</v>
      </c>
      <c r="D2" s="10" t="s">
        <v>27</v>
      </c>
      <c r="E2" s="11" t="s">
        <v>28</v>
      </c>
      <c r="F2" s="5" t="s">
        <v>29</v>
      </c>
      <c r="G2" s="11"/>
      <c r="H2" s="4" t="s">
        <v>28</v>
      </c>
      <c r="I2" s="5" t="s">
        <v>29</v>
      </c>
      <c r="J2" s="11" t="s">
        <v>30</v>
      </c>
      <c r="K2" s="17" t="s">
        <v>50</v>
      </c>
    </row>
    <row r="3" spans="1:14" ht="16.5" thickBot="1" x14ac:dyDescent="0.3">
      <c r="A3" s="21"/>
      <c r="B3" s="12"/>
      <c r="C3" s="12"/>
      <c r="D3" s="6"/>
      <c r="E3" s="12"/>
      <c r="F3" s="7"/>
      <c r="G3" s="12"/>
      <c r="H3" s="6"/>
      <c r="I3" s="7"/>
      <c r="J3" s="12"/>
      <c r="K3" s="18"/>
    </row>
    <row r="4" spans="1:14" ht="17.25" thickTop="1" thickBot="1" x14ac:dyDescent="0.3">
      <c r="A4" s="21"/>
      <c r="B4" s="12"/>
      <c r="C4" s="12"/>
      <c r="D4" s="6"/>
      <c r="E4" s="12"/>
      <c r="F4" s="7"/>
      <c r="G4" s="12"/>
      <c r="H4" s="6"/>
      <c r="I4" s="7"/>
      <c r="J4" s="12"/>
      <c r="K4" s="18"/>
      <c r="M4" s="76" t="s">
        <v>52</v>
      </c>
      <c r="N4" s="77"/>
    </row>
    <row r="5" spans="1:14" ht="16.5" thickTop="1" x14ac:dyDescent="0.25">
      <c r="A5" s="21"/>
      <c r="B5" s="12"/>
      <c r="C5" s="12"/>
      <c r="D5" s="6"/>
      <c r="E5" s="12"/>
      <c r="F5" s="7"/>
      <c r="G5" s="12"/>
      <c r="H5" s="6"/>
      <c r="I5" s="7"/>
      <c r="J5" s="12"/>
      <c r="K5" s="18"/>
      <c r="M5" s="23" t="s">
        <v>29</v>
      </c>
      <c r="N5" s="42">
        <f>SUM(Recettes_B)</f>
        <v>0</v>
      </c>
    </row>
    <row r="6" spans="1:14" ht="16.5" thickBot="1" x14ac:dyDescent="0.3">
      <c r="A6" s="21"/>
      <c r="B6" s="12"/>
      <c r="C6" s="12"/>
      <c r="D6" s="6"/>
      <c r="E6" s="12"/>
      <c r="F6" s="7"/>
      <c r="G6" s="12"/>
      <c r="H6" s="6"/>
      <c r="I6" s="7"/>
      <c r="J6" s="12"/>
      <c r="K6" s="18"/>
      <c r="M6" s="23" t="s">
        <v>33</v>
      </c>
      <c r="N6" s="44">
        <f>SUM(Dépenses_B)</f>
        <v>0</v>
      </c>
    </row>
    <row r="7" spans="1:14" ht="16.5" thickBot="1" x14ac:dyDescent="0.3">
      <c r="A7" s="21"/>
      <c r="B7" s="12"/>
      <c r="C7" s="12"/>
      <c r="D7" s="6"/>
      <c r="E7" s="12"/>
      <c r="F7" s="7"/>
      <c r="G7" s="12"/>
      <c r="H7" s="6"/>
      <c r="I7" s="7"/>
      <c r="J7" s="12"/>
      <c r="K7" s="18"/>
      <c r="M7" s="24" t="s">
        <v>32</v>
      </c>
      <c r="N7" s="46">
        <f>N5-N6</f>
        <v>0</v>
      </c>
    </row>
    <row r="8" spans="1:14" ht="17.25" thickTop="1" thickBot="1" x14ac:dyDescent="0.3">
      <c r="A8" s="21"/>
      <c r="B8" s="12"/>
      <c r="C8" s="12"/>
      <c r="D8" s="6"/>
      <c r="E8" s="12"/>
      <c r="F8" s="7"/>
      <c r="G8" s="12"/>
      <c r="H8" s="6"/>
      <c r="I8" s="7"/>
      <c r="J8" s="12"/>
      <c r="K8" s="18"/>
    </row>
    <row r="9" spans="1:14" ht="17.25" thickTop="1" thickBot="1" x14ac:dyDescent="0.3">
      <c r="A9" s="21"/>
      <c r="B9" s="12"/>
      <c r="C9" s="12"/>
      <c r="D9" s="6"/>
      <c r="E9" s="12"/>
      <c r="F9" s="7"/>
      <c r="G9" s="12"/>
      <c r="H9" s="6"/>
      <c r="I9" s="7"/>
      <c r="J9" s="12"/>
      <c r="K9" s="18"/>
      <c r="M9" s="78" t="s">
        <v>53</v>
      </c>
      <c r="N9" s="79"/>
    </row>
    <row r="10" spans="1:14" ht="16.5" thickTop="1" x14ac:dyDescent="0.25">
      <c r="A10" s="21"/>
      <c r="B10" s="12"/>
      <c r="C10" s="12"/>
      <c r="D10" s="6"/>
      <c r="E10" s="12"/>
      <c r="F10" s="7"/>
      <c r="G10" s="12"/>
      <c r="H10" s="6"/>
      <c r="I10" s="7"/>
      <c r="J10" s="12" t="str">
        <f t="shared" ref="J10:J68" si="0">IF(A10&lt;&gt;"",J9+(+I10-H10)+(+F10-E10),"")</f>
        <v/>
      </c>
      <c r="K10" s="18"/>
      <c r="M10" s="31" t="s">
        <v>29</v>
      </c>
      <c r="N10" s="48">
        <f>SUM(Recettes_C)</f>
        <v>0</v>
      </c>
    </row>
    <row r="11" spans="1:14" ht="16.5" thickBot="1" x14ac:dyDescent="0.3">
      <c r="A11" s="21"/>
      <c r="B11" s="12"/>
      <c r="C11" s="12"/>
      <c r="D11" s="6"/>
      <c r="E11" s="12"/>
      <c r="F11" s="7"/>
      <c r="G11" s="12"/>
      <c r="H11" s="6"/>
      <c r="I11" s="7"/>
      <c r="J11" s="12" t="str">
        <f t="shared" si="0"/>
        <v/>
      </c>
      <c r="K11" s="18"/>
      <c r="M11" s="31" t="s">
        <v>33</v>
      </c>
      <c r="N11" s="50">
        <f>SUM(Dépenses_C)</f>
        <v>0</v>
      </c>
    </row>
    <row r="12" spans="1:14" ht="16.5" thickBot="1" x14ac:dyDescent="0.3">
      <c r="A12" s="21"/>
      <c r="B12" s="12"/>
      <c r="C12" s="12"/>
      <c r="D12" s="6"/>
      <c r="E12" s="12"/>
      <c r="F12" s="7"/>
      <c r="G12" s="12"/>
      <c r="H12" s="6"/>
      <c r="I12" s="7"/>
      <c r="J12" s="12" t="str">
        <f t="shared" si="0"/>
        <v/>
      </c>
      <c r="K12" s="18"/>
      <c r="M12" s="30" t="s">
        <v>32</v>
      </c>
      <c r="N12" s="52">
        <f>N10-N11</f>
        <v>0</v>
      </c>
    </row>
    <row r="13" spans="1:14" ht="17.25" thickTop="1" thickBot="1" x14ac:dyDescent="0.3">
      <c r="A13" s="21"/>
      <c r="B13" s="12"/>
      <c r="C13" s="12"/>
      <c r="D13" s="6"/>
      <c r="E13" s="12"/>
      <c r="F13" s="7"/>
      <c r="G13" s="12"/>
      <c r="H13" s="6"/>
      <c r="I13" s="7"/>
      <c r="J13" s="12" t="str">
        <f t="shared" si="0"/>
        <v/>
      </c>
      <c r="K13" s="18"/>
    </row>
    <row r="14" spans="1:14" ht="17.25" thickTop="1" thickBot="1" x14ac:dyDescent="0.3">
      <c r="A14" s="21"/>
      <c r="B14" s="12"/>
      <c r="C14" s="12"/>
      <c r="D14" s="6"/>
      <c r="E14" s="12"/>
      <c r="F14" s="7"/>
      <c r="G14" s="12"/>
      <c r="H14" s="6"/>
      <c r="I14" s="7"/>
      <c r="J14" s="12" t="str">
        <f t="shared" si="0"/>
        <v/>
      </c>
      <c r="K14" s="18"/>
      <c r="M14" s="80" t="s">
        <v>56</v>
      </c>
      <c r="N14" s="81"/>
    </row>
    <row r="15" spans="1:14" ht="16.5" thickTop="1" x14ac:dyDescent="0.25">
      <c r="A15" s="21"/>
      <c r="B15" s="12"/>
      <c r="C15" s="12"/>
      <c r="D15" s="6"/>
      <c r="E15" s="12"/>
      <c r="F15" s="7"/>
      <c r="G15" s="12"/>
      <c r="H15" s="6"/>
      <c r="I15" s="7"/>
      <c r="J15" s="12" t="str">
        <f t="shared" si="0"/>
        <v/>
      </c>
      <c r="K15" s="18"/>
      <c r="M15" s="26" t="s">
        <v>29</v>
      </c>
      <c r="N15" s="33">
        <f>N5+N10</f>
        <v>0</v>
      </c>
    </row>
    <row r="16" spans="1:14" ht="16.5" thickBot="1" x14ac:dyDescent="0.3">
      <c r="A16" s="21"/>
      <c r="B16" s="12"/>
      <c r="C16" s="12"/>
      <c r="D16" s="6"/>
      <c r="E16" s="12"/>
      <c r="F16" s="7"/>
      <c r="G16" s="12"/>
      <c r="H16" s="6"/>
      <c r="I16" s="7"/>
      <c r="J16" s="12" t="str">
        <f t="shared" si="0"/>
        <v/>
      </c>
      <c r="K16" s="18"/>
      <c r="M16" s="26" t="s">
        <v>33</v>
      </c>
      <c r="N16" s="36">
        <f>N6+N11</f>
        <v>0</v>
      </c>
    </row>
    <row r="17" spans="1:14" ht="16.5" thickBot="1" x14ac:dyDescent="0.3">
      <c r="A17" s="21"/>
      <c r="B17" s="12"/>
      <c r="C17" s="12"/>
      <c r="D17" s="6"/>
      <c r="E17" s="12"/>
      <c r="F17" s="7"/>
      <c r="G17" s="12"/>
      <c r="H17" s="6"/>
      <c r="I17" s="7"/>
      <c r="J17" s="12" t="str">
        <f t="shared" si="0"/>
        <v/>
      </c>
      <c r="K17" s="18"/>
      <c r="M17" s="25" t="s">
        <v>32</v>
      </c>
      <c r="N17" s="39">
        <f>N15-N16</f>
        <v>0</v>
      </c>
    </row>
    <row r="18" spans="1:14" ht="16.5" thickTop="1" x14ac:dyDescent="0.25">
      <c r="A18" s="21"/>
      <c r="B18" s="12"/>
      <c r="C18" s="12"/>
      <c r="D18" s="6"/>
      <c r="E18" s="12"/>
      <c r="F18" s="7"/>
      <c r="G18" s="12"/>
      <c r="H18" s="6"/>
      <c r="I18" s="7"/>
      <c r="J18" s="12" t="str">
        <f t="shared" si="0"/>
        <v/>
      </c>
      <c r="K18" s="18"/>
    </row>
    <row r="19" spans="1:14" ht="15.75" x14ac:dyDescent="0.25">
      <c r="A19" s="21"/>
      <c r="B19" s="12"/>
      <c r="C19" s="12"/>
      <c r="D19" s="6"/>
      <c r="E19" s="12"/>
      <c r="F19" s="7"/>
      <c r="G19" s="12"/>
      <c r="H19" s="6"/>
      <c r="I19" s="7"/>
      <c r="J19" s="12" t="str">
        <f t="shared" si="0"/>
        <v/>
      </c>
      <c r="K19" s="18"/>
    </row>
    <row r="20" spans="1:14" ht="15.75" x14ac:dyDescent="0.25">
      <c r="A20" s="21"/>
      <c r="B20" s="12"/>
      <c r="C20" s="12"/>
      <c r="D20" s="6"/>
      <c r="E20" s="12"/>
      <c r="F20" s="7"/>
      <c r="G20" s="12"/>
      <c r="H20" s="6"/>
      <c r="I20" s="7"/>
      <c r="J20" s="12" t="str">
        <f t="shared" si="0"/>
        <v/>
      </c>
      <c r="K20" s="18"/>
    </row>
    <row r="21" spans="1:14" ht="15.75" x14ac:dyDescent="0.25">
      <c r="A21" s="21"/>
      <c r="B21" s="12"/>
      <c r="C21" s="12"/>
      <c r="D21" s="6"/>
      <c r="E21" s="12"/>
      <c r="F21" s="7"/>
      <c r="G21" s="12"/>
      <c r="H21" s="6"/>
      <c r="I21" s="7"/>
      <c r="J21" s="12" t="str">
        <f t="shared" si="0"/>
        <v/>
      </c>
      <c r="K21" s="18"/>
    </row>
    <row r="22" spans="1:14" ht="15.75" x14ac:dyDescent="0.25">
      <c r="A22" s="21"/>
      <c r="B22" s="12"/>
      <c r="C22" s="12"/>
      <c r="D22" s="6"/>
      <c r="E22" s="12"/>
      <c r="F22" s="7"/>
      <c r="G22" s="12"/>
      <c r="H22" s="6"/>
      <c r="I22" s="7"/>
      <c r="J22" s="12" t="str">
        <f t="shared" si="0"/>
        <v/>
      </c>
      <c r="K22" s="18"/>
    </row>
    <row r="23" spans="1:14" ht="15.75" x14ac:dyDescent="0.25">
      <c r="A23" s="21"/>
      <c r="B23" s="12"/>
      <c r="C23" s="12"/>
      <c r="D23" s="6"/>
      <c r="E23" s="12"/>
      <c r="F23" s="7"/>
      <c r="G23" s="12"/>
      <c r="H23" s="6"/>
      <c r="I23" s="7"/>
      <c r="J23" s="12" t="str">
        <f t="shared" si="0"/>
        <v/>
      </c>
      <c r="K23" s="18"/>
    </row>
    <row r="24" spans="1:14" ht="15.75" x14ac:dyDescent="0.25">
      <c r="A24" s="21"/>
      <c r="B24" s="12"/>
      <c r="C24" s="12"/>
      <c r="D24" s="6"/>
      <c r="E24" s="12"/>
      <c r="F24" s="7"/>
      <c r="G24" s="12"/>
      <c r="H24" s="6"/>
      <c r="I24" s="7"/>
      <c r="J24" s="12" t="str">
        <f t="shared" si="0"/>
        <v/>
      </c>
      <c r="K24" s="18"/>
    </row>
    <row r="25" spans="1:14" ht="15.75" x14ac:dyDescent="0.25">
      <c r="A25" s="21"/>
      <c r="B25" s="12"/>
      <c r="C25" s="12"/>
      <c r="D25" s="6"/>
      <c r="E25" s="12"/>
      <c r="F25" s="7"/>
      <c r="G25" s="12"/>
      <c r="H25" s="6"/>
      <c r="I25" s="7"/>
      <c r="J25" s="12" t="str">
        <f t="shared" si="0"/>
        <v/>
      </c>
      <c r="K25" s="18"/>
    </row>
    <row r="26" spans="1:14" ht="15.75" x14ac:dyDescent="0.25">
      <c r="A26" s="21"/>
      <c r="B26" s="12"/>
      <c r="C26" s="12"/>
      <c r="D26" s="6"/>
      <c r="E26" s="12"/>
      <c r="F26" s="7"/>
      <c r="G26" s="12"/>
      <c r="H26" s="6"/>
      <c r="I26" s="7"/>
      <c r="J26" s="12" t="str">
        <f t="shared" si="0"/>
        <v/>
      </c>
      <c r="K26" s="18"/>
    </row>
    <row r="27" spans="1:14" ht="15.75" x14ac:dyDescent="0.25">
      <c r="A27" s="21"/>
      <c r="B27" s="12"/>
      <c r="C27" s="12"/>
      <c r="D27" s="6"/>
      <c r="E27" s="12"/>
      <c r="F27" s="7"/>
      <c r="G27" s="12"/>
      <c r="H27" s="6"/>
      <c r="I27" s="7"/>
      <c r="J27" s="12" t="str">
        <f t="shared" si="0"/>
        <v/>
      </c>
      <c r="K27" s="18"/>
    </row>
    <row r="28" spans="1:14" ht="15.75" x14ac:dyDescent="0.25">
      <c r="A28" s="21"/>
      <c r="B28" s="12"/>
      <c r="C28" s="12"/>
      <c r="D28" s="6"/>
      <c r="E28" s="12"/>
      <c r="F28" s="7"/>
      <c r="G28" s="12"/>
      <c r="H28" s="6"/>
      <c r="I28" s="7"/>
      <c r="J28" s="12" t="str">
        <f t="shared" si="0"/>
        <v/>
      </c>
      <c r="K28" s="18"/>
    </row>
    <row r="29" spans="1:14" ht="15.75" x14ac:dyDescent="0.25">
      <c r="A29" s="21"/>
      <c r="B29" s="12"/>
      <c r="C29" s="12"/>
      <c r="D29" s="6"/>
      <c r="E29" s="12"/>
      <c r="F29" s="7"/>
      <c r="G29" s="12"/>
      <c r="H29" s="6"/>
      <c r="I29" s="7"/>
      <c r="J29" s="12" t="str">
        <f t="shared" si="0"/>
        <v/>
      </c>
      <c r="K29" s="18"/>
    </row>
    <row r="30" spans="1:14" ht="15.75" x14ac:dyDescent="0.25">
      <c r="A30" s="21"/>
      <c r="B30" s="12"/>
      <c r="C30" s="12"/>
      <c r="D30" s="6"/>
      <c r="E30" s="12"/>
      <c r="F30" s="7"/>
      <c r="G30" s="12"/>
      <c r="H30" s="6"/>
      <c r="I30" s="7"/>
      <c r="J30" s="12" t="str">
        <f t="shared" si="0"/>
        <v/>
      </c>
      <c r="K30" s="18"/>
    </row>
    <row r="31" spans="1:14" ht="15.75" x14ac:dyDescent="0.25">
      <c r="A31" s="21"/>
      <c r="B31" s="12"/>
      <c r="C31" s="12"/>
      <c r="D31" s="6"/>
      <c r="E31" s="12"/>
      <c r="F31" s="7"/>
      <c r="G31" s="12"/>
      <c r="H31" s="6"/>
      <c r="I31" s="7"/>
      <c r="J31" s="12" t="str">
        <f t="shared" si="0"/>
        <v/>
      </c>
      <c r="K31" s="18"/>
    </row>
    <row r="32" spans="1:14" ht="15.75" x14ac:dyDescent="0.25">
      <c r="A32" s="21"/>
      <c r="B32" s="12"/>
      <c r="C32" s="12"/>
      <c r="D32" s="6"/>
      <c r="E32" s="12"/>
      <c r="F32" s="7"/>
      <c r="G32" s="12"/>
      <c r="H32" s="6"/>
      <c r="I32" s="7"/>
      <c r="J32" s="12" t="str">
        <f t="shared" si="0"/>
        <v/>
      </c>
      <c r="K32" s="18"/>
    </row>
    <row r="33" spans="1:11" ht="15.75" x14ac:dyDescent="0.25">
      <c r="A33" s="21"/>
      <c r="B33" s="12"/>
      <c r="C33" s="12"/>
      <c r="D33" s="6"/>
      <c r="E33" s="12"/>
      <c r="F33" s="7"/>
      <c r="G33" s="12"/>
      <c r="H33" s="6"/>
      <c r="I33" s="7"/>
      <c r="J33" s="12" t="str">
        <f t="shared" si="0"/>
        <v/>
      </c>
      <c r="K33" s="18"/>
    </row>
    <row r="34" spans="1:11" ht="15.75" x14ac:dyDescent="0.25">
      <c r="A34" s="21"/>
      <c r="B34" s="12"/>
      <c r="C34" s="12"/>
      <c r="D34" s="6"/>
      <c r="E34" s="12"/>
      <c r="F34" s="7"/>
      <c r="G34" s="12"/>
      <c r="H34" s="6"/>
      <c r="I34" s="7"/>
      <c r="J34" s="12" t="str">
        <f t="shared" si="0"/>
        <v/>
      </c>
      <c r="K34" s="18"/>
    </row>
    <row r="35" spans="1:11" ht="15.75" x14ac:dyDescent="0.25">
      <c r="A35" s="21"/>
      <c r="B35" s="12"/>
      <c r="C35" s="12"/>
      <c r="D35" s="6"/>
      <c r="E35" s="12"/>
      <c r="F35" s="7"/>
      <c r="G35" s="12"/>
      <c r="H35" s="6"/>
      <c r="I35" s="7"/>
      <c r="J35" s="12" t="str">
        <f t="shared" si="0"/>
        <v/>
      </c>
      <c r="K35" s="18"/>
    </row>
    <row r="36" spans="1:11" ht="15.75" x14ac:dyDescent="0.25">
      <c r="A36" s="21"/>
      <c r="B36" s="12"/>
      <c r="C36" s="12"/>
      <c r="D36" s="6"/>
      <c r="E36" s="12"/>
      <c r="F36" s="7"/>
      <c r="G36" s="12"/>
      <c r="H36" s="6"/>
      <c r="I36" s="7"/>
      <c r="J36" s="12" t="str">
        <f t="shared" si="0"/>
        <v/>
      </c>
      <c r="K36" s="18"/>
    </row>
    <row r="37" spans="1:11" ht="15.75" x14ac:dyDescent="0.25">
      <c r="A37" s="21"/>
      <c r="B37" s="12"/>
      <c r="C37" s="12"/>
      <c r="D37" s="6"/>
      <c r="E37" s="12"/>
      <c r="F37" s="7"/>
      <c r="G37" s="12"/>
      <c r="H37" s="6"/>
      <c r="I37" s="7"/>
      <c r="J37" s="12" t="str">
        <f t="shared" si="0"/>
        <v/>
      </c>
      <c r="K37" s="18"/>
    </row>
    <row r="38" spans="1:11" ht="15.75" x14ac:dyDescent="0.25">
      <c r="A38" s="21"/>
      <c r="B38" s="12"/>
      <c r="C38" s="12"/>
      <c r="D38" s="6"/>
      <c r="E38" s="12"/>
      <c r="F38" s="7"/>
      <c r="G38" s="12"/>
      <c r="H38" s="6"/>
      <c r="I38" s="7"/>
      <c r="J38" s="12" t="str">
        <f t="shared" si="0"/>
        <v/>
      </c>
      <c r="K38" s="18"/>
    </row>
    <row r="39" spans="1:11" ht="15.75" x14ac:dyDescent="0.25">
      <c r="A39" s="21"/>
      <c r="B39" s="12"/>
      <c r="C39" s="12"/>
      <c r="D39" s="6"/>
      <c r="E39" s="12"/>
      <c r="F39" s="7"/>
      <c r="G39" s="12"/>
      <c r="H39" s="6"/>
      <c r="I39" s="7"/>
      <c r="J39" s="12" t="str">
        <f t="shared" si="0"/>
        <v/>
      </c>
      <c r="K39" s="18"/>
    </row>
    <row r="40" spans="1:11" ht="15.75" x14ac:dyDescent="0.25">
      <c r="A40" s="21"/>
      <c r="B40" s="12"/>
      <c r="C40" s="12"/>
      <c r="D40" s="6"/>
      <c r="E40" s="12"/>
      <c r="F40" s="7"/>
      <c r="G40" s="12"/>
      <c r="H40" s="6"/>
      <c r="I40" s="7"/>
      <c r="J40" s="12" t="str">
        <f t="shared" si="0"/>
        <v/>
      </c>
      <c r="K40" s="18"/>
    </row>
    <row r="41" spans="1:11" ht="15.75" x14ac:dyDescent="0.25">
      <c r="A41" s="21"/>
      <c r="B41" s="12"/>
      <c r="C41" s="12"/>
      <c r="D41" s="6"/>
      <c r="E41" s="12"/>
      <c r="F41" s="7"/>
      <c r="G41" s="12"/>
      <c r="H41" s="6"/>
      <c r="I41" s="7"/>
      <c r="J41" s="12" t="str">
        <f t="shared" si="0"/>
        <v/>
      </c>
      <c r="K41" s="18"/>
    </row>
    <row r="42" spans="1:11" ht="15.75" x14ac:dyDescent="0.25">
      <c r="A42" s="21"/>
      <c r="B42" s="12"/>
      <c r="C42" s="12"/>
      <c r="D42" s="6"/>
      <c r="E42" s="12"/>
      <c r="F42" s="7"/>
      <c r="G42" s="12"/>
      <c r="H42" s="6"/>
      <c r="I42" s="7"/>
      <c r="J42" s="12" t="str">
        <f t="shared" si="0"/>
        <v/>
      </c>
      <c r="K42" s="18"/>
    </row>
    <row r="43" spans="1:11" ht="15.75" x14ac:dyDescent="0.25">
      <c r="A43" s="21"/>
      <c r="B43" s="12"/>
      <c r="C43" s="12"/>
      <c r="D43" s="6"/>
      <c r="E43" s="12"/>
      <c r="F43" s="7"/>
      <c r="G43" s="12"/>
      <c r="H43" s="6"/>
      <c r="I43" s="7"/>
      <c r="J43" s="12" t="str">
        <f t="shared" si="0"/>
        <v/>
      </c>
      <c r="K43" s="18"/>
    </row>
    <row r="44" spans="1:11" ht="15.75" x14ac:dyDescent="0.25">
      <c r="A44" s="21"/>
      <c r="B44" s="12"/>
      <c r="C44" s="12"/>
      <c r="D44" s="6"/>
      <c r="E44" s="12"/>
      <c r="F44" s="7"/>
      <c r="G44" s="12"/>
      <c r="H44" s="6"/>
      <c r="I44" s="7"/>
      <c r="J44" s="12" t="str">
        <f t="shared" si="0"/>
        <v/>
      </c>
      <c r="K44" s="18"/>
    </row>
    <row r="45" spans="1:11" ht="15.75" x14ac:dyDescent="0.25">
      <c r="A45" s="21"/>
      <c r="B45" s="12"/>
      <c r="C45" s="12"/>
      <c r="D45" s="6"/>
      <c r="E45" s="12"/>
      <c r="F45" s="7"/>
      <c r="G45" s="12"/>
      <c r="H45" s="6"/>
      <c r="I45" s="7"/>
      <c r="J45" s="12" t="str">
        <f t="shared" si="0"/>
        <v/>
      </c>
      <c r="K45" s="18"/>
    </row>
    <row r="46" spans="1:11" ht="15.75" x14ac:dyDescent="0.25">
      <c r="A46" s="21"/>
      <c r="B46" s="12"/>
      <c r="C46" s="12"/>
      <c r="D46" s="6"/>
      <c r="E46" s="12"/>
      <c r="F46" s="7"/>
      <c r="G46" s="12"/>
      <c r="H46" s="6"/>
      <c r="I46" s="7"/>
      <c r="J46" s="12" t="str">
        <f t="shared" si="0"/>
        <v/>
      </c>
      <c r="K46" s="18"/>
    </row>
    <row r="47" spans="1:11" ht="15.75" x14ac:dyDescent="0.25">
      <c r="A47" s="21"/>
      <c r="B47" s="12"/>
      <c r="C47" s="12"/>
      <c r="D47" s="6"/>
      <c r="E47" s="12"/>
      <c r="F47" s="7"/>
      <c r="G47" s="12"/>
      <c r="H47" s="6"/>
      <c r="I47" s="7"/>
      <c r="J47" s="12" t="str">
        <f t="shared" si="0"/>
        <v/>
      </c>
      <c r="K47" s="18"/>
    </row>
    <row r="48" spans="1:11" ht="15.75" x14ac:dyDescent="0.25">
      <c r="A48" s="21"/>
      <c r="B48" s="12"/>
      <c r="C48" s="12"/>
      <c r="D48" s="6"/>
      <c r="E48" s="12"/>
      <c r="F48" s="7"/>
      <c r="G48" s="12"/>
      <c r="H48" s="6"/>
      <c r="I48" s="7"/>
      <c r="J48" s="12" t="str">
        <f t="shared" si="0"/>
        <v/>
      </c>
      <c r="K48" s="18"/>
    </row>
    <row r="49" spans="1:11" ht="15.75" x14ac:dyDescent="0.25">
      <c r="A49" s="21"/>
      <c r="B49" s="12"/>
      <c r="C49" s="12"/>
      <c r="D49" s="6"/>
      <c r="E49" s="12"/>
      <c r="F49" s="7"/>
      <c r="G49" s="12"/>
      <c r="H49" s="6"/>
      <c r="I49" s="7"/>
      <c r="J49" s="12" t="str">
        <f t="shared" si="0"/>
        <v/>
      </c>
      <c r="K49" s="18"/>
    </row>
    <row r="50" spans="1:11" ht="15.75" x14ac:dyDescent="0.25">
      <c r="A50" s="21"/>
      <c r="B50" s="12"/>
      <c r="C50" s="12"/>
      <c r="D50" s="6"/>
      <c r="E50" s="12"/>
      <c r="F50" s="7"/>
      <c r="G50" s="12"/>
      <c r="H50" s="6"/>
      <c r="I50" s="7"/>
      <c r="J50" s="12" t="str">
        <f t="shared" si="0"/>
        <v/>
      </c>
      <c r="K50" s="18"/>
    </row>
    <row r="51" spans="1:11" ht="15.75" x14ac:dyDescent="0.25">
      <c r="D51" s="6"/>
      <c r="E51" s="12"/>
      <c r="J51" s="12" t="str">
        <f t="shared" si="0"/>
        <v/>
      </c>
    </row>
    <row r="52" spans="1:11" ht="15.75" x14ac:dyDescent="0.25">
      <c r="D52" s="6"/>
      <c r="E52" s="12"/>
      <c r="J52" s="12" t="str">
        <f t="shared" si="0"/>
        <v/>
      </c>
    </row>
    <row r="53" spans="1:11" ht="15.75" x14ac:dyDescent="0.25">
      <c r="D53" s="6"/>
      <c r="E53" s="12"/>
      <c r="J53" s="12" t="str">
        <f t="shared" si="0"/>
        <v/>
      </c>
    </row>
    <row r="54" spans="1:11" ht="15.75" x14ac:dyDescent="0.25">
      <c r="D54" s="6"/>
      <c r="E54" s="12"/>
      <c r="J54" s="12" t="str">
        <f t="shared" si="0"/>
        <v/>
      </c>
    </row>
    <row r="55" spans="1:11" ht="15.75" x14ac:dyDescent="0.25">
      <c r="D55" s="6"/>
      <c r="E55" s="12"/>
      <c r="J55" s="12" t="str">
        <f t="shared" si="0"/>
        <v/>
      </c>
    </row>
    <row r="56" spans="1:11" ht="15.75" x14ac:dyDescent="0.25">
      <c r="D56" s="6"/>
      <c r="E56" s="12"/>
      <c r="J56" s="12" t="str">
        <f t="shared" si="0"/>
        <v/>
      </c>
    </row>
    <row r="57" spans="1:11" ht="15.75" x14ac:dyDescent="0.25">
      <c r="D57" s="6"/>
      <c r="E57" s="12"/>
      <c r="J57" s="12" t="str">
        <f t="shared" si="0"/>
        <v/>
      </c>
    </row>
    <row r="58" spans="1:11" ht="15.75" x14ac:dyDescent="0.25">
      <c r="D58" s="6"/>
      <c r="E58" s="12"/>
      <c r="J58" s="12" t="str">
        <f t="shared" si="0"/>
        <v/>
      </c>
    </row>
    <row r="59" spans="1:11" ht="15.75" x14ac:dyDescent="0.25">
      <c r="D59" s="6"/>
      <c r="E59" s="12"/>
      <c r="J59" s="12" t="str">
        <f t="shared" si="0"/>
        <v/>
      </c>
    </row>
    <row r="60" spans="1:11" ht="15.75" x14ac:dyDescent="0.25">
      <c r="D60" s="6"/>
      <c r="E60" s="12"/>
      <c r="J60" s="12" t="str">
        <f t="shared" si="0"/>
        <v/>
      </c>
    </row>
    <row r="61" spans="1:11" ht="15.75" x14ac:dyDescent="0.25">
      <c r="D61" s="6"/>
      <c r="E61" s="12"/>
      <c r="J61" s="12" t="str">
        <f t="shared" si="0"/>
        <v/>
      </c>
    </row>
    <row r="62" spans="1:11" ht="15.75" x14ac:dyDescent="0.25">
      <c r="D62" s="6"/>
      <c r="E62" s="12"/>
      <c r="J62" s="12" t="str">
        <f t="shared" si="0"/>
        <v/>
      </c>
    </row>
    <row r="63" spans="1:11" ht="15.75" x14ac:dyDescent="0.25">
      <c r="D63" s="6"/>
      <c r="J63" s="12" t="str">
        <f t="shared" si="0"/>
        <v/>
      </c>
    </row>
    <row r="64" spans="1:11" ht="15.75" x14ac:dyDescent="0.25">
      <c r="D64" s="6"/>
      <c r="J64" s="12" t="str">
        <f t="shared" si="0"/>
        <v/>
      </c>
    </row>
    <row r="65" spans="4:10" ht="15.75" x14ac:dyDescent="0.25">
      <c r="D65" s="6"/>
      <c r="J65" s="12" t="str">
        <f t="shared" si="0"/>
        <v/>
      </c>
    </row>
    <row r="66" spans="4:10" ht="15.75" x14ac:dyDescent="0.25">
      <c r="D66" s="6"/>
      <c r="J66" s="12" t="str">
        <f t="shared" si="0"/>
        <v/>
      </c>
    </row>
    <row r="67" spans="4:10" ht="15.75" x14ac:dyDescent="0.25">
      <c r="D67" s="6"/>
      <c r="J67" s="12" t="str">
        <f t="shared" si="0"/>
        <v/>
      </c>
    </row>
    <row r="68" spans="4:10" ht="15.75" x14ac:dyDescent="0.25">
      <c r="D68" s="6"/>
      <c r="J68" s="12" t="str">
        <f t="shared" si="0"/>
        <v/>
      </c>
    </row>
    <row r="69" spans="4:10" ht="15.75" x14ac:dyDescent="0.25">
      <c r="D69" s="6"/>
      <c r="J69" s="12" t="str">
        <f t="shared" ref="J69:J87" si="1">IF(A69&lt;&gt;"",J68+(+I69-H69)+(+F69-E69),"")</f>
        <v/>
      </c>
    </row>
    <row r="70" spans="4:10" ht="15.75" x14ac:dyDescent="0.25">
      <c r="D70" s="6"/>
      <c r="J70" s="12" t="str">
        <f t="shared" si="1"/>
        <v/>
      </c>
    </row>
    <row r="71" spans="4:10" ht="15.75" x14ac:dyDescent="0.25">
      <c r="D71" s="6"/>
      <c r="J71" s="12" t="str">
        <f t="shared" si="1"/>
        <v/>
      </c>
    </row>
    <row r="72" spans="4:10" ht="15.75" x14ac:dyDescent="0.25">
      <c r="D72" s="6"/>
      <c r="J72" s="12" t="str">
        <f t="shared" si="1"/>
        <v/>
      </c>
    </row>
    <row r="73" spans="4:10" ht="15.75" x14ac:dyDescent="0.25">
      <c r="D73" s="6"/>
      <c r="J73" s="12" t="str">
        <f t="shared" si="1"/>
        <v/>
      </c>
    </row>
    <row r="74" spans="4:10" ht="15.75" x14ac:dyDescent="0.25">
      <c r="D74" s="6"/>
      <c r="J74" s="12" t="str">
        <f t="shared" si="1"/>
        <v/>
      </c>
    </row>
    <row r="75" spans="4:10" ht="15.75" x14ac:dyDescent="0.25">
      <c r="D75" s="6"/>
      <c r="J75" s="12" t="str">
        <f t="shared" si="1"/>
        <v/>
      </c>
    </row>
    <row r="76" spans="4:10" ht="15.75" x14ac:dyDescent="0.25">
      <c r="D76" s="6"/>
      <c r="J76" s="12" t="str">
        <f t="shared" si="1"/>
        <v/>
      </c>
    </row>
    <row r="77" spans="4:10" ht="15.75" x14ac:dyDescent="0.25">
      <c r="D77" s="6"/>
      <c r="J77" s="12" t="str">
        <f t="shared" si="1"/>
        <v/>
      </c>
    </row>
    <row r="78" spans="4:10" ht="15.75" x14ac:dyDescent="0.25">
      <c r="D78" s="6"/>
      <c r="J78" s="12" t="str">
        <f t="shared" si="1"/>
        <v/>
      </c>
    </row>
    <row r="79" spans="4:10" ht="15.75" x14ac:dyDescent="0.25">
      <c r="D79" s="6"/>
      <c r="J79" s="12" t="str">
        <f t="shared" si="1"/>
        <v/>
      </c>
    </row>
    <row r="80" spans="4:10" ht="15.75" x14ac:dyDescent="0.25">
      <c r="D80" s="6"/>
      <c r="J80" s="12" t="str">
        <f t="shared" si="1"/>
        <v/>
      </c>
    </row>
    <row r="81" spans="4:10" ht="15.75" x14ac:dyDescent="0.25">
      <c r="D81" s="6"/>
      <c r="J81" s="12" t="str">
        <f t="shared" si="1"/>
        <v/>
      </c>
    </row>
    <row r="82" spans="4:10" ht="15.75" x14ac:dyDescent="0.25">
      <c r="D82" s="6"/>
      <c r="J82" s="12" t="str">
        <f t="shared" si="1"/>
        <v/>
      </c>
    </row>
    <row r="83" spans="4:10" ht="15.75" x14ac:dyDescent="0.25">
      <c r="D83" s="6"/>
      <c r="J83" s="12" t="str">
        <f t="shared" si="1"/>
        <v/>
      </c>
    </row>
    <row r="84" spans="4:10" ht="15.75" x14ac:dyDescent="0.25">
      <c r="D84" s="6"/>
      <c r="J84" s="12" t="str">
        <f t="shared" si="1"/>
        <v/>
      </c>
    </row>
    <row r="85" spans="4:10" ht="15.75" x14ac:dyDescent="0.25">
      <c r="D85" s="6"/>
      <c r="J85" s="12" t="str">
        <f t="shared" si="1"/>
        <v/>
      </c>
    </row>
    <row r="86" spans="4:10" ht="15.75" x14ac:dyDescent="0.25">
      <c r="D86" s="6"/>
      <c r="J86" s="12" t="str">
        <f t="shared" si="1"/>
        <v/>
      </c>
    </row>
    <row r="87" spans="4:10" ht="15.75" x14ac:dyDescent="0.25">
      <c r="D87" s="6"/>
      <c r="J87" s="12" t="str">
        <f t="shared" si="1"/>
        <v/>
      </c>
    </row>
    <row r="88" spans="4:10" ht="15.75" x14ac:dyDescent="0.25">
      <c r="D88" s="6"/>
      <c r="J88" s="12" t="str">
        <f t="shared" ref="J88:J120" si="2">IF(A88&lt;&gt;"",J87+I88-H88,"")</f>
        <v/>
      </c>
    </row>
    <row r="89" spans="4:10" ht="15.75" x14ac:dyDescent="0.25">
      <c r="D89" s="6"/>
      <c r="J89" s="12" t="str">
        <f t="shared" si="2"/>
        <v/>
      </c>
    </row>
    <row r="90" spans="4:10" ht="15.75" x14ac:dyDescent="0.25">
      <c r="D90" s="6"/>
      <c r="J90" s="12" t="str">
        <f t="shared" si="2"/>
        <v/>
      </c>
    </row>
    <row r="91" spans="4:10" ht="15.75" x14ac:dyDescent="0.25">
      <c r="D91" s="6"/>
      <c r="J91" s="12" t="str">
        <f t="shared" si="2"/>
        <v/>
      </c>
    </row>
    <row r="92" spans="4:10" ht="15.75" x14ac:dyDescent="0.25">
      <c r="D92" s="6"/>
      <c r="J92" s="12" t="str">
        <f t="shared" si="2"/>
        <v/>
      </c>
    </row>
    <row r="93" spans="4:10" ht="15.75" x14ac:dyDescent="0.25">
      <c r="D93" s="6"/>
      <c r="J93" s="12" t="str">
        <f t="shared" si="2"/>
        <v/>
      </c>
    </row>
    <row r="94" spans="4:10" ht="15.75" x14ac:dyDescent="0.25">
      <c r="D94" s="6"/>
      <c r="J94" s="12" t="str">
        <f t="shared" si="2"/>
        <v/>
      </c>
    </row>
    <row r="95" spans="4:10" ht="15.75" x14ac:dyDescent="0.25">
      <c r="D95" s="6"/>
      <c r="J95" s="12" t="str">
        <f t="shared" si="2"/>
        <v/>
      </c>
    </row>
    <row r="96" spans="4:10" ht="15.75" x14ac:dyDescent="0.25">
      <c r="D96" s="6"/>
      <c r="J96" s="12" t="str">
        <f t="shared" si="2"/>
        <v/>
      </c>
    </row>
    <row r="97" spans="4:10" ht="15.75" x14ac:dyDescent="0.25">
      <c r="D97" s="6"/>
      <c r="J97" s="12" t="str">
        <f t="shared" si="2"/>
        <v/>
      </c>
    </row>
    <row r="98" spans="4:10" ht="15.75" x14ac:dyDescent="0.25">
      <c r="D98" s="6"/>
      <c r="J98" s="12" t="str">
        <f t="shared" si="2"/>
        <v/>
      </c>
    </row>
    <row r="99" spans="4:10" ht="15.75" x14ac:dyDescent="0.25">
      <c r="D99" s="6"/>
      <c r="J99" s="12" t="str">
        <f t="shared" si="2"/>
        <v/>
      </c>
    </row>
    <row r="100" spans="4:10" ht="15.75" x14ac:dyDescent="0.25">
      <c r="D100" s="6"/>
      <c r="J100" s="12" t="str">
        <f t="shared" si="2"/>
        <v/>
      </c>
    </row>
    <row r="101" spans="4:10" ht="15.75" x14ac:dyDescent="0.25">
      <c r="D101" s="6"/>
      <c r="J101" s="12" t="str">
        <f t="shared" si="2"/>
        <v/>
      </c>
    </row>
    <row r="102" spans="4:10" ht="15.75" x14ac:dyDescent="0.25">
      <c r="D102" s="6"/>
      <c r="J102" s="12" t="str">
        <f t="shared" si="2"/>
        <v/>
      </c>
    </row>
    <row r="103" spans="4:10" ht="15.75" x14ac:dyDescent="0.25">
      <c r="D103" s="6"/>
      <c r="J103" s="12" t="str">
        <f t="shared" si="2"/>
        <v/>
      </c>
    </row>
    <row r="104" spans="4:10" ht="15.75" x14ac:dyDescent="0.25">
      <c r="D104" s="6"/>
      <c r="J104" s="12" t="str">
        <f t="shared" si="2"/>
        <v/>
      </c>
    </row>
    <row r="105" spans="4:10" ht="15.75" x14ac:dyDescent="0.25">
      <c r="D105" s="6"/>
      <c r="J105" s="12" t="str">
        <f t="shared" si="2"/>
        <v/>
      </c>
    </row>
    <row r="106" spans="4:10" ht="15.75" x14ac:dyDescent="0.25">
      <c r="D106" s="6"/>
      <c r="J106" s="12" t="str">
        <f t="shared" si="2"/>
        <v/>
      </c>
    </row>
    <row r="107" spans="4:10" ht="15.75" x14ac:dyDescent="0.25">
      <c r="D107" s="6"/>
      <c r="J107" s="12" t="str">
        <f t="shared" si="2"/>
        <v/>
      </c>
    </row>
    <row r="108" spans="4:10" ht="15.75" x14ac:dyDescent="0.25">
      <c r="D108" s="6"/>
      <c r="J108" s="12" t="str">
        <f t="shared" si="2"/>
        <v/>
      </c>
    </row>
    <row r="109" spans="4:10" ht="15.75" x14ac:dyDescent="0.25">
      <c r="D109" s="6"/>
      <c r="J109" s="12" t="str">
        <f t="shared" si="2"/>
        <v/>
      </c>
    </row>
    <row r="110" spans="4:10" ht="15.75" x14ac:dyDescent="0.25">
      <c r="D110" s="6"/>
      <c r="J110" s="12" t="str">
        <f t="shared" si="2"/>
        <v/>
      </c>
    </row>
    <row r="111" spans="4:10" ht="15.75" x14ac:dyDescent="0.25">
      <c r="D111" s="6"/>
      <c r="J111" s="12" t="str">
        <f t="shared" si="2"/>
        <v/>
      </c>
    </row>
    <row r="112" spans="4:10" ht="15.75" x14ac:dyDescent="0.25">
      <c r="D112" s="6"/>
      <c r="J112" s="12" t="str">
        <f t="shared" si="2"/>
        <v/>
      </c>
    </row>
    <row r="113" spans="4:10" ht="15.75" x14ac:dyDescent="0.25">
      <c r="D113" s="6"/>
      <c r="J113" s="12" t="str">
        <f t="shared" si="2"/>
        <v/>
      </c>
    </row>
    <row r="114" spans="4:10" ht="15.75" x14ac:dyDescent="0.25">
      <c r="D114" s="6"/>
      <c r="J114" s="12" t="str">
        <f t="shared" si="2"/>
        <v/>
      </c>
    </row>
    <row r="115" spans="4:10" ht="15.75" x14ac:dyDescent="0.25">
      <c r="D115" s="6"/>
      <c r="J115" s="12" t="str">
        <f t="shared" si="2"/>
        <v/>
      </c>
    </row>
    <row r="116" spans="4:10" ht="15.75" x14ac:dyDescent="0.25">
      <c r="D116" s="6"/>
      <c r="J116" s="12" t="str">
        <f t="shared" si="2"/>
        <v/>
      </c>
    </row>
    <row r="117" spans="4:10" ht="15.75" x14ac:dyDescent="0.25">
      <c r="D117" s="6"/>
      <c r="J117" s="12" t="str">
        <f t="shared" si="2"/>
        <v/>
      </c>
    </row>
    <row r="118" spans="4:10" ht="15.75" x14ac:dyDescent="0.25">
      <c r="D118" s="6"/>
      <c r="J118" s="12" t="str">
        <f t="shared" si="2"/>
        <v/>
      </c>
    </row>
    <row r="119" spans="4:10" ht="15.75" x14ac:dyDescent="0.25">
      <c r="D119" s="6"/>
      <c r="J119" s="12" t="str">
        <f t="shared" si="2"/>
        <v/>
      </c>
    </row>
    <row r="120" spans="4:10" ht="15.75" x14ac:dyDescent="0.25">
      <c r="D120" s="6"/>
      <c r="J120" s="12" t="str">
        <f t="shared" si="2"/>
        <v/>
      </c>
    </row>
    <row r="121" spans="4:10" ht="15.75" x14ac:dyDescent="0.25">
      <c r="D121" s="6"/>
    </row>
    <row r="122" spans="4:10" ht="15.75" x14ac:dyDescent="0.25">
      <c r="D122" s="6"/>
    </row>
    <row r="123" spans="4:10" ht="15.75" x14ac:dyDescent="0.25">
      <c r="D123" s="6"/>
    </row>
    <row r="124" spans="4:10" ht="15.75" x14ac:dyDescent="0.25">
      <c r="D124" s="6"/>
    </row>
    <row r="125" spans="4:10" ht="15.75" x14ac:dyDescent="0.25">
      <c r="D125" s="6"/>
    </row>
    <row r="126" spans="4:10" ht="15.75" x14ac:dyDescent="0.25">
      <c r="D126" s="6"/>
    </row>
    <row r="127" spans="4:10" ht="15.75" x14ac:dyDescent="0.25">
      <c r="D127" s="6"/>
    </row>
    <row r="128" spans="4:10" ht="15.75" x14ac:dyDescent="0.25">
      <c r="D128" s="6"/>
    </row>
    <row r="129" spans="4:4" ht="15.75" x14ac:dyDescent="0.25">
      <c r="D129" s="6"/>
    </row>
    <row r="130" spans="4:4" ht="15.75" x14ac:dyDescent="0.25">
      <c r="D130" s="6"/>
    </row>
    <row r="131" spans="4:4" ht="15.75" x14ac:dyDescent="0.25">
      <c r="D131" s="6"/>
    </row>
    <row r="132" spans="4:4" ht="15.75" x14ac:dyDescent="0.25">
      <c r="D132" s="6"/>
    </row>
    <row r="133" spans="4:4" ht="15.75" x14ac:dyDescent="0.25">
      <c r="D133" s="6"/>
    </row>
    <row r="134" spans="4:4" ht="15.75" x14ac:dyDescent="0.25">
      <c r="D134" s="6"/>
    </row>
    <row r="135" spans="4:4" ht="15.75" x14ac:dyDescent="0.25">
      <c r="D135" s="6"/>
    </row>
  </sheetData>
  <mergeCells count="5">
    <mergeCell ref="D1:F1"/>
    <mergeCell ref="H1:I1"/>
    <mergeCell ref="M4:N4"/>
    <mergeCell ref="M9:N9"/>
    <mergeCell ref="M14:N14"/>
  </mergeCells>
  <conditionalFormatting sqref="A3:D4 H3:K4 D5:D135 J5:J120">
    <cfRule type="expression" priority="10" stopIfTrue="1">
      <formula>$A3=""</formula>
    </cfRule>
    <cfRule type="expression" dxfId="54" priority="11" stopIfTrue="1">
      <formula>$I3=""</formula>
    </cfRule>
    <cfRule type="expression" dxfId="53" priority="12" stopIfTrue="1">
      <formula>$H3=""</formula>
    </cfRule>
  </conditionalFormatting>
  <conditionalFormatting sqref="E3:G4 E5:E62">
    <cfRule type="expression" priority="7" stopIfTrue="1">
      <formula>$A3=""</formula>
    </cfRule>
    <cfRule type="expression" dxfId="52" priority="8" stopIfTrue="1">
      <formula>$I3=""</formula>
    </cfRule>
    <cfRule type="expression" dxfId="51" priority="9" stopIfTrue="1">
      <formula>$H3=""</formula>
    </cfRule>
  </conditionalFormatting>
  <conditionalFormatting sqref="A5:C50 H5:I50 K5:K50">
    <cfRule type="expression" priority="4" stopIfTrue="1">
      <formula>$A5=""</formula>
    </cfRule>
    <cfRule type="expression" dxfId="50" priority="5" stopIfTrue="1">
      <formula>$I5=""</formula>
    </cfRule>
    <cfRule type="expression" dxfId="49" priority="6" stopIfTrue="1">
      <formula>$H5=""</formula>
    </cfRule>
  </conditionalFormatting>
  <conditionalFormatting sqref="F5:G50">
    <cfRule type="expression" priority="1" stopIfTrue="1">
      <formula>$A5=""</formula>
    </cfRule>
    <cfRule type="expression" dxfId="48" priority="2" stopIfTrue="1">
      <formula>$I5=""</formula>
    </cfRule>
    <cfRule type="expression" dxfId="47" priority="3" stopIfTrue="1">
      <formula>$H5=""</formula>
    </cfRule>
  </conditionalFormatting>
  <dataValidations count="2">
    <dataValidation type="list" allowBlank="1" showInputMessage="1" showErrorMessage="1" sqref="B2:B49">
      <formula1>CATEGORIES</formula1>
    </dataValidation>
    <dataValidation type="list" allowBlank="1" showInputMessage="1" showErrorMessage="1" sqref="D2:D135">
      <formula1>MOYENS_DE_PAIEMENTS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N120"/>
  <sheetViews>
    <sheetView workbookViewId="0">
      <pane ySplit="2" topLeftCell="A3" activePane="bottomLeft" state="frozen"/>
      <selection pane="bottomLeft" activeCell="N22" sqref="N22"/>
    </sheetView>
  </sheetViews>
  <sheetFormatPr baseColWidth="10" defaultRowHeight="15" x14ac:dyDescent="0.25"/>
  <cols>
    <col min="1" max="1" width="8.42578125" style="19" customWidth="1"/>
    <col min="2" max="2" width="19.85546875" style="13" customWidth="1"/>
    <col min="3" max="3" width="37" style="13" customWidth="1"/>
    <col min="4" max="4" width="11.42578125" style="8"/>
    <col min="5" max="5" width="11.42578125" style="13"/>
    <col min="6" max="6" width="11.42578125" style="9"/>
    <col min="7" max="7" width="1.85546875" style="13" customWidth="1"/>
    <col min="8" max="8" width="11.42578125" style="8"/>
    <col min="9" max="9" width="11.42578125" style="9"/>
    <col min="10" max="10" width="14" style="15" customWidth="1"/>
    <col min="11" max="11" width="3.140625" style="9" customWidth="1"/>
    <col min="12" max="12" width="3.140625" customWidth="1"/>
    <col min="14" max="14" width="15.5703125" customWidth="1"/>
  </cols>
  <sheetData>
    <row r="1" spans="1:14" x14ac:dyDescent="0.25">
      <c r="D1" s="73" t="s">
        <v>52</v>
      </c>
      <c r="E1" s="74"/>
      <c r="F1" s="75"/>
      <c r="G1" s="14"/>
      <c r="H1" s="73" t="s">
        <v>53</v>
      </c>
      <c r="I1" s="75"/>
    </row>
    <row r="2" spans="1:14" ht="15.75" x14ac:dyDescent="0.25">
      <c r="A2" s="20" t="s">
        <v>24</v>
      </c>
      <c r="B2" s="16" t="s">
        <v>25</v>
      </c>
      <c r="C2" s="16" t="s">
        <v>26</v>
      </c>
      <c r="D2" s="10" t="s">
        <v>27</v>
      </c>
      <c r="E2" s="11" t="s">
        <v>28</v>
      </c>
      <c r="F2" s="5" t="s">
        <v>29</v>
      </c>
      <c r="G2" s="11"/>
      <c r="H2" s="4" t="s">
        <v>28</v>
      </c>
      <c r="I2" s="5" t="s">
        <v>29</v>
      </c>
      <c r="J2" s="11" t="s">
        <v>30</v>
      </c>
      <c r="K2" s="17" t="s">
        <v>50</v>
      </c>
    </row>
    <row r="3" spans="1:14" ht="16.5" thickBot="1" x14ac:dyDescent="0.3">
      <c r="A3" s="21" t="s">
        <v>54</v>
      </c>
      <c r="B3" s="12"/>
      <c r="C3" s="12"/>
      <c r="D3" s="6" t="s">
        <v>3</v>
      </c>
      <c r="E3" s="12">
        <v>200</v>
      </c>
      <c r="F3" s="7"/>
      <c r="G3" s="12"/>
      <c r="H3" s="6"/>
      <c r="I3" s="7">
        <v>200</v>
      </c>
      <c r="J3" s="12">
        <f>I3+F3-E3-H3</f>
        <v>0</v>
      </c>
      <c r="K3" s="18"/>
    </row>
    <row r="4" spans="1:14" ht="17.25" thickTop="1" thickBot="1" x14ac:dyDescent="0.3">
      <c r="A4" s="21" t="s">
        <v>55</v>
      </c>
      <c r="B4" s="12"/>
      <c r="C4" s="12"/>
      <c r="D4" s="6"/>
      <c r="E4" s="12"/>
      <c r="F4" s="7">
        <v>100</v>
      </c>
      <c r="G4" s="12"/>
      <c r="H4" s="6"/>
      <c r="I4" s="7">
        <v>400</v>
      </c>
      <c r="J4" s="12">
        <f>IF(A4&lt;&gt;"",J3+(+I4-H4)+(+F4-E4),"")</f>
        <v>500</v>
      </c>
      <c r="K4" s="18"/>
      <c r="M4" s="76" t="s">
        <v>52</v>
      </c>
      <c r="N4" s="77"/>
    </row>
    <row r="5" spans="1:14" ht="16.5" thickTop="1" x14ac:dyDescent="0.25">
      <c r="J5" s="12" t="str">
        <f t="shared" ref="J5:J68" si="0">IF(A5&lt;&gt;"",J4+I5-H5,"")</f>
        <v/>
      </c>
      <c r="M5" s="23" t="s">
        <v>29</v>
      </c>
      <c r="N5" s="42">
        <f>SUM(Recettes_B)</f>
        <v>100</v>
      </c>
    </row>
    <row r="6" spans="1:14" ht="16.5" thickBot="1" x14ac:dyDescent="0.3">
      <c r="J6" s="12" t="str">
        <f t="shared" si="0"/>
        <v/>
      </c>
      <c r="M6" s="23" t="s">
        <v>33</v>
      </c>
      <c r="N6" s="44">
        <f>SUM(Dépenses_B)</f>
        <v>200</v>
      </c>
    </row>
    <row r="7" spans="1:14" ht="19.5" thickBot="1" x14ac:dyDescent="0.35">
      <c r="A7" s="22"/>
      <c r="J7" s="12" t="str">
        <f t="shared" si="0"/>
        <v/>
      </c>
      <c r="M7" s="24" t="s">
        <v>32</v>
      </c>
      <c r="N7" s="46">
        <f>N5-N6</f>
        <v>-100</v>
      </c>
    </row>
    <row r="8" spans="1:14" ht="17.25" thickTop="1" thickBot="1" x14ac:dyDescent="0.3">
      <c r="J8" s="12" t="str">
        <f t="shared" si="0"/>
        <v/>
      </c>
    </row>
    <row r="9" spans="1:14" ht="17.25" thickTop="1" thickBot="1" x14ac:dyDescent="0.3">
      <c r="J9" s="12" t="str">
        <f t="shared" si="0"/>
        <v/>
      </c>
      <c r="M9" s="78" t="s">
        <v>53</v>
      </c>
      <c r="N9" s="79"/>
    </row>
    <row r="10" spans="1:14" ht="16.5" thickTop="1" x14ac:dyDescent="0.25">
      <c r="J10" s="12" t="str">
        <f t="shared" si="0"/>
        <v/>
      </c>
      <c r="M10" s="31" t="s">
        <v>29</v>
      </c>
      <c r="N10" s="48">
        <f>SUM(Recettes_C)</f>
        <v>600</v>
      </c>
    </row>
    <row r="11" spans="1:14" ht="16.5" thickBot="1" x14ac:dyDescent="0.3">
      <c r="J11" s="12" t="str">
        <f t="shared" si="0"/>
        <v/>
      </c>
      <c r="M11" s="31" t="s">
        <v>33</v>
      </c>
      <c r="N11" s="50">
        <f>SUM(Dépenses_C)</f>
        <v>0</v>
      </c>
    </row>
    <row r="12" spans="1:14" ht="16.5" thickBot="1" x14ac:dyDescent="0.3">
      <c r="J12" s="12" t="str">
        <f t="shared" si="0"/>
        <v/>
      </c>
      <c r="M12" s="30" t="s">
        <v>32</v>
      </c>
      <c r="N12" s="52">
        <f>N10-N11</f>
        <v>600</v>
      </c>
    </row>
    <row r="13" spans="1:14" ht="17.25" thickTop="1" thickBot="1" x14ac:dyDescent="0.3">
      <c r="J13" s="12" t="str">
        <f t="shared" si="0"/>
        <v/>
      </c>
    </row>
    <row r="14" spans="1:14" ht="17.25" thickTop="1" thickBot="1" x14ac:dyDescent="0.3">
      <c r="J14" s="12" t="str">
        <f t="shared" si="0"/>
        <v/>
      </c>
      <c r="M14" s="80" t="s">
        <v>56</v>
      </c>
      <c r="N14" s="81"/>
    </row>
    <row r="15" spans="1:14" ht="16.5" thickTop="1" x14ac:dyDescent="0.25">
      <c r="J15" s="12" t="str">
        <f t="shared" si="0"/>
        <v/>
      </c>
      <c r="M15" s="26" t="s">
        <v>29</v>
      </c>
      <c r="N15" s="33">
        <f>N5+N10</f>
        <v>700</v>
      </c>
    </row>
    <row r="16" spans="1:14" ht="16.5" thickBot="1" x14ac:dyDescent="0.3">
      <c r="J16" s="12" t="str">
        <f t="shared" si="0"/>
        <v/>
      </c>
      <c r="M16" s="26" t="s">
        <v>33</v>
      </c>
      <c r="N16" s="36">
        <f>N6+N11</f>
        <v>200</v>
      </c>
    </row>
    <row r="17" spans="10:14" ht="16.5" thickBot="1" x14ac:dyDescent="0.3">
      <c r="J17" s="12" t="str">
        <f t="shared" si="0"/>
        <v/>
      </c>
      <c r="M17" s="25" t="s">
        <v>32</v>
      </c>
      <c r="N17" s="39">
        <f>N15-N16</f>
        <v>500</v>
      </c>
    </row>
    <row r="18" spans="10:14" ht="16.5" thickTop="1" x14ac:dyDescent="0.25">
      <c r="J18" s="12" t="str">
        <f t="shared" si="0"/>
        <v/>
      </c>
    </row>
    <row r="19" spans="10:14" ht="15.75" x14ac:dyDescent="0.25">
      <c r="J19" s="12" t="str">
        <f t="shared" si="0"/>
        <v/>
      </c>
    </row>
    <row r="20" spans="10:14" ht="15.75" x14ac:dyDescent="0.25">
      <c r="J20" s="12" t="str">
        <f t="shared" si="0"/>
        <v/>
      </c>
    </row>
    <row r="21" spans="10:14" ht="15.75" x14ac:dyDescent="0.25">
      <c r="J21" s="12" t="str">
        <f t="shared" si="0"/>
        <v/>
      </c>
    </row>
    <row r="22" spans="10:14" ht="15.75" x14ac:dyDescent="0.25">
      <c r="J22" s="12" t="str">
        <f t="shared" si="0"/>
        <v/>
      </c>
    </row>
    <row r="23" spans="10:14" ht="15.75" x14ac:dyDescent="0.25">
      <c r="J23" s="12" t="str">
        <f t="shared" si="0"/>
        <v/>
      </c>
    </row>
    <row r="24" spans="10:14" ht="15.75" x14ac:dyDescent="0.25">
      <c r="J24" s="12" t="str">
        <f t="shared" si="0"/>
        <v/>
      </c>
    </row>
    <row r="25" spans="10:14" ht="15.75" x14ac:dyDescent="0.25">
      <c r="J25" s="12" t="str">
        <f t="shared" si="0"/>
        <v/>
      </c>
    </row>
    <row r="26" spans="10:14" ht="15.75" x14ac:dyDescent="0.25">
      <c r="J26" s="12" t="str">
        <f t="shared" si="0"/>
        <v/>
      </c>
    </row>
    <row r="27" spans="10:14" ht="15.75" x14ac:dyDescent="0.25">
      <c r="J27" s="12" t="str">
        <f t="shared" si="0"/>
        <v/>
      </c>
    </row>
    <row r="28" spans="10:14" ht="15.75" x14ac:dyDescent="0.25">
      <c r="J28" s="12" t="str">
        <f t="shared" si="0"/>
        <v/>
      </c>
    </row>
    <row r="29" spans="10:14" ht="15.75" x14ac:dyDescent="0.25">
      <c r="J29" s="12" t="str">
        <f t="shared" si="0"/>
        <v/>
      </c>
    </row>
    <row r="30" spans="10:14" ht="15.75" x14ac:dyDescent="0.25">
      <c r="J30" s="12" t="str">
        <f t="shared" si="0"/>
        <v/>
      </c>
    </row>
    <row r="31" spans="10:14" ht="15.75" x14ac:dyDescent="0.25">
      <c r="J31" s="12" t="str">
        <f t="shared" si="0"/>
        <v/>
      </c>
    </row>
    <row r="32" spans="10:14" ht="15.75" x14ac:dyDescent="0.25">
      <c r="J32" s="12" t="str">
        <f t="shared" si="0"/>
        <v/>
      </c>
    </row>
    <row r="33" spans="10:10" ht="15.75" x14ac:dyDescent="0.25">
      <c r="J33" s="12" t="str">
        <f t="shared" si="0"/>
        <v/>
      </c>
    </row>
    <row r="34" spans="10:10" ht="15.75" x14ac:dyDescent="0.25">
      <c r="J34" s="12" t="str">
        <f t="shared" si="0"/>
        <v/>
      </c>
    </row>
    <row r="35" spans="10:10" ht="15.75" x14ac:dyDescent="0.25">
      <c r="J35" s="12" t="str">
        <f t="shared" si="0"/>
        <v/>
      </c>
    </row>
    <row r="36" spans="10:10" ht="15.75" x14ac:dyDescent="0.25">
      <c r="J36" s="12" t="str">
        <f t="shared" si="0"/>
        <v/>
      </c>
    </row>
    <row r="37" spans="10:10" ht="15.75" x14ac:dyDescent="0.25">
      <c r="J37" s="12" t="str">
        <f t="shared" si="0"/>
        <v/>
      </c>
    </row>
    <row r="38" spans="10:10" ht="15.75" x14ac:dyDescent="0.25">
      <c r="J38" s="12" t="str">
        <f t="shared" si="0"/>
        <v/>
      </c>
    </row>
    <row r="39" spans="10:10" ht="15.75" x14ac:dyDescent="0.25">
      <c r="J39" s="12" t="str">
        <f t="shared" si="0"/>
        <v/>
      </c>
    </row>
    <row r="40" spans="10:10" ht="15.75" x14ac:dyDescent="0.25">
      <c r="J40" s="12" t="str">
        <f t="shared" si="0"/>
        <v/>
      </c>
    </row>
    <row r="41" spans="10:10" ht="15.75" x14ac:dyDescent="0.25">
      <c r="J41" s="12" t="str">
        <f t="shared" si="0"/>
        <v/>
      </c>
    </row>
    <row r="42" spans="10:10" ht="15.75" x14ac:dyDescent="0.25">
      <c r="J42" s="12" t="str">
        <f t="shared" si="0"/>
        <v/>
      </c>
    </row>
    <row r="43" spans="10:10" ht="15.75" x14ac:dyDescent="0.25">
      <c r="J43" s="12" t="str">
        <f t="shared" si="0"/>
        <v/>
      </c>
    </row>
    <row r="44" spans="10:10" ht="15.75" x14ac:dyDescent="0.25">
      <c r="J44" s="12" t="str">
        <f t="shared" si="0"/>
        <v/>
      </c>
    </row>
    <row r="45" spans="10:10" ht="15.75" x14ac:dyDescent="0.25">
      <c r="J45" s="12" t="str">
        <f t="shared" si="0"/>
        <v/>
      </c>
    </row>
    <row r="46" spans="10:10" ht="15.75" x14ac:dyDescent="0.25">
      <c r="J46" s="12" t="str">
        <f t="shared" si="0"/>
        <v/>
      </c>
    </row>
    <row r="47" spans="10:10" ht="15.75" x14ac:dyDescent="0.25">
      <c r="J47" s="12" t="str">
        <f t="shared" si="0"/>
        <v/>
      </c>
    </row>
    <row r="48" spans="10:10" ht="15.75" x14ac:dyDescent="0.25">
      <c r="J48" s="12" t="str">
        <f t="shared" si="0"/>
        <v/>
      </c>
    </row>
    <row r="49" spans="10:10" ht="15.75" x14ac:dyDescent="0.25">
      <c r="J49" s="12" t="str">
        <f t="shared" si="0"/>
        <v/>
      </c>
    </row>
    <row r="50" spans="10:10" ht="15.75" x14ac:dyDescent="0.25">
      <c r="J50" s="12" t="str">
        <f t="shared" si="0"/>
        <v/>
      </c>
    </row>
    <row r="51" spans="10:10" ht="15.75" x14ac:dyDescent="0.25">
      <c r="J51" s="12" t="str">
        <f t="shared" si="0"/>
        <v/>
      </c>
    </row>
    <row r="52" spans="10:10" ht="15.75" x14ac:dyDescent="0.25">
      <c r="J52" s="12" t="str">
        <f t="shared" si="0"/>
        <v/>
      </c>
    </row>
    <row r="53" spans="10:10" ht="15.75" x14ac:dyDescent="0.25">
      <c r="J53" s="12" t="str">
        <f t="shared" si="0"/>
        <v/>
      </c>
    </row>
    <row r="54" spans="10:10" ht="15.75" x14ac:dyDescent="0.25">
      <c r="J54" s="12" t="str">
        <f t="shared" si="0"/>
        <v/>
      </c>
    </row>
    <row r="55" spans="10:10" ht="15.75" x14ac:dyDescent="0.25">
      <c r="J55" s="12" t="str">
        <f t="shared" si="0"/>
        <v/>
      </c>
    </row>
    <row r="56" spans="10:10" ht="15.75" x14ac:dyDescent="0.25">
      <c r="J56" s="12" t="str">
        <f t="shared" si="0"/>
        <v/>
      </c>
    </row>
    <row r="57" spans="10:10" ht="15.75" x14ac:dyDescent="0.25">
      <c r="J57" s="12" t="str">
        <f t="shared" si="0"/>
        <v/>
      </c>
    </row>
    <row r="58" spans="10:10" ht="15.75" x14ac:dyDescent="0.25">
      <c r="J58" s="12" t="str">
        <f t="shared" si="0"/>
        <v/>
      </c>
    </row>
    <row r="59" spans="10:10" ht="15.75" x14ac:dyDescent="0.25">
      <c r="J59" s="12" t="str">
        <f t="shared" si="0"/>
        <v/>
      </c>
    </row>
    <row r="60" spans="10:10" ht="15.75" x14ac:dyDescent="0.25">
      <c r="J60" s="12" t="str">
        <f t="shared" si="0"/>
        <v/>
      </c>
    </row>
    <row r="61" spans="10:10" ht="15.75" x14ac:dyDescent="0.25">
      <c r="J61" s="12" t="str">
        <f t="shared" si="0"/>
        <v/>
      </c>
    </row>
    <row r="62" spans="10:10" ht="15.75" x14ac:dyDescent="0.25">
      <c r="J62" s="12" t="str">
        <f t="shared" si="0"/>
        <v/>
      </c>
    </row>
    <row r="63" spans="10:10" ht="15.75" x14ac:dyDescent="0.25">
      <c r="J63" s="12" t="str">
        <f t="shared" si="0"/>
        <v/>
      </c>
    </row>
    <row r="64" spans="10:10" ht="15.75" x14ac:dyDescent="0.25">
      <c r="J64" s="12" t="str">
        <f t="shared" si="0"/>
        <v/>
      </c>
    </row>
    <row r="65" spans="10:10" ht="15.75" x14ac:dyDescent="0.25">
      <c r="J65" s="12" t="str">
        <f t="shared" si="0"/>
        <v/>
      </c>
    </row>
    <row r="66" spans="10:10" ht="15.75" x14ac:dyDescent="0.25">
      <c r="J66" s="12" t="str">
        <f t="shared" si="0"/>
        <v/>
      </c>
    </row>
    <row r="67" spans="10:10" ht="15.75" x14ac:dyDescent="0.25">
      <c r="J67" s="12" t="str">
        <f t="shared" si="0"/>
        <v/>
      </c>
    </row>
    <row r="68" spans="10:10" ht="15.75" x14ac:dyDescent="0.25">
      <c r="J68" s="12" t="str">
        <f t="shared" si="0"/>
        <v/>
      </c>
    </row>
    <row r="69" spans="10:10" ht="15.75" x14ac:dyDescent="0.25">
      <c r="J69" s="12" t="str">
        <f t="shared" ref="J69:J120" si="1">IF(A69&lt;&gt;"",J68+I69-H69,"")</f>
        <v/>
      </c>
    </row>
    <row r="70" spans="10:10" ht="15.75" x14ac:dyDescent="0.25">
      <c r="J70" s="12" t="str">
        <f t="shared" si="1"/>
        <v/>
      </c>
    </row>
    <row r="71" spans="10:10" ht="15.75" x14ac:dyDescent="0.25">
      <c r="J71" s="12" t="str">
        <f t="shared" si="1"/>
        <v/>
      </c>
    </row>
    <row r="72" spans="10:10" ht="15.75" x14ac:dyDescent="0.25">
      <c r="J72" s="12" t="str">
        <f t="shared" si="1"/>
        <v/>
      </c>
    </row>
    <row r="73" spans="10:10" ht="15.75" x14ac:dyDescent="0.25">
      <c r="J73" s="12" t="str">
        <f t="shared" si="1"/>
        <v/>
      </c>
    </row>
    <row r="74" spans="10:10" ht="15.75" x14ac:dyDescent="0.25">
      <c r="J74" s="12" t="str">
        <f t="shared" si="1"/>
        <v/>
      </c>
    </row>
    <row r="75" spans="10:10" ht="15.75" x14ac:dyDescent="0.25">
      <c r="J75" s="12" t="str">
        <f t="shared" si="1"/>
        <v/>
      </c>
    </row>
    <row r="76" spans="10:10" ht="15.75" x14ac:dyDescent="0.25">
      <c r="J76" s="12" t="str">
        <f t="shared" si="1"/>
        <v/>
      </c>
    </row>
    <row r="77" spans="10:10" ht="15.75" x14ac:dyDescent="0.25">
      <c r="J77" s="12" t="str">
        <f t="shared" si="1"/>
        <v/>
      </c>
    </row>
    <row r="78" spans="10:10" ht="15.75" x14ac:dyDescent="0.25">
      <c r="J78" s="12" t="str">
        <f t="shared" si="1"/>
        <v/>
      </c>
    </row>
    <row r="79" spans="10:10" ht="15.75" x14ac:dyDescent="0.25">
      <c r="J79" s="12" t="str">
        <f t="shared" si="1"/>
        <v/>
      </c>
    </row>
    <row r="80" spans="10:10" ht="15.75" x14ac:dyDescent="0.25">
      <c r="J80" s="12" t="str">
        <f t="shared" si="1"/>
        <v/>
      </c>
    </row>
    <row r="81" spans="10:10" ht="15.75" x14ac:dyDescent="0.25">
      <c r="J81" s="12" t="str">
        <f t="shared" si="1"/>
        <v/>
      </c>
    </row>
    <row r="82" spans="10:10" ht="15.75" x14ac:dyDescent="0.25">
      <c r="J82" s="12" t="str">
        <f t="shared" si="1"/>
        <v/>
      </c>
    </row>
    <row r="83" spans="10:10" ht="15.75" x14ac:dyDescent="0.25">
      <c r="J83" s="12" t="str">
        <f t="shared" si="1"/>
        <v/>
      </c>
    </row>
    <row r="84" spans="10:10" ht="15.75" x14ac:dyDescent="0.25">
      <c r="J84" s="12" t="str">
        <f t="shared" si="1"/>
        <v/>
      </c>
    </row>
    <row r="85" spans="10:10" ht="15.75" x14ac:dyDescent="0.25">
      <c r="J85" s="12" t="str">
        <f t="shared" si="1"/>
        <v/>
      </c>
    </row>
    <row r="86" spans="10:10" ht="15.75" x14ac:dyDescent="0.25">
      <c r="J86" s="12" t="str">
        <f t="shared" si="1"/>
        <v/>
      </c>
    </row>
    <row r="87" spans="10:10" ht="15.75" x14ac:dyDescent="0.25">
      <c r="J87" s="12" t="str">
        <f t="shared" si="1"/>
        <v/>
      </c>
    </row>
    <row r="88" spans="10:10" ht="15.75" x14ac:dyDescent="0.25">
      <c r="J88" s="12" t="str">
        <f t="shared" si="1"/>
        <v/>
      </c>
    </row>
    <row r="89" spans="10:10" ht="15.75" x14ac:dyDescent="0.25">
      <c r="J89" s="12" t="str">
        <f t="shared" si="1"/>
        <v/>
      </c>
    </row>
    <row r="90" spans="10:10" ht="15.75" x14ac:dyDescent="0.25">
      <c r="J90" s="12" t="str">
        <f t="shared" si="1"/>
        <v/>
      </c>
    </row>
    <row r="91" spans="10:10" ht="15.75" x14ac:dyDescent="0.25">
      <c r="J91" s="12" t="str">
        <f t="shared" si="1"/>
        <v/>
      </c>
    </row>
    <row r="92" spans="10:10" ht="15.75" x14ac:dyDescent="0.25">
      <c r="J92" s="12" t="str">
        <f t="shared" si="1"/>
        <v/>
      </c>
    </row>
    <row r="93" spans="10:10" ht="15.75" x14ac:dyDescent="0.25">
      <c r="J93" s="12" t="str">
        <f t="shared" si="1"/>
        <v/>
      </c>
    </row>
    <row r="94" spans="10:10" ht="15.75" x14ac:dyDescent="0.25">
      <c r="J94" s="12" t="str">
        <f t="shared" si="1"/>
        <v/>
      </c>
    </row>
    <row r="95" spans="10:10" ht="15.75" x14ac:dyDescent="0.25">
      <c r="J95" s="12" t="str">
        <f t="shared" si="1"/>
        <v/>
      </c>
    </row>
    <row r="96" spans="10:10" ht="15.75" x14ac:dyDescent="0.25">
      <c r="J96" s="12" t="str">
        <f t="shared" si="1"/>
        <v/>
      </c>
    </row>
    <row r="97" spans="10:10" ht="15.75" x14ac:dyDescent="0.25">
      <c r="J97" s="12" t="str">
        <f t="shared" si="1"/>
        <v/>
      </c>
    </row>
    <row r="98" spans="10:10" ht="15.75" x14ac:dyDescent="0.25">
      <c r="J98" s="12" t="str">
        <f t="shared" si="1"/>
        <v/>
      </c>
    </row>
    <row r="99" spans="10:10" ht="15.75" x14ac:dyDescent="0.25">
      <c r="J99" s="12" t="str">
        <f t="shared" si="1"/>
        <v/>
      </c>
    </row>
    <row r="100" spans="10:10" ht="15.75" x14ac:dyDescent="0.25">
      <c r="J100" s="12" t="str">
        <f t="shared" si="1"/>
        <v/>
      </c>
    </row>
    <row r="101" spans="10:10" ht="15.75" x14ac:dyDescent="0.25">
      <c r="J101" s="12" t="str">
        <f t="shared" si="1"/>
        <v/>
      </c>
    </row>
    <row r="102" spans="10:10" ht="15.75" x14ac:dyDescent="0.25">
      <c r="J102" s="12" t="str">
        <f t="shared" si="1"/>
        <v/>
      </c>
    </row>
    <row r="103" spans="10:10" ht="15.75" x14ac:dyDescent="0.25">
      <c r="J103" s="12" t="str">
        <f t="shared" si="1"/>
        <v/>
      </c>
    </row>
    <row r="104" spans="10:10" ht="15.75" x14ac:dyDescent="0.25">
      <c r="J104" s="12" t="str">
        <f t="shared" si="1"/>
        <v/>
      </c>
    </row>
    <row r="105" spans="10:10" ht="15.75" x14ac:dyDescent="0.25">
      <c r="J105" s="12" t="str">
        <f t="shared" si="1"/>
        <v/>
      </c>
    </row>
    <row r="106" spans="10:10" ht="15.75" x14ac:dyDescent="0.25">
      <c r="J106" s="12" t="str">
        <f t="shared" si="1"/>
        <v/>
      </c>
    </row>
    <row r="107" spans="10:10" ht="15.75" x14ac:dyDescent="0.25">
      <c r="J107" s="12" t="str">
        <f t="shared" si="1"/>
        <v/>
      </c>
    </row>
    <row r="108" spans="10:10" ht="15.75" x14ac:dyDescent="0.25">
      <c r="J108" s="12" t="str">
        <f t="shared" si="1"/>
        <v/>
      </c>
    </row>
    <row r="109" spans="10:10" ht="15.75" x14ac:dyDescent="0.25">
      <c r="J109" s="12" t="str">
        <f t="shared" si="1"/>
        <v/>
      </c>
    </row>
    <row r="110" spans="10:10" ht="15.75" x14ac:dyDescent="0.25">
      <c r="J110" s="12" t="str">
        <f t="shared" si="1"/>
        <v/>
      </c>
    </row>
    <row r="111" spans="10:10" ht="15.75" x14ac:dyDescent="0.25">
      <c r="J111" s="12" t="str">
        <f t="shared" si="1"/>
        <v/>
      </c>
    </row>
    <row r="112" spans="10:10" ht="15.75" x14ac:dyDescent="0.25">
      <c r="J112" s="12" t="str">
        <f t="shared" si="1"/>
        <v/>
      </c>
    </row>
    <row r="113" spans="10:10" ht="15.75" x14ac:dyDescent="0.25">
      <c r="J113" s="12" t="str">
        <f t="shared" si="1"/>
        <v/>
      </c>
    </row>
    <row r="114" spans="10:10" ht="15.75" x14ac:dyDescent="0.25">
      <c r="J114" s="12" t="str">
        <f t="shared" si="1"/>
        <v/>
      </c>
    </row>
    <row r="115" spans="10:10" ht="15.75" x14ac:dyDescent="0.25">
      <c r="J115" s="12" t="str">
        <f t="shared" si="1"/>
        <v/>
      </c>
    </row>
    <row r="116" spans="10:10" ht="15.75" x14ac:dyDescent="0.25">
      <c r="J116" s="12" t="str">
        <f t="shared" si="1"/>
        <v/>
      </c>
    </row>
    <row r="117" spans="10:10" ht="15.75" x14ac:dyDescent="0.25">
      <c r="J117" s="12" t="str">
        <f t="shared" si="1"/>
        <v/>
      </c>
    </row>
    <row r="118" spans="10:10" ht="15.75" x14ac:dyDescent="0.25">
      <c r="J118" s="12" t="str">
        <f t="shared" si="1"/>
        <v/>
      </c>
    </row>
    <row r="119" spans="10:10" ht="15.75" x14ac:dyDescent="0.25">
      <c r="J119" s="12" t="str">
        <f t="shared" si="1"/>
        <v/>
      </c>
    </row>
    <row r="120" spans="10:10" ht="15.75" x14ac:dyDescent="0.25">
      <c r="J120" s="12" t="str">
        <f t="shared" si="1"/>
        <v/>
      </c>
    </row>
  </sheetData>
  <mergeCells count="5">
    <mergeCell ref="D1:F1"/>
    <mergeCell ref="H1:I1"/>
    <mergeCell ref="M4:N4"/>
    <mergeCell ref="M9:N9"/>
    <mergeCell ref="M14:N14"/>
  </mergeCells>
  <conditionalFormatting sqref="A3:D4 J5:J120 H3:K4">
    <cfRule type="expression" priority="4" stopIfTrue="1">
      <formula>$A3=""</formula>
    </cfRule>
    <cfRule type="expression" dxfId="46" priority="5" stopIfTrue="1">
      <formula>$I3=""</formula>
    </cfRule>
    <cfRule type="expression" dxfId="45" priority="6" stopIfTrue="1">
      <formula>$H3=""</formula>
    </cfRule>
  </conditionalFormatting>
  <conditionalFormatting sqref="E3:G4">
    <cfRule type="expression" priority="1" stopIfTrue="1">
      <formula>$A3=""</formula>
    </cfRule>
    <cfRule type="expression" dxfId="44" priority="2" stopIfTrue="1">
      <formula>$I3=""</formula>
    </cfRule>
    <cfRule type="expression" dxfId="43" priority="3" stopIfTrue="1">
      <formula>$H3=""</formula>
    </cfRule>
  </conditionalFormatting>
  <dataValidations count="2">
    <dataValidation type="list" allowBlank="1" showInputMessage="1" showErrorMessage="1" sqref="D2:D4">
      <formula1>MOYENS_DE_PAIEMENTS</formula1>
    </dataValidation>
    <dataValidation type="list" allowBlank="1" showInputMessage="1" showErrorMessage="1" sqref="B2:B4">
      <formula1>CATEGORIES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N120"/>
  <sheetViews>
    <sheetView workbookViewId="0">
      <pane ySplit="2" topLeftCell="A3" activePane="bottomLeft" state="frozen"/>
      <selection pane="bottomLeft" activeCell="N22" sqref="N22"/>
    </sheetView>
  </sheetViews>
  <sheetFormatPr baseColWidth="10" defaultRowHeight="15" x14ac:dyDescent="0.25"/>
  <cols>
    <col min="1" max="1" width="8.42578125" style="19" customWidth="1"/>
    <col min="2" max="2" width="19.85546875" style="13" customWidth="1"/>
    <col min="3" max="3" width="37" style="13" customWidth="1"/>
    <col min="4" max="4" width="11.42578125" style="8"/>
    <col min="5" max="5" width="11.42578125" style="13"/>
    <col min="6" max="6" width="11.42578125" style="9"/>
    <col min="7" max="7" width="1.85546875" style="13" customWidth="1"/>
    <col min="8" max="8" width="11.42578125" style="8"/>
    <col min="9" max="9" width="11.42578125" style="9"/>
    <col min="10" max="10" width="14" style="15" customWidth="1"/>
    <col min="11" max="11" width="3.140625" style="9" customWidth="1"/>
    <col min="12" max="12" width="3.140625" customWidth="1"/>
    <col min="14" max="14" width="15.5703125" customWidth="1"/>
  </cols>
  <sheetData>
    <row r="1" spans="1:14" x14ac:dyDescent="0.25">
      <c r="D1" s="73" t="s">
        <v>52</v>
      </c>
      <c r="E1" s="74"/>
      <c r="F1" s="75"/>
      <c r="G1" s="14"/>
      <c r="H1" s="73" t="s">
        <v>53</v>
      </c>
      <c r="I1" s="75"/>
    </row>
    <row r="2" spans="1:14" ht="15.75" x14ac:dyDescent="0.25">
      <c r="A2" s="20" t="s">
        <v>24</v>
      </c>
      <c r="B2" s="16" t="s">
        <v>25</v>
      </c>
      <c r="C2" s="16" t="s">
        <v>26</v>
      </c>
      <c r="D2" s="10" t="s">
        <v>27</v>
      </c>
      <c r="E2" s="11" t="s">
        <v>28</v>
      </c>
      <c r="F2" s="5" t="s">
        <v>29</v>
      </c>
      <c r="G2" s="11"/>
      <c r="H2" s="4" t="s">
        <v>28</v>
      </c>
      <c r="I2" s="5" t="s">
        <v>29</v>
      </c>
      <c r="J2" s="11" t="s">
        <v>30</v>
      </c>
      <c r="K2" s="17" t="s">
        <v>50</v>
      </c>
    </row>
    <row r="3" spans="1:14" ht="16.5" thickBot="1" x14ac:dyDescent="0.3">
      <c r="A3" s="21" t="s">
        <v>54</v>
      </c>
      <c r="B3" s="12"/>
      <c r="C3" s="12"/>
      <c r="D3" s="6" t="s">
        <v>3</v>
      </c>
      <c r="E3" s="12">
        <v>200</v>
      </c>
      <c r="F3" s="7"/>
      <c r="G3" s="12"/>
      <c r="H3" s="6"/>
      <c r="I3" s="7">
        <v>200</v>
      </c>
      <c r="J3" s="12">
        <f>I3+F3-E3-H3</f>
        <v>0</v>
      </c>
      <c r="K3" s="18"/>
    </row>
    <row r="4" spans="1:14" ht="17.25" thickTop="1" thickBot="1" x14ac:dyDescent="0.3">
      <c r="A4" s="21" t="s">
        <v>55</v>
      </c>
      <c r="B4" s="12"/>
      <c r="C4" s="12"/>
      <c r="D4" s="6"/>
      <c r="E4" s="12"/>
      <c r="F4" s="7">
        <v>100</v>
      </c>
      <c r="G4" s="12"/>
      <c r="H4" s="6"/>
      <c r="I4" s="7">
        <v>400</v>
      </c>
      <c r="J4" s="12">
        <f>IF(A4&lt;&gt;"",J3+(+I4-H4)+(+F4-E4),"")</f>
        <v>500</v>
      </c>
      <c r="K4" s="18"/>
      <c r="M4" s="76" t="s">
        <v>52</v>
      </c>
      <c r="N4" s="77"/>
    </row>
    <row r="5" spans="1:14" ht="16.5" thickTop="1" x14ac:dyDescent="0.25">
      <c r="J5" s="12" t="str">
        <f t="shared" ref="J5:J68" si="0">IF(A5&lt;&gt;"",J4+I5-H5,"")</f>
        <v/>
      </c>
      <c r="M5" s="23" t="s">
        <v>29</v>
      </c>
      <c r="N5" s="42">
        <f>SUM(Recettes_B)</f>
        <v>100</v>
      </c>
    </row>
    <row r="6" spans="1:14" ht="16.5" thickBot="1" x14ac:dyDescent="0.3">
      <c r="J6" s="12" t="str">
        <f t="shared" si="0"/>
        <v/>
      </c>
      <c r="M6" s="23" t="s">
        <v>33</v>
      </c>
      <c r="N6" s="44">
        <f>SUM(Dépenses_B)</f>
        <v>200</v>
      </c>
    </row>
    <row r="7" spans="1:14" ht="19.5" thickBot="1" x14ac:dyDescent="0.35">
      <c r="A7" s="22"/>
      <c r="J7" s="12" t="str">
        <f t="shared" si="0"/>
        <v/>
      </c>
      <c r="M7" s="24" t="s">
        <v>32</v>
      </c>
      <c r="N7" s="46">
        <f>N5-N6</f>
        <v>-100</v>
      </c>
    </row>
    <row r="8" spans="1:14" ht="17.25" thickTop="1" thickBot="1" x14ac:dyDescent="0.3">
      <c r="J8" s="12" t="str">
        <f t="shared" si="0"/>
        <v/>
      </c>
    </row>
    <row r="9" spans="1:14" ht="17.25" thickTop="1" thickBot="1" x14ac:dyDescent="0.3">
      <c r="J9" s="12" t="str">
        <f t="shared" si="0"/>
        <v/>
      </c>
      <c r="M9" s="78" t="s">
        <v>53</v>
      </c>
      <c r="N9" s="79"/>
    </row>
    <row r="10" spans="1:14" ht="16.5" thickTop="1" x14ac:dyDescent="0.25">
      <c r="J10" s="12" t="str">
        <f t="shared" si="0"/>
        <v/>
      </c>
      <c r="M10" s="31" t="s">
        <v>29</v>
      </c>
      <c r="N10" s="48">
        <f>SUM(Recettes_C)</f>
        <v>600</v>
      </c>
    </row>
    <row r="11" spans="1:14" ht="16.5" thickBot="1" x14ac:dyDescent="0.3">
      <c r="J11" s="12" t="str">
        <f t="shared" si="0"/>
        <v/>
      </c>
      <c r="M11" s="31" t="s">
        <v>33</v>
      </c>
      <c r="N11" s="50">
        <f>SUM(Dépenses_C)</f>
        <v>0</v>
      </c>
    </row>
    <row r="12" spans="1:14" ht="16.5" thickBot="1" x14ac:dyDescent="0.3">
      <c r="J12" s="12" t="str">
        <f t="shared" si="0"/>
        <v/>
      </c>
      <c r="M12" s="30" t="s">
        <v>32</v>
      </c>
      <c r="N12" s="52">
        <f>N10-N11</f>
        <v>600</v>
      </c>
    </row>
    <row r="13" spans="1:14" ht="17.25" thickTop="1" thickBot="1" x14ac:dyDescent="0.3">
      <c r="J13" s="12" t="str">
        <f t="shared" si="0"/>
        <v/>
      </c>
    </row>
    <row r="14" spans="1:14" ht="17.25" thickTop="1" thickBot="1" x14ac:dyDescent="0.3">
      <c r="J14" s="12" t="str">
        <f t="shared" si="0"/>
        <v/>
      </c>
      <c r="M14" s="80" t="s">
        <v>56</v>
      </c>
      <c r="N14" s="81"/>
    </row>
    <row r="15" spans="1:14" ht="16.5" thickTop="1" x14ac:dyDescent="0.25">
      <c r="J15" s="12" t="str">
        <f t="shared" si="0"/>
        <v/>
      </c>
      <c r="M15" s="26" t="s">
        <v>29</v>
      </c>
      <c r="N15" s="33">
        <f>N5+N10</f>
        <v>700</v>
      </c>
    </row>
    <row r="16" spans="1:14" ht="16.5" thickBot="1" x14ac:dyDescent="0.3">
      <c r="J16" s="12" t="str">
        <f t="shared" si="0"/>
        <v/>
      </c>
      <c r="M16" s="26" t="s">
        <v>33</v>
      </c>
      <c r="N16" s="36">
        <f>N6+N11</f>
        <v>200</v>
      </c>
    </row>
    <row r="17" spans="10:14" ht="16.5" thickBot="1" x14ac:dyDescent="0.3">
      <c r="J17" s="12" t="str">
        <f t="shared" si="0"/>
        <v/>
      </c>
      <c r="M17" s="25" t="s">
        <v>32</v>
      </c>
      <c r="N17" s="39">
        <f>N15-N16</f>
        <v>500</v>
      </c>
    </row>
    <row r="18" spans="10:14" ht="16.5" thickTop="1" x14ac:dyDescent="0.25">
      <c r="J18" s="12" t="str">
        <f t="shared" si="0"/>
        <v/>
      </c>
    </row>
    <row r="19" spans="10:14" ht="15.75" x14ac:dyDescent="0.25">
      <c r="J19" s="12" t="str">
        <f t="shared" si="0"/>
        <v/>
      </c>
    </row>
    <row r="20" spans="10:14" ht="15.75" x14ac:dyDescent="0.25">
      <c r="J20" s="12" t="str">
        <f t="shared" si="0"/>
        <v/>
      </c>
    </row>
    <row r="21" spans="10:14" ht="15.75" x14ac:dyDescent="0.25">
      <c r="J21" s="12" t="str">
        <f t="shared" si="0"/>
        <v/>
      </c>
    </row>
    <row r="22" spans="10:14" ht="15.75" x14ac:dyDescent="0.25">
      <c r="J22" s="12" t="str">
        <f t="shared" si="0"/>
        <v/>
      </c>
    </row>
    <row r="23" spans="10:14" ht="15.75" x14ac:dyDescent="0.25">
      <c r="J23" s="12" t="str">
        <f t="shared" si="0"/>
        <v/>
      </c>
    </row>
    <row r="24" spans="10:14" ht="15.75" x14ac:dyDescent="0.25">
      <c r="J24" s="12" t="str">
        <f t="shared" si="0"/>
        <v/>
      </c>
    </row>
    <row r="25" spans="10:14" ht="15.75" x14ac:dyDescent="0.25">
      <c r="J25" s="12" t="str">
        <f t="shared" si="0"/>
        <v/>
      </c>
    </row>
    <row r="26" spans="10:14" ht="15.75" x14ac:dyDescent="0.25">
      <c r="J26" s="12" t="str">
        <f t="shared" si="0"/>
        <v/>
      </c>
    </row>
    <row r="27" spans="10:14" ht="15.75" x14ac:dyDescent="0.25">
      <c r="J27" s="12" t="str">
        <f t="shared" si="0"/>
        <v/>
      </c>
    </row>
    <row r="28" spans="10:14" ht="15.75" x14ac:dyDescent="0.25">
      <c r="J28" s="12" t="str">
        <f t="shared" si="0"/>
        <v/>
      </c>
    </row>
    <row r="29" spans="10:14" ht="15.75" x14ac:dyDescent="0.25">
      <c r="J29" s="12" t="str">
        <f t="shared" si="0"/>
        <v/>
      </c>
    </row>
    <row r="30" spans="10:14" ht="15.75" x14ac:dyDescent="0.25">
      <c r="J30" s="12" t="str">
        <f t="shared" si="0"/>
        <v/>
      </c>
    </row>
    <row r="31" spans="10:14" ht="15.75" x14ac:dyDescent="0.25">
      <c r="J31" s="12" t="str">
        <f t="shared" si="0"/>
        <v/>
      </c>
    </row>
    <row r="32" spans="10:14" ht="15.75" x14ac:dyDescent="0.25">
      <c r="J32" s="12" t="str">
        <f t="shared" si="0"/>
        <v/>
      </c>
    </row>
    <row r="33" spans="10:10" ht="15.75" x14ac:dyDescent="0.25">
      <c r="J33" s="12" t="str">
        <f t="shared" si="0"/>
        <v/>
      </c>
    </row>
    <row r="34" spans="10:10" ht="15.75" x14ac:dyDescent="0.25">
      <c r="J34" s="12" t="str">
        <f t="shared" si="0"/>
        <v/>
      </c>
    </row>
    <row r="35" spans="10:10" ht="15.75" x14ac:dyDescent="0.25">
      <c r="J35" s="12" t="str">
        <f t="shared" si="0"/>
        <v/>
      </c>
    </row>
    <row r="36" spans="10:10" ht="15.75" x14ac:dyDescent="0.25">
      <c r="J36" s="12" t="str">
        <f t="shared" si="0"/>
        <v/>
      </c>
    </row>
    <row r="37" spans="10:10" ht="15.75" x14ac:dyDescent="0.25">
      <c r="J37" s="12" t="str">
        <f t="shared" si="0"/>
        <v/>
      </c>
    </row>
    <row r="38" spans="10:10" ht="15.75" x14ac:dyDescent="0.25">
      <c r="J38" s="12" t="str">
        <f t="shared" si="0"/>
        <v/>
      </c>
    </row>
    <row r="39" spans="10:10" ht="15.75" x14ac:dyDescent="0.25">
      <c r="J39" s="12" t="str">
        <f t="shared" si="0"/>
        <v/>
      </c>
    </row>
    <row r="40" spans="10:10" ht="15.75" x14ac:dyDescent="0.25">
      <c r="J40" s="12" t="str">
        <f t="shared" si="0"/>
        <v/>
      </c>
    </row>
    <row r="41" spans="10:10" ht="15.75" x14ac:dyDescent="0.25">
      <c r="J41" s="12" t="str">
        <f t="shared" si="0"/>
        <v/>
      </c>
    </row>
    <row r="42" spans="10:10" ht="15.75" x14ac:dyDescent="0.25">
      <c r="J42" s="12" t="str">
        <f t="shared" si="0"/>
        <v/>
      </c>
    </row>
    <row r="43" spans="10:10" ht="15.75" x14ac:dyDescent="0.25">
      <c r="J43" s="12" t="str">
        <f t="shared" si="0"/>
        <v/>
      </c>
    </row>
    <row r="44" spans="10:10" ht="15.75" x14ac:dyDescent="0.25">
      <c r="J44" s="12" t="str">
        <f t="shared" si="0"/>
        <v/>
      </c>
    </row>
    <row r="45" spans="10:10" ht="15.75" x14ac:dyDescent="0.25">
      <c r="J45" s="12" t="str">
        <f t="shared" si="0"/>
        <v/>
      </c>
    </row>
    <row r="46" spans="10:10" ht="15.75" x14ac:dyDescent="0.25">
      <c r="J46" s="12" t="str">
        <f t="shared" si="0"/>
        <v/>
      </c>
    </row>
    <row r="47" spans="10:10" ht="15.75" x14ac:dyDescent="0.25">
      <c r="J47" s="12" t="str">
        <f t="shared" si="0"/>
        <v/>
      </c>
    </row>
    <row r="48" spans="10:10" ht="15.75" x14ac:dyDescent="0.25">
      <c r="J48" s="12" t="str">
        <f t="shared" si="0"/>
        <v/>
      </c>
    </row>
    <row r="49" spans="10:10" ht="15.75" x14ac:dyDescent="0.25">
      <c r="J49" s="12" t="str">
        <f t="shared" si="0"/>
        <v/>
      </c>
    </row>
    <row r="50" spans="10:10" ht="15.75" x14ac:dyDescent="0.25">
      <c r="J50" s="12" t="str">
        <f t="shared" si="0"/>
        <v/>
      </c>
    </row>
    <row r="51" spans="10:10" ht="15.75" x14ac:dyDescent="0.25">
      <c r="J51" s="12" t="str">
        <f t="shared" si="0"/>
        <v/>
      </c>
    </row>
    <row r="52" spans="10:10" ht="15.75" x14ac:dyDescent="0.25">
      <c r="J52" s="12" t="str">
        <f t="shared" si="0"/>
        <v/>
      </c>
    </row>
    <row r="53" spans="10:10" ht="15.75" x14ac:dyDescent="0.25">
      <c r="J53" s="12" t="str">
        <f t="shared" si="0"/>
        <v/>
      </c>
    </row>
    <row r="54" spans="10:10" ht="15.75" x14ac:dyDescent="0.25">
      <c r="J54" s="12" t="str">
        <f t="shared" si="0"/>
        <v/>
      </c>
    </row>
    <row r="55" spans="10:10" ht="15.75" x14ac:dyDescent="0.25">
      <c r="J55" s="12" t="str">
        <f t="shared" si="0"/>
        <v/>
      </c>
    </row>
    <row r="56" spans="10:10" ht="15.75" x14ac:dyDescent="0.25">
      <c r="J56" s="12" t="str">
        <f t="shared" si="0"/>
        <v/>
      </c>
    </row>
    <row r="57" spans="10:10" ht="15.75" x14ac:dyDescent="0.25">
      <c r="J57" s="12" t="str">
        <f t="shared" si="0"/>
        <v/>
      </c>
    </row>
    <row r="58" spans="10:10" ht="15.75" x14ac:dyDescent="0.25">
      <c r="J58" s="12" t="str">
        <f t="shared" si="0"/>
        <v/>
      </c>
    </row>
    <row r="59" spans="10:10" ht="15.75" x14ac:dyDescent="0.25">
      <c r="J59" s="12" t="str">
        <f t="shared" si="0"/>
        <v/>
      </c>
    </row>
    <row r="60" spans="10:10" ht="15.75" x14ac:dyDescent="0.25">
      <c r="J60" s="12" t="str">
        <f t="shared" si="0"/>
        <v/>
      </c>
    </row>
    <row r="61" spans="10:10" ht="15.75" x14ac:dyDescent="0.25">
      <c r="J61" s="12" t="str">
        <f t="shared" si="0"/>
        <v/>
      </c>
    </row>
    <row r="62" spans="10:10" ht="15.75" x14ac:dyDescent="0.25">
      <c r="J62" s="12" t="str">
        <f t="shared" si="0"/>
        <v/>
      </c>
    </row>
    <row r="63" spans="10:10" ht="15.75" x14ac:dyDescent="0.25">
      <c r="J63" s="12" t="str">
        <f t="shared" si="0"/>
        <v/>
      </c>
    </row>
    <row r="64" spans="10:10" ht="15.75" x14ac:dyDescent="0.25">
      <c r="J64" s="12" t="str">
        <f t="shared" si="0"/>
        <v/>
      </c>
    </row>
    <row r="65" spans="10:10" ht="15.75" x14ac:dyDescent="0.25">
      <c r="J65" s="12" t="str">
        <f t="shared" si="0"/>
        <v/>
      </c>
    </row>
    <row r="66" spans="10:10" ht="15.75" x14ac:dyDescent="0.25">
      <c r="J66" s="12" t="str">
        <f t="shared" si="0"/>
        <v/>
      </c>
    </row>
    <row r="67" spans="10:10" ht="15.75" x14ac:dyDescent="0.25">
      <c r="J67" s="12" t="str">
        <f t="shared" si="0"/>
        <v/>
      </c>
    </row>
    <row r="68" spans="10:10" ht="15.75" x14ac:dyDescent="0.25">
      <c r="J68" s="12" t="str">
        <f t="shared" si="0"/>
        <v/>
      </c>
    </row>
    <row r="69" spans="10:10" ht="15.75" x14ac:dyDescent="0.25">
      <c r="J69" s="12" t="str">
        <f t="shared" ref="J69:J120" si="1">IF(A69&lt;&gt;"",J68+I69-H69,"")</f>
        <v/>
      </c>
    </row>
    <row r="70" spans="10:10" ht="15.75" x14ac:dyDescent="0.25">
      <c r="J70" s="12" t="str">
        <f t="shared" si="1"/>
        <v/>
      </c>
    </row>
    <row r="71" spans="10:10" ht="15.75" x14ac:dyDescent="0.25">
      <c r="J71" s="12" t="str">
        <f t="shared" si="1"/>
        <v/>
      </c>
    </row>
    <row r="72" spans="10:10" ht="15.75" x14ac:dyDescent="0.25">
      <c r="J72" s="12" t="str">
        <f t="shared" si="1"/>
        <v/>
      </c>
    </row>
    <row r="73" spans="10:10" ht="15.75" x14ac:dyDescent="0.25">
      <c r="J73" s="12" t="str">
        <f t="shared" si="1"/>
        <v/>
      </c>
    </row>
    <row r="74" spans="10:10" ht="15.75" x14ac:dyDescent="0.25">
      <c r="J74" s="12" t="str">
        <f t="shared" si="1"/>
        <v/>
      </c>
    </row>
    <row r="75" spans="10:10" ht="15.75" x14ac:dyDescent="0.25">
      <c r="J75" s="12" t="str">
        <f t="shared" si="1"/>
        <v/>
      </c>
    </row>
    <row r="76" spans="10:10" ht="15.75" x14ac:dyDescent="0.25">
      <c r="J76" s="12" t="str">
        <f t="shared" si="1"/>
        <v/>
      </c>
    </row>
    <row r="77" spans="10:10" ht="15.75" x14ac:dyDescent="0.25">
      <c r="J77" s="12" t="str">
        <f t="shared" si="1"/>
        <v/>
      </c>
    </row>
    <row r="78" spans="10:10" ht="15.75" x14ac:dyDescent="0.25">
      <c r="J78" s="12" t="str">
        <f t="shared" si="1"/>
        <v/>
      </c>
    </row>
    <row r="79" spans="10:10" ht="15.75" x14ac:dyDescent="0.25">
      <c r="J79" s="12" t="str">
        <f t="shared" si="1"/>
        <v/>
      </c>
    </row>
    <row r="80" spans="10:10" ht="15.75" x14ac:dyDescent="0.25">
      <c r="J80" s="12" t="str">
        <f t="shared" si="1"/>
        <v/>
      </c>
    </row>
    <row r="81" spans="10:10" ht="15.75" x14ac:dyDescent="0.25">
      <c r="J81" s="12" t="str">
        <f t="shared" si="1"/>
        <v/>
      </c>
    </row>
    <row r="82" spans="10:10" ht="15.75" x14ac:dyDescent="0.25">
      <c r="J82" s="12" t="str">
        <f t="shared" si="1"/>
        <v/>
      </c>
    </row>
    <row r="83" spans="10:10" ht="15.75" x14ac:dyDescent="0.25">
      <c r="J83" s="12" t="str">
        <f t="shared" si="1"/>
        <v/>
      </c>
    </row>
    <row r="84" spans="10:10" ht="15.75" x14ac:dyDescent="0.25">
      <c r="J84" s="12" t="str">
        <f t="shared" si="1"/>
        <v/>
      </c>
    </row>
    <row r="85" spans="10:10" ht="15.75" x14ac:dyDescent="0.25">
      <c r="J85" s="12" t="str">
        <f t="shared" si="1"/>
        <v/>
      </c>
    </row>
    <row r="86" spans="10:10" ht="15.75" x14ac:dyDescent="0.25">
      <c r="J86" s="12" t="str">
        <f t="shared" si="1"/>
        <v/>
      </c>
    </row>
    <row r="87" spans="10:10" ht="15.75" x14ac:dyDescent="0.25">
      <c r="J87" s="12" t="str">
        <f t="shared" si="1"/>
        <v/>
      </c>
    </row>
    <row r="88" spans="10:10" ht="15.75" x14ac:dyDescent="0.25">
      <c r="J88" s="12" t="str">
        <f t="shared" si="1"/>
        <v/>
      </c>
    </row>
    <row r="89" spans="10:10" ht="15.75" x14ac:dyDescent="0.25">
      <c r="J89" s="12" t="str">
        <f t="shared" si="1"/>
        <v/>
      </c>
    </row>
    <row r="90" spans="10:10" ht="15.75" x14ac:dyDescent="0.25">
      <c r="J90" s="12" t="str">
        <f t="shared" si="1"/>
        <v/>
      </c>
    </row>
    <row r="91" spans="10:10" ht="15.75" x14ac:dyDescent="0.25">
      <c r="J91" s="12" t="str">
        <f t="shared" si="1"/>
        <v/>
      </c>
    </row>
    <row r="92" spans="10:10" ht="15.75" x14ac:dyDescent="0.25">
      <c r="J92" s="12" t="str">
        <f t="shared" si="1"/>
        <v/>
      </c>
    </row>
    <row r="93" spans="10:10" ht="15.75" x14ac:dyDescent="0.25">
      <c r="J93" s="12" t="str">
        <f t="shared" si="1"/>
        <v/>
      </c>
    </row>
    <row r="94" spans="10:10" ht="15.75" x14ac:dyDescent="0.25">
      <c r="J94" s="12" t="str">
        <f t="shared" si="1"/>
        <v/>
      </c>
    </row>
    <row r="95" spans="10:10" ht="15.75" x14ac:dyDescent="0.25">
      <c r="J95" s="12" t="str">
        <f t="shared" si="1"/>
        <v/>
      </c>
    </row>
    <row r="96" spans="10:10" ht="15.75" x14ac:dyDescent="0.25">
      <c r="J96" s="12" t="str">
        <f t="shared" si="1"/>
        <v/>
      </c>
    </row>
    <row r="97" spans="10:10" ht="15.75" x14ac:dyDescent="0.25">
      <c r="J97" s="12" t="str">
        <f t="shared" si="1"/>
        <v/>
      </c>
    </row>
    <row r="98" spans="10:10" ht="15.75" x14ac:dyDescent="0.25">
      <c r="J98" s="12" t="str">
        <f t="shared" si="1"/>
        <v/>
      </c>
    </row>
    <row r="99" spans="10:10" ht="15.75" x14ac:dyDescent="0.25">
      <c r="J99" s="12" t="str">
        <f t="shared" si="1"/>
        <v/>
      </c>
    </row>
    <row r="100" spans="10:10" ht="15.75" x14ac:dyDescent="0.25">
      <c r="J100" s="12" t="str">
        <f t="shared" si="1"/>
        <v/>
      </c>
    </row>
    <row r="101" spans="10:10" ht="15.75" x14ac:dyDescent="0.25">
      <c r="J101" s="12" t="str">
        <f t="shared" si="1"/>
        <v/>
      </c>
    </row>
    <row r="102" spans="10:10" ht="15.75" x14ac:dyDescent="0.25">
      <c r="J102" s="12" t="str">
        <f t="shared" si="1"/>
        <v/>
      </c>
    </row>
    <row r="103" spans="10:10" ht="15.75" x14ac:dyDescent="0.25">
      <c r="J103" s="12" t="str">
        <f t="shared" si="1"/>
        <v/>
      </c>
    </row>
    <row r="104" spans="10:10" ht="15.75" x14ac:dyDescent="0.25">
      <c r="J104" s="12" t="str">
        <f t="shared" si="1"/>
        <v/>
      </c>
    </row>
    <row r="105" spans="10:10" ht="15.75" x14ac:dyDescent="0.25">
      <c r="J105" s="12" t="str">
        <f t="shared" si="1"/>
        <v/>
      </c>
    </row>
    <row r="106" spans="10:10" ht="15.75" x14ac:dyDescent="0.25">
      <c r="J106" s="12" t="str">
        <f t="shared" si="1"/>
        <v/>
      </c>
    </row>
    <row r="107" spans="10:10" ht="15.75" x14ac:dyDescent="0.25">
      <c r="J107" s="12" t="str">
        <f t="shared" si="1"/>
        <v/>
      </c>
    </row>
    <row r="108" spans="10:10" ht="15.75" x14ac:dyDescent="0.25">
      <c r="J108" s="12" t="str">
        <f t="shared" si="1"/>
        <v/>
      </c>
    </row>
    <row r="109" spans="10:10" ht="15.75" x14ac:dyDescent="0.25">
      <c r="J109" s="12" t="str">
        <f t="shared" si="1"/>
        <v/>
      </c>
    </row>
    <row r="110" spans="10:10" ht="15.75" x14ac:dyDescent="0.25">
      <c r="J110" s="12" t="str">
        <f t="shared" si="1"/>
        <v/>
      </c>
    </row>
    <row r="111" spans="10:10" ht="15.75" x14ac:dyDescent="0.25">
      <c r="J111" s="12" t="str">
        <f t="shared" si="1"/>
        <v/>
      </c>
    </row>
    <row r="112" spans="10:10" ht="15.75" x14ac:dyDescent="0.25">
      <c r="J112" s="12" t="str">
        <f t="shared" si="1"/>
        <v/>
      </c>
    </row>
    <row r="113" spans="10:10" ht="15.75" x14ac:dyDescent="0.25">
      <c r="J113" s="12" t="str">
        <f t="shared" si="1"/>
        <v/>
      </c>
    </row>
    <row r="114" spans="10:10" ht="15.75" x14ac:dyDescent="0.25">
      <c r="J114" s="12" t="str">
        <f t="shared" si="1"/>
        <v/>
      </c>
    </row>
    <row r="115" spans="10:10" ht="15.75" x14ac:dyDescent="0.25">
      <c r="J115" s="12" t="str">
        <f t="shared" si="1"/>
        <v/>
      </c>
    </row>
    <row r="116" spans="10:10" ht="15.75" x14ac:dyDescent="0.25">
      <c r="J116" s="12" t="str">
        <f t="shared" si="1"/>
        <v/>
      </c>
    </row>
    <row r="117" spans="10:10" ht="15.75" x14ac:dyDescent="0.25">
      <c r="J117" s="12" t="str">
        <f t="shared" si="1"/>
        <v/>
      </c>
    </row>
    <row r="118" spans="10:10" ht="15.75" x14ac:dyDescent="0.25">
      <c r="J118" s="12" t="str">
        <f t="shared" si="1"/>
        <v/>
      </c>
    </row>
    <row r="119" spans="10:10" ht="15.75" x14ac:dyDescent="0.25">
      <c r="J119" s="12" t="str">
        <f t="shared" si="1"/>
        <v/>
      </c>
    </row>
    <row r="120" spans="10:10" ht="15.75" x14ac:dyDescent="0.25">
      <c r="J120" s="12" t="str">
        <f t="shared" si="1"/>
        <v/>
      </c>
    </row>
  </sheetData>
  <mergeCells count="5">
    <mergeCell ref="D1:F1"/>
    <mergeCell ref="H1:I1"/>
    <mergeCell ref="M4:N4"/>
    <mergeCell ref="M9:N9"/>
    <mergeCell ref="M14:N14"/>
  </mergeCells>
  <conditionalFormatting sqref="A3:D4 J5:J120 H3:K4">
    <cfRule type="expression" priority="4" stopIfTrue="1">
      <formula>$A3=""</formula>
    </cfRule>
    <cfRule type="expression" dxfId="42" priority="5" stopIfTrue="1">
      <formula>$I3=""</formula>
    </cfRule>
    <cfRule type="expression" dxfId="41" priority="6" stopIfTrue="1">
      <formula>$H3=""</formula>
    </cfRule>
  </conditionalFormatting>
  <conditionalFormatting sqref="E3:G4">
    <cfRule type="expression" priority="1" stopIfTrue="1">
      <formula>$A3=""</formula>
    </cfRule>
    <cfRule type="expression" dxfId="40" priority="2" stopIfTrue="1">
      <formula>$I3=""</formula>
    </cfRule>
    <cfRule type="expression" dxfId="39" priority="3" stopIfTrue="1">
      <formula>$H3=""</formula>
    </cfRule>
  </conditionalFormatting>
  <dataValidations count="2">
    <dataValidation type="list" allowBlank="1" showInputMessage="1" showErrorMessage="1" sqref="B2:B4">
      <formula1>CATEGORIES</formula1>
    </dataValidation>
    <dataValidation type="list" allowBlank="1" showInputMessage="1" showErrorMessage="1" sqref="D2:D4">
      <formula1>MOYENS_DE_PAIEMENTS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20"/>
  <sheetViews>
    <sheetView workbookViewId="0">
      <pane ySplit="2" topLeftCell="A3" activePane="bottomLeft" state="frozen"/>
      <selection pane="bottomLeft" activeCell="N22" sqref="N22"/>
    </sheetView>
  </sheetViews>
  <sheetFormatPr baseColWidth="10" defaultRowHeight="15" x14ac:dyDescent="0.25"/>
  <cols>
    <col min="1" max="1" width="8.42578125" style="19" customWidth="1"/>
    <col min="2" max="2" width="19.85546875" style="13" customWidth="1"/>
    <col min="3" max="3" width="37" style="13" customWidth="1"/>
    <col min="4" max="4" width="11.42578125" style="8"/>
    <col min="5" max="5" width="11.42578125" style="13"/>
    <col min="6" max="6" width="11.42578125" style="9"/>
    <col min="7" max="7" width="1.85546875" style="13" customWidth="1"/>
    <col min="8" max="8" width="11.42578125" style="8"/>
    <col min="9" max="9" width="11.42578125" style="9"/>
    <col min="10" max="10" width="14" style="15" customWidth="1"/>
    <col min="11" max="11" width="3.140625" style="9" customWidth="1"/>
    <col min="12" max="12" width="3.140625" customWidth="1"/>
    <col min="14" max="14" width="15.5703125" customWidth="1"/>
  </cols>
  <sheetData>
    <row r="1" spans="1:14" x14ac:dyDescent="0.25">
      <c r="D1" s="73" t="s">
        <v>52</v>
      </c>
      <c r="E1" s="74"/>
      <c r="F1" s="75"/>
      <c r="G1" s="14"/>
      <c r="H1" s="73" t="s">
        <v>53</v>
      </c>
      <c r="I1" s="75"/>
    </row>
    <row r="2" spans="1:14" ht="15.75" x14ac:dyDescent="0.25">
      <c r="A2" s="20" t="s">
        <v>24</v>
      </c>
      <c r="B2" s="16" t="s">
        <v>25</v>
      </c>
      <c r="C2" s="16" t="s">
        <v>26</v>
      </c>
      <c r="D2" s="10" t="s">
        <v>27</v>
      </c>
      <c r="E2" s="11" t="s">
        <v>28</v>
      </c>
      <c r="F2" s="5" t="s">
        <v>29</v>
      </c>
      <c r="G2" s="11"/>
      <c r="H2" s="4" t="s">
        <v>28</v>
      </c>
      <c r="I2" s="5" t="s">
        <v>29</v>
      </c>
      <c r="J2" s="11" t="s">
        <v>30</v>
      </c>
      <c r="K2" s="17" t="s">
        <v>50</v>
      </c>
    </row>
    <row r="3" spans="1:14" ht="16.5" thickBot="1" x14ac:dyDescent="0.3">
      <c r="A3" s="21" t="s">
        <v>54</v>
      </c>
      <c r="B3" s="12"/>
      <c r="C3" s="12"/>
      <c r="D3" s="6" t="s">
        <v>3</v>
      </c>
      <c r="E3" s="12">
        <v>200</v>
      </c>
      <c r="F3" s="7"/>
      <c r="G3" s="12"/>
      <c r="H3" s="6"/>
      <c r="I3" s="7">
        <v>200</v>
      </c>
      <c r="J3" s="12">
        <f>I3+F3-E3-H3</f>
        <v>0</v>
      </c>
      <c r="K3" s="18"/>
    </row>
    <row r="4" spans="1:14" ht="17.25" thickTop="1" thickBot="1" x14ac:dyDescent="0.3">
      <c r="A4" s="21" t="s">
        <v>55</v>
      </c>
      <c r="B4" s="12"/>
      <c r="C4" s="12"/>
      <c r="D4" s="6"/>
      <c r="E4" s="12"/>
      <c r="F4" s="7">
        <v>100</v>
      </c>
      <c r="G4" s="12"/>
      <c r="H4" s="6"/>
      <c r="I4" s="7">
        <v>400</v>
      </c>
      <c r="J4" s="12">
        <f>IF(A4&lt;&gt;"",J3+(+I4-H4)+(+F4-E4),"")</f>
        <v>500</v>
      </c>
      <c r="K4" s="18"/>
      <c r="M4" s="76" t="s">
        <v>52</v>
      </c>
      <c r="N4" s="77"/>
    </row>
    <row r="5" spans="1:14" ht="16.5" thickTop="1" x14ac:dyDescent="0.25">
      <c r="J5" s="12" t="str">
        <f t="shared" ref="J5:J68" si="0">IF(A5&lt;&gt;"",J4+I5-H5,"")</f>
        <v/>
      </c>
      <c r="M5" s="23" t="s">
        <v>29</v>
      </c>
      <c r="N5" s="42">
        <f>SUM(Recettes_B)</f>
        <v>100</v>
      </c>
    </row>
    <row r="6" spans="1:14" ht="16.5" thickBot="1" x14ac:dyDescent="0.3">
      <c r="J6" s="12" t="str">
        <f t="shared" si="0"/>
        <v/>
      </c>
      <c r="M6" s="23" t="s">
        <v>33</v>
      </c>
      <c r="N6" s="44">
        <f>SUM(Dépenses_B)</f>
        <v>200</v>
      </c>
    </row>
    <row r="7" spans="1:14" ht="19.5" thickBot="1" x14ac:dyDescent="0.35">
      <c r="A7" s="22"/>
      <c r="J7" s="12" t="str">
        <f t="shared" si="0"/>
        <v/>
      </c>
      <c r="M7" s="24" t="s">
        <v>32</v>
      </c>
      <c r="N7" s="46">
        <f>N5-N6</f>
        <v>-100</v>
      </c>
    </row>
    <row r="8" spans="1:14" ht="17.25" thickTop="1" thickBot="1" x14ac:dyDescent="0.3">
      <c r="J8" s="12" t="str">
        <f t="shared" si="0"/>
        <v/>
      </c>
    </row>
    <row r="9" spans="1:14" ht="17.25" thickTop="1" thickBot="1" x14ac:dyDescent="0.3">
      <c r="J9" s="12" t="str">
        <f t="shared" si="0"/>
        <v/>
      </c>
      <c r="M9" s="78" t="s">
        <v>53</v>
      </c>
      <c r="N9" s="79"/>
    </row>
    <row r="10" spans="1:14" ht="16.5" thickTop="1" x14ac:dyDescent="0.25">
      <c r="J10" s="12" t="str">
        <f t="shared" si="0"/>
        <v/>
      </c>
      <c r="M10" s="31" t="s">
        <v>29</v>
      </c>
      <c r="N10" s="48">
        <f>SUM(Recettes_C)</f>
        <v>600</v>
      </c>
    </row>
    <row r="11" spans="1:14" ht="16.5" thickBot="1" x14ac:dyDescent="0.3">
      <c r="J11" s="12" t="str">
        <f t="shared" si="0"/>
        <v/>
      </c>
      <c r="M11" s="31" t="s">
        <v>33</v>
      </c>
      <c r="N11" s="50">
        <f>SUM(Dépenses_C)</f>
        <v>0</v>
      </c>
    </row>
    <row r="12" spans="1:14" ht="16.5" thickBot="1" x14ac:dyDescent="0.3">
      <c r="J12" s="12" t="str">
        <f t="shared" si="0"/>
        <v/>
      </c>
      <c r="M12" s="30" t="s">
        <v>32</v>
      </c>
      <c r="N12" s="52">
        <f>N10-N11</f>
        <v>600</v>
      </c>
    </row>
    <row r="13" spans="1:14" ht="17.25" thickTop="1" thickBot="1" x14ac:dyDescent="0.3">
      <c r="J13" s="12" t="str">
        <f t="shared" si="0"/>
        <v/>
      </c>
    </row>
    <row r="14" spans="1:14" ht="17.25" thickTop="1" thickBot="1" x14ac:dyDescent="0.3">
      <c r="J14" s="12" t="str">
        <f t="shared" si="0"/>
        <v/>
      </c>
      <c r="M14" s="80" t="s">
        <v>56</v>
      </c>
      <c r="N14" s="81"/>
    </row>
    <row r="15" spans="1:14" ht="16.5" thickTop="1" x14ac:dyDescent="0.25">
      <c r="J15" s="12" t="str">
        <f t="shared" si="0"/>
        <v/>
      </c>
      <c r="M15" s="26" t="s">
        <v>29</v>
      </c>
      <c r="N15" s="33">
        <f>N5+N10</f>
        <v>700</v>
      </c>
    </row>
    <row r="16" spans="1:14" ht="16.5" thickBot="1" x14ac:dyDescent="0.3">
      <c r="J16" s="12" t="str">
        <f t="shared" si="0"/>
        <v/>
      </c>
      <c r="M16" s="26" t="s">
        <v>33</v>
      </c>
      <c r="N16" s="36">
        <f>N6+N11</f>
        <v>200</v>
      </c>
    </row>
    <row r="17" spans="10:14" ht="16.5" thickBot="1" x14ac:dyDescent="0.3">
      <c r="J17" s="12" t="str">
        <f t="shared" si="0"/>
        <v/>
      </c>
      <c r="M17" s="25" t="s">
        <v>32</v>
      </c>
      <c r="N17" s="39">
        <f>N15-N16</f>
        <v>500</v>
      </c>
    </row>
    <row r="18" spans="10:14" ht="16.5" thickTop="1" x14ac:dyDescent="0.25">
      <c r="J18" s="12" t="str">
        <f t="shared" si="0"/>
        <v/>
      </c>
    </row>
    <row r="19" spans="10:14" ht="15.75" x14ac:dyDescent="0.25">
      <c r="J19" s="12" t="str">
        <f t="shared" si="0"/>
        <v/>
      </c>
    </row>
    <row r="20" spans="10:14" ht="15.75" x14ac:dyDescent="0.25">
      <c r="J20" s="12" t="str">
        <f t="shared" si="0"/>
        <v/>
      </c>
    </row>
    <row r="21" spans="10:14" ht="15.75" x14ac:dyDescent="0.25">
      <c r="J21" s="12" t="str">
        <f t="shared" si="0"/>
        <v/>
      </c>
    </row>
    <row r="22" spans="10:14" ht="15.75" x14ac:dyDescent="0.25">
      <c r="J22" s="12" t="str">
        <f t="shared" si="0"/>
        <v/>
      </c>
    </row>
    <row r="23" spans="10:14" ht="15.75" x14ac:dyDescent="0.25">
      <c r="J23" s="12" t="str">
        <f t="shared" si="0"/>
        <v/>
      </c>
    </row>
    <row r="24" spans="10:14" ht="15.75" x14ac:dyDescent="0.25">
      <c r="J24" s="12" t="str">
        <f t="shared" si="0"/>
        <v/>
      </c>
    </row>
    <row r="25" spans="10:14" ht="15.75" x14ac:dyDescent="0.25">
      <c r="J25" s="12" t="str">
        <f t="shared" si="0"/>
        <v/>
      </c>
    </row>
    <row r="26" spans="10:14" ht="15.75" x14ac:dyDescent="0.25">
      <c r="J26" s="12" t="str">
        <f t="shared" si="0"/>
        <v/>
      </c>
    </row>
    <row r="27" spans="10:14" ht="15.75" x14ac:dyDescent="0.25">
      <c r="J27" s="12" t="str">
        <f t="shared" si="0"/>
        <v/>
      </c>
    </row>
    <row r="28" spans="10:14" ht="15.75" x14ac:dyDescent="0.25">
      <c r="J28" s="12" t="str">
        <f t="shared" si="0"/>
        <v/>
      </c>
    </row>
    <row r="29" spans="10:14" ht="15.75" x14ac:dyDescent="0.25">
      <c r="J29" s="12" t="str">
        <f t="shared" si="0"/>
        <v/>
      </c>
    </row>
    <row r="30" spans="10:14" ht="15.75" x14ac:dyDescent="0.25">
      <c r="J30" s="12" t="str">
        <f t="shared" si="0"/>
        <v/>
      </c>
    </row>
    <row r="31" spans="10:14" ht="15.75" x14ac:dyDescent="0.25">
      <c r="J31" s="12" t="str">
        <f t="shared" si="0"/>
        <v/>
      </c>
    </row>
    <row r="32" spans="10:14" ht="15.75" x14ac:dyDescent="0.25">
      <c r="J32" s="12" t="str">
        <f t="shared" si="0"/>
        <v/>
      </c>
    </row>
    <row r="33" spans="10:10" ht="15.75" x14ac:dyDescent="0.25">
      <c r="J33" s="12" t="str">
        <f t="shared" si="0"/>
        <v/>
      </c>
    </row>
    <row r="34" spans="10:10" ht="15.75" x14ac:dyDescent="0.25">
      <c r="J34" s="12" t="str">
        <f t="shared" si="0"/>
        <v/>
      </c>
    </row>
    <row r="35" spans="10:10" ht="15.75" x14ac:dyDescent="0.25">
      <c r="J35" s="12" t="str">
        <f t="shared" si="0"/>
        <v/>
      </c>
    </row>
    <row r="36" spans="10:10" ht="15.75" x14ac:dyDescent="0.25">
      <c r="J36" s="12" t="str">
        <f t="shared" si="0"/>
        <v/>
      </c>
    </row>
    <row r="37" spans="10:10" ht="15.75" x14ac:dyDescent="0.25">
      <c r="J37" s="12" t="str">
        <f t="shared" si="0"/>
        <v/>
      </c>
    </row>
    <row r="38" spans="10:10" ht="15.75" x14ac:dyDescent="0.25">
      <c r="J38" s="12" t="str">
        <f t="shared" si="0"/>
        <v/>
      </c>
    </row>
    <row r="39" spans="10:10" ht="15.75" x14ac:dyDescent="0.25">
      <c r="J39" s="12" t="str">
        <f t="shared" si="0"/>
        <v/>
      </c>
    </row>
    <row r="40" spans="10:10" ht="15.75" x14ac:dyDescent="0.25">
      <c r="J40" s="12" t="str">
        <f t="shared" si="0"/>
        <v/>
      </c>
    </row>
    <row r="41" spans="10:10" ht="15.75" x14ac:dyDescent="0.25">
      <c r="J41" s="12" t="str">
        <f t="shared" si="0"/>
        <v/>
      </c>
    </row>
    <row r="42" spans="10:10" ht="15.75" x14ac:dyDescent="0.25">
      <c r="J42" s="12" t="str">
        <f t="shared" si="0"/>
        <v/>
      </c>
    </row>
    <row r="43" spans="10:10" ht="15.75" x14ac:dyDescent="0.25">
      <c r="J43" s="12" t="str">
        <f t="shared" si="0"/>
        <v/>
      </c>
    </row>
    <row r="44" spans="10:10" ht="15.75" x14ac:dyDescent="0.25">
      <c r="J44" s="12" t="str">
        <f t="shared" si="0"/>
        <v/>
      </c>
    </row>
    <row r="45" spans="10:10" ht="15.75" x14ac:dyDescent="0.25">
      <c r="J45" s="12" t="str">
        <f t="shared" si="0"/>
        <v/>
      </c>
    </row>
    <row r="46" spans="10:10" ht="15.75" x14ac:dyDescent="0.25">
      <c r="J46" s="12" t="str">
        <f t="shared" si="0"/>
        <v/>
      </c>
    </row>
    <row r="47" spans="10:10" ht="15.75" x14ac:dyDescent="0.25">
      <c r="J47" s="12" t="str">
        <f t="shared" si="0"/>
        <v/>
      </c>
    </row>
    <row r="48" spans="10:10" ht="15.75" x14ac:dyDescent="0.25">
      <c r="J48" s="12" t="str">
        <f t="shared" si="0"/>
        <v/>
      </c>
    </row>
    <row r="49" spans="10:10" ht="15.75" x14ac:dyDescent="0.25">
      <c r="J49" s="12" t="str">
        <f t="shared" si="0"/>
        <v/>
      </c>
    </row>
    <row r="50" spans="10:10" ht="15.75" x14ac:dyDescent="0.25">
      <c r="J50" s="12" t="str">
        <f t="shared" si="0"/>
        <v/>
      </c>
    </row>
    <row r="51" spans="10:10" ht="15.75" x14ac:dyDescent="0.25">
      <c r="J51" s="12" t="str">
        <f t="shared" si="0"/>
        <v/>
      </c>
    </row>
    <row r="52" spans="10:10" ht="15.75" x14ac:dyDescent="0.25">
      <c r="J52" s="12" t="str">
        <f t="shared" si="0"/>
        <v/>
      </c>
    </row>
    <row r="53" spans="10:10" ht="15.75" x14ac:dyDescent="0.25">
      <c r="J53" s="12" t="str">
        <f t="shared" si="0"/>
        <v/>
      </c>
    </row>
    <row r="54" spans="10:10" ht="15.75" x14ac:dyDescent="0.25">
      <c r="J54" s="12" t="str">
        <f t="shared" si="0"/>
        <v/>
      </c>
    </row>
    <row r="55" spans="10:10" ht="15.75" x14ac:dyDescent="0.25">
      <c r="J55" s="12" t="str">
        <f t="shared" si="0"/>
        <v/>
      </c>
    </row>
    <row r="56" spans="10:10" ht="15.75" x14ac:dyDescent="0.25">
      <c r="J56" s="12" t="str">
        <f t="shared" si="0"/>
        <v/>
      </c>
    </row>
    <row r="57" spans="10:10" ht="15.75" x14ac:dyDescent="0.25">
      <c r="J57" s="12" t="str">
        <f t="shared" si="0"/>
        <v/>
      </c>
    </row>
    <row r="58" spans="10:10" ht="15.75" x14ac:dyDescent="0.25">
      <c r="J58" s="12" t="str">
        <f t="shared" si="0"/>
        <v/>
      </c>
    </row>
    <row r="59" spans="10:10" ht="15.75" x14ac:dyDescent="0.25">
      <c r="J59" s="12" t="str">
        <f t="shared" si="0"/>
        <v/>
      </c>
    </row>
    <row r="60" spans="10:10" ht="15.75" x14ac:dyDescent="0.25">
      <c r="J60" s="12" t="str">
        <f t="shared" si="0"/>
        <v/>
      </c>
    </row>
    <row r="61" spans="10:10" ht="15.75" x14ac:dyDescent="0.25">
      <c r="J61" s="12" t="str">
        <f t="shared" si="0"/>
        <v/>
      </c>
    </row>
    <row r="62" spans="10:10" ht="15.75" x14ac:dyDescent="0.25">
      <c r="J62" s="12" t="str">
        <f t="shared" si="0"/>
        <v/>
      </c>
    </row>
    <row r="63" spans="10:10" ht="15.75" x14ac:dyDescent="0.25">
      <c r="J63" s="12" t="str">
        <f t="shared" si="0"/>
        <v/>
      </c>
    </row>
    <row r="64" spans="10:10" ht="15.75" x14ac:dyDescent="0.25">
      <c r="J64" s="12" t="str">
        <f t="shared" si="0"/>
        <v/>
      </c>
    </row>
    <row r="65" spans="10:10" ht="15.75" x14ac:dyDescent="0.25">
      <c r="J65" s="12" t="str">
        <f t="shared" si="0"/>
        <v/>
      </c>
    </row>
    <row r="66" spans="10:10" ht="15.75" x14ac:dyDescent="0.25">
      <c r="J66" s="12" t="str">
        <f t="shared" si="0"/>
        <v/>
      </c>
    </row>
    <row r="67" spans="10:10" ht="15.75" x14ac:dyDescent="0.25">
      <c r="J67" s="12" t="str">
        <f t="shared" si="0"/>
        <v/>
      </c>
    </row>
    <row r="68" spans="10:10" ht="15.75" x14ac:dyDescent="0.25">
      <c r="J68" s="12" t="str">
        <f t="shared" si="0"/>
        <v/>
      </c>
    </row>
    <row r="69" spans="10:10" ht="15.75" x14ac:dyDescent="0.25">
      <c r="J69" s="12" t="str">
        <f t="shared" ref="J69:J120" si="1">IF(A69&lt;&gt;"",J68+I69-H69,"")</f>
        <v/>
      </c>
    </row>
    <row r="70" spans="10:10" ht="15.75" x14ac:dyDescent="0.25">
      <c r="J70" s="12" t="str">
        <f t="shared" si="1"/>
        <v/>
      </c>
    </row>
    <row r="71" spans="10:10" ht="15.75" x14ac:dyDescent="0.25">
      <c r="J71" s="12" t="str">
        <f t="shared" si="1"/>
        <v/>
      </c>
    </row>
    <row r="72" spans="10:10" ht="15.75" x14ac:dyDescent="0.25">
      <c r="J72" s="12" t="str">
        <f t="shared" si="1"/>
        <v/>
      </c>
    </row>
    <row r="73" spans="10:10" ht="15.75" x14ac:dyDescent="0.25">
      <c r="J73" s="12" t="str">
        <f t="shared" si="1"/>
        <v/>
      </c>
    </row>
    <row r="74" spans="10:10" ht="15.75" x14ac:dyDescent="0.25">
      <c r="J74" s="12" t="str">
        <f t="shared" si="1"/>
        <v/>
      </c>
    </row>
    <row r="75" spans="10:10" ht="15.75" x14ac:dyDescent="0.25">
      <c r="J75" s="12" t="str">
        <f t="shared" si="1"/>
        <v/>
      </c>
    </row>
    <row r="76" spans="10:10" ht="15.75" x14ac:dyDescent="0.25">
      <c r="J76" s="12" t="str">
        <f t="shared" si="1"/>
        <v/>
      </c>
    </row>
    <row r="77" spans="10:10" ht="15.75" x14ac:dyDescent="0.25">
      <c r="J77" s="12" t="str">
        <f t="shared" si="1"/>
        <v/>
      </c>
    </row>
    <row r="78" spans="10:10" ht="15.75" x14ac:dyDescent="0.25">
      <c r="J78" s="12" t="str">
        <f t="shared" si="1"/>
        <v/>
      </c>
    </row>
    <row r="79" spans="10:10" ht="15.75" x14ac:dyDescent="0.25">
      <c r="J79" s="12" t="str">
        <f t="shared" si="1"/>
        <v/>
      </c>
    </row>
    <row r="80" spans="10:10" ht="15.75" x14ac:dyDescent="0.25">
      <c r="J80" s="12" t="str">
        <f t="shared" si="1"/>
        <v/>
      </c>
    </row>
    <row r="81" spans="10:10" ht="15.75" x14ac:dyDescent="0.25">
      <c r="J81" s="12" t="str">
        <f t="shared" si="1"/>
        <v/>
      </c>
    </row>
    <row r="82" spans="10:10" ht="15.75" x14ac:dyDescent="0.25">
      <c r="J82" s="12" t="str">
        <f t="shared" si="1"/>
        <v/>
      </c>
    </row>
    <row r="83" spans="10:10" ht="15.75" x14ac:dyDescent="0.25">
      <c r="J83" s="12" t="str">
        <f t="shared" si="1"/>
        <v/>
      </c>
    </row>
    <row r="84" spans="10:10" ht="15.75" x14ac:dyDescent="0.25">
      <c r="J84" s="12" t="str">
        <f t="shared" si="1"/>
        <v/>
      </c>
    </row>
    <row r="85" spans="10:10" ht="15.75" x14ac:dyDescent="0.25">
      <c r="J85" s="12" t="str">
        <f t="shared" si="1"/>
        <v/>
      </c>
    </row>
    <row r="86" spans="10:10" ht="15.75" x14ac:dyDescent="0.25">
      <c r="J86" s="12" t="str">
        <f t="shared" si="1"/>
        <v/>
      </c>
    </row>
    <row r="87" spans="10:10" ht="15.75" x14ac:dyDescent="0.25">
      <c r="J87" s="12" t="str">
        <f t="shared" si="1"/>
        <v/>
      </c>
    </row>
    <row r="88" spans="10:10" ht="15.75" x14ac:dyDescent="0.25">
      <c r="J88" s="12" t="str">
        <f t="shared" si="1"/>
        <v/>
      </c>
    </row>
    <row r="89" spans="10:10" ht="15.75" x14ac:dyDescent="0.25">
      <c r="J89" s="12" t="str">
        <f t="shared" si="1"/>
        <v/>
      </c>
    </row>
    <row r="90" spans="10:10" ht="15.75" x14ac:dyDescent="0.25">
      <c r="J90" s="12" t="str">
        <f t="shared" si="1"/>
        <v/>
      </c>
    </row>
    <row r="91" spans="10:10" ht="15.75" x14ac:dyDescent="0.25">
      <c r="J91" s="12" t="str">
        <f t="shared" si="1"/>
        <v/>
      </c>
    </row>
    <row r="92" spans="10:10" ht="15.75" x14ac:dyDescent="0.25">
      <c r="J92" s="12" t="str">
        <f t="shared" si="1"/>
        <v/>
      </c>
    </row>
    <row r="93" spans="10:10" ht="15.75" x14ac:dyDescent="0.25">
      <c r="J93" s="12" t="str">
        <f t="shared" si="1"/>
        <v/>
      </c>
    </row>
    <row r="94" spans="10:10" ht="15.75" x14ac:dyDescent="0.25">
      <c r="J94" s="12" t="str">
        <f t="shared" si="1"/>
        <v/>
      </c>
    </row>
    <row r="95" spans="10:10" ht="15.75" x14ac:dyDescent="0.25">
      <c r="J95" s="12" t="str">
        <f t="shared" si="1"/>
        <v/>
      </c>
    </row>
    <row r="96" spans="10:10" ht="15.75" x14ac:dyDescent="0.25">
      <c r="J96" s="12" t="str">
        <f t="shared" si="1"/>
        <v/>
      </c>
    </row>
    <row r="97" spans="10:10" ht="15.75" x14ac:dyDescent="0.25">
      <c r="J97" s="12" t="str">
        <f t="shared" si="1"/>
        <v/>
      </c>
    </row>
    <row r="98" spans="10:10" ht="15.75" x14ac:dyDescent="0.25">
      <c r="J98" s="12" t="str">
        <f t="shared" si="1"/>
        <v/>
      </c>
    </row>
    <row r="99" spans="10:10" ht="15.75" x14ac:dyDescent="0.25">
      <c r="J99" s="12" t="str">
        <f t="shared" si="1"/>
        <v/>
      </c>
    </row>
    <row r="100" spans="10:10" ht="15.75" x14ac:dyDescent="0.25">
      <c r="J100" s="12" t="str">
        <f t="shared" si="1"/>
        <v/>
      </c>
    </row>
    <row r="101" spans="10:10" ht="15.75" x14ac:dyDescent="0.25">
      <c r="J101" s="12" t="str">
        <f t="shared" si="1"/>
        <v/>
      </c>
    </row>
    <row r="102" spans="10:10" ht="15.75" x14ac:dyDescent="0.25">
      <c r="J102" s="12" t="str">
        <f t="shared" si="1"/>
        <v/>
      </c>
    </row>
    <row r="103" spans="10:10" ht="15.75" x14ac:dyDescent="0.25">
      <c r="J103" s="12" t="str">
        <f t="shared" si="1"/>
        <v/>
      </c>
    </row>
    <row r="104" spans="10:10" ht="15.75" x14ac:dyDescent="0.25">
      <c r="J104" s="12" t="str">
        <f t="shared" si="1"/>
        <v/>
      </c>
    </row>
    <row r="105" spans="10:10" ht="15.75" x14ac:dyDescent="0.25">
      <c r="J105" s="12" t="str">
        <f t="shared" si="1"/>
        <v/>
      </c>
    </row>
    <row r="106" spans="10:10" ht="15.75" x14ac:dyDescent="0.25">
      <c r="J106" s="12" t="str">
        <f t="shared" si="1"/>
        <v/>
      </c>
    </row>
    <row r="107" spans="10:10" ht="15.75" x14ac:dyDescent="0.25">
      <c r="J107" s="12" t="str">
        <f t="shared" si="1"/>
        <v/>
      </c>
    </row>
    <row r="108" spans="10:10" ht="15.75" x14ac:dyDescent="0.25">
      <c r="J108" s="12" t="str">
        <f t="shared" si="1"/>
        <v/>
      </c>
    </row>
    <row r="109" spans="10:10" ht="15.75" x14ac:dyDescent="0.25">
      <c r="J109" s="12" t="str">
        <f t="shared" si="1"/>
        <v/>
      </c>
    </row>
    <row r="110" spans="10:10" ht="15.75" x14ac:dyDescent="0.25">
      <c r="J110" s="12" t="str">
        <f t="shared" si="1"/>
        <v/>
      </c>
    </row>
    <row r="111" spans="10:10" ht="15.75" x14ac:dyDescent="0.25">
      <c r="J111" s="12" t="str">
        <f t="shared" si="1"/>
        <v/>
      </c>
    </row>
    <row r="112" spans="10:10" ht="15.75" x14ac:dyDescent="0.25">
      <c r="J112" s="12" t="str">
        <f t="shared" si="1"/>
        <v/>
      </c>
    </row>
    <row r="113" spans="10:10" ht="15.75" x14ac:dyDescent="0.25">
      <c r="J113" s="12" t="str">
        <f t="shared" si="1"/>
        <v/>
      </c>
    </row>
    <row r="114" spans="10:10" ht="15.75" x14ac:dyDescent="0.25">
      <c r="J114" s="12" t="str">
        <f t="shared" si="1"/>
        <v/>
      </c>
    </row>
    <row r="115" spans="10:10" ht="15.75" x14ac:dyDescent="0.25">
      <c r="J115" s="12" t="str">
        <f t="shared" si="1"/>
        <v/>
      </c>
    </row>
    <row r="116" spans="10:10" ht="15.75" x14ac:dyDescent="0.25">
      <c r="J116" s="12" t="str">
        <f t="shared" si="1"/>
        <v/>
      </c>
    </row>
    <row r="117" spans="10:10" ht="15.75" x14ac:dyDescent="0.25">
      <c r="J117" s="12" t="str">
        <f t="shared" si="1"/>
        <v/>
      </c>
    </row>
    <row r="118" spans="10:10" ht="15.75" x14ac:dyDescent="0.25">
      <c r="J118" s="12" t="str">
        <f t="shared" si="1"/>
        <v/>
      </c>
    </row>
    <row r="119" spans="10:10" ht="15.75" x14ac:dyDescent="0.25">
      <c r="J119" s="12" t="str">
        <f t="shared" si="1"/>
        <v/>
      </c>
    </row>
    <row r="120" spans="10:10" ht="15.75" x14ac:dyDescent="0.25">
      <c r="J120" s="12" t="str">
        <f t="shared" si="1"/>
        <v/>
      </c>
    </row>
  </sheetData>
  <mergeCells count="5">
    <mergeCell ref="D1:F1"/>
    <mergeCell ref="H1:I1"/>
    <mergeCell ref="M4:N4"/>
    <mergeCell ref="M9:N9"/>
    <mergeCell ref="M14:N14"/>
  </mergeCells>
  <conditionalFormatting sqref="A3:D4 J5:J120 H3:K4">
    <cfRule type="expression" priority="4" stopIfTrue="1">
      <formula>$A3=""</formula>
    </cfRule>
    <cfRule type="expression" dxfId="38" priority="5" stopIfTrue="1">
      <formula>$I3=""</formula>
    </cfRule>
    <cfRule type="expression" dxfId="37" priority="6" stopIfTrue="1">
      <formula>$H3=""</formula>
    </cfRule>
  </conditionalFormatting>
  <conditionalFormatting sqref="E3:G4">
    <cfRule type="expression" priority="1" stopIfTrue="1">
      <formula>$A3=""</formula>
    </cfRule>
    <cfRule type="expression" dxfId="36" priority="2" stopIfTrue="1">
      <formula>$I3=""</formula>
    </cfRule>
    <cfRule type="expression" dxfId="35" priority="3" stopIfTrue="1">
      <formula>$H3=""</formula>
    </cfRule>
  </conditionalFormatting>
  <dataValidations count="2">
    <dataValidation type="list" allowBlank="1" showInputMessage="1" showErrorMessage="1" sqref="D2:D4">
      <formula1>MOYENS_DE_PAIEMENTS</formula1>
    </dataValidation>
    <dataValidation type="list" allowBlank="1" showInputMessage="1" showErrorMessage="1" sqref="B2:B4">
      <formula1>CATEGORIES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120"/>
  <sheetViews>
    <sheetView workbookViewId="0">
      <pane ySplit="2" topLeftCell="A3" activePane="bottomLeft" state="frozen"/>
      <selection pane="bottomLeft" activeCell="N22" sqref="N22"/>
    </sheetView>
  </sheetViews>
  <sheetFormatPr baseColWidth="10" defaultRowHeight="15" x14ac:dyDescent="0.25"/>
  <cols>
    <col min="1" max="1" width="8.42578125" style="19" customWidth="1"/>
    <col min="2" max="2" width="19.85546875" style="13" customWidth="1"/>
    <col min="3" max="3" width="37" style="13" customWidth="1"/>
    <col min="4" max="4" width="11.42578125" style="8"/>
    <col min="5" max="5" width="11.42578125" style="13"/>
    <col min="6" max="6" width="11.42578125" style="9"/>
    <col min="7" max="7" width="1.85546875" style="13" customWidth="1"/>
    <col min="8" max="8" width="11.42578125" style="8"/>
    <col min="9" max="9" width="11.42578125" style="9"/>
    <col min="10" max="10" width="14" style="15" customWidth="1"/>
    <col min="11" max="11" width="3.140625" style="9" customWidth="1"/>
    <col min="12" max="12" width="3.140625" customWidth="1"/>
    <col min="14" max="14" width="15.5703125" customWidth="1"/>
  </cols>
  <sheetData>
    <row r="1" spans="1:14" x14ac:dyDescent="0.25">
      <c r="D1" s="73" t="s">
        <v>52</v>
      </c>
      <c r="E1" s="74"/>
      <c r="F1" s="75"/>
      <c r="G1" s="14"/>
      <c r="H1" s="73" t="s">
        <v>53</v>
      </c>
      <c r="I1" s="75"/>
    </row>
    <row r="2" spans="1:14" ht="15.75" x14ac:dyDescent="0.25">
      <c r="A2" s="20" t="s">
        <v>24</v>
      </c>
      <c r="B2" s="16" t="s">
        <v>25</v>
      </c>
      <c r="C2" s="16" t="s">
        <v>26</v>
      </c>
      <c r="D2" s="10" t="s">
        <v>27</v>
      </c>
      <c r="E2" s="11" t="s">
        <v>28</v>
      </c>
      <c r="F2" s="5" t="s">
        <v>29</v>
      </c>
      <c r="G2" s="11"/>
      <c r="H2" s="4" t="s">
        <v>28</v>
      </c>
      <c r="I2" s="5" t="s">
        <v>29</v>
      </c>
      <c r="J2" s="11" t="s">
        <v>30</v>
      </c>
      <c r="K2" s="17" t="s">
        <v>50</v>
      </c>
    </row>
    <row r="3" spans="1:14" ht="16.5" thickBot="1" x14ac:dyDescent="0.3">
      <c r="A3" s="21" t="s">
        <v>54</v>
      </c>
      <c r="B3" s="12"/>
      <c r="C3" s="12"/>
      <c r="D3" s="6" t="s">
        <v>3</v>
      </c>
      <c r="E3" s="12">
        <v>200</v>
      </c>
      <c r="F3" s="7"/>
      <c r="G3" s="12"/>
      <c r="H3" s="6"/>
      <c r="I3" s="7">
        <v>200</v>
      </c>
      <c r="J3" s="12">
        <f>I3+F3-E3-H3</f>
        <v>0</v>
      </c>
      <c r="K3" s="18"/>
    </row>
    <row r="4" spans="1:14" ht="17.25" thickTop="1" thickBot="1" x14ac:dyDescent="0.3">
      <c r="A4" s="21" t="s">
        <v>55</v>
      </c>
      <c r="B4" s="12"/>
      <c r="C4" s="12"/>
      <c r="D4" s="6"/>
      <c r="E4" s="12"/>
      <c r="F4" s="7">
        <v>100</v>
      </c>
      <c r="G4" s="12"/>
      <c r="H4" s="6"/>
      <c r="I4" s="7">
        <v>400</v>
      </c>
      <c r="J4" s="12">
        <f>IF(A4&lt;&gt;"",J3+(+I4-H4)+(+F4-E4),"")</f>
        <v>500</v>
      </c>
      <c r="K4" s="18"/>
      <c r="M4" s="76" t="s">
        <v>52</v>
      </c>
      <c r="N4" s="77"/>
    </row>
    <row r="5" spans="1:14" ht="16.5" thickTop="1" x14ac:dyDescent="0.25">
      <c r="J5" s="12" t="str">
        <f t="shared" ref="J5:J68" si="0">IF(A5&lt;&gt;"",J4+I5-H5,"")</f>
        <v/>
      </c>
      <c r="M5" s="23" t="s">
        <v>29</v>
      </c>
      <c r="N5" s="42">
        <f>SUM(Recettes_B)</f>
        <v>100</v>
      </c>
    </row>
    <row r="6" spans="1:14" ht="16.5" thickBot="1" x14ac:dyDescent="0.3">
      <c r="J6" s="12" t="str">
        <f t="shared" si="0"/>
        <v/>
      </c>
      <c r="M6" s="23" t="s">
        <v>33</v>
      </c>
      <c r="N6" s="44">
        <f>SUM(Dépenses_B)</f>
        <v>200</v>
      </c>
    </row>
    <row r="7" spans="1:14" ht="19.5" thickBot="1" x14ac:dyDescent="0.35">
      <c r="A7" s="22"/>
      <c r="J7" s="12" t="str">
        <f t="shared" si="0"/>
        <v/>
      </c>
      <c r="M7" s="24" t="s">
        <v>32</v>
      </c>
      <c r="N7" s="46">
        <f>N5-N6</f>
        <v>-100</v>
      </c>
    </row>
    <row r="8" spans="1:14" ht="17.25" thickTop="1" thickBot="1" x14ac:dyDescent="0.3">
      <c r="J8" s="12" t="str">
        <f t="shared" si="0"/>
        <v/>
      </c>
    </row>
    <row r="9" spans="1:14" ht="17.25" thickTop="1" thickBot="1" x14ac:dyDescent="0.3">
      <c r="J9" s="12" t="str">
        <f t="shared" si="0"/>
        <v/>
      </c>
      <c r="M9" s="78" t="s">
        <v>53</v>
      </c>
      <c r="N9" s="79"/>
    </row>
    <row r="10" spans="1:14" ht="16.5" thickTop="1" x14ac:dyDescent="0.25">
      <c r="J10" s="12" t="str">
        <f t="shared" si="0"/>
        <v/>
      </c>
      <c r="M10" s="31" t="s">
        <v>29</v>
      </c>
      <c r="N10" s="48">
        <f>SUM(Recettes_C)</f>
        <v>600</v>
      </c>
    </row>
    <row r="11" spans="1:14" ht="16.5" thickBot="1" x14ac:dyDescent="0.3">
      <c r="J11" s="12" t="str">
        <f t="shared" si="0"/>
        <v/>
      </c>
      <c r="M11" s="31" t="s">
        <v>33</v>
      </c>
      <c r="N11" s="50">
        <f>SUM(Dépenses_C)</f>
        <v>0</v>
      </c>
    </row>
    <row r="12" spans="1:14" ht="16.5" thickBot="1" x14ac:dyDescent="0.3">
      <c r="J12" s="12" t="str">
        <f t="shared" si="0"/>
        <v/>
      </c>
      <c r="M12" s="30" t="s">
        <v>32</v>
      </c>
      <c r="N12" s="52">
        <f>N10-N11</f>
        <v>600</v>
      </c>
    </row>
    <row r="13" spans="1:14" ht="17.25" thickTop="1" thickBot="1" x14ac:dyDescent="0.3">
      <c r="J13" s="12" t="str">
        <f t="shared" si="0"/>
        <v/>
      </c>
    </row>
    <row r="14" spans="1:14" ht="17.25" thickTop="1" thickBot="1" x14ac:dyDescent="0.3">
      <c r="J14" s="12" t="str">
        <f t="shared" si="0"/>
        <v/>
      </c>
      <c r="M14" s="80" t="s">
        <v>56</v>
      </c>
      <c r="N14" s="81"/>
    </row>
    <row r="15" spans="1:14" ht="16.5" thickTop="1" x14ac:dyDescent="0.25">
      <c r="J15" s="12" t="str">
        <f t="shared" si="0"/>
        <v/>
      </c>
      <c r="M15" s="26" t="s">
        <v>29</v>
      </c>
      <c r="N15" s="33">
        <f>N5+N10</f>
        <v>700</v>
      </c>
    </row>
    <row r="16" spans="1:14" ht="16.5" thickBot="1" x14ac:dyDescent="0.3">
      <c r="J16" s="12" t="str">
        <f t="shared" si="0"/>
        <v/>
      </c>
      <c r="M16" s="26" t="s">
        <v>33</v>
      </c>
      <c r="N16" s="36">
        <f>N6+N11</f>
        <v>200</v>
      </c>
    </row>
    <row r="17" spans="10:14" ht="16.5" thickBot="1" x14ac:dyDescent="0.3">
      <c r="J17" s="12" t="str">
        <f t="shared" si="0"/>
        <v/>
      </c>
      <c r="M17" s="25" t="s">
        <v>32</v>
      </c>
      <c r="N17" s="39">
        <f>N15-N16</f>
        <v>500</v>
      </c>
    </row>
    <row r="18" spans="10:14" ht="16.5" thickTop="1" x14ac:dyDescent="0.25">
      <c r="J18" s="12" t="str">
        <f t="shared" si="0"/>
        <v/>
      </c>
    </row>
    <row r="19" spans="10:14" ht="15.75" x14ac:dyDescent="0.25">
      <c r="J19" s="12" t="str">
        <f t="shared" si="0"/>
        <v/>
      </c>
    </row>
    <row r="20" spans="10:14" ht="15.75" x14ac:dyDescent="0.25">
      <c r="J20" s="12" t="str">
        <f t="shared" si="0"/>
        <v/>
      </c>
    </row>
    <row r="21" spans="10:14" ht="15.75" x14ac:dyDescent="0.25">
      <c r="J21" s="12" t="str">
        <f t="shared" si="0"/>
        <v/>
      </c>
    </row>
    <row r="22" spans="10:14" ht="15.75" x14ac:dyDescent="0.25">
      <c r="J22" s="12" t="str">
        <f t="shared" si="0"/>
        <v/>
      </c>
    </row>
    <row r="23" spans="10:14" ht="15.75" x14ac:dyDescent="0.25">
      <c r="J23" s="12" t="str">
        <f t="shared" si="0"/>
        <v/>
      </c>
    </row>
    <row r="24" spans="10:14" ht="15.75" x14ac:dyDescent="0.25">
      <c r="J24" s="12" t="str">
        <f t="shared" si="0"/>
        <v/>
      </c>
    </row>
    <row r="25" spans="10:14" ht="15.75" x14ac:dyDescent="0.25">
      <c r="J25" s="12" t="str">
        <f t="shared" si="0"/>
        <v/>
      </c>
    </row>
    <row r="26" spans="10:14" ht="15.75" x14ac:dyDescent="0.25">
      <c r="J26" s="12" t="str">
        <f t="shared" si="0"/>
        <v/>
      </c>
    </row>
    <row r="27" spans="10:14" ht="15.75" x14ac:dyDescent="0.25">
      <c r="J27" s="12" t="str">
        <f t="shared" si="0"/>
        <v/>
      </c>
    </row>
    <row r="28" spans="10:14" ht="15.75" x14ac:dyDescent="0.25">
      <c r="J28" s="12" t="str">
        <f t="shared" si="0"/>
        <v/>
      </c>
    </row>
    <row r="29" spans="10:14" ht="15.75" x14ac:dyDescent="0.25">
      <c r="J29" s="12" t="str">
        <f t="shared" si="0"/>
        <v/>
      </c>
    </row>
    <row r="30" spans="10:14" ht="15.75" x14ac:dyDescent="0.25">
      <c r="J30" s="12" t="str">
        <f t="shared" si="0"/>
        <v/>
      </c>
    </row>
    <row r="31" spans="10:14" ht="15.75" x14ac:dyDescent="0.25">
      <c r="J31" s="12" t="str">
        <f t="shared" si="0"/>
        <v/>
      </c>
    </row>
    <row r="32" spans="10:14" ht="15.75" x14ac:dyDescent="0.25">
      <c r="J32" s="12" t="str">
        <f t="shared" si="0"/>
        <v/>
      </c>
    </row>
    <row r="33" spans="10:10" ht="15.75" x14ac:dyDescent="0.25">
      <c r="J33" s="12" t="str">
        <f t="shared" si="0"/>
        <v/>
      </c>
    </row>
    <row r="34" spans="10:10" ht="15.75" x14ac:dyDescent="0.25">
      <c r="J34" s="12" t="str">
        <f t="shared" si="0"/>
        <v/>
      </c>
    </row>
    <row r="35" spans="10:10" ht="15.75" x14ac:dyDescent="0.25">
      <c r="J35" s="12" t="str">
        <f t="shared" si="0"/>
        <v/>
      </c>
    </row>
    <row r="36" spans="10:10" ht="15.75" x14ac:dyDescent="0.25">
      <c r="J36" s="12" t="str">
        <f t="shared" si="0"/>
        <v/>
      </c>
    </row>
    <row r="37" spans="10:10" ht="15.75" x14ac:dyDescent="0.25">
      <c r="J37" s="12" t="str">
        <f t="shared" si="0"/>
        <v/>
      </c>
    </row>
    <row r="38" spans="10:10" ht="15.75" x14ac:dyDescent="0.25">
      <c r="J38" s="12" t="str">
        <f t="shared" si="0"/>
        <v/>
      </c>
    </row>
    <row r="39" spans="10:10" ht="15.75" x14ac:dyDescent="0.25">
      <c r="J39" s="12" t="str">
        <f t="shared" si="0"/>
        <v/>
      </c>
    </row>
    <row r="40" spans="10:10" ht="15.75" x14ac:dyDescent="0.25">
      <c r="J40" s="12" t="str">
        <f t="shared" si="0"/>
        <v/>
      </c>
    </row>
    <row r="41" spans="10:10" ht="15.75" x14ac:dyDescent="0.25">
      <c r="J41" s="12" t="str">
        <f t="shared" si="0"/>
        <v/>
      </c>
    </row>
    <row r="42" spans="10:10" ht="15.75" x14ac:dyDescent="0.25">
      <c r="J42" s="12" t="str">
        <f t="shared" si="0"/>
        <v/>
      </c>
    </row>
    <row r="43" spans="10:10" ht="15.75" x14ac:dyDescent="0.25">
      <c r="J43" s="12" t="str">
        <f t="shared" si="0"/>
        <v/>
      </c>
    </row>
    <row r="44" spans="10:10" ht="15.75" x14ac:dyDescent="0.25">
      <c r="J44" s="12" t="str">
        <f t="shared" si="0"/>
        <v/>
      </c>
    </row>
    <row r="45" spans="10:10" ht="15.75" x14ac:dyDescent="0.25">
      <c r="J45" s="12" t="str">
        <f t="shared" si="0"/>
        <v/>
      </c>
    </row>
    <row r="46" spans="10:10" ht="15.75" x14ac:dyDescent="0.25">
      <c r="J46" s="12" t="str">
        <f t="shared" si="0"/>
        <v/>
      </c>
    </row>
    <row r="47" spans="10:10" ht="15.75" x14ac:dyDescent="0.25">
      <c r="J47" s="12" t="str">
        <f t="shared" si="0"/>
        <v/>
      </c>
    </row>
    <row r="48" spans="10:10" ht="15.75" x14ac:dyDescent="0.25">
      <c r="J48" s="12" t="str">
        <f t="shared" si="0"/>
        <v/>
      </c>
    </row>
    <row r="49" spans="10:10" ht="15.75" x14ac:dyDescent="0.25">
      <c r="J49" s="12" t="str">
        <f t="shared" si="0"/>
        <v/>
      </c>
    </row>
    <row r="50" spans="10:10" ht="15.75" x14ac:dyDescent="0.25">
      <c r="J50" s="12" t="str">
        <f t="shared" si="0"/>
        <v/>
      </c>
    </row>
    <row r="51" spans="10:10" ht="15.75" x14ac:dyDescent="0.25">
      <c r="J51" s="12" t="str">
        <f t="shared" si="0"/>
        <v/>
      </c>
    </row>
    <row r="52" spans="10:10" ht="15.75" x14ac:dyDescent="0.25">
      <c r="J52" s="12" t="str">
        <f t="shared" si="0"/>
        <v/>
      </c>
    </row>
    <row r="53" spans="10:10" ht="15.75" x14ac:dyDescent="0.25">
      <c r="J53" s="12" t="str">
        <f t="shared" si="0"/>
        <v/>
      </c>
    </row>
    <row r="54" spans="10:10" ht="15.75" x14ac:dyDescent="0.25">
      <c r="J54" s="12" t="str">
        <f t="shared" si="0"/>
        <v/>
      </c>
    </row>
    <row r="55" spans="10:10" ht="15.75" x14ac:dyDescent="0.25">
      <c r="J55" s="12" t="str">
        <f t="shared" si="0"/>
        <v/>
      </c>
    </row>
    <row r="56" spans="10:10" ht="15.75" x14ac:dyDescent="0.25">
      <c r="J56" s="12" t="str">
        <f t="shared" si="0"/>
        <v/>
      </c>
    </row>
    <row r="57" spans="10:10" ht="15.75" x14ac:dyDescent="0.25">
      <c r="J57" s="12" t="str">
        <f t="shared" si="0"/>
        <v/>
      </c>
    </row>
    <row r="58" spans="10:10" ht="15.75" x14ac:dyDescent="0.25">
      <c r="J58" s="12" t="str">
        <f t="shared" si="0"/>
        <v/>
      </c>
    </row>
    <row r="59" spans="10:10" ht="15.75" x14ac:dyDescent="0.25">
      <c r="J59" s="12" t="str">
        <f t="shared" si="0"/>
        <v/>
      </c>
    </row>
    <row r="60" spans="10:10" ht="15.75" x14ac:dyDescent="0.25">
      <c r="J60" s="12" t="str">
        <f t="shared" si="0"/>
        <v/>
      </c>
    </row>
    <row r="61" spans="10:10" ht="15.75" x14ac:dyDescent="0.25">
      <c r="J61" s="12" t="str">
        <f t="shared" si="0"/>
        <v/>
      </c>
    </row>
    <row r="62" spans="10:10" ht="15.75" x14ac:dyDescent="0.25">
      <c r="J62" s="12" t="str">
        <f t="shared" si="0"/>
        <v/>
      </c>
    </row>
    <row r="63" spans="10:10" ht="15.75" x14ac:dyDescent="0.25">
      <c r="J63" s="12" t="str">
        <f t="shared" si="0"/>
        <v/>
      </c>
    </row>
    <row r="64" spans="10:10" ht="15.75" x14ac:dyDescent="0.25">
      <c r="J64" s="12" t="str">
        <f t="shared" si="0"/>
        <v/>
      </c>
    </row>
    <row r="65" spans="10:10" ht="15.75" x14ac:dyDescent="0.25">
      <c r="J65" s="12" t="str">
        <f t="shared" si="0"/>
        <v/>
      </c>
    </row>
    <row r="66" spans="10:10" ht="15.75" x14ac:dyDescent="0.25">
      <c r="J66" s="12" t="str">
        <f t="shared" si="0"/>
        <v/>
      </c>
    </row>
    <row r="67" spans="10:10" ht="15.75" x14ac:dyDescent="0.25">
      <c r="J67" s="12" t="str">
        <f t="shared" si="0"/>
        <v/>
      </c>
    </row>
    <row r="68" spans="10:10" ht="15.75" x14ac:dyDescent="0.25">
      <c r="J68" s="12" t="str">
        <f t="shared" si="0"/>
        <v/>
      </c>
    </row>
    <row r="69" spans="10:10" ht="15.75" x14ac:dyDescent="0.25">
      <c r="J69" s="12" t="str">
        <f t="shared" ref="J69:J120" si="1">IF(A69&lt;&gt;"",J68+I69-H69,"")</f>
        <v/>
      </c>
    </row>
    <row r="70" spans="10:10" ht="15.75" x14ac:dyDescent="0.25">
      <c r="J70" s="12" t="str">
        <f t="shared" si="1"/>
        <v/>
      </c>
    </row>
    <row r="71" spans="10:10" ht="15.75" x14ac:dyDescent="0.25">
      <c r="J71" s="12" t="str">
        <f t="shared" si="1"/>
        <v/>
      </c>
    </row>
    <row r="72" spans="10:10" ht="15.75" x14ac:dyDescent="0.25">
      <c r="J72" s="12" t="str">
        <f t="shared" si="1"/>
        <v/>
      </c>
    </row>
    <row r="73" spans="10:10" ht="15.75" x14ac:dyDescent="0.25">
      <c r="J73" s="12" t="str">
        <f t="shared" si="1"/>
        <v/>
      </c>
    </row>
    <row r="74" spans="10:10" ht="15.75" x14ac:dyDescent="0.25">
      <c r="J74" s="12" t="str">
        <f t="shared" si="1"/>
        <v/>
      </c>
    </row>
    <row r="75" spans="10:10" ht="15.75" x14ac:dyDescent="0.25">
      <c r="J75" s="12" t="str">
        <f t="shared" si="1"/>
        <v/>
      </c>
    </row>
    <row r="76" spans="10:10" ht="15.75" x14ac:dyDescent="0.25">
      <c r="J76" s="12" t="str">
        <f t="shared" si="1"/>
        <v/>
      </c>
    </row>
    <row r="77" spans="10:10" ht="15.75" x14ac:dyDescent="0.25">
      <c r="J77" s="12" t="str">
        <f t="shared" si="1"/>
        <v/>
      </c>
    </row>
    <row r="78" spans="10:10" ht="15.75" x14ac:dyDescent="0.25">
      <c r="J78" s="12" t="str">
        <f t="shared" si="1"/>
        <v/>
      </c>
    </row>
    <row r="79" spans="10:10" ht="15.75" x14ac:dyDescent="0.25">
      <c r="J79" s="12" t="str">
        <f t="shared" si="1"/>
        <v/>
      </c>
    </row>
    <row r="80" spans="10:10" ht="15.75" x14ac:dyDescent="0.25">
      <c r="J80" s="12" t="str">
        <f t="shared" si="1"/>
        <v/>
      </c>
    </row>
    <row r="81" spans="10:10" ht="15.75" x14ac:dyDescent="0.25">
      <c r="J81" s="12" t="str">
        <f t="shared" si="1"/>
        <v/>
      </c>
    </row>
    <row r="82" spans="10:10" ht="15.75" x14ac:dyDescent="0.25">
      <c r="J82" s="12" t="str">
        <f t="shared" si="1"/>
        <v/>
      </c>
    </row>
    <row r="83" spans="10:10" ht="15.75" x14ac:dyDescent="0.25">
      <c r="J83" s="12" t="str">
        <f t="shared" si="1"/>
        <v/>
      </c>
    </row>
    <row r="84" spans="10:10" ht="15.75" x14ac:dyDescent="0.25">
      <c r="J84" s="12" t="str">
        <f t="shared" si="1"/>
        <v/>
      </c>
    </row>
    <row r="85" spans="10:10" ht="15.75" x14ac:dyDescent="0.25">
      <c r="J85" s="12" t="str">
        <f t="shared" si="1"/>
        <v/>
      </c>
    </row>
    <row r="86" spans="10:10" ht="15.75" x14ac:dyDescent="0.25">
      <c r="J86" s="12" t="str">
        <f t="shared" si="1"/>
        <v/>
      </c>
    </row>
    <row r="87" spans="10:10" ht="15.75" x14ac:dyDescent="0.25">
      <c r="J87" s="12" t="str">
        <f t="shared" si="1"/>
        <v/>
      </c>
    </row>
    <row r="88" spans="10:10" ht="15.75" x14ac:dyDescent="0.25">
      <c r="J88" s="12" t="str">
        <f t="shared" si="1"/>
        <v/>
      </c>
    </row>
    <row r="89" spans="10:10" ht="15.75" x14ac:dyDescent="0.25">
      <c r="J89" s="12" t="str">
        <f t="shared" si="1"/>
        <v/>
      </c>
    </row>
    <row r="90" spans="10:10" ht="15.75" x14ac:dyDescent="0.25">
      <c r="J90" s="12" t="str">
        <f t="shared" si="1"/>
        <v/>
      </c>
    </row>
    <row r="91" spans="10:10" ht="15.75" x14ac:dyDescent="0.25">
      <c r="J91" s="12" t="str">
        <f t="shared" si="1"/>
        <v/>
      </c>
    </row>
    <row r="92" spans="10:10" ht="15.75" x14ac:dyDescent="0.25">
      <c r="J92" s="12" t="str">
        <f t="shared" si="1"/>
        <v/>
      </c>
    </row>
    <row r="93" spans="10:10" ht="15.75" x14ac:dyDescent="0.25">
      <c r="J93" s="12" t="str">
        <f t="shared" si="1"/>
        <v/>
      </c>
    </row>
    <row r="94" spans="10:10" ht="15.75" x14ac:dyDescent="0.25">
      <c r="J94" s="12" t="str">
        <f t="shared" si="1"/>
        <v/>
      </c>
    </row>
    <row r="95" spans="10:10" ht="15.75" x14ac:dyDescent="0.25">
      <c r="J95" s="12" t="str">
        <f t="shared" si="1"/>
        <v/>
      </c>
    </row>
    <row r="96" spans="10:10" ht="15.75" x14ac:dyDescent="0.25">
      <c r="J96" s="12" t="str">
        <f t="shared" si="1"/>
        <v/>
      </c>
    </row>
    <row r="97" spans="10:10" ht="15.75" x14ac:dyDescent="0.25">
      <c r="J97" s="12" t="str">
        <f t="shared" si="1"/>
        <v/>
      </c>
    </row>
    <row r="98" spans="10:10" ht="15.75" x14ac:dyDescent="0.25">
      <c r="J98" s="12" t="str">
        <f t="shared" si="1"/>
        <v/>
      </c>
    </row>
    <row r="99" spans="10:10" ht="15.75" x14ac:dyDescent="0.25">
      <c r="J99" s="12" t="str">
        <f t="shared" si="1"/>
        <v/>
      </c>
    </row>
    <row r="100" spans="10:10" ht="15.75" x14ac:dyDescent="0.25">
      <c r="J100" s="12" t="str">
        <f t="shared" si="1"/>
        <v/>
      </c>
    </row>
    <row r="101" spans="10:10" ht="15.75" x14ac:dyDescent="0.25">
      <c r="J101" s="12" t="str">
        <f t="shared" si="1"/>
        <v/>
      </c>
    </row>
    <row r="102" spans="10:10" ht="15.75" x14ac:dyDescent="0.25">
      <c r="J102" s="12" t="str">
        <f t="shared" si="1"/>
        <v/>
      </c>
    </row>
    <row r="103" spans="10:10" ht="15.75" x14ac:dyDescent="0.25">
      <c r="J103" s="12" t="str">
        <f t="shared" si="1"/>
        <v/>
      </c>
    </row>
    <row r="104" spans="10:10" ht="15.75" x14ac:dyDescent="0.25">
      <c r="J104" s="12" t="str">
        <f t="shared" si="1"/>
        <v/>
      </c>
    </row>
    <row r="105" spans="10:10" ht="15.75" x14ac:dyDescent="0.25">
      <c r="J105" s="12" t="str">
        <f t="shared" si="1"/>
        <v/>
      </c>
    </row>
    <row r="106" spans="10:10" ht="15.75" x14ac:dyDescent="0.25">
      <c r="J106" s="12" t="str">
        <f t="shared" si="1"/>
        <v/>
      </c>
    </row>
    <row r="107" spans="10:10" ht="15.75" x14ac:dyDescent="0.25">
      <c r="J107" s="12" t="str">
        <f t="shared" si="1"/>
        <v/>
      </c>
    </row>
    <row r="108" spans="10:10" ht="15.75" x14ac:dyDescent="0.25">
      <c r="J108" s="12" t="str">
        <f t="shared" si="1"/>
        <v/>
      </c>
    </row>
    <row r="109" spans="10:10" ht="15.75" x14ac:dyDescent="0.25">
      <c r="J109" s="12" t="str">
        <f t="shared" si="1"/>
        <v/>
      </c>
    </row>
    <row r="110" spans="10:10" ht="15.75" x14ac:dyDescent="0.25">
      <c r="J110" s="12" t="str">
        <f t="shared" si="1"/>
        <v/>
      </c>
    </row>
    <row r="111" spans="10:10" ht="15.75" x14ac:dyDescent="0.25">
      <c r="J111" s="12" t="str">
        <f t="shared" si="1"/>
        <v/>
      </c>
    </row>
    <row r="112" spans="10:10" ht="15.75" x14ac:dyDescent="0.25">
      <c r="J112" s="12" t="str">
        <f t="shared" si="1"/>
        <v/>
      </c>
    </row>
    <row r="113" spans="10:10" ht="15.75" x14ac:dyDescent="0.25">
      <c r="J113" s="12" t="str">
        <f t="shared" si="1"/>
        <v/>
      </c>
    </row>
    <row r="114" spans="10:10" ht="15.75" x14ac:dyDescent="0.25">
      <c r="J114" s="12" t="str">
        <f t="shared" si="1"/>
        <v/>
      </c>
    </row>
    <row r="115" spans="10:10" ht="15.75" x14ac:dyDescent="0.25">
      <c r="J115" s="12" t="str">
        <f t="shared" si="1"/>
        <v/>
      </c>
    </row>
    <row r="116" spans="10:10" ht="15.75" x14ac:dyDescent="0.25">
      <c r="J116" s="12" t="str">
        <f t="shared" si="1"/>
        <v/>
      </c>
    </row>
    <row r="117" spans="10:10" ht="15.75" x14ac:dyDescent="0.25">
      <c r="J117" s="12" t="str">
        <f t="shared" si="1"/>
        <v/>
      </c>
    </row>
    <row r="118" spans="10:10" ht="15.75" x14ac:dyDescent="0.25">
      <c r="J118" s="12" t="str">
        <f t="shared" si="1"/>
        <v/>
      </c>
    </row>
    <row r="119" spans="10:10" ht="15.75" x14ac:dyDescent="0.25">
      <c r="J119" s="12" t="str">
        <f t="shared" si="1"/>
        <v/>
      </c>
    </row>
    <row r="120" spans="10:10" ht="15.75" x14ac:dyDescent="0.25">
      <c r="J120" s="12" t="str">
        <f t="shared" si="1"/>
        <v/>
      </c>
    </row>
  </sheetData>
  <mergeCells count="5">
    <mergeCell ref="D1:F1"/>
    <mergeCell ref="H1:I1"/>
    <mergeCell ref="M4:N4"/>
    <mergeCell ref="M9:N9"/>
    <mergeCell ref="M14:N14"/>
  </mergeCells>
  <conditionalFormatting sqref="A3:D4 J5:J120 H3:K4">
    <cfRule type="expression" priority="4" stopIfTrue="1">
      <formula>$A3=""</formula>
    </cfRule>
    <cfRule type="expression" dxfId="34" priority="5" stopIfTrue="1">
      <formula>$I3=""</formula>
    </cfRule>
    <cfRule type="expression" dxfId="33" priority="6" stopIfTrue="1">
      <formula>$H3=""</formula>
    </cfRule>
  </conditionalFormatting>
  <conditionalFormatting sqref="E3:G4">
    <cfRule type="expression" priority="1" stopIfTrue="1">
      <formula>$A3=""</formula>
    </cfRule>
    <cfRule type="expression" dxfId="32" priority="2" stopIfTrue="1">
      <formula>$I3=""</formula>
    </cfRule>
    <cfRule type="expression" dxfId="31" priority="3" stopIfTrue="1">
      <formula>$H3=""</formula>
    </cfRule>
  </conditionalFormatting>
  <dataValidations count="2">
    <dataValidation type="list" allowBlank="1" showInputMessage="1" showErrorMessage="1" sqref="B2:B4">
      <formula1>CATEGORIES</formula1>
    </dataValidation>
    <dataValidation type="list" allowBlank="1" showInputMessage="1" showErrorMessage="1" sqref="D2:D4">
      <formula1>MOYENS_DE_PAIEMENTS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120"/>
  <sheetViews>
    <sheetView workbookViewId="0">
      <pane ySplit="2" topLeftCell="A3" activePane="bottomLeft" state="frozen"/>
      <selection pane="bottomLeft" activeCell="N22" sqref="N22"/>
    </sheetView>
  </sheetViews>
  <sheetFormatPr baseColWidth="10" defaultRowHeight="15" x14ac:dyDescent="0.25"/>
  <cols>
    <col min="1" max="1" width="8.42578125" style="19" customWidth="1"/>
    <col min="2" max="2" width="19.85546875" style="13" customWidth="1"/>
    <col min="3" max="3" width="37" style="13" customWidth="1"/>
    <col min="4" max="4" width="11.42578125" style="8"/>
    <col min="5" max="5" width="11.42578125" style="13"/>
    <col min="6" max="6" width="11.42578125" style="9"/>
    <col min="7" max="7" width="1.85546875" style="13" customWidth="1"/>
    <col min="8" max="8" width="11.42578125" style="8"/>
    <col min="9" max="9" width="11.42578125" style="9"/>
    <col min="10" max="10" width="14" style="15" customWidth="1"/>
    <col min="11" max="11" width="3.140625" style="9" customWidth="1"/>
    <col min="12" max="12" width="3.140625" customWidth="1"/>
    <col min="14" max="14" width="15.5703125" customWidth="1"/>
  </cols>
  <sheetData>
    <row r="1" spans="1:14" x14ac:dyDescent="0.25">
      <c r="D1" s="73" t="s">
        <v>52</v>
      </c>
      <c r="E1" s="74"/>
      <c r="F1" s="75"/>
      <c r="G1" s="14"/>
      <c r="H1" s="73" t="s">
        <v>53</v>
      </c>
      <c r="I1" s="75"/>
    </row>
    <row r="2" spans="1:14" ht="15.75" x14ac:dyDescent="0.25">
      <c r="A2" s="20" t="s">
        <v>24</v>
      </c>
      <c r="B2" s="16" t="s">
        <v>25</v>
      </c>
      <c r="C2" s="16" t="s">
        <v>26</v>
      </c>
      <c r="D2" s="10" t="s">
        <v>27</v>
      </c>
      <c r="E2" s="11" t="s">
        <v>28</v>
      </c>
      <c r="F2" s="5" t="s">
        <v>29</v>
      </c>
      <c r="G2" s="11"/>
      <c r="H2" s="4" t="s">
        <v>28</v>
      </c>
      <c r="I2" s="5" t="s">
        <v>29</v>
      </c>
      <c r="J2" s="11" t="s">
        <v>30</v>
      </c>
      <c r="K2" s="17" t="s">
        <v>50</v>
      </c>
    </row>
    <row r="3" spans="1:14" ht="16.5" thickBot="1" x14ac:dyDescent="0.3">
      <c r="A3" s="21" t="s">
        <v>54</v>
      </c>
      <c r="B3" s="12"/>
      <c r="C3" s="12"/>
      <c r="D3" s="6" t="s">
        <v>3</v>
      </c>
      <c r="E3" s="12">
        <v>200</v>
      </c>
      <c r="F3" s="7"/>
      <c r="G3" s="12"/>
      <c r="H3" s="6"/>
      <c r="I3" s="7">
        <v>200</v>
      </c>
      <c r="J3" s="12">
        <f>I3+F3-E3-H3</f>
        <v>0</v>
      </c>
      <c r="K3" s="18"/>
    </row>
    <row r="4" spans="1:14" ht="17.25" thickTop="1" thickBot="1" x14ac:dyDescent="0.3">
      <c r="A4" s="21" t="s">
        <v>55</v>
      </c>
      <c r="B4" s="12"/>
      <c r="C4" s="12"/>
      <c r="D4" s="6"/>
      <c r="E4" s="12"/>
      <c r="F4" s="7">
        <v>100</v>
      </c>
      <c r="G4" s="12"/>
      <c r="H4" s="6"/>
      <c r="I4" s="7">
        <v>400</v>
      </c>
      <c r="J4" s="12">
        <f>IF(A4&lt;&gt;"",J3+(+I4-H4)+(+F4-E4),"")</f>
        <v>500</v>
      </c>
      <c r="K4" s="18"/>
      <c r="M4" s="76" t="s">
        <v>52</v>
      </c>
      <c r="N4" s="77"/>
    </row>
    <row r="5" spans="1:14" ht="16.5" thickTop="1" x14ac:dyDescent="0.25">
      <c r="J5" s="12" t="str">
        <f t="shared" ref="J5:J68" si="0">IF(A5&lt;&gt;"",J4+I5-H5,"")</f>
        <v/>
      </c>
      <c r="M5" s="23" t="s">
        <v>29</v>
      </c>
      <c r="N5" s="42">
        <f>SUM(Recettes_B)</f>
        <v>100</v>
      </c>
    </row>
    <row r="6" spans="1:14" ht="16.5" thickBot="1" x14ac:dyDescent="0.3">
      <c r="J6" s="12" t="str">
        <f t="shared" si="0"/>
        <v/>
      </c>
      <c r="M6" s="23" t="s">
        <v>33</v>
      </c>
      <c r="N6" s="44">
        <f>SUM(Dépenses_B)</f>
        <v>200</v>
      </c>
    </row>
    <row r="7" spans="1:14" ht="19.5" thickBot="1" x14ac:dyDescent="0.35">
      <c r="A7" s="22"/>
      <c r="J7" s="12" t="str">
        <f t="shared" si="0"/>
        <v/>
      </c>
      <c r="M7" s="24" t="s">
        <v>32</v>
      </c>
      <c r="N7" s="46">
        <f>N5-N6</f>
        <v>-100</v>
      </c>
    </row>
    <row r="8" spans="1:14" ht="17.25" thickTop="1" thickBot="1" x14ac:dyDescent="0.3">
      <c r="J8" s="12" t="str">
        <f t="shared" si="0"/>
        <v/>
      </c>
    </row>
    <row r="9" spans="1:14" ht="17.25" thickTop="1" thickBot="1" x14ac:dyDescent="0.3">
      <c r="J9" s="12" t="str">
        <f t="shared" si="0"/>
        <v/>
      </c>
      <c r="M9" s="78" t="s">
        <v>53</v>
      </c>
      <c r="N9" s="79"/>
    </row>
    <row r="10" spans="1:14" ht="16.5" thickTop="1" x14ac:dyDescent="0.25">
      <c r="J10" s="12" t="str">
        <f t="shared" si="0"/>
        <v/>
      </c>
      <c r="M10" s="31" t="s">
        <v>29</v>
      </c>
      <c r="N10" s="48">
        <f>SUM(Recettes_C)</f>
        <v>600</v>
      </c>
    </row>
    <row r="11" spans="1:14" ht="16.5" thickBot="1" x14ac:dyDescent="0.3">
      <c r="J11" s="12" t="str">
        <f t="shared" si="0"/>
        <v/>
      </c>
      <c r="M11" s="31" t="s">
        <v>33</v>
      </c>
      <c r="N11" s="50">
        <f>SUM(Dépenses_C)</f>
        <v>0</v>
      </c>
    </row>
    <row r="12" spans="1:14" ht="16.5" thickBot="1" x14ac:dyDescent="0.3">
      <c r="J12" s="12" t="str">
        <f t="shared" si="0"/>
        <v/>
      </c>
      <c r="M12" s="30" t="s">
        <v>32</v>
      </c>
      <c r="N12" s="52">
        <f>N10-N11</f>
        <v>600</v>
      </c>
    </row>
    <row r="13" spans="1:14" ht="17.25" thickTop="1" thickBot="1" x14ac:dyDescent="0.3">
      <c r="J13" s="12" t="str">
        <f t="shared" si="0"/>
        <v/>
      </c>
    </row>
    <row r="14" spans="1:14" ht="17.25" thickTop="1" thickBot="1" x14ac:dyDescent="0.3">
      <c r="J14" s="12" t="str">
        <f t="shared" si="0"/>
        <v/>
      </c>
      <c r="M14" s="80" t="s">
        <v>56</v>
      </c>
      <c r="N14" s="81"/>
    </row>
    <row r="15" spans="1:14" ht="16.5" thickTop="1" x14ac:dyDescent="0.25">
      <c r="J15" s="12" t="str">
        <f t="shared" si="0"/>
        <v/>
      </c>
      <c r="M15" s="26" t="s">
        <v>29</v>
      </c>
      <c r="N15" s="33">
        <f>N5+N10</f>
        <v>700</v>
      </c>
    </row>
    <row r="16" spans="1:14" ht="16.5" thickBot="1" x14ac:dyDescent="0.3">
      <c r="J16" s="12" t="str">
        <f t="shared" si="0"/>
        <v/>
      </c>
      <c r="M16" s="26" t="s">
        <v>33</v>
      </c>
      <c r="N16" s="36">
        <f>N6+N11</f>
        <v>200</v>
      </c>
    </row>
    <row r="17" spans="10:14" ht="16.5" thickBot="1" x14ac:dyDescent="0.3">
      <c r="J17" s="12" t="str">
        <f t="shared" si="0"/>
        <v/>
      </c>
      <c r="M17" s="25" t="s">
        <v>32</v>
      </c>
      <c r="N17" s="39">
        <f>N15-N16</f>
        <v>500</v>
      </c>
    </row>
    <row r="18" spans="10:14" ht="16.5" thickTop="1" x14ac:dyDescent="0.25">
      <c r="J18" s="12" t="str">
        <f t="shared" si="0"/>
        <v/>
      </c>
    </row>
    <row r="19" spans="10:14" ht="15.75" x14ac:dyDescent="0.25">
      <c r="J19" s="12" t="str">
        <f t="shared" si="0"/>
        <v/>
      </c>
    </row>
    <row r="20" spans="10:14" ht="15.75" x14ac:dyDescent="0.25">
      <c r="J20" s="12" t="str">
        <f t="shared" si="0"/>
        <v/>
      </c>
    </row>
    <row r="21" spans="10:14" ht="15.75" x14ac:dyDescent="0.25">
      <c r="J21" s="12" t="str">
        <f t="shared" si="0"/>
        <v/>
      </c>
    </row>
    <row r="22" spans="10:14" ht="15.75" x14ac:dyDescent="0.25">
      <c r="J22" s="12" t="str">
        <f t="shared" si="0"/>
        <v/>
      </c>
    </row>
    <row r="23" spans="10:14" ht="15.75" x14ac:dyDescent="0.25">
      <c r="J23" s="12" t="str">
        <f t="shared" si="0"/>
        <v/>
      </c>
    </row>
    <row r="24" spans="10:14" ht="15.75" x14ac:dyDescent="0.25">
      <c r="J24" s="12" t="str">
        <f t="shared" si="0"/>
        <v/>
      </c>
    </row>
    <row r="25" spans="10:14" ht="15.75" x14ac:dyDescent="0.25">
      <c r="J25" s="12" t="str">
        <f t="shared" si="0"/>
        <v/>
      </c>
    </row>
    <row r="26" spans="10:14" ht="15.75" x14ac:dyDescent="0.25">
      <c r="J26" s="12" t="str">
        <f t="shared" si="0"/>
        <v/>
      </c>
    </row>
    <row r="27" spans="10:14" ht="15.75" x14ac:dyDescent="0.25">
      <c r="J27" s="12" t="str">
        <f t="shared" si="0"/>
        <v/>
      </c>
    </row>
    <row r="28" spans="10:14" ht="15.75" x14ac:dyDescent="0.25">
      <c r="J28" s="12" t="str">
        <f t="shared" si="0"/>
        <v/>
      </c>
    </row>
    <row r="29" spans="10:14" ht="15.75" x14ac:dyDescent="0.25">
      <c r="J29" s="12" t="str">
        <f t="shared" si="0"/>
        <v/>
      </c>
    </row>
    <row r="30" spans="10:14" ht="15.75" x14ac:dyDescent="0.25">
      <c r="J30" s="12" t="str">
        <f t="shared" si="0"/>
        <v/>
      </c>
    </row>
    <row r="31" spans="10:14" ht="15.75" x14ac:dyDescent="0.25">
      <c r="J31" s="12" t="str">
        <f t="shared" si="0"/>
        <v/>
      </c>
    </row>
    <row r="32" spans="10:14" ht="15.75" x14ac:dyDescent="0.25">
      <c r="J32" s="12" t="str">
        <f t="shared" si="0"/>
        <v/>
      </c>
    </row>
    <row r="33" spans="10:10" ht="15.75" x14ac:dyDescent="0.25">
      <c r="J33" s="12" t="str">
        <f t="shared" si="0"/>
        <v/>
      </c>
    </row>
    <row r="34" spans="10:10" ht="15.75" x14ac:dyDescent="0.25">
      <c r="J34" s="12" t="str">
        <f t="shared" si="0"/>
        <v/>
      </c>
    </row>
    <row r="35" spans="10:10" ht="15.75" x14ac:dyDescent="0.25">
      <c r="J35" s="12" t="str">
        <f t="shared" si="0"/>
        <v/>
      </c>
    </row>
    <row r="36" spans="10:10" ht="15.75" x14ac:dyDescent="0.25">
      <c r="J36" s="12" t="str">
        <f t="shared" si="0"/>
        <v/>
      </c>
    </row>
    <row r="37" spans="10:10" ht="15.75" x14ac:dyDescent="0.25">
      <c r="J37" s="12" t="str">
        <f t="shared" si="0"/>
        <v/>
      </c>
    </row>
    <row r="38" spans="10:10" ht="15.75" x14ac:dyDescent="0.25">
      <c r="J38" s="12" t="str">
        <f t="shared" si="0"/>
        <v/>
      </c>
    </row>
    <row r="39" spans="10:10" ht="15.75" x14ac:dyDescent="0.25">
      <c r="J39" s="12" t="str">
        <f t="shared" si="0"/>
        <v/>
      </c>
    </row>
    <row r="40" spans="10:10" ht="15.75" x14ac:dyDescent="0.25">
      <c r="J40" s="12" t="str">
        <f t="shared" si="0"/>
        <v/>
      </c>
    </row>
    <row r="41" spans="10:10" ht="15.75" x14ac:dyDescent="0.25">
      <c r="J41" s="12" t="str">
        <f t="shared" si="0"/>
        <v/>
      </c>
    </row>
    <row r="42" spans="10:10" ht="15.75" x14ac:dyDescent="0.25">
      <c r="J42" s="12" t="str">
        <f t="shared" si="0"/>
        <v/>
      </c>
    </row>
    <row r="43" spans="10:10" ht="15.75" x14ac:dyDescent="0.25">
      <c r="J43" s="12" t="str">
        <f t="shared" si="0"/>
        <v/>
      </c>
    </row>
    <row r="44" spans="10:10" ht="15.75" x14ac:dyDescent="0.25">
      <c r="J44" s="12" t="str">
        <f t="shared" si="0"/>
        <v/>
      </c>
    </row>
    <row r="45" spans="10:10" ht="15.75" x14ac:dyDescent="0.25">
      <c r="J45" s="12" t="str">
        <f t="shared" si="0"/>
        <v/>
      </c>
    </row>
    <row r="46" spans="10:10" ht="15.75" x14ac:dyDescent="0.25">
      <c r="J46" s="12" t="str">
        <f t="shared" si="0"/>
        <v/>
      </c>
    </row>
    <row r="47" spans="10:10" ht="15.75" x14ac:dyDescent="0.25">
      <c r="J47" s="12" t="str">
        <f t="shared" si="0"/>
        <v/>
      </c>
    </row>
    <row r="48" spans="10:10" ht="15.75" x14ac:dyDescent="0.25">
      <c r="J48" s="12" t="str">
        <f t="shared" si="0"/>
        <v/>
      </c>
    </row>
    <row r="49" spans="10:10" ht="15.75" x14ac:dyDescent="0.25">
      <c r="J49" s="12" t="str">
        <f t="shared" si="0"/>
        <v/>
      </c>
    </row>
    <row r="50" spans="10:10" ht="15.75" x14ac:dyDescent="0.25">
      <c r="J50" s="12" t="str">
        <f t="shared" si="0"/>
        <v/>
      </c>
    </row>
    <row r="51" spans="10:10" ht="15.75" x14ac:dyDescent="0.25">
      <c r="J51" s="12" t="str">
        <f t="shared" si="0"/>
        <v/>
      </c>
    </row>
    <row r="52" spans="10:10" ht="15.75" x14ac:dyDescent="0.25">
      <c r="J52" s="12" t="str">
        <f t="shared" si="0"/>
        <v/>
      </c>
    </row>
    <row r="53" spans="10:10" ht="15.75" x14ac:dyDescent="0.25">
      <c r="J53" s="12" t="str">
        <f t="shared" si="0"/>
        <v/>
      </c>
    </row>
    <row r="54" spans="10:10" ht="15.75" x14ac:dyDescent="0.25">
      <c r="J54" s="12" t="str">
        <f t="shared" si="0"/>
        <v/>
      </c>
    </row>
    <row r="55" spans="10:10" ht="15.75" x14ac:dyDescent="0.25">
      <c r="J55" s="12" t="str">
        <f t="shared" si="0"/>
        <v/>
      </c>
    </row>
    <row r="56" spans="10:10" ht="15.75" x14ac:dyDescent="0.25">
      <c r="J56" s="12" t="str">
        <f t="shared" si="0"/>
        <v/>
      </c>
    </row>
    <row r="57" spans="10:10" ht="15.75" x14ac:dyDescent="0.25">
      <c r="J57" s="12" t="str">
        <f t="shared" si="0"/>
        <v/>
      </c>
    </row>
    <row r="58" spans="10:10" ht="15.75" x14ac:dyDescent="0.25">
      <c r="J58" s="12" t="str">
        <f t="shared" si="0"/>
        <v/>
      </c>
    </row>
    <row r="59" spans="10:10" ht="15.75" x14ac:dyDescent="0.25">
      <c r="J59" s="12" t="str">
        <f t="shared" si="0"/>
        <v/>
      </c>
    </row>
    <row r="60" spans="10:10" ht="15.75" x14ac:dyDescent="0.25">
      <c r="J60" s="12" t="str">
        <f t="shared" si="0"/>
        <v/>
      </c>
    </row>
    <row r="61" spans="10:10" ht="15.75" x14ac:dyDescent="0.25">
      <c r="J61" s="12" t="str">
        <f t="shared" si="0"/>
        <v/>
      </c>
    </row>
    <row r="62" spans="10:10" ht="15.75" x14ac:dyDescent="0.25">
      <c r="J62" s="12" t="str">
        <f t="shared" si="0"/>
        <v/>
      </c>
    </row>
    <row r="63" spans="10:10" ht="15.75" x14ac:dyDescent="0.25">
      <c r="J63" s="12" t="str">
        <f t="shared" si="0"/>
        <v/>
      </c>
    </row>
    <row r="64" spans="10:10" ht="15.75" x14ac:dyDescent="0.25">
      <c r="J64" s="12" t="str">
        <f t="shared" si="0"/>
        <v/>
      </c>
    </row>
    <row r="65" spans="10:10" ht="15.75" x14ac:dyDescent="0.25">
      <c r="J65" s="12" t="str">
        <f t="shared" si="0"/>
        <v/>
      </c>
    </row>
    <row r="66" spans="10:10" ht="15.75" x14ac:dyDescent="0.25">
      <c r="J66" s="12" t="str">
        <f t="shared" si="0"/>
        <v/>
      </c>
    </row>
    <row r="67" spans="10:10" ht="15.75" x14ac:dyDescent="0.25">
      <c r="J67" s="12" t="str">
        <f t="shared" si="0"/>
        <v/>
      </c>
    </row>
    <row r="68" spans="10:10" ht="15.75" x14ac:dyDescent="0.25">
      <c r="J68" s="12" t="str">
        <f t="shared" si="0"/>
        <v/>
      </c>
    </row>
    <row r="69" spans="10:10" ht="15.75" x14ac:dyDescent="0.25">
      <c r="J69" s="12" t="str">
        <f t="shared" ref="J69:J120" si="1">IF(A69&lt;&gt;"",J68+I69-H69,"")</f>
        <v/>
      </c>
    </row>
    <row r="70" spans="10:10" ht="15.75" x14ac:dyDescent="0.25">
      <c r="J70" s="12" t="str">
        <f t="shared" si="1"/>
        <v/>
      </c>
    </row>
    <row r="71" spans="10:10" ht="15.75" x14ac:dyDescent="0.25">
      <c r="J71" s="12" t="str">
        <f t="shared" si="1"/>
        <v/>
      </c>
    </row>
    <row r="72" spans="10:10" ht="15.75" x14ac:dyDescent="0.25">
      <c r="J72" s="12" t="str">
        <f t="shared" si="1"/>
        <v/>
      </c>
    </row>
    <row r="73" spans="10:10" ht="15.75" x14ac:dyDescent="0.25">
      <c r="J73" s="12" t="str">
        <f t="shared" si="1"/>
        <v/>
      </c>
    </row>
    <row r="74" spans="10:10" ht="15.75" x14ac:dyDescent="0.25">
      <c r="J74" s="12" t="str">
        <f t="shared" si="1"/>
        <v/>
      </c>
    </row>
    <row r="75" spans="10:10" ht="15.75" x14ac:dyDescent="0.25">
      <c r="J75" s="12" t="str">
        <f t="shared" si="1"/>
        <v/>
      </c>
    </row>
    <row r="76" spans="10:10" ht="15.75" x14ac:dyDescent="0.25">
      <c r="J76" s="12" t="str">
        <f t="shared" si="1"/>
        <v/>
      </c>
    </row>
    <row r="77" spans="10:10" ht="15.75" x14ac:dyDescent="0.25">
      <c r="J77" s="12" t="str">
        <f t="shared" si="1"/>
        <v/>
      </c>
    </row>
    <row r="78" spans="10:10" ht="15.75" x14ac:dyDescent="0.25">
      <c r="J78" s="12" t="str">
        <f t="shared" si="1"/>
        <v/>
      </c>
    </row>
    <row r="79" spans="10:10" ht="15.75" x14ac:dyDescent="0.25">
      <c r="J79" s="12" t="str">
        <f t="shared" si="1"/>
        <v/>
      </c>
    </row>
    <row r="80" spans="10:10" ht="15.75" x14ac:dyDescent="0.25">
      <c r="J80" s="12" t="str">
        <f t="shared" si="1"/>
        <v/>
      </c>
    </row>
    <row r="81" spans="10:10" ht="15.75" x14ac:dyDescent="0.25">
      <c r="J81" s="12" t="str">
        <f t="shared" si="1"/>
        <v/>
      </c>
    </row>
    <row r="82" spans="10:10" ht="15.75" x14ac:dyDescent="0.25">
      <c r="J82" s="12" t="str">
        <f t="shared" si="1"/>
        <v/>
      </c>
    </row>
    <row r="83" spans="10:10" ht="15.75" x14ac:dyDescent="0.25">
      <c r="J83" s="12" t="str">
        <f t="shared" si="1"/>
        <v/>
      </c>
    </row>
    <row r="84" spans="10:10" ht="15.75" x14ac:dyDescent="0.25">
      <c r="J84" s="12" t="str">
        <f t="shared" si="1"/>
        <v/>
      </c>
    </row>
    <row r="85" spans="10:10" ht="15.75" x14ac:dyDescent="0.25">
      <c r="J85" s="12" t="str">
        <f t="shared" si="1"/>
        <v/>
      </c>
    </row>
    <row r="86" spans="10:10" ht="15.75" x14ac:dyDescent="0.25">
      <c r="J86" s="12" t="str">
        <f t="shared" si="1"/>
        <v/>
      </c>
    </row>
    <row r="87" spans="10:10" ht="15.75" x14ac:dyDescent="0.25">
      <c r="J87" s="12" t="str">
        <f t="shared" si="1"/>
        <v/>
      </c>
    </row>
    <row r="88" spans="10:10" ht="15.75" x14ac:dyDescent="0.25">
      <c r="J88" s="12" t="str">
        <f t="shared" si="1"/>
        <v/>
      </c>
    </row>
    <row r="89" spans="10:10" ht="15.75" x14ac:dyDescent="0.25">
      <c r="J89" s="12" t="str">
        <f t="shared" si="1"/>
        <v/>
      </c>
    </row>
    <row r="90" spans="10:10" ht="15.75" x14ac:dyDescent="0.25">
      <c r="J90" s="12" t="str">
        <f t="shared" si="1"/>
        <v/>
      </c>
    </row>
    <row r="91" spans="10:10" ht="15.75" x14ac:dyDescent="0.25">
      <c r="J91" s="12" t="str">
        <f t="shared" si="1"/>
        <v/>
      </c>
    </row>
    <row r="92" spans="10:10" ht="15.75" x14ac:dyDescent="0.25">
      <c r="J92" s="12" t="str">
        <f t="shared" si="1"/>
        <v/>
      </c>
    </row>
    <row r="93" spans="10:10" ht="15.75" x14ac:dyDescent="0.25">
      <c r="J93" s="12" t="str">
        <f t="shared" si="1"/>
        <v/>
      </c>
    </row>
    <row r="94" spans="10:10" ht="15.75" x14ac:dyDescent="0.25">
      <c r="J94" s="12" t="str">
        <f t="shared" si="1"/>
        <v/>
      </c>
    </row>
    <row r="95" spans="10:10" ht="15.75" x14ac:dyDescent="0.25">
      <c r="J95" s="12" t="str">
        <f t="shared" si="1"/>
        <v/>
      </c>
    </row>
    <row r="96" spans="10:10" ht="15.75" x14ac:dyDescent="0.25">
      <c r="J96" s="12" t="str">
        <f t="shared" si="1"/>
        <v/>
      </c>
    </row>
    <row r="97" spans="10:10" ht="15.75" x14ac:dyDescent="0.25">
      <c r="J97" s="12" t="str">
        <f t="shared" si="1"/>
        <v/>
      </c>
    </row>
    <row r="98" spans="10:10" ht="15.75" x14ac:dyDescent="0.25">
      <c r="J98" s="12" t="str">
        <f t="shared" si="1"/>
        <v/>
      </c>
    </row>
    <row r="99" spans="10:10" ht="15.75" x14ac:dyDescent="0.25">
      <c r="J99" s="12" t="str">
        <f t="shared" si="1"/>
        <v/>
      </c>
    </row>
    <row r="100" spans="10:10" ht="15.75" x14ac:dyDescent="0.25">
      <c r="J100" s="12" t="str">
        <f t="shared" si="1"/>
        <v/>
      </c>
    </row>
    <row r="101" spans="10:10" ht="15.75" x14ac:dyDescent="0.25">
      <c r="J101" s="12" t="str">
        <f t="shared" si="1"/>
        <v/>
      </c>
    </row>
    <row r="102" spans="10:10" ht="15.75" x14ac:dyDescent="0.25">
      <c r="J102" s="12" t="str">
        <f t="shared" si="1"/>
        <v/>
      </c>
    </row>
    <row r="103" spans="10:10" ht="15.75" x14ac:dyDescent="0.25">
      <c r="J103" s="12" t="str">
        <f t="shared" si="1"/>
        <v/>
      </c>
    </row>
    <row r="104" spans="10:10" ht="15.75" x14ac:dyDescent="0.25">
      <c r="J104" s="12" t="str">
        <f t="shared" si="1"/>
        <v/>
      </c>
    </row>
    <row r="105" spans="10:10" ht="15.75" x14ac:dyDescent="0.25">
      <c r="J105" s="12" t="str">
        <f t="shared" si="1"/>
        <v/>
      </c>
    </row>
    <row r="106" spans="10:10" ht="15.75" x14ac:dyDescent="0.25">
      <c r="J106" s="12" t="str">
        <f t="shared" si="1"/>
        <v/>
      </c>
    </row>
    <row r="107" spans="10:10" ht="15.75" x14ac:dyDescent="0.25">
      <c r="J107" s="12" t="str">
        <f t="shared" si="1"/>
        <v/>
      </c>
    </row>
    <row r="108" spans="10:10" ht="15.75" x14ac:dyDescent="0.25">
      <c r="J108" s="12" t="str">
        <f t="shared" si="1"/>
        <v/>
      </c>
    </row>
    <row r="109" spans="10:10" ht="15.75" x14ac:dyDescent="0.25">
      <c r="J109" s="12" t="str">
        <f t="shared" si="1"/>
        <v/>
      </c>
    </row>
    <row r="110" spans="10:10" ht="15.75" x14ac:dyDescent="0.25">
      <c r="J110" s="12" t="str">
        <f t="shared" si="1"/>
        <v/>
      </c>
    </row>
    <row r="111" spans="10:10" ht="15.75" x14ac:dyDescent="0.25">
      <c r="J111" s="12" t="str">
        <f t="shared" si="1"/>
        <v/>
      </c>
    </row>
    <row r="112" spans="10:10" ht="15.75" x14ac:dyDescent="0.25">
      <c r="J112" s="12" t="str">
        <f t="shared" si="1"/>
        <v/>
      </c>
    </row>
    <row r="113" spans="10:10" ht="15.75" x14ac:dyDescent="0.25">
      <c r="J113" s="12" t="str">
        <f t="shared" si="1"/>
        <v/>
      </c>
    </row>
    <row r="114" spans="10:10" ht="15.75" x14ac:dyDescent="0.25">
      <c r="J114" s="12" t="str">
        <f t="shared" si="1"/>
        <v/>
      </c>
    </row>
    <row r="115" spans="10:10" ht="15.75" x14ac:dyDescent="0.25">
      <c r="J115" s="12" t="str">
        <f t="shared" si="1"/>
        <v/>
      </c>
    </row>
    <row r="116" spans="10:10" ht="15.75" x14ac:dyDescent="0.25">
      <c r="J116" s="12" t="str">
        <f t="shared" si="1"/>
        <v/>
      </c>
    </row>
    <row r="117" spans="10:10" ht="15.75" x14ac:dyDescent="0.25">
      <c r="J117" s="12" t="str">
        <f t="shared" si="1"/>
        <v/>
      </c>
    </row>
    <row r="118" spans="10:10" ht="15.75" x14ac:dyDescent="0.25">
      <c r="J118" s="12" t="str">
        <f t="shared" si="1"/>
        <v/>
      </c>
    </row>
    <row r="119" spans="10:10" ht="15.75" x14ac:dyDescent="0.25">
      <c r="J119" s="12" t="str">
        <f t="shared" si="1"/>
        <v/>
      </c>
    </row>
    <row r="120" spans="10:10" ht="15.75" x14ac:dyDescent="0.25">
      <c r="J120" s="12" t="str">
        <f t="shared" si="1"/>
        <v/>
      </c>
    </row>
  </sheetData>
  <mergeCells count="5">
    <mergeCell ref="D1:F1"/>
    <mergeCell ref="H1:I1"/>
    <mergeCell ref="M4:N4"/>
    <mergeCell ref="M9:N9"/>
    <mergeCell ref="M14:N14"/>
  </mergeCells>
  <conditionalFormatting sqref="A3:D4 J5:J120 H3:K4">
    <cfRule type="expression" priority="4" stopIfTrue="1">
      <formula>$A3=""</formula>
    </cfRule>
    <cfRule type="expression" dxfId="30" priority="5" stopIfTrue="1">
      <formula>$I3=""</formula>
    </cfRule>
    <cfRule type="expression" dxfId="29" priority="6" stopIfTrue="1">
      <formula>$H3=""</formula>
    </cfRule>
  </conditionalFormatting>
  <conditionalFormatting sqref="E3:G4">
    <cfRule type="expression" priority="1" stopIfTrue="1">
      <formula>$A3=""</formula>
    </cfRule>
    <cfRule type="expression" dxfId="28" priority="2" stopIfTrue="1">
      <formula>$I3=""</formula>
    </cfRule>
    <cfRule type="expression" dxfId="27" priority="3" stopIfTrue="1">
      <formula>$H3=""</formula>
    </cfRule>
  </conditionalFormatting>
  <dataValidations count="2">
    <dataValidation type="list" allowBlank="1" showInputMessage="1" showErrorMessage="1" sqref="D2:D4">
      <formula1>MOYENS_DE_PAIEMENTS</formula1>
    </dataValidation>
    <dataValidation type="list" allowBlank="1" showInputMessage="1" showErrorMessage="1" sqref="B2:B4">
      <formula1>CATEGORIES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120"/>
  <sheetViews>
    <sheetView workbookViewId="0">
      <pane ySplit="2" topLeftCell="A3" activePane="bottomLeft" state="frozen"/>
      <selection pane="bottomLeft" activeCell="C24" sqref="C24"/>
    </sheetView>
  </sheetViews>
  <sheetFormatPr baseColWidth="10" defaultRowHeight="15" x14ac:dyDescent="0.25"/>
  <cols>
    <col min="1" max="1" width="8.42578125" style="19" customWidth="1"/>
    <col min="2" max="2" width="19.85546875" style="13" customWidth="1"/>
    <col min="3" max="3" width="37" style="13" customWidth="1"/>
    <col min="4" max="4" width="11.42578125" style="8"/>
    <col min="5" max="5" width="11.42578125" style="13"/>
    <col min="6" max="6" width="11.42578125" style="9"/>
    <col min="7" max="7" width="1.85546875" style="13" customWidth="1"/>
    <col min="8" max="8" width="11.42578125" style="8"/>
    <col min="9" max="9" width="11.42578125" style="9"/>
    <col min="10" max="10" width="14" style="15" customWidth="1"/>
    <col min="11" max="11" width="3.140625" style="9" customWidth="1"/>
    <col min="12" max="12" width="3.140625" customWidth="1"/>
    <col min="14" max="14" width="15.5703125" customWidth="1"/>
  </cols>
  <sheetData>
    <row r="1" spans="1:14" x14ac:dyDescent="0.25">
      <c r="D1" s="73" t="s">
        <v>52</v>
      </c>
      <c r="E1" s="74"/>
      <c r="F1" s="75"/>
      <c r="G1" s="14"/>
      <c r="H1" s="73" t="s">
        <v>53</v>
      </c>
      <c r="I1" s="75"/>
    </row>
    <row r="2" spans="1:14" ht="15.75" x14ac:dyDescent="0.25">
      <c r="A2" s="20" t="s">
        <v>24</v>
      </c>
      <c r="B2" s="16" t="s">
        <v>25</v>
      </c>
      <c r="C2" s="16" t="s">
        <v>26</v>
      </c>
      <c r="D2" s="10" t="s">
        <v>27</v>
      </c>
      <c r="E2" s="11" t="s">
        <v>28</v>
      </c>
      <c r="F2" s="5" t="s">
        <v>29</v>
      </c>
      <c r="G2" s="11"/>
      <c r="H2" s="4" t="s">
        <v>28</v>
      </c>
      <c r="I2" s="5" t="s">
        <v>29</v>
      </c>
      <c r="J2" s="11" t="s">
        <v>30</v>
      </c>
      <c r="K2" s="17" t="s">
        <v>50</v>
      </c>
    </row>
    <row r="3" spans="1:14" ht="16.5" thickBot="1" x14ac:dyDescent="0.3">
      <c r="A3" s="21" t="s">
        <v>54</v>
      </c>
      <c r="B3" s="12"/>
      <c r="C3" s="12"/>
      <c r="D3" s="6" t="s">
        <v>3</v>
      </c>
      <c r="E3" s="12">
        <v>200</v>
      </c>
      <c r="F3" s="7"/>
      <c r="G3" s="12"/>
      <c r="H3" s="6"/>
      <c r="I3" s="7">
        <v>200</v>
      </c>
      <c r="J3" s="12">
        <f>I3+F3-E3-H3</f>
        <v>0</v>
      </c>
      <c r="K3" s="18"/>
    </row>
    <row r="4" spans="1:14" ht="17.25" thickTop="1" thickBot="1" x14ac:dyDescent="0.3">
      <c r="A4" s="21" t="s">
        <v>55</v>
      </c>
      <c r="B4" s="12"/>
      <c r="C4" s="12"/>
      <c r="D4" s="6"/>
      <c r="E4" s="12"/>
      <c r="F4" s="7">
        <v>100</v>
      </c>
      <c r="G4" s="12"/>
      <c r="H4" s="6"/>
      <c r="I4" s="7">
        <v>400</v>
      </c>
      <c r="J4" s="12">
        <f>IF(A4&lt;&gt;"",J3+(+I4-H4)+(+F4-E4),"")</f>
        <v>500</v>
      </c>
      <c r="K4" s="18"/>
      <c r="M4" s="76" t="s">
        <v>52</v>
      </c>
      <c r="N4" s="77"/>
    </row>
    <row r="5" spans="1:14" ht="16.5" thickTop="1" x14ac:dyDescent="0.25">
      <c r="J5" s="12" t="str">
        <f t="shared" ref="J5:J68" si="0">IF(A5&lt;&gt;"",J4+I5-H5,"")</f>
        <v/>
      </c>
      <c r="M5" s="23" t="s">
        <v>29</v>
      </c>
      <c r="N5" s="42">
        <f>SUM(Recettes_B)</f>
        <v>100</v>
      </c>
    </row>
    <row r="6" spans="1:14" ht="16.5" thickBot="1" x14ac:dyDescent="0.3">
      <c r="J6" s="12" t="str">
        <f t="shared" si="0"/>
        <v/>
      </c>
      <c r="M6" s="23" t="s">
        <v>33</v>
      </c>
      <c r="N6" s="44">
        <f>SUM(Dépenses_B)</f>
        <v>200</v>
      </c>
    </row>
    <row r="7" spans="1:14" ht="19.5" thickBot="1" x14ac:dyDescent="0.35">
      <c r="A7" s="22"/>
      <c r="J7" s="12" t="str">
        <f t="shared" si="0"/>
        <v/>
      </c>
      <c r="M7" s="24" t="s">
        <v>32</v>
      </c>
      <c r="N7" s="46">
        <f>N5-N6</f>
        <v>-100</v>
      </c>
    </row>
    <row r="8" spans="1:14" ht="17.25" thickTop="1" thickBot="1" x14ac:dyDescent="0.3">
      <c r="J8" s="12" t="str">
        <f t="shared" si="0"/>
        <v/>
      </c>
    </row>
    <row r="9" spans="1:14" ht="17.25" thickTop="1" thickBot="1" x14ac:dyDescent="0.3">
      <c r="J9" s="12" t="str">
        <f t="shared" si="0"/>
        <v/>
      </c>
      <c r="M9" s="78" t="s">
        <v>53</v>
      </c>
      <c r="N9" s="79"/>
    </row>
    <row r="10" spans="1:14" ht="16.5" thickTop="1" x14ac:dyDescent="0.25">
      <c r="J10" s="12" t="str">
        <f t="shared" si="0"/>
        <v/>
      </c>
      <c r="M10" s="31" t="s">
        <v>29</v>
      </c>
      <c r="N10" s="48">
        <f>SUM(Recettes_C)</f>
        <v>600</v>
      </c>
    </row>
    <row r="11" spans="1:14" ht="16.5" thickBot="1" x14ac:dyDescent="0.3">
      <c r="J11" s="12" t="str">
        <f t="shared" si="0"/>
        <v/>
      </c>
      <c r="M11" s="31" t="s">
        <v>33</v>
      </c>
      <c r="N11" s="50">
        <f>SUM(Dépenses_C)</f>
        <v>0</v>
      </c>
    </row>
    <row r="12" spans="1:14" ht="16.5" thickBot="1" x14ac:dyDescent="0.3">
      <c r="J12" s="12" t="str">
        <f t="shared" si="0"/>
        <v/>
      </c>
      <c r="M12" s="30" t="s">
        <v>32</v>
      </c>
      <c r="N12" s="52">
        <f>N10-N11</f>
        <v>600</v>
      </c>
    </row>
    <row r="13" spans="1:14" ht="17.25" thickTop="1" thickBot="1" x14ac:dyDescent="0.3">
      <c r="J13" s="12" t="str">
        <f t="shared" si="0"/>
        <v/>
      </c>
    </row>
    <row r="14" spans="1:14" ht="17.25" thickTop="1" thickBot="1" x14ac:dyDescent="0.3">
      <c r="J14" s="12" t="str">
        <f t="shared" si="0"/>
        <v/>
      </c>
      <c r="M14" s="80" t="s">
        <v>56</v>
      </c>
      <c r="N14" s="81"/>
    </row>
    <row r="15" spans="1:14" ht="16.5" thickTop="1" x14ac:dyDescent="0.25">
      <c r="J15" s="12" t="str">
        <f t="shared" si="0"/>
        <v/>
      </c>
      <c r="M15" s="26" t="s">
        <v>29</v>
      </c>
      <c r="N15" s="33">
        <f>N5+N10</f>
        <v>700</v>
      </c>
    </row>
    <row r="16" spans="1:14" ht="16.5" thickBot="1" x14ac:dyDescent="0.3">
      <c r="J16" s="12" t="str">
        <f t="shared" si="0"/>
        <v/>
      </c>
      <c r="M16" s="26" t="s">
        <v>33</v>
      </c>
      <c r="N16" s="36">
        <f>N6+N11</f>
        <v>200</v>
      </c>
    </row>
    <row r="17" spans="10:14" ht="16.5" thickBot="1" x14ac:dyDescent="0.3">
      <c r="J17" s="12" t="str">
        <f t="shared" si="0"/>
        <v/>
      </c>
      <c r="M17" s="25" t="s">
        <v>32</v>
      </c>
      <c r="N17" s="39">
        <f>N15-N16</f>
        <v>500</v>
      </c>
    </row>
    <row r="18" spans="10:14" ht="16.5" thickTop="1" x14ac:dyDescent="0.25">
      <c r="J18" s="12" t="str">
        <f t="shared" si="0"/>
        <v/>
      </c>
    </row>
    <row r="19" spans="10:14" ht="15.75" x14ac:dyDescent="0.25">
      <c r="J19" s="12" t="str">
        <f t="shared" si="0"/>
        <v/>
      </c>
    </row>
    <row r="20" spans="10:14" ht="15.75" x14ac:dyDescent="0.25">
      <c r="J20" s="12" t="str">
        <f t="shared" si="0"/>
        <v/>
      </c>
    </row>
    <row r="21" spans="10:14" ht="15.75" x14ac:dyDescent="0.25">
      <c r="J21" s="12" t="str">
        <f t="shared" si="0"/>
        <v/>
      </c>
    </row>
    <row r="22" spans="10:14" ht="15.75" x14ac:dyDescent="0.25">
      <c r="J22" s="12" t="str">
        <f t="shared" si="0"/>
        <v/>
      </c>
    </row>
    <row r="23" spans="10:14" ht="15.75" x14ac:dyDescent="0.25">
      <c r="J23" s="12" t="str">
        <f t="shared" si="0"/>
        <v/>
      </c>
    </row>
    <row r="24" spans="10:14" ht="15.75" x14ac:dyDescent="0.25">
      <c r="J24" s="12" t="str">
        <f t="shared" si="0"/>
        <v/>
      </c>
    </row>
    <row r="25" spans="10:14" ht="15.75" x14ac:dyDescent="0.25">
      <c r="J25" s="12" t="str">
        <f t="shared" si="0"/>
        <v/>
      </c>
    </row>
    <row r="26" spans="10:14" ht="15.75" x14ac:dyDescent="0.25">
      <c r="J26" s="12" t="str">
        <f t="shared" si="0"/>
        <v/>
      </c>
    </row>
    <row r="27" spans="10:14" ht="15.75" x14ac:dyDescent="0.25">
      <c r="J27" s="12" t="str">
        <f t="shared" si="0"/>
        <v/>
      </c>
    </row>
    <row r="28" spans="10:14" ht="15.75" x14ac:dyDescent="0.25">
      <c r="J28" s="12" t="str">
        <f t="shared" si="0"/>
        <v/>
      </c>
    </row>
    <row r="29" spans="10:14" ht="15.75" x14ac:dyDescent="0.25">
      <c r="J29" s="12" t="str">
        <f t="shared" si="0"/>
        <v/>
      </c>
    </row>
    <row r="30" spans="10:14" ht="15.75" x14ac:dyDescent="0.25">
      <c r="J30" s="12" t="str">
        <f t="shared" si="0"/>
        <v/>
      </c>
    </row>
    <row r="31" spans="10:14" ht="15.75" x14ac:dyDescent="0.25">
      <c r="J31" s="12" t="str">
        <f t="shared" si="0"/>
        <v/>
      </c>
    </row>
    <row r="32" spans="10:14" ht="15.75" x14ac:dyDescent="0.25">
      <c r="J32" s="12" t="str">
        <f t="shared" si="0"/>
        <v/>
      </c>
    </row>
    <row r="33" spans="10:10" ht="15.75" x14ac:dyDescent="0.25">
      <c r="J33" s="12" t="str">
        <f t="shared" si="0"/>
        <v/>
      </c>
    </row>
    <row r="34" spans="10:10" ht="15.75" x14ac:dyDescent="0.25">
      <c r="J34" s="12" t="str">
        <f t="shared" si="0"/>
        <v/>
      </c>
    </row>
    <row r="35" spans="10:10" ht="15.75" x14ac:dyDescent="0.25">
      <c r="J35" s="12" t="str">
        <f t="shared" si="0"/>
        <v/>
      </c>
    </row>
    <row r="36" spans="10:10" ht="15.75" x14ac:dyDescent="0.25">
      <c r="J36" s="12" t="str">
        <f t="shared" si="0"/>
        <v/>
      </c>
    </row>
    <row r="37" spans="10:10" ht="15.75" x14ac:dyDescent="0.25">
      <c r="J37" s="12" t="str">
        <f t="shared" si="0"/>
        <v/>
      </c>
    </row>
    <row r="38" spans="10:10" ht="15.75" x14ac:dyDescent="0.25">
      <c r="J38" s="12" t="str">
        <f t="shared" si="0"/>
        <v/>
      </c>
    </row>
    <row r="39" spans="10:10" ht="15.75" x14ac:dyDescent="0.25">
      <c r="J39" s="12" t="str">
        <f t="shared" si="0"/>
        <v/>
      </c>
    </row>
    <row r="40" spans="10:10" ht="15.75" x14ac:dyDescent="0.25">
      <c r="J40" s="12" t="str">
        <f t="shared" si="0"/>
        <v/>
      </c>
    </row>
    <row r="41" spans="10:10" ht="15.75" x14ac:dyDescent="0.25">
      <c r="J41" s="12" t="str">
        <f t="shared" si="0"/>
        <v/>
      </c>
    </row>
    <row r="42" spans="10:10" ht="15.75" x14ac:dyDescent="0.25">
      <c r="J42" s="12" t="str">
        <f t="shared" si="0"/>
        <v/>
      </c>
    </row>
    <row r="43" spans="10:10" ht="15.75" x14ac:dyDescent="0.25">
      <c r="J43" s="12" t="str">
        <f t="shared" si="0"/>
        <v/>
      </c>
    </row>
    <row r="44" spans="10:10" ht="15.75" x14ac:dyDescent="0.25">
      <c r="J44" s="12" t="str">
        <f t="shared" si="0"/>
        <v/>
      </c>
    </row>
    <row r="45" spans="10:10" ht="15.75" x14ac:dyDescent="0.25">
      <c r="J45" s="12" t="str">
        <f t="shared" si="0"/>
        <v/>
      </c>
    </row>
    <row r="46" spans="10:10" ht="15.75" x14ac:dyDescent="0.25">
      <c r="J46" s="12" t="str">
        <f t="shared" si="0"/>
        <v/>
      </c>
    </row>
    <row r="47" spans="10:10" ht="15.75" x14ac:dyDescent="0.25">
      <c r="J47" s="12" t="str">
        <f t="shared" si="0"/>
        <v/>
      </c>
    </row>
    <row r="48" spans="10:10" ht="15.75" x14ac:dyDescent="0.25">
      <c r="J48" s="12" t="str">
        <f t="shared" si="0"/>
        <v/>
      </c>
    </row>
    <row r="49" spans="10:10" ht="15.75" x14ac:dyDescent="0.25">
      <c r="J49" s="12" t="str">
        <f t="shared" si="0"/>
        <v/>
      </c>
    </row>
    <row r="50" spans="10:10" ht="15.75" x14ac:dyDescent="0.25">
      <c r="J50" s="12" t="str">
        <f t="shared" si="0"/>
        <v/>
      </c>
    </row>
    <row r="51" spans="10:10" ht="15.75" x14ac:dyDescent="0.25">
      <c r="J51" s="12" t="str">
        <f t="shared" si="0"/>
        <v/>
      </c>
    </row>
    <row r="52" spans="10:10" ht="15.75" x14ac:dyDescent="0.25">
      <c r="J52" s="12" t="str">
        <f t="shared" si="0"/>
        <v/>
      </c>
    </row>
    <row r="53" spans="10:10" ht="15.75" x14ac:dyDescent="0.25">
      <c r="J53" s="12" t="str">
        <f t="shared" si="0"/>
        <v/>
      </c>
    </row>
    <row r="54" spans="10:10" ht="15.75" x14ac:dyDescent="0.25">
      <c r="J54" s="12" t="str">
        <f t="shared" si="0"/>
        <v/>
      </c>
    </row>
    <row r="55" spans="10:10" ht="15.75" x14ac:dyDescent="0.25">
      <c r="J55" s="12" t="str">
        <f t="shared" si="0"/>
        <v/>
      </c>
    </row>
    <row r="56" spans="10:10" ht="15.75" x14ac:dyDescent="0.25">
      <c r="J56" s="12" t="str">
        <f t="shared" si="0"/>
        <v/>
      </c>
    </row>
    <row r="57" spans="10:10" ht="15.75" x14ac:dyDescent="0.25">
      <c r="J57" s="12" t="str">
        <f t="shared" si="0"/>
        <v/>
      </c>
    </row>
    <row r="58" spans="10:10" ht="15.75" x14ac:dyDescent="0.25">
      <c r="J58" s="12" t="str">
        <f t="shared" si="0"/>
        <v/>
      </c>
    </row>
    <row r="59" spans="10:10" ht="15.75" x14ac:dyDescent="0.25">
      <c r="J59" s="12" t="str">
        <f t="shared" si="0"/>
        <v/>
      </c>
    </row>
    <row r="60" spans="10:10" ht="15.75" x14ac:dyDescent="0.25">
      <c r="J60" s="12" t="str">
        <f t="shared" si="0"/>
        <v/>
      </c>
    </row>
    <row r="61" spans="10:10" ht="15.75" x14ac:dyDescent="0.25">
      <c r="J61" s="12" t="str">
        <f t="shared" si="0"/>
        <v/>
      </c>
    </row>
    <row r="62" spans="10:10" ht="15.75" x14ac:dyDescent="0.25">
      <c r="J62" s="12" t="str">
        <f t="shared" si="0"/>
        <v/>
      </c>
    </row>
    <row r="63" spans="10:10" ht="15.75" x14ac:dyDescent="0.25">
      <c r="J63" s="12" t="str">
        <f t="shared" si="0"/>
        <v/>
      </c>
    </row>
    <row r="64" spans="10:10" ht="15.75" x14ac:dyDescent="0.25">
      <c r="J64" s="12" t="str">
        <f t="shared" si="0"/>
        <v/>
      </c>
    </row>
    <row r="65" spans="10:10" ht="15.75" x14ac:dyDescent="0.25">
      <c r="J65" s="12" t="str">
        <f t="shared" si="0"/>
        <v/>
      </c>
    </row>
    <row r="66" spans="10:10" ht="15.75" x14ac:dyDescent="0.25">
      <c r="J66" s="12" t="str">
        <f t="shared" si="0"/>
        <v/>
      </c>
    </row>
    <row r="67" spans="10:10" ht="15.75" x14ac:dyDescent="0.25">
      <c r="J67" s="12" t="str">
        <f t="shared" si="0"/>
        <v/>
      </c>
    </row>
    <row r="68" spans="10:10" ht="15.75" x14ac:dyDescent="0.25">
      <c r="J68" s="12" t="str">
        <f t="shared" si="0"/>
        <v/>
      </c>
    </row>
    <row r="69" spans="10:10" ht="15.75" x14ac:dyDescent="0.25">
      <c r="J69" s="12" t="str">
        <f t="shared" ref="J69:J120" si="1">IF(A69&lt;&gt;"",J68+I69-H69,"")</f>
        <v/>
      </c>
    </row>
    <row r="70" spans="10:10" ht="15.75" x14ac:dyDescent="0.25">
      <c r="J70" s="12" t="str">
        <f t="shared" si="1"/>
        <v/>
      </c>
    </row>
    <row r="71" spans="10:10" ht="15.75" x14ac:dyDescent="0.25">
      <c r="J71" s="12" t="str">
        <f t="shared" si="1"/>
        <v/>
      </c>
    </row>
    <row r="72" spans="10:10" ht="15.75" x14ac:dyDescent="0.25">
      <c r="J72" s="12" t="str">
        <f t="shared" si="1"/>
        <v/>
      </c>
    </row>
    <row r="73" spans="10:10" ht="15.75" x14ac:dyDescent="0.25">
      <c r="J73" s="12" t="str">
        <f t="shared" si="1"/>
        <v/>
      </c>
    </row>
    <row r="74" spans="10:10" ht="15.75" x14ac:dyDescent="0.25">
      <c r="J74" s="12" t="str">
        <f t="shared" si="1"/>
        <v/>
      </c>
    </row>
    <row r="75" spans="10:10" ht="15.75" x14ac:dyDescent="0.25">
      <c r="J75" s="12" t="str">
        <f t="shared" si="1"/>
        <v/>
      </c>
    </row>
    <row r="76" spans="10:10" ht="15.75" x14ac:dyDescent="0.25">
      <c r="J76" s="12" t="str">
        <f t="shared" si="1"/>
        <v/>
      </c>
    </row>
    <row r="77" spans="10:10" ht="15.75" x14ac:dyDescent="0.25">
      <c r="J77" s="12" t="str">
        <f t="shared" si="1"/>
        <v/>
      </c>
    </row>
    <row r="78" spans="10:10" ht="15.75" x14ac:dyDescent="0.25">
      <c r="J78" s="12" t="str">
        <f t="shared" si="1"/>
        <v/>
      </c>
    </row>
    <row r="79" spans="10:10" ht="15.75" x14ac:dyDescent="0.25">
      <c r="J79" s="12" t="str">
        <f t="shared" si="1"/>
        <v/>
      </c>
    </row>
    <row r="80" spans="10:10" ht="15.75" x14ac:dyDescent="0.25">
      <c r="J80" s="12" t="str">
        <f t="shared" si="1"/>
        <v/>
      </c>
    </row>
    <row r="81" spans="10:10" ht="15.75" x14ac:dyDescent="0.25">
      <c r="J81" s="12" t="str">
        <f t="shared" si="1"/>
        <v/>
      </c>
    </row>
    <row r="82" spans="10:10" ht="15.75" x14ac:dyDescent="0.25">
      <c r="J82" s="12" t="str">
        <f t="shared" si="1"/>
        <v/>
      </c>
    </row>
    <row r="83" spans="10:10" ht="15.75" x14ac:dyDescent="0.25">
      <c r="J83" s="12" t="str">
        <f t="shared" si="1"/>
        <v/>
      </c>
    </row>
    <row r="84" spans="10:10" ht="15.75" x14ac:dyDescent="0.25">
      <c r="J84" s="12" t="str">
        <f t="shared" si="1"/>
        <v/>
      </c>
    </row>
    <row r="85" spans="10:10" ht="15.75" x14ac:dyDescent="0.25">
      <c r="J85" s="12" t="str">
        <f t="shared" si="1"/>
        <v/>
      </c>
    </row>
    <row r="86" spans="10:10" ht="15.75" x14ac:dyDescent="0.25">
      <c r="J86" s="12" t="str">
        <f t="shared" si="1"/>
        <v/>
      </c>
    </row>
    <row r="87" spans="10:10" ht="15.75" x14ac:dyDescent="0.25">
      <c r="J87" s="12" t="str">
        <f t="shared" si="1"/>
        <v/>
      </c>
    </row>
    <row r="88" spans="10:10" ht="15.75" x14ac:dyDescent="0.25">
      <c r="J88" s="12" t="str">
        <f t="shared" si="1"/>
        <v/>
      </c>
    </row>
    <row r="89" spans="10:10" ht="15.75" x14ac:dyDescent="0.25">
      <c r="J89" s="12" t="str">
        <f t="shared" si="1"/>
        <v/>
      </c>
    </row>
    <row r="90" spans="10:10" ht="15.75" x14ac:dyDescent="0.25">
      <c r="J90" s="12" t="str">
        <f t="shared" si="1"/>
        <v/>
      </c>
    </row>
    <row r="91" spans="10:10" ht="15.75" x14ac:dyDescent="0.25">
      <c r="J91" s="12" t="str">
        <f t="shared" si="1"/>
        <v/>
      </c>
    </row>
    <row r="92" spans="10:10" ht="15.75" x14ac:dyDescent="0.25">
      <c r="J92" s="12" t="str">
        <f t="shared" si="1"/>
        <v/>
      </c>
    </row>
    <row r="93" spans="10:10" ht="15.75" x14ac:dyDescent="0.25">
      <c r="J93" s="12" t="str">
        <f t="shared" si="1"/>
        <v/>
      </c>
    </row>
    <row r="94" spans="10:10" ht="15.75" x14ac:dyDescent="0.25">
      <c r="J94" s="12" t="str">
        <f t="shared" si="1"/>
        <v/>
      </c>
    </row>
    <row r="95" spans="10:10" ht="15.75" x14ac:dyDescent="0.25">
      <c r="J95" s="12" t="str">
        <f t="shared" si="1"/>
        <v/>
      </c>
    </row>
    <row r="96" spans="10:10" ht="15.75" x14ac:dyDescent="0.25">
      <c r="J96" s="12" t="str">
        <f t="shared" si="1"/>
        <v/>
      </c>
    </row>
    <row r="97" spans="10:10" ht="15.75" x14ac:dyDescent="0.25">
      <c r="J97" s="12" t="str">
        <f t="shared" si="1"/>
        <v/>
      </c>
    </row>
    <row r="98" spans="10:10" ht="15.75" x14ac:dyDescent="0.25">
      <c r="J98" s="12" t="str">
        <f t="shared" si="1"/>
        <v/>
      </c>
    </row>
    <row r="99" spans="10:10" ht="15.75" x14ac:dyDescent="0.25">
      <c r="J99" s="12" t="str">
        <f t="shared" si="1"/>
        <v/>
      </c>
    </row>
    <row r="100" spans="10:10" ht="15.75" x14ac:dyDescent="0.25">
      <c r="J100" s="12" t="str">
        <f t="shared" si="1"/>
        <v/>
      </c>
    </row>
    <row r="101" spans="10:10" ht="15.75" x14ac:dyDescent="0.25">
      <c r="J101" s="12" t="str">
        <f t="shared" si="1"/>
        <v/>
      </c>
    </row>
    <row r="102" spans="10:10" ht="15.75" x14ac:dyDescent="0.25">
      <c r="J102" s="12" t="str">
        <f t="shared" si="1"/>
        <v/>
      </c>
    </row>
    <row r="103" spans="10:10" ht="15.75" x14ac:dyDescent="0.25">
      <c r="J103" s="12" t="str">
        <f t="shared" si="1"/>
        <v/>
      </c>
    </row>
    <row r="104" spans="10:10" ht="15.75" x14ac:dyDescent="0.25">
      <c r="J104" s="12" t="str">
        <f t="shared" si="1"/>
        <v/>
      </c>
    </row>
    <row r="105" spans="10:10" ht="15.75" x14ac:dyDescent="0.25">
      <c r="J105" s="12" t="str">
        <f t="shared" si="1"/>
        <v/>
      </c>
    </row>
    <row r="106" spans="10:10" ht="15.75" x14ac:dyDescent="0.25">
      <c r="J106" s="12" t="str">
        <f t="shared" si="1"/>
        <v/>
      </c>
    </row>
    <row r="107" spans="10:10" ht="15.75" x14ac:dyDescent="0.25">
      <c r="J107" s="12" t="str">
        <f t="shared" si="1"/>
        <v/>
      </c>
    </row>
    <row r="108" spans="10:10" ht="15.75" x14ac:dyDescent="0.25">
      <c r="J108" s="12" t="str">
        <f t="shared" si="1"/>
        <v/>
      </c>
    </row>
    <row r="109" spans="10:10" ht="15.75" x14ac:dyDescent="0.25">
      <c r="J109" s="12" t="str">
        <f t="shared" si="1"/>
        <v/>
      </c>
    </row>
    <row r="110" spans="10:10" ht="15.75" x14ac:dyDescent="0.25">
      <c r="J110" s="12" t="str">
        <f t="shared" si="1"/>
        <v/>
      </c>
    </row>
    <row r="111" spans="10:10" ht="15.75" x14ac:dyDescent="0.25">
      <c r="J111" s="12" t="str">
        <f t="shared" si="1"/>
        <v/>
      </c>
    </row>
    <row r="112" spans="10:10" ht="15.75" x14ac:dyDescent="0.25">
      <c r="J112" s="12" t="str">
        <f t="shared" si="1"/>
        <v/>
      </c>
    </row>
    <row r="113" spans="10:10" ht="15.75" x14ac:dyDescent="0.25">
      <c r="J113" s="12" t="str">
        <f t="shared" si="1"/>
        <v/>
      </c>
    </row>
    <row r="114" spans="10:10" ht="15.75" x14ac:dyDescent="0.25">
      <c r="J114" s="12" t="str">
        <f t="shared" si="1"/>
        <v/>
      </c>
    </row>
    <row r="115" spans="10:10" ht="15.75" x14ac:dyDescent="0.25">
      <c r="J115" s="12" t="str">
        <f t="shared" si="1"/>
        <v/>
      </c>
    </row>
    <row r="116" spans="10:10" ht="15.75" x14ac:dyDescent="0.25">
      <c r="J116" s="12" t="str">
        <f t="shared" si="1"/>
        <v/>
      </c>
    </row>
    <row r="117" spans="10:10" ht="15.75" x14ac:dyDescent="0.25">
      <c r="J117" s="12" t="str">
        <f t="shared" si="1"/>
        <v/>
      </c>
    </row>
    <row r="118" spans="10:10" ht="15.75" x14ac:dyDescent="0.25">
      <c r="J118" s="12" t="str">
        <f t="shared" si="1"/>
        <v/>
      </c>
    </row>
    <row r="119" spans="10:10" ht="15.75" x14ac:dyDescent="0.25">
      <c r="J119" s="12" t="str">
        <f t="shared" si="1"/>
        <v/>
      </c>
    </row>
    <row r="120" spans="10:10" ht="15.75" x14ac:dyDescent="0.25">
      <c r="J120" s="12" t="str">
        <f t="shared" si="1"/>
        <v/>
      </c>
    </row>
  </sheetData>
  <mergeCells count="5">
    <mergeCell ref="D1:F1"/>
    <mergeCell ref="H1:I1"/>
    <mergeCell ref="M4:N4"/>
    <mergeCell ref="M9:N9"/>
    <mergeCell ref="M14:N14"/>
  </mergeCells>
  <conditionalFormatting sqref="A3:D4 J5:J120 H3:K4">
    <cfRule type="expression" priority="4" stopIfTrue="1">
      <formula>$A3=""</formula>
    </cfRule>
    <cfRule type="expression" dxfId="26" priority="5" stopIfTrue="1">
      <formula>$I3=""</formula>
    </cfRule>
    <cfRule type="expression" dxfId="25" priority="6" stopIfTrue="1">
      <formula>$H3=""</formula>
    </cfRule>
  </conditionalFormatting>
  <conditionalFormatting sqref="E3:G4">
    <cfRule type="expression" priority="1" stopIfTrue="1">
      <formula>$A3=""</formula>
    </cfRule>
    <cfRule type="expression" dxfId="24" priority="2" stopIfTrue="1">
      <formula>$I3=""</formula>
    </cfRule>
    <cfRule type="expression" dxfId="23" priority="3" stopIfTrue="1">
      <formula>$H3=""</formula>
    </cfRule>
  </conditionalFormatting>
  <dataValidations count="2">
    <dataValidation type="list" allowBlank="1" showInputMessage="1" showErrorMessage="1" sqref="B2:B4">
      <formula1>CATEGORIES</formula1>
    </dataValidation>
    <dataValidation type="list" allowBlank="1" showInputMessage="1" showErrorMessage="1" sqref="D2:D4">
      <formula1>MOYENS_DE_PAIEMENTS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N120"/>
  <sheetViews>
    <sheetView workbookViewId="0">
      <pane ySplit="2" topLeftCell="A3" activePane="bottomLeft" state="frozen"/>
      <selection pane="bottomLeft" activeCell="N22" sqref="N22"/>
    </sheetView>
  </sheetViews>
  <sheetFormatPr baseColWidth="10" defaultRowHeight="15" x14ac:dyDescent="0.25"/>
  <cols>
    <col min="1" max="1" width="8.42578125" style="19" customWidth="1"/>
    <col min="2" max="2" width="19.85546875" style="13" customWidth="1"/>
    <col min="3" max="3" width="37" style="13" customWidth="1"/>
    <col min="4" max="4" width="11.42578125" style="8"/>
    <col min="5" max="5" width="11.42578125" style="13"/>
    <col min="6" max="6" width="11.42578125" style="9"/>
    <col min="7" max="7" width="1.85546875" style="13" customWidth="1"/>
    <col min="8" max="8" width="11.42578125" style="8"/>
    <col min="9" max="9" width="11.42578125" style="9"/>
    <col min="10" max="10" width="14" style="15" customWidth="1"/>
    <col min="11" max="11" width="3.140625" style="9" customWidth="1"/>
    <col min="12" max="12" width="3.140625" customWidth="1"/>
    <col min="14" max="14" width="15.5703125" customWidth="1"/>
  </cols>
  <sheetData>
    <row r="1" spans="1:14" x14ac:dyDescent="0.25">
      <c r="D1" s="73" t="s">
        <v>52</v>
      </c>
      <c r="E1" s="74"/>
      <c r="F1" s="75"/>
      <c r="G1" s="14"/>
      <c r="H1" s="73" t="s">
        <v>53</v>
      </c>
      <c r="I1" s="75"/>
    </row>
    <row r="2" spans="1:14" ht="15.75" x14ac:dyDescent="0.25">
      <c r="A2" s="20" t="s">
        <v>24</v>
      </c>
      <c r="B2" s="16" t="s">
        <v>25</v>
      </c>
      <c r="C2" s="16" t="s">
        <v>26</v>
      </c>
      <c r="D2" s="10" t="s">
        <v>27</v>
      </c>
      <c r="E2" s="11" t="s">
        <v>28</v>
      </c>
      <c r="F2" s="5" t="s">
        <v>29</v>
      </c>
      <c r="G2" s="11"/>
      <c r="H2" s="4" t="s">
        <v>28</v>
      </c>
      <c r="I2" s="5" t="s">
        <v>29</v>
      </c>
      <c r="J2" s="11" t="s">
        <v>30</v>
      </c>
      <c r="K2" s="17" t="s">
        <v>50</v>
      </c>
    </row>
    <row r="3" spans="1:14" ht="16.5" thickBot="1" x14ac:dyDescent="0.3">
      <c r="A3" s="21" t="s">
        <v>54</v>
      </c>
      <c r="B3" s="12"/>
      <c r="C3" s="12"/>
      <c r="D3" s="6" t="s">
        <v>3</v>
      </c>
      <c r="E3" s="12">
        <v>200</v>
      </c>
      <c r="F3" s="7"/>
      <c r="G3" s="12"/>
      <c r="H3" s="6"/>
      <c r="I3" s="7">
        <v>200</v>
      </c>
      <c r="J3" s="12">
        <f>I3+F3-E3-H3</f>
        <v>0</v>
      </c>
      <c r="K3" s="18"/>
    </row>
    <row r="4" spans="1:14" ht="17.25" thickTop="1" thickBot="1" x14ac:dyDescent="0.3">
      <c r="A4" s="21" t="s">
        <v>55</v>
      </c>
      <c r="B4" s="12"/>
      <c r="C4" s="12"/>
      <c r="D4" s="6"/>
      <c r="E4" s="12"/>
      <c r="F4" s="7">
        <v>100</v>
      </c>
      <c r="G4" s="12"/>
      <c r="H4" s="6"/>
      <c r="I4" s="7">
        <v>400</v>
      </c>
      <c r="J4" s="12">
        <f>IF(A4&lt;&gt;"",J3+(+I4-H4)+(+F4-E4),"")</f>
        <v>500</v>
      </c>
      <c r="K4" s="18"/>
      <c r="M4" s="76" t="s">
        <v>52</v>
      </c>
      <c r="N4" s="77"/>
    </row>
    <row r="5" spans="1:14" ht="16.5" thickTop="1" x14ac:dyDescent="0.25">
      <c r="J5" s="12" t="str">
        <f t="shared" ref="J5:J68" si="0">IF(A5&lt;&gt;"",J4+I5-H5,"")</f>
        <v/>
      </c>
      <c r="M5" s="23" t="s">
        <v>29</v>
      </c>
      <c r="N5" s="42">
        <f>SUM(Recettes_B)</f>
        <v>100</v>
      </c>
    </row>
    <row r="6" spans="1:14" ht="16.5" thickBot="1" x14ac:dyDescent="0.3">
      <c r="J6" s="12" t="str">
        <f t="shared" si="0"/>
        <v/>
      </c>
      <c r="M6" s="23" t="s">
        <v>33</v>
      </c>
      <c r="N6" s="44">
        <f>SUM(Dépenses_B)</f>
        <v>200</v>
      </c>
    </row>
    <row r="7" spans="1:14" ht="19.5" thickBot="1" x14ac:dyDescent="0.35">
      <c r="A7" s="22"/>
      <c r="J7" s="12" t="str">
        <f t="shared" si="0"/>
        <v/>
      </c>
      <c r="M7" s="24" t="s">
        <v>32</v>
      </c>
      <c r="N7" s="46">
        <f>N5-N6</f>
        <v>-100</v>
      </c>
    </row>
    <row r="8" spans="1:14" ht="17.25" thickTop="1" thickBot="1" x14ac:dyDescent="0.3">
      <c r="J8" s="12" t="str">
        <f t="shared" si="0"/>
        <v/>
      </c>
    </row>
    <row r="9" spans="1:14" ht="17.25" thickTop="1" thickBot="1" x14ac:dyDescent="0.3">
      <c r="J9" s="12" t="str">
        <f t="shared" si="0"/>
        <v/>
      </c>
      <c r="M9" s="78" t="s">
        <v>53</v>
      </c>
      <c r="N9" s="79"/>
    </row>
    <row r="10" spans="1:14" ht="16.5" thickTop="1" x14ac:dyDescent="0.25">
      <c r="J10" s="12" t="str">
        <f t="shared" si="0"/>
        <v/>
      </c>
      <c r="M10" s="31" t="s">
        <v>29</v>
      </c>
      <c r="N10" s="48">
        <f>SUM(Recettes_C)</f>
        <v>600</v>
      </c>
    </row>
    <row r="11" spans="1:14" ht="16.5" thickBot="1" x14ac:dyDescent="0.3">
      <c r="J11" s="12" t="str">
        <f t="shared" si="0"/>
        <v/>
      </c>
      <c r="M11" s="31" t="s">
        <v>33</v>
      </c>
      <c r="N11" s="50">
        <f>SUM(Dépenses_C)</f>
        <v>0</v>
      </c>
    </row>
    <row r="12" spans="1:14" ht="16.5" thickBot="1" x14ac:dyDescent="0.3">
      <c r="J12" s="12" t="str">
        <f t="shared" si="0"/>
        <v/>
      </c>
      <c r="M12" s="30" t="s">
        <v>32</v>
      </c>
      <c r="N12" s="52">
        <f>N10-N11</f>
        <v>600</v>
      </c>
    </row>
    <row r="13" spans="1:14" ht="17.25" thickTop="1" thickBot="1" x14ac:dyDescent="0.3">
      <c r="J13" s="12" t="str">
        <f t="shared" si="0"/>
        <v/>
      </c>
    </row>
    <row r="14" spans="1:14" ht="17.25" thickTop="1" thickBot="1" x14ac:dyDescent="0.3">
      <c r="J14" s="12" t="str">
        <f t="shared" si="0"/>
        <v/>
      </c>
      <c r="M14" s="80" t="s">
        <v>56</v>
      </c>
      <c r="N14" s="81"/>
    </row>
    <row r="15" spans="1:14" ht="16.5" thickTop="1" x14ac:dyDescent="0.25">
      <c r="J15" s="12" t="str">
        <f t="shared" si="0"/>
        <v/>
      </c>
      <c r="M15" s="26" t="s">
        <v>29</v>
      </c>
      <c r="N15" s="33">
        <f>N5+N10</f>
        <v>700</v>
      </c>
    </row>
    <row r="16" spans="1:14" ht="16.5" thickBot="1" x14ac:dyDescent="0.3">
      <c r="J16" s="12" t="str">
        <f t="shared" si="0"/>
        <v/>
      </c>
      <c r="M16" s="26" t="s">
        <v>33</v>
      </c>
      <c r="N16" s="36">
        <f>N6+N11</f>
        <v>200</v>
      </c>
    </row>
    <row r="17" spans="10:14" ht="16.5" thickBot="1" x14ac:dyDescent="0.3">
      <c r="J17" s="12" t="str">
        <f t="shared" si="0"/>
        <v/>
      </c>
      <c r="M17" s="25" t="s">
        <v>32</v>
      </c>
      <c r="N17" s="39">
        <f>N15-N16</f>
        <v>500</v>
      </c>
    </row>
    <row r="18" spans="10:14" ht="16.5" thickTop="1" x14ac:dyDescent="0.25">
      <c r="J18" s="12" t="str">
        <f t="shared" si="0"/>
        <v/>
      </c>
    </row>
    <row r="19" spans="10:14" ht="15.75" x14ac:dyDescent="0.25">
      <c r="J19" s="12" t="str">
        <f t="shared" si="0"/>
        <v/>
      </c>
    </row>
    <row r="20" spans="10:14" ht="15.75" x14ac:dyDescent="0.25">
      <c r="J20" s="12" t="str">
        <f t="shared" si="0"/>
        <v/>
      </c>
    </row>
    <row r="21" spans="10:14" ht="15.75" x14ac:dyDescent="0.25">
      <c r="J21" s="12" t="str">
        <f t="shared" si="0"/>
        <v/>
      </c>
    </row>
    <row r="22" spans="10:14" ht="15.75" x14ac:dyDescent="0.25">
      <c r="J22" s="12" t="str">
        <f t="shared" si="0"/>
        <v/>
      </c>
    </row>
    <row r="23" spans="10:14" ht="15.75" x14ac:dyDescent="0.25">
      <c r="J23" s="12" t="str">
        <f t="shared" si="0"/>
        <v/>
      </c>
    </row>
    <row r="24" spans="10:14" ht="15.75" x14ac:dyDescent="0.25">
      <c r="J24" s="12" t="str">
        <f t="shared" si="0"/>
        <v/>
      </c>
    </row>
    <row r="25" spans="10:14" ht="15.75" x14ac:dyDescent="0.25">
      <c r="J25" s="12" t="str">
        <f t="shared" si="0"/>
        <v/>
      </c>
    </row>
    <row r="26" spans="10:14" ht="15.75" x14ac:dyDescent="0.25">
      <c r="J26" s="12" t="str">
        <f t="shared" si="0"/>
        <v/>
      </c>
    </row>
    <row r="27" spans="10:14" ht="15.75" x14ac:dyDescent="0.25">
      <c r="J27" s="12" t="str">
        <f t="shared" si="0"/>
        <v/>
      </c>
    </row>
    <row r="28" spans="10:14" ht="15.75" x14ac:dyDescent="0.25">
      <c r="J28" s="12" t="str">
        <f t="shared" si="0"/>
        <v/>
      </c>
    </row>
    <row r="29" spans="10:14" ht="15.75" x14ac:dyDescent="0.25">
      <c r="J29" s="12" t="str">
        <f t="shared" si="0"/>
        <v/>
      </c>
    </row>
    <row r="30" spans="10:14" ht="15.75" x14ac:dyDescent="0.25">
      <c r="J30" s="12" t="str">
        <f t="shared" si="0"/>
        <v/>
      </c>
    </row>
    <row r="31" spans="10:14" ht="15.75" x14ac:dyDescent="0.25">
      <c r="J31" s="12" t="str">
        <f t="shared" si="0"/>
        <v/>
      </c>
    </row>
    <row r="32" spans="10:14" ht="15.75" x14ac:dyDescent="0.25">
      <c r="J32" s="12" t="str">
        <f t="shared" si="0"/>
        <v/>
      </c>
    </row>
    <row r="33" spans="10:10" ht="15.75" x14ac:dyDescent="0.25">
      <c r="J33" s="12" t="str">
        <f t="shared" si="0"/>
        <v/>
      </c>
    </row>
    <row r="34" spans="10:10" ht="15.75" x14ac:dyDescent="0.25">
      <c r="J34" s="12" t="str">
        <f t="shared" si="0"/>
        <v/>
      </c>
    </row>
    <row r="35" spans="10:10" ht="15.75" x14ac:dyDescent="0.25">
      <c r="J35" s="12" t="str">
        <f t="shared" si="0"/>
        <v/>
      </c>
    </row>
    <row r="36" spans="10:10" ht="15.75" x14ac:dyDescent="0.25">
      <c r="J36" s="12" t="str">
        <f t="shared" si="0"/>
        <v/>
      </c>
    </row>
    <row r="37" spans="10:10" ht="15.75" x14ac:dyDescent="0.25">
      <c r="J37" s="12" t="str">
        <f t="shared" si="0"/>
        <v/>
      </c>
    </row>
    <row r="38" spans="10:10" ht="15.75" x14ac:dyDescent="0.25">
      <c r="J38" s="12" t="str">
        <f t="shared" si="0"/>
        <v/>
      </c>
    </row>
    <row r="39" spans="10:10" ht="15.75" x14ac:dyDescent="0.25">
      <c r="J39" s="12" t="str">
        <f t="shared" si="0"/>
        <v/>
      </c>
    </row>
    <row r="40" spans="10:10" ht="15.75" x14ac:dyDescent="0.25">
      <c r="J40" s="12" t="str">
        <f t="shared" si="0"/>
        <v/>
      </c>
    </row>
    <row r="41" spans="10:10" ht="15.75" x14ac:dyDescent="0.25">
      <c r="J41" s="12" t="str">
        <f t="shared" si="0"/>
        <v/>
      </c>
    </row>
    <row r="42" spans="10:10" ht="15.75" x14ac:dyDescent="0.25">
      <c r="J42" s="12" t="str">
        <f t="shared" si="0"/>
        <v/>
      </c>
    </row>
    <row r="43" spans="10:10" ht="15.75" x14ac:dyDescent="0.25">
      <c r="J43" s="12" t="str">
        <f t="shared" si="0"/>
        <v/>
      </c>
    </row>
    <row r="44" spans="10:10" ht="15.75" x14ac:dyDescent="0.25">
      <c r="J44" s="12" t="str">
        <f t="shared" si="0"/>
        <v/>
      </c>
    </row>
    <row r="45" spans="10:10" ht="15.75" x14ac:dyDescent="0.25">
      <c r="J45" s="12" t="str">
        <f t="shared" si="0"/>
        <v/>
      </c>
    </row>
    <row r="46" spans="10:10" ht="15.75" x14ac:dyDescent="0.25">
      <c r="J46" s="12" t="str">
        <f t="shared" si="0"/>
        <v/>
      </c>
    </row>
    <row r="47" spans="10:10" ht="15.75" x14ac:dyDescent="0.25">
      <c r="J47" s="12" t="str">
        <f t="shared" si="0"/>
        <v/>
      </c>
    </row>
    <row r="48" spans="10:10" ht="15.75" x14ac:dyDescent="0.25">
      <c r="J48" s="12" t="str">
        <f t="shared" si="0"/>
        <v/>
      </c>
    </row>
    <row r="49" spans="10:10" ht="15.75" x14ac:dyDescent="0.25">
      <c r="J49" s="12" t="str">
        <f t="shared" si="0"/>
        <v/>
      </c>
    </row>
    <row r="50" spans="10:10" ht="15.75" x14ac:dyDescent="0.25">
      <c r="J50" s="12" t="str">
        <f t="shared" si="0"/>
        <v/>
      </c>
    </row>
    <row r="51" spans="10:10" ht="15.75" x14ac:dyDescent="0.25">
      <c r="J51" s="12" t="str">
        <f t="shared" si="0"/>
        <v/>
      </c>
    </row>
    <row r="52" spans="10:10" ht="15.75" x14ac:dyDescent="0.25">
      <c r="J52" s="12" t="str">
        <f t="shared" si="0"/>
        <v/>
      </c>
    </row>
    <row r="53" spans="10:10" ht="15.75" x14ac:dyDescent="0.25">
      <c r="J53" s="12" t="str">
        <f t="shared" si="0"/>
        <v/>
      </c>
    </row>
    <row r="54" spans="10:10" ht="15.75" x14ac:dyDescent="0.25">
      <c r="J54" s="12" t="str">
        <f t="shared" si="0"/>
        <v/>
      </c>
    </row>
    <row r="55" spans="10:10" ht="15.75" x14ac:dyDescent="0.25">
      <c r="J55" s="12" t="str">
        <f t="shared" si="0"/>
        <v/>
      </c>
    </row>
    <row r="56" spans="10:10" ht="15.75" x14ac:dyDescent="0.25">
      <c r="J56" s="12" t="str">
        <f t="shared" si="0"/>
        <v/>
      </c>
    </row>
    <row r="57" spans="10:10" ht="15.75" x14ac:dyDescent="0.25">
      <c r="J57" s="12" t="str">
        <f t="shared" si="0"/>
        <v/>
      </c>
    </row>
    <row r="58" spans="10:10" ht="15.75" x14ac:dyDescent="0.25">
      <c r="J58" s="12" t="str">
        <f t="shared" si="0"/>
        <v/>
      </c>
    </row>
    <row r="59" spans="10:10" ht="15.75" x14ac:dyDescent="0.25">
      <c r="J59" s="12" t="str">
        <f t="shared" si="0"/>
        <v/>
      </c>
    </row>
    <row r="60" spans="10:10" ht="15.75" x14ac:dyDescent="0.25">
      <c r="J60" s="12" t="str">
        <f t="shared" si="0"/>
        <v/>
      </c>
    </row>
    <row r="61" spans="10:10" ht="15.75" x14ac:dyDescent="0.25">
      <c r="J61" s="12" t="str">
        <f t="shared" si="0"/>
        <v/>
      </c>
    </row>
    <row r="62" spans="10:10" ht="15.75" x14ac:dyDescent="0.25">
      <c r="J62" s="12" t="str">
        <f t="shared" si="0"/>
        <v/>
      </c>
    </row>
    <row r="63" spans="10:10" ht="15.75" x14ac:dyDescent="0.25">
      <c r="J63" s="12" t="str">
        <f t="shared" si="0"/>
        <v/>
      </c>
    </row>
    <row r="64" spans="10:10" ht="15.75" x14ac:dyDescent="0.25">
      <c r="J64" s="12" t="str">
        <f t="shared" si="0"/>
        <v/>
      </c>
    </row>
    <row r="65" spans="10:10" ht="15.75" x14ac:dyDescent="0.25">
      <c r="J65" s="12" t="str">
        <f t="shared" si="0"/>
        <v/>
      </c>
    </row>
    <row r="66" spans="10:10" ht="15.75" x14ac:dyDescent="0.25">
      <c r="J66" s="12" t="str">
        <f t="shared" si="0"/>
        <v/>
      </c>
    </row>
    <row r="67" spans="10:10" ht="15.75" x14ac:dyDescent="0.25">
      <c r="J67" s="12" t="str">
        <f t="shared" si="0"/>
        <v/>
      </c>
    </row>
    <row r="68" spans="10:10" ht="15.75" x14ac:dyDescent="0.25">
      <c r="J68" s="12" t="str">
        <f t="shared" si="0"/>
        <v/>
      </c>
    </row>
    <row r="69" spans="10:10" ht="15.75" x14ac:dyDescent="0.25">
      <c r="J69" s="12" t="str">
        <f t="shared" ref="J69:J120" si="1">IF(A69&lt;&gt;"",J68+I69-H69,"")</f>
        <v/>
      </c>
    </row>
    <row r="70" spans="10:10" ht="15.75" x14ac:dyDescent="0.25">
      <c r="J70" s="12" t="str">
        <f t="shared" si="1"/>
        <v/>
      </c>
    </row>
    <row r="71" spans="10:10" ht="15.75" x14ac:dyDescent="0.25">
      <c r="J71" s="12" t="str">
        <f t="shared" si="1"/>
        <v/>
      </c>
    </row>
    <row r="72" spans="10:10" ht="15.75" x14ac:dyDescent="0.25">
      <c r="J72" s="12" t="str">
        <f t="shared" si="1"/>
        <v/>
      </c>
    </row>
    <row r="73" spans="10:10" ht="15.75" x14ac:dyDescent="0.25">
      <c r="J73" s="12" t="str">
        <f t="shared" si="1"/>
        <v/>
      </c>
    </row>
    <row r="74" spans="10:10" ht="15.75" x14ac:dyDescent="0.25">
      <c r="J74" s="12" t="str">
        <f t="shared" si="1"/>
        <v/>
      </c>
    </row>
    <row r="75" spans="10:10" ht="15.75" x14ac:dyDescent="0.25">
      <c r="J75" s="12" t="str">
        <f t="shared" si="1"/>
        <v/>
      </c>
    </row>
    <row r="76" spans="10:10" ht="15.75" x14ac:dyDescent="0.25">
      <c r="J76" s="12" t="str">
        <f t="shared" si="1"/>
        <v/>
      </c>
    </row>
    <row r="77" spans="10:10" ht="15.75" x14ac:dyDescent="0.25">
      <c r="J77" s="12" t="str">
        <f t="shared" si="1"/>
        <v/>
      </c>
    </row>
    <row r="78" spans="10:10" ht="15.75" x14ac:dyDescent="0.25">
      <c r="J78" s="12" t="str">
        <f t="shared" si="1"/>
        <v/>
      </c>
    </row>
    <row r="79" spans="10:10" ht="15.75" x14ac:dyDescent="0.25">
      <c r="J79" s="12" t="str">
        <f t="shared" si="1"/>
        <v/>
      </c>
    </row>
    <row r="80" spans="10:10" ht="15.75" x14ac:dyDescent="0.25">
      <c r="J80" s="12" t="str">
        <f t="shared" si="1"/>
        <v/>
      </c>
    </row>
    <row r="81" spans="10:10" ht="15.75" x14ac:dyDescent="0.25">
      <c r="J81" s="12" t="str">
        <f t="shared" si="1"/>
        <v/>
      </c>
    </row>
    <row r="82" spans="10:10" ht="15.75" x14ac:dyDescent="0.25">
      <c r="J82" s="12" t="str">
        <f t="shared" si="1"/>
        <v/>
      </c>
    </row>
    <row r="83" spans="10:10" ht="15.75" x14ac:dyDescent="0.25">
      <c r="J83" s="12" t="str">
        <f t="shared" si="1"/>
        <v/>
      </c>
    </row>
    <row r="84" spans="10:10" ht="15.75" x14ac:dyDescent="0.25">
      <c r="J84" s="12" t="str">
        <f t="shared" si="1"/>
        <v/>
      </c>
    </row>
    <row r="85" spans="10:10" ht="15.75" x14ac:dyDescent="0.25">
      <c r="J85" s="12" t="str">
        <f t="shared" si="1"/>
        <v/>
      </c>
    </row>
    <row r="86" spans="10:10" ht="15.75" x14ac:dyDescent="0.25">
      <c r="J86" s="12" t="str">
        <f t="shared" si="1"/>
        <v/>
      </c>
    </row>
    <row r="87" spans="10:10" ht="15.75" x14ac:dyDescent="0.25">
      <c r="J87" s="12" t="str">
        <f t="shared" si="1"/>
        <v/>
      </c>
    </row>
    <row r="88" spans="10:10" ht="15.75" x14ac:dyDescent="0.25">
      <c r="J88" s="12" t="str">
        <f t="shared" si="1"/>
        <v/>
      </c>
    </row>
    <row r="89" spans="10:10" ht="15.75" x14ac:dyDescent="0.25">
      <c r="J89" s="12" t="str">
        <f t="shared" si="1"/>
        <v/>
      </c>
    </row>
    <row r="90" spans="10:10" ht="15.75" x14ac:dyDescent="0.25">
      <c r="J90" s="12" t="str">
        <f t="shared" si="1"/>
        <v/>
      </c>
    </row>
    <row r="91" spans="10:10" ht="15.75" x14ac:dyDescent="0.25">
      <c r="J91" s="12" t="str">
        <f t="shared" si="1"/>
        <v/>
      </c>
    </row>
    <row r="92" spans="10:10" ht="15.75" x14ac:dyDescent="0.25">
      <c r="J92" s="12" t="str">
        <f t="shared" si="1"/>
        <v/>
      </c>
    </row>
    <row r="93" spans="10:10" ht="15.75" x14ac:dyDescent="0.25">
      <c r="J93" s="12" t="str">
        <f t="shared" si="1"/>
        <v/>
      </c>
    </row>
    <row r="94" spans="10:10" ht="15.75" x14ac:dyDescent="0.25">
      <c r="J94" s="12" t="str">
        <f t="shared" si="1"/>
        <v/>
      </c>
    </row>
    <row r="95" spans="10:10" ht="15.75" x14ac:dyDescent="0.25">
      <c r="J95" s="12" t="str">
        <f t="shared" si="1"/>
        <v/>
      </c>
    </row>
    <row r="96" spans="10:10" ht="15.75" x14ac:dyDescent="0.25">
      <c r="J96" s="12" t="str">
        <f t="shared" si="1"/>
        <v/>
      </c>
    </row>
    <row r="97" spans="10:10" ht="15.75" x14ac:dyDescent="0.25">
      <c r="J97" s="12" t="str">
        <f t="shared" si="1"/>
        <v/>
      </c>
    </row>
    <row r="98" spans="10:10" ht="15.75" x14ac:dyDescent="0.25">
      <c r="J98" s="12" t="str">
        <f t="shared" si="1"/>
        <v/>
      </c>
    </row>
    <row r="99" spans="10:10" ht="15.75" x14ac:dyDescent="0.25">
      <c r="J99" s="12" t="str">
        <f t="shared" si="1"/>
        <v/>
      </c>
    </row>
    <row r="100" spans="10:10" ht="15.75" x14ac:dyDescent="0.25">
      <c r="J100" s="12" t="str">
        <f t="shared" si="1"/>
        <v/>
      </c>
    </row>
    <row r="101" spans="10:10" ht="15.75" x14ac:dyDescent="0.25">
      <c r="J101" s="12" t="str">
        <f t="shared" si="1"/>
        <v/>
      </c>
    </row>
    <row r="102" spans="10:10" ht="15.75" x14ac:dyDescent="0.25">
      <c r="J102" s="12" t="str">
        <f t="shared" si="1"/>
        <v/>
      </c>
    </row>
    <row r="103" spans="10:10" ht="15.75" x14ac:dyDescent="0.25">
      <c r="J103" s="12" t="str">
        <f t="shared" si="1"/>
        <v/>
      </c>
    </row>
    <row r="104" spans="10:10" ht="15.75" x14ac:dyDescent="0.25">
      <c r="J104" s="12" t="str">
        <f t="shared" si="1"/>
        <v/>
      </c>
    </row>
    <row r="105" spans="10:10" ht="15.75" x14ac:dyDescent="0.25">
      <c r="J105" s="12" t="str">
        <f t="shared" si="1"/>
        <v/>
      </c>
    </row>
    <row r="106" spans="10:10" ht="15.75" x14ac:dyDescent="0.25">
      <c r="J106" s="12" t="str">
        <f t="shared" si="1"/>
        <v/>
      </c>
    </row>
    <row r="107" spans="10:10" ht="15.75" x14ac:dyDescent="0.25">
      <c r="J107" s="12" t="str">
        <f t="shared" si="1"/>
        <v/>
      </c>
    </row>
    <row r="108" spans="10:10" ht="15.75" x14ac:dyDescent="0.25">
      <c r="J108" s="12" t="str">
        <f t="shared" si="1"/>
        <v/>
      </c>
    </row>
    <row r="109" spans="10:10" ht="15.75" x14ac:dyDescent="0.25">
      <c r="J109" s="12" t="str">
        <f t="shared" si="1"/>
        <v/>
      </c>
    </row>
    <row r="110" spans="10:10" ht="15.75" x14ac:dyDescent="0.25">
      <c r="J110" s="12" t="str">
        <f t="shared" si="1"/>
        <v/>
      </c>
    </row>
    <row r="111" spans="10:10" ht="15.75" x14ac:dyDescent="0.25">
      <c r="J111" s="12" t="str">
        <f t="shared" si="1"/>
        <v/>
      </c>
    </row>
    <row r="112" spans="10:10" ht="15.75" x14ac:dyDescent="0.25">
      <c r="J112" s="12" t="str">
        <f t="shared" si="1"/>
        <v/>
      </c>
    </row>
    <row r="113" spans="10:10" ht="15.75" x14ac:dyDescent="0.25">
      <c r="J113" s="12" t="str">
        <f t="shared" si="1"/>
        <v/>
      </c>
    </row>
    <row r="114" spans="10:10" ht="15.75" x14ac:dyDescent="0.25">
      <c r="J114" s="12" t="str">
        <f t="shared" si="1"/>
        <v/>
      </c>
    </row>
    <row r="115" spans="10:10" ht="15.75" x14ac:dyDescent="0.25">
      <c r="J115" s="12" t="str">
        <f t="shared" si="1"/>
        <v/>
      </c>
    </row>
    <row r="116" spans="10:10" ht="15.75" x14ac:dyDescent="0.25">
      <c r="J116" s="12" t="str">
        <f t="shared" si="1"/>
        <v/>
      </c>
    </row>
    <row r="117" spans="10:10" ht="15.75" x14ac:dyDescent="0.25">
      <c r="J117" s="12" t="str">
        <f t="shared" si="1"/>
        <v/>
      </c>
    </row>
    <row r="118" spans="10:10" ht="15.75" x14ac:dyDescent="0.25">
      <c r="J118" s="12" t="str">
        <f t="shared" si="1"/>
        <v/>
      </c>
    </row>
    <row r="119" spans="10:10" ht="15.75" x14ac:dyDescent="0.25">
      <c r="J119" s="12" t="str">
        <f t="shared" si="1"/>
        <v/>
      </c>
    </row>
    <row r="120" spans="10:10" ht="15.75" x14ac:dyDescent="0.25">
      <c r="J120" s="12" t="str">
        <f t="shared" si="1"/>
        <v/>
      </c>
    </row>
  </sheetData>
  <mergeCells count="5">
    <mergeCell ref="D1:F1"/>
    <mergeCell ref="H1:I1"/>
    <mergeCell ref="M4:N4"/>
    <mergeCell ref="M9:N9"/>
    <mergeCell ref="M14:N14"/>
  </mergeCells>
  <conditionalFormatting sqref="A3:D4 J5:J120 H3:K4">
    <cfRule type="expression" priority="4" stopIfTrue="1">
      <formula>$A3=""</formula>
    </cfRule>
    <cfRule type="expression" dxfId="22" priority="5" stopIfTrue="1">
      <formula>$I3=""</formula>
    </cfRule>
    <cfRule type="expression" dxfId="21" priority="6" stopIfTrue="1">
      <formula>$H3=""</formula>
    </cfRule>
  </conditionalFormatting>
  <conditionalFormatting sqref="E3:G4">
    <cfRule type="expression" priority="1" stopIfTrue="1">
      <formula>$A3=""</formula>
    </cfRule>
    <cfRule type="expression" dxfId="20" priority="2" stopIfTrue="1">
      <formula>$I3=""</formula>
    </cfRule>
    <cfRule type="expression" dxfId="19" priority="3" stopIfTrue="1">
      <formula>$H3=""</formula>
    </cfRule>
  </conditionalFormatting>
  <dataValidations count="2">
    <dataValidation type="list" allowBlank="1" showInputMessage="1" showErrorMessage="1" sqref="D2:D4">
      <formula1>MOYENS_DE_PAIEMENTS</formula1>
    </dataValidation>
    <dataValidation type="list" allowBlank="1" showInputMessage="1" showErrorMessage="1" sqref="B2:B4">
      <formula1>CATEGORIES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20"/>
  <sheetViews>
    <sheetView workbookViewId="0">
      <pane ySplit="2" topLeftCell="A3" activePane="bottomLeft" state="frozen"/>
      <selection pane="bottomLeft" activeCell="N22" sqref="N22"/>
    </sheetView>
  </sheetViews>
  <sheetFormatPr baseColWidth="10" defaultRowHeight="15" x14ac:dyDescent="0.25"/>
  <cols>
    <col min="1" max="1" width="8.42578125" style="19" customWidth="1"/>
    <col min="2" max="2" width="19.85546875" style="13" customWidth="1"/>
    <col min="3" max="3" width="37" style="13" customWidth="1"/>
    <col min="4" max="4" width="11.42578125" style="8"/>
    <col min="5" max="5" width="11.42578125" style="13"/>
    <col min="6" max="6" width="11.42578125" style="9"/>
    <col min="7" max="7" width="1.85546875" style="13" customWidth="1"/>
    <col min="8" max="8" width="11.42578125" style="8"/>
    <col min="9" max="9" width="11.42578125" style="9"/>
    <col min="10" max="10" width="14" style="15" customWidth="1"/>
    <col min="11" max="11" width="3.140625" style="9" customWidth="1"/>
    <col min="12" max="12" width="3.140625" customWidth="1"/>
    <col min="14" max="14" width="15.5703125" customWidth="1"/>
  </cols>
  <sheetData>
    <row r="1" spans="1:14" x14ac:dyDescent="0.25">
      <c r="D1" s="73" t="s">
        <v>52</v>
      </c>
      <c r="E1" s="74"/>
      <c r="F1" s="75"/>
      <c r="G1" s="14"/>
      <c r="H1" s="73" t="s">
        <v>53</v>
      </c>
      <c r="I1" s="75"/>
    </row>
    <row r="2" spans="1:14" ht="15.75" x14ac:dyDescent="0.25">
      <c r="A2" s="20" t="s">
        <v>24</v>
      </c>
      <c r="B2" s="16" t="s">
        <v>25</v>
      </c>
      <c r="C2" s="16" t="s">
        <v>26</v>
      </c>
      <c r="D2" s="10" t="s">
        <v>27</v>
      </c>
      <c r="E2" s="11" t="s">
        <v>28</v>
      </c>
      <c r="F2" s="5" t="s">
        <v>29</v>
      </c>
      <c r="G2" s="11"/>
      <c r="H2" s="4" t="s">
        <v>28</v>
      </c>
      <c r="I2" s="5" t="s">
        <v>29</v>
      </c>
      <c r="J2" s="11" t="s">
        <v>30</v>
      </c>
      <c r="K2" s="17" t="s">
        <v>50</v>
      </c>
    </row>
    <row r="3" spans="1:14" ht="16.5" thickBot="1" x14ac:dyDescent="0.3">
      <c r="A3" s="21" t="s">
        <v>54</v>
      </c>
      <c r="B3" s="12"/>
      <c r="C3" s="12"/>
      <c r="D3" s="6" t="s">
        <v>3</v>
      </c>
      <c r="E3" s="12">
        <v>200</v>
      </c>
      <c r="F3" s="7"/>
      <c r="G3" s="12"/>
      <c r="H3" s="6"/>
      <c r="I3" s="7">
        <v>200</v>
      </c>
      <c r="J3" s="12">
        <f>I3+F3-E3-H3</f>
        <v>0</v>
      </c>
      <c r="K3" s="18"/>
    </row>
    <row r="4" spans="1:14" ht="17.25" thickTop="1" thickBot="1" x14ac:dyDescent="0.3">
      <c r="A4" s="21" t="s">
        <v>55</v>
      </c>
      <c r="B4" s="12"/>
      <c r="C4" s="12"/>
      <c r="D4" s="6"/>
      <c r="E4" s="12"/>
      <c r="F4" s="7">
        <v>100</v>
      </c>
      <c r="G4" s="12"/>
      <c r="H4" s="6"/>
      <c r="I4" s="7">
        <v>400</v>
      </c>
      <c r="J4" s="12">
        <f>IF(A4&lt;&gt;"",J3+(+I4-H4)+(+F4-E4),"")</f>
        <v>500</v>
      </c>
      <c r="K4" s="18"/>
      <c r="M4" s="76" t="s">
        <v>52</v>
      </c>
      <c r="N4" s="77"/>
    </row>
    <row r="5" spans="1:14" ht="16.5" thickTop="1" x14ac:dyDescent="0.25">
      <c r="J5" s="12" t="str">
        <f t="shared" ref="J5:J68" si="0">IF(A5&lt;&gt;"",J4+I5-H5,"")</f>
        <v/>
      </c>
      <c r="M5" s="23" t="s">
        <v>29</v>
      </c>
      <c r="N5" s="42">
        <f>SUM(Recettes_B)</f>
        <v>100</v>
      </c>
    </row>
    <row r="6" spans="1:14" ht="16.5" thickBot="1" x14ac:dyDescent="0.3">
      <c r="J6" s="12" t="str">
        <f t="shared" si="0"/>
        <v/>
      </c>
      <c r="M6" s="23" t="s">
        <v>33</v>
      </c>
      <c r="N6" s="44">
        <f>SUM(Dépenses_B)</f>
        <v>200</v>
      </c>
    </row>
    <row r="7" spans="1:14" ht="19.5" thickBot="1" x14ac:dyDescent="0.35">
      <c r="A7" s="22"/>
      <c r="J7" s="12" t="str">
        <f t="shared" si="0"/>
        <v/>
      </c>
      <c r="M7" s="24" t="s">
        <v>32</v>
      </c>
      <c r="N7" s="46">
        <f>N5-N6</f>
        <v>-100</v>
      </c>
    </row>
    <row r="8" spans="1:14" ht="17.25" thickTop="1" thickBot="1" x14ac:dyDescent="0.3">
      <c r="J8" s="12" t="str">
        <f t="shared" si="0"/>
        <v/>
      </c>
    </row>
    <row r="9" spans="1:14" ht="17.25" thickTop="1" thickBot="1" x14ac:dyDescent="0.3">
      <c r="J9" s="12" t="str">
        <f t="shared" si="0"/>
        <v/>
      </c>
      <c r="M9" s="78" t="s">
        <v>53</v>
      </c>
      <c r="N9" s="79"/>
    </row>
    <row r="10" spans="1:14" ht="16.5" thickTop="1" x14ac:dyDescent="0.25">
      <c r="J10" s="12" t="str">
        <f t="shared" si="0"/>
        <v/>
      </c>
      <c r="M10" s="31" t="s">
        <v>29</v>
      </c>
      <c r="N10" s="48">
        <f>SUM(Recettes_C)</f>
        <v>600</v>
      </c>
    </row>
    <row r="11" spans="1:14" ht="16.5" thickBot="1" x14ac:dyDescent="0.3">
      <c r="J11" s="12" t="str">
        <f t="shared" si="0"/>
        <v/>
      </c>
      <c r="M11" s="31" t="s">
        <v>33</v>
      </c>
      <c r="N11" s="50">
        <f>SUM(Dépenses_C)</f>
        <v>0</v>
      </c>
    </row>
    <row r="12" spans="1:14" ht="16.5" thickBot="1" x14ac:dyDescent="0.3">
      <c r="J12" s="12" t="str">
        <f t="shared" si="0"/>
        <v/>
      </c>
      <c r="M12" s="30" t="s">
        <v>32</v>
      </c>
      <c r="N12" s="52">
        <f>N10-N11</f>
        <v>600</v>
      </c>
    </row>
    <row r="13" spans="1:14" ht="17.25" thickTop="1" thickBot="1" x14ac:dyDescent="0.3">
      <c r="J13" s="12" t="str">
        <f t="shared" si="0"/>
        <v/>
      </c>
    </row>
    <row r="14" spans="1:14" ht="17.25" thickTop="1" thickBot="1" x14ac:dyDescent="0.3">
      <c r="J14" s="12" t="str">
        <f t="shared" si="0"/>
        <v/>
      </c>
      <c r="M14" s="80" t="s">
        <v>56</v>
      </c>
      <c r="N14" s="81"/>
    </row>
    <row r="15" spans="1:14" ht="16.5" thickTop="1" x14ac:dyDescent="0.25">
      <c r="J15" s="12" t="str">
        <f t="shared" si="0"/>
        <v/>
      </c>
      <c r="M15" s="26" t="s">
        <v>29</v>
      </c>
      <c r="N15" s="33">
        <f>N5+N10</f>
        <v>700</v>
      </c>
    </row>
    <row r="16" spans="1:14" ht="16.5" thickBot="1" x14ac:dyDescent="0.3">
      <c r="J16" s="12" t="str">
        <f t="shared" si="0"/>
        <v/>
      </c>
      <c r="M16" s="26" t="s">
        <v>33</v>
      </c>
      <c r="N16" s="36">
        <f>N6+N11</f>
        <v>200</v>
      </c>
    </row>
    <row r="17" spans="10:14" ht="16.5" thickBot="1" x14ac:dyDescent="0.3">
      <c r="J17" s="12" t="str">
        <f t="shared" si="0"/>
        <v/>
      </c>
      <c r="M17" s="25" t="s">
        <v>32</v>
      </c>
      <c r="N17" s="39">
        <f>N15-N16</f>
        <v>500</v>
      </c>
    </row>
    <row r="18" spans="10:14" ht="16.5" thickTop="1" x14ac:dyDescent="0.25">
      <c r="J18" s="12" t="str">
        <f t="shared" si="0"/>
        <v/>
      </c>
    </row>
    <row r="19" spans="10:14" ht="15.75" x14ac:dyDescent="0.25">
      <c r="J19" s="12" t="str">
        <f t="shared" si="0"/>
        <v/>
      </c>
    </row>
    <row r="20" spans="10:14" ht="15.75" x14ac:dyDescent="0.25">
      <c r="J20" s="12" t="str">
        <f t="shared" si="0"/>
        <v/>
      </c>
    </row>
    <row r="21" spans="10:14" ht="15.75" x14ac:dyDescent="0.25">
      <c r="J21" s="12" t="str">
        <f t="shared" si="0"/>
        <v/>
      </c>
    </row>
    <row r="22" spans="10:14" ht="15.75" x14ac:dyDescent="0.25">
      <c r="J22" s="12" t="str">
        <f t="shared" si="0"/>
        <v/>
      </c>
    </row>
    <row r="23" spans="10:14" ht="15.75" x14ac:dyDescent="0.25">
      <c r="J23" s="12" t="str">
        <f t="shared" si="0"/>
        <v/>
      </c>
    </row>
    <row r="24" spans="10:14" ht="15.75" x14ac:dyDescent="0.25">
      <c r="J24" s="12" t="str">
        <f t="shared" si="0"/>
        <v/>
      </c>
    </row>
    <row r="25" spans="10:14" ht="15.75" x14ac:dyDescent="0.25">
      <c r="J25" s="12" t="str">
        <f t="shared" si="0"/>
        <v/>
      </c>
    </row>
    <row r="26" spans="10:14" ht="15.75" x14ac:dyDescent="0.25">
      <c r="J26" s="12" t="str">
        <f t="shared" si="0"/>
        <v/>
      </c>
    </row>
    <row r="27" spans="10:14" ht="15.75" x14ac:dyDescent="0.25">
      <c r="J27" s="12" t="str">
        <f t="shared" si="0"/>
        <v/>
      </c>
    </row>
    <row r="28" spans="10:14" ht="15.75" x14ac:dyDescent="0.25">
      <c r="J28" s="12" t="str">
        <f t="shared" si="0"/>
        <v/>
      </c>
    </row>
    <row r="29" spans="10:14" ht="15.75" x14ac:dyDescent="0.25">
      <c r="J29" s="12" t="str">
        <f t="shared" si="0"/>
        <v/>
      </c>
    </row>
    <row r="30" spans="10:14" ht="15.75" x14ac:dyDescent="0.25">
      <c r="J30" s="12" t="str">
        <f t="shared" si="0"/>
        <v/>
      </c>
    </row>
    <row r="31" spans="10:14" ht="15.75" x14ac:dyDescent="0.25">
      <c r="J31" s="12" t="str">
        <f t="shared" si="0"/>
        <v/>
      </c>
    </row>
    <row r="32" spans="10:14" ht="15.75" x14ac:dyDescent="0.25">
      <c r="J32" s="12" t="str">
        <f t="shared" si="0"/>
        <v/>
      </c>
    </row>
    <row r="33" spans="10:10" ht="15.75" x14ac:dyDescent="0.25">
      <c r="J33" s="12" t="str">
        <f t="shared" si="0"/>
        <v/>
      </c>
    </row>
    <row r="34" spans="10:10" ht="15.75" x14ac:dyDescent="0.25">
      <c r="J34" s="12" t="str">
        <f t="shared" si="0"/>
        <v/>
      </c>
    </row>
    <row r="35" spans="10:10" ht="15.75" x14ac:dyDescent="0.25">
      <c r="J35" s="12" t="str">
        <f t="shared" si="0"/>
        <v/>
      </c>
    </row>
    <row r="36" spans="10:10" ht="15.75" x14ac:dyDescent="0.25">
      <c r="J36" s="12" t="str">
        <f t="shared" si="0"/>
        <v/>
      </c>
    </row>
    <row r="37" spans="10:10" ht="15.75" x14ac:dyDescent="0.25">
      <c r="J37" s="12" t="str">
        <f t="shared" si="0"/>
        <v/>
      </c>
    </row>
    <row r="38" spans="10:10" ht="15.75" x14ac:dyDescent="0.25">
      <c r="J38" s="12" t="str">
        <f t="shared" si="0"/>
        <v/>
      </c>
    </row>
    <row r="39" spans="10:10" ht="15.75" x14ac:dyDescent="0.25">
      <c r="J39" s="12" t="str">
        <f t="shared" si="0"/>
        <v/>
      </c>
    </row>
    <row r="40" spans="10:10" ht="15.75" x14ac:dyDescent="0.25">
      <c r="J40" s="12" t="str">
        <f t="shared" si="0"/>
        <v/>
      </c>
    </row>
    <row r="41" spans="10:10" ht="15.75" x14ac:dyDescent="0.25">
      <c r="J41" s="12" t="str">
        <f t="shared" si="0"/>
        <v/>
      </c>
    </row>
    <row r="42" spans="10:10" ht="15.75" x14ac:dyDescent="0.25">
      <c r="J42" s="12" t="str">
        <f t="shared" si="0"/>
        <v/>
      </c>
    </row>
    <row r="43" spans="10:10" ht="15.75" x14ac:dyDescent="0.25">
      <c r="J43" s="12" t="str">
        <f t="shared" si="0"/>
        <v/>
      </c>
    </row>
    <row r="44" spans="10:10" ht="15.75" x14ac:dyDescent="0.25">
      <c r="J44" s="12" t="str">
        <f t="shared" si="0"/>
        <v/>
      </c>
    </row>
    <row r="45" spans="10:10" ht="15.75" x14ac:dyDescent="0.25">
      <c r="J45" s="12" t="str">
        <f t="shared" si="0"/>
        <v/>
      </c>
    </row>
    <row r="46" spans="10:10" ht="15.75" x14ac:dyDescent="0.25">
      <c r="J46" s="12" t="str">
        <f t="shared" si="0"/>
        <v/>
      </c>
    </row>
    <row r="47" spans="10:10" ht="15.75" x14ac:dyDescent="0.25">
      <c r="J47" s="12" t="str">
        <f t="shared" si="0"/>
        <v/>
      </c>
    </row>
    <row r="48" spans="10:10" ht="15.75" x14ac:dyDescent="0.25">
      <c r="J48" s="12" t="str">
        <f t="shared" si="0"/>
        <v/>
      </c>
    </row>
    <row r="49" spans="10:10" ht="15.75" x14ac:dyDescent="0.25">
      <c r="J49" s="12" t="str">
        <f t="shared" si="0"/>
        <v/>
      </c>
    </row>
    <row r="50" spans="10:10" ht="15.75" x14ac:dyDescent="0.25">
      <c r="J50" s="12" t="str">
        <f t="shared" si="0"/>
        <v/>
      </c>
    </row>
    <row r="51" spans="10:10" ht="15.75" x14ac:dyDescent="0.25">
      <c r="J51" s="12" t="str">
        <f t="shared" si="0"/>
        <v/>
      </c>
    </row>
    <row r="52" spans="10:10" ht="15.75" x14ac:dyDescent="0.25">
      <c r="J52" s="12" t="str">
        <f t="shared" si="0"/>
        <v/>
      </c>
    </row>
    <row r="53" spans="10:10" ht="15.75" x14ac:dyDescent="0.25">
      <c r="J53" s="12" t="str">
        <f t="shared" si="0"/>
        <v/>
      </c>
    </row>
    <row r="54" spans="10:10" ht="15.75" x14ac:dyDescent="0.25">
      <c r="J54" s="12" t="str">
        <f t="shared" si="0"/>
        <v/>
      </c>
    </row>
    <row r="55" spans="10:10" ht="15.75" x14ac:dyDescent="0.25">
      <c r="J55" s="12" t="str">
        <f t="shared" si="0"/>
        <v/>
      </c>
    </row>
    <row r="56" spans="10:10" ht="15.75" x14ac:dyDescent="0.25">
      <c r="J56" s="12" t="str">
        <f t="shared" si="0"/>
        <v/>
      </c>
    </row>
    <row r="57" spans="10:10" ht="15.75" x14ac:dyDescent="0.25">
      <c r="J57" s="12" t="str">
        <f t="shared" si="0"/>
        <v/>
      </c>
    </row>
    <row r="58" spans="10:10" ht="15.75" x14ac:dyDescent="0.25">
      <c r="J58" s="12" t="str">
        <f t="shared" si="0"/>
        <v/>
      </c>
    </row>
    <row r="59" spans="10:10" ht="15.75" x14ac:dyDescent="0.25">
      <c r="J59" s="12" t="str">
        <f t="shared" si="0"/>
        <v/>
      </c>
    </row>
    <row r="60" spans="10:10" ht="15.75" x14ac:dyDescent="0.25">
      <c r="J60" s="12" t="str">
        <f t="shared" si="0"/>
        <v/>
      </c>
    </row>
    <row r="61" spans="10:10" ht="15.75" x14ac:dyDescent="0.25">
      <c r="J61" s="12" t="str">
        <f t="shared" si="0"/>
        <v/>
      </c>
    </row>
    <row r="62" spans="10:10" ht="15.75" x14ac:dyDescent="0.25">
      <c r="J62" s="12" t="str">
        <f t="shared" si="0"/>
        <v/>
      </c>
    </row>
    <row r="63" spans="10:10" ht="15.75" x14ac:dyDescent="0.25">
      <c r="J63" s="12" t="str">
        <f t="shared" si="0"/>
        <v/>
      </c>
    </row>
    <row r="64" spans="10:10" ht="15.75" x14ac:dyDescent="0.25">
      <c r="J64" s="12" t="str">
        <f t="shared" si="0"/>
        <v/>
      </c>
    </row>
    <row r="65" spans="10:10" ht="15.75" x14ac:dyDescent="0.25">
      <c r="J65" s="12" t="str">
        <f t="shared" si="0"/>
        <v/>
      </c>
    </row>
    <row r="66" spans="10:10" ht="15.75" x14ac:dyDescent="0.25">
      <c r="J66" s="12" t="str">
        <f t="shared" si="0"/>
        <v/>
      </c>
    </row>
    <row r="67" spans="10:10" ht="15.75" x14ac:dyDescent="0.25">
      <c r="J67" s="12" t="str">
        <f t="shared" si="0"/>
        <v/>
      </c>
    </row>
    <row r="68" spans="10:10" ht="15.75" x14ac:dyDescent="0.25">
      <c r="J68" s="12" t="str">
        <f t="shared" si="0"/>
        <v/>
      </c>
    </row>
    <row r="69" spans="10:10" ht="15.75" x14ac:dyDescent="0.25">
      <c r="J69" s="12" t="str">
        <f t="shared" ref="J69:J120" si="1">IF(A69&lt;&gt;"",J68+I69-H69,"")</f>
        <v/>
      </c>
    </row>
    <row r="70" spans="10:10" ht="15.75" x14ac:dyDescent="0.25">
      <c r="J70" s="12" t="str">
        <f t="shared" si="1"/>
        <v/>
      </c>
    </row>
    <row r="71" spans="10:10" ht="15.75" x14ac:dyDescent="0.25">
      <c r="J71" s="12" t="str">
        <f t="shared" si="1"/>
        <v/>
      </c>
    </row>
    <row r="72" spans="10:10" ht="15.75" x14ac:dyDescent="0.25">
      <c r="J72" s="12" t="str">
        <f t="shared" si="1"/>
        <v/>
      </c>
    </row>
    <row r="73" spans="10:10" ht="15.75" x14ac:dyDescent="0.25">
      <c r="J73" s="12" t="str">
        <f t="shared" si="1"/>
        <v/>
      </c>
    </row>
    <row r="74" spans="10:10" ht="15.75" x14ac:dyDescent="0.25">
      <c r="J74" s="12" t="str">
        <f t="shared" si="1"/>
        <v/>
      </c>
    </row>
    <row r="75" spans="10:10" ht="15.75" x14ac:dyDescent="0.25">
      <c r="J75" s="12" t="str">
        <f t="shared" si="1"/>
        <v/>
      </c>
    </row>
    <row r="76" spans="10:10" ht="15.75" x14ac:dyDescent="0.25">
      <c r="J76" s="12" t="str">
        <f t="shared" si="1"/>
        <v/>
      </c>
    </row>
    <row r="77" spans="10:10" ht="15.75" x14ac:dyDescent="0.25">
      <c r="J77" s="12" t="str">
        <f t="shared" si="1"/>
        <v/>
      </c>
    </row>
    <row r="78" spans="10:10" ht="15.75" x14ac:dyDescent="0.25">
      <c r="J78" s="12" t="str">
        <f t="shared" si="1"/>
        <v/>
      </c>
    </row>
    <row r="79" spans="10:10" ht="15.75" x14ac:dyDescent="0.25">
      <c r="J79" s="12" t="str">
        <f t="shared" si="1"/>
        <v/>
      </c>
    </row>
    <row r="80" spans="10:10" ht="15.75" x14ac:dyDescent="0.25">
      <c r="J80" s="12" t="str">
        <f t="shared" si="1"/>
        <v/>
      </c>
    </row>
    <row r="81" spans="10:10" ht="15.75" x14ac:dyDescent="0.25">
      <c r="J81" s="12" t="str">
        <f t="shared" si="1"/>
        <v/>
      </c>
    </row>
    <row r="82" spans="10:10" ht="15.75" x14ac:dyDescent="0.25">
      <c r="J82" s="12" t="str">
        <f t="shared" si="1"/>
        <v/>
      </c>
    </row>
    <row r="83" spans="10:10" ht="15.75" x14ac:dyDescent="0.25">
      <c r="J83" s="12" t="str">
        <f t="shared" si="1"/>
        <v/>
      </c>
    </row>
    <row r="84" spans="10:10" ht="15.75" x14ac:dyDescent="0.25">
      <c r="J84" s="12" t="str">
        <f t="shared" si="1"/>
        <v/>
      </c>
    </row>
    <row r="85" spans="10:10" ht="15.75" x14ac:dyDescent="0.25">
      <c r="J85" s="12" t="str">
        <f t="shared" si="1"/>
        <v/>
      </c>
    </row>
    <row r="86" spans="10:10" ht="15.75" x14ac:dyDescent="0.25">
      <c r="J86" s="12" t="str">
        <f t="shared" si="1"/>
        <v/>
      </c>
    </row>
    <row r="87" spans="10:10" ht="15.75" x14ac:dyDescent="0.25">
      <c r="J87" s="12" t="str">
        <f t="shared" si="1"/>
        <v/>
      </c>
    </row>
    <row r="88" spans="10:10" ht="15.75" x14ac:dyDescent="0.25">
      <c r="J88" s="12" t="str">
        <f t="shared" si="1"/>
        <v/>
      </c>
    </row>
    <row r="89" spans="10:10" ht="15.75" x14ac:dyDescent="0.25">
      <c r="J89" s="12" t="str">
        <f t="shared" si="1"/>
        <v/>
      </c>
    </row>
    <row r="90" spans="10:10" ht="15.75" x14ac:dyDescent="0.25">
      <c r="J90" s="12" t="str">
        <f t="shared" si="1"/>
        <v/>
      </c>
    </row>
    <row r="91" spans="10:10" ht="15.75" x14ac:dyDescent="0.25">
      <c r="J91" s="12" t="str">
        <f t="shared" si="1"/>
        <v/>
      </c>
    </row>
    <row r="92" spans="10:10" ht="15.75" x14ac:dyDescent="0.25">
      <c r="J92" s="12" t="str">
        <f t="shared" si="1"/>
        <v/>
      </c>
    </row>
    <row r="93" spans="10:10" ht="15.75" x14ac:dyDescent="0.25">
      <c r="J93" s="12" t="str">
        <f t="shared" si="1"/>
        <v/>
      </c>
    </row>
    <row r="94" spans="10:10" ht="15.75" x14ac:dyDescent="0.25">
      <c r="J94" s="12" t="str">
        <f t="shared" si="1"/>
        <v/>
      </c>
    </row>
    <row r="95" spans="10:10" ht="15.75" x14ac:dyDescent="0.25">
      <c r="J95" s="12" t="str">
        <f t="shared" si="1"/>
        <v/>
      </c>
    </row>
    <row r="96" spans="10:10" ht="15.75" x14ac:dyDescent="0.25">
      <c r="J96" s="12" t="str">
        <f t="shared" si="1"/>
        <v/>
      </c>
    </row>
    <row r="97" spans="10:10" ht="15.75" x14ac:dyDescent="0.25">
      <c r="J97" s="12" t="str">
        <f t="shared" si="1"/>
        <v/>
      </c>
    </row>
    <row r="98" spans="10:10" ht="15.75" x14ac:dyDescent="0.25">
      <c r="J98" s="12" t="str">
        <f t="shared" si="1"/>
        <v/>
      </c>
    </row>
    <row r="99" spans="10:10" ht="15.75" x14ac:dyDescent="0.25">
      <c r="J99" s="12" t="str">
        <f t="shared" si="1"/>
        <v/>
      </c>
    </row>
    <row r="100" spans="10:10" ht="15.75" x14ac:dyDescent="0.25">
      <c r="J100" s="12" t="str">
        <f t="shared" si="1"/>
        <v/>
      </c>
    </row>
    <row r="101" spans="10:10" ht="15.75" x14ac:dyDescent="0.25">
      <c r="J101" s="12" t="str">
        <f t="shared" si="1"/>
        <v/>
      </c>
    </row>
    <row r="102" spans="10:10" ht="15.75" x14ac:dyDescent="0.25">
      <c r="J102" s="12" t="str">
        <f t="shared" si="1"/>
        <v/>
      </c>
    </row>
    <row r="103" spans="10:10" ht="15.75" x14ac:dyDescent="0.25">
      <c r="J103" s="12" t="str">
        <f t="shared" si="1"/>
        <v/>
      </c>
    </row>
    <row r="104" spans="10:10" ht="15.75" x14ac:dyDescent="0.25">
      <c r="J104" s="12" t="str">
        <f t="shared" si="1"/>
        <v/>
      </c>
    </row>
    <row r="105" spans="10:10" ht="15.75" x14ac:dyDescent="0.25">
      <c r="J105" s="12" t="str">
        <f t="shared" si="1"/>
        <v/>
      </c>
    </row>
    <row r="106" spans="10:10" ht="15.75" x14ac:dyDescent="0.25">
      <c r="J106" s="12" t="str">
        <f t="shared" si="1"/>
        <v/>
      </c>
    </row>
    <row r="107" spans="10:10" ht="15.75" x14ac:dyDescent="0.25">
      <c r="J107" s="12" t="str">
        <f t="shared" si="1"/>
        <v/>
      </c>
    </row>
    <row r="108" spans="10:10" ht="15.75" x14ac:dyDescent="0.25">
      <c r="J108" s="12" t="str">
        <f t="shared" si="1"/>
        <v/>
      </c>
    </row>
    <row r="109" spans="10:10" ht="15.75" x14ac:dyDescent="0.25">
      <c r="J109" s="12" t="str">
        <f t="shared" si="1"/>
        <v/>
      </c>
    </row>
    <row r="110" spans="10:10" ht="15.75" x14ac:dyDescent="0.25">
      <c r="J110" s="12" t="str">
        <f t="shared" si="1"/>
        <v/>
      </c>
    </row>
    <row r="111" spans="10:10" ht="15.75" x14ac:dyDescent="0.25">
      <c r="J111" s="12" t="str">
        <f t="shared" si="1"/>
        <v/>
      </c>
    </row>
    <row r="112" spans="10:10" ht="15.75" x14ac:dyDescent="0.25">
      <c r="J112" s="12" t="str">
        <f t="shared" si="1"/>
        <v/>
      </c>
    </row>
    <row r="113" spans="10:10" ht="15.75" x14ac:dyDescent="0.25">
      <c r="J113" s="12" t="str">
        <f t="shared" si="1"/>
        <v/>
      </c>
    </row>
    <row r="114" spans="10:10" ht="15.75" x14ac:dyDescent="0.25">
      <c r="J114" s="12" t="str">
        <f t="shared" si="1"/>
        <v/>
      </c>
    </row>
    <row r="115" spans="10:10" ht="15.75" x14ac:dyDescent="0.25">
      <c r="J115" s="12" t="str">
        <f t="shared" si="1"/>
        <v/>
      </c>
    </row>
    <row r="116" spans="10:10" ht="15.75" x14ac:dyDescent="0.25">
      <c r="J116" s="12" t="str">
        <f t="shared" si="1"/>
        <v/>
      </c>
    </row>
    <row r="117" spans="10:10" ht="15.75" x14ac:dyDescent="0.25">
      <c r="J117" s="12" t="str">
        <f t="shared" si="1"/>
        <v/>
      </c>
    </row>
    <row r="118" spans="10:10" ht="15.75" x14ac:dyDescent="0.25">
      <c r="J118" s="12" t="str">
        <f t="shared" si="1"/>
        <v/>
      </c>
    </row>
    <row r="119" spans="10:10" ht="15.75" x14ac:dyDescent="0.25">
      <c r="J119" s="12" t="str">
        <f t="shared" si="1"/>
        <v/>
      </c>
    </row>
    <row r="120" spans="10:10" ht="15.75" x14ac:dyDescent="0.25">
      <c r="J120" s="12" t="str">
        <f t="shared" si="1"/>
        <v/>
      </c>
    </row>
  </sheetData>
  <mergeCells count="5">
    <mergeCell ref="D1:F1"/>
    <mergeCell ref="H1:I1"/>
    <mergeCell ref="M4:N4"/>
    <mergeCell ref="M9:N9"/>
    <mergeCell ref="M14:N14"/>
  </mergeCells>
  <conditionalFormatting sqref="A3:D4 J5:J120 H3:K4">
    <cfRule type="expression" priority="4" stopIfTrue="1">
      <formula>$A3=""</formula>
    </cfRule>
    <cfRule type="expression" dxfId="18" priority="5" stopIfTrue="1">
      <formula>$I3=""</formula>
    </cfRule>
    <cfRule type="expression" dxfId="17" priority="6" stopIfTrue="1">
      <formula>$H3=""</formula>
    </cfRule>
  </conditionalFormatting>
  <conditionalFormatting sqref="E3:G4">
    <cfRule type="expression" priority="1" stopIfTrue="1">
      <formula>$A3=""</formula>
    </cfRule>
    <cfRule type="expression" dxfId="16" priority="2" stopIfTrue="1">
      <formula>$I3=""</formula>
    </cfRule>
    <cfRule type="expression" dxfId="15" priority="3" stopIfTrue="1">
      <formula>$H3=""</formula>
    </cfRule>
  </conditionalFormatting>
  <dataValidations count="2">
    <dataValidation type="list" allowBlank="1" showInputMessage="1" showErrorMessage="1" sqref="B2:B4">
      <formula1>CATEGORIES</formula1>
    </dataValidation>
    <dataValidation type="list" allowBlank="1" showInputMessage="1" showErrorMessage="1" sqref="D2:D4">
      <formula1>MOYENS_DE_PAIEMENTS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120"/>
  <sheetViews>
    <sheetView workbookViewId="0">
      <pane ySplit="2" topLeftCell="A3" activePane="bottomLeft" state="frozen"/>
      <selection pane="bottomLeft" activeCell="N22" sqref="N22"/>
    </sheetView>
  </sheetViews>
  <sheetFormatPr baseColWidth="10" defaultRowHeight="15" x14ac:dyDescent="0.25"/>
  <cols>
    <col min="1" max="1" width="8.42578125" style="19" customWidth="1"/>
    <col min="2" max="2" width="19.85546875" style="13" customWidth="1"/>
    <col min="3" max="3" width="37" style="13" customWidth="1"/>
    <col min="4" max="4" width="11.42578125" style="8"/>
    <col min="5" max="5" width="11.42578125" style="13"/>
    <col min="6" max="6" width="11.42578125" style="9"/>
    <col min="7" max="7" width="1.85546875" style="13" customWidth="1"/>
    <col min="8" max="8" width="11.42578125" style="8"/>
    <col min="9" max="9" width="11.42578125" style="9"/>
    <col min="10" max="10" width="14" style="15" customWidth="1"/>
    <col min="11" max="11" width="3.140625" style="9" customWidth="1"/>
    <col min="12" max="12" width="3.140625" customWidth="1"/>
    <col min="14" max="14" width="15.5703125" customWidth="1"/>
  </cols>
  <sheetData>
    <row r="1" spans="1:14" x14ac:dyDescent="0.25">
      <c r="D1" s="73" t="s">
        <v>52</v>
      </c>
      <c r="E1" s="74"/>
      <c r="F1" s="75"/>
      <c r="G1" s="14"/>
      <c r="H1" s="73" t="s">
        <v>53</v>
      </c>
      <c r="I1" s="75"/>
    </row>
    <row r="2" spans="1:14" ht="15.75" x14ac:dyDescent="0.25">
      <c r="A2" s="20" t="s">
        <v>24</v>
      </c>
      <c r="B2" s="16" t="s">
        <v>25</v>
      </c>
      <c r="C2" s="16" t="s">
        <v>26</v>
      </c>
      <c r="D2" s="10" t="s">
        <v>27</v>
      </c>
      <c r="E2" s="11" t="s">
        <v>28</v>
      </c>
      <c r="F2" s="5" t="s">
        <v>29</v>
      </c>
      <c r="G2" s="11"/>
      <c r="H2" s="4" t="s">
        <v>28</v>
      </c>
      <c r="I2" s="5" t="s">
        <v>29</v>
      </c>
      <c r="J2" s="11" t="s">
        <v>30</v>
      </c>
      <c r="K2" s="17" t="s">
        <v>50</v>
      </c>
    </row>
    <row r="3" spans="1:14" ht="16.5" thickBot="1" x14ac:dyDescent="0.3">
      <c r="A3" s="21" t="s">
        <v>54</v>
      </c>
      <c r="B3" s="12"/>
      <c r="C3" s="12"/>
      <c r="D3" s="6" t="s">
        <v>3</v>
      </c>
      <c r="E3" s="12">
        <v>200</v>
      </c>
      <c r="F3" s="7"/>
      <c r="G3" s="12"/>
      <c r="H3" s="6"/>
      <c r="I3" s="7">
        <v>200</v>
      </c>
      <c r="J3" s="12">
        <f>I3+F3-E3-H3</f>
        <v>0</v>
      </c>
      <c r="K3" s="18"/>
    </row>
    <row r="4" spans="1:14" ht="17.25" thickTop="1" thickBot="1" x14ac:dyDescent="0.3">
      <c r="A4" s="21" t="s">
        <v>55</v>
      </c>
      <c r="B4" s="12"/>
      <c r="C4" s="12"/>
      <c r="D4" s="6"/>
      <c r="E4" s="12"/>
      <c r="F4" s="7">
        <v>100</v>
      </c>
      <c r="G4" s="12"/>
      <c r="H4" s="6"/>
      <c r="I4" s="7">
        <v>400</v>
      </c>
      <c r="J4" s="12">
        <f>IF(A4&lt;&gt;"",J3+(+I4-H4)+(+F4-E4),"")</f>
        <v>500</v>
      </c>
      <c r="K4" s="18"/>
      <c r="M4" s="76" t="s">
        <v>52</v>
      </c>
      <c r="N4" s="77"/>
    </row>
    <row r="5" spans="1:14" ht="16.5" thickTop="1" x14ac:dyDescent="0.25">
      <c r="J5" s="12" t="str">
        <f t="shared" ref="J5:J68" si="0">IF(A5&lt;&gt;"",J4+I5-H5,"")</f>
        <v/>
      </c>
      <c r="M5" s="23" t="s">
        <v>29</v>
      </c>
      <c r="N5" s="42">
        <f>SUM(Recettes_B)</f>
        <v>100</v>
      </c>
    </row>
    <row r="6" spans="1:14" ht="16.5" thickBot="1" x14ac:dyDescent="0.3">
      <c r="J6" s="12" t="str">
        <f t="shared" si="0"/>
        <v/>
      </c>
      <c r="M6" s="23" t="s">
        <v>33</v>
      </c>
      <c r="N6" s="44">
        <f>SUM(Dépenses_B)</f>
        <v>200</v>
      </c>
    </row>
    <row r="7" spans="1:14" ht="19.5" thickBot="1" x14ac:dyDescent="0.35">
      <c r="A7" s="22"/>
      <c r="J7" s="12" t="str">
        <f t="shared" si="0"/>
        <v/>
      </c>
      <c r="M7" s="24" t="s">
        <v>32</v>
      </c>
      <c r="N7" s="46">
        <f>N5-N6</f>
        <v>-100</v>
      </c>
    </row>
    <row r="8" spans="1:14" ht="17.25" thickTop="1" thickBot="1" x14ac:dyDescent="0.3">
      <c r="J8" s="12" t="str">
        <f t="shared" si="0"/>
        <v/>
      </c>
    </row>
    <row r="9" spans="1:14" ht="17.25" thickTop="1" thickBot="1" x14ac:dyDescent="0.3">
      <c r="J9" s="12" t="str">
        <f t="shared" si="0"/>
        <v/>
      </c>
      <c r="M9" s="78" t="s">
        <v>53</v>
      </c>
      <c r="N9" s="79"/>
    </row>
    <row r="10" spans="1:14" ht="16.5" thickTop="1" x14ac:dyDescent="0.25">
      <c r="J10" s="12" t="str">
        <f t="shared" si="0"/>
        <v/>
      </c>
      <c r="M10" s="31" t="s">
        <v>29</v>
      </c>
      <c r="N10" s="48">
        <f>SUM(Recettes_C)</f>
        <v>600</v>
      </c>
    </row>
    <row r="11" spans="1:14" ht="16.5" thickBot="1" x14ac:dyDescent="0.3">
      <c r="J11" s="12" t="str">
        <f t="shared" si="0"/>
        <v/>
      </c>
      <c r="M11" s="31" t="s">
        <v>33</v>
      </c>
      <c r="N11" s="50">
        <f>SUM(Dépenses_C)</f>
        <v>0</v>
      </c>
    </row>
    <row r="12" spans="1:14" ht="16.5" thickBot="1" x14ac:dyDescent="0.3">
      <c r="J12" s="12" t="str">
        <f t="shared" si="0"/>
        <v/>
      </c>
      <c r="M12" s="30" t="s">
        <v>32</v>
      </c>
      <c r="N12" s="52">
        <f>N10-N11</f>
        <v>600</v>
      </c>
    </row>
    <row r="13" spans="1:14" ht="17.25" thickTop="1" thickBot="1" x14ac:dyDescent="0.3">
      <c r="J13" s="12" t="str">
        <f t="shared" si="0"/>
        <v/>
      </c>
    </row>
    <row r="14" spans="1:14" ht="17.25" thickTop="1" thickBot="1" x14ac:dyDescent="0.3">
      <c r="J14" s="12" t="str">
        <f t="shared" si="0"/>
        <v/>
      </c>
      <c r="M14" s="80" t="s">
        <v>56</v>
      </c>
      <c r="N14" s="81"/>
    </row>
    <row r="15" spans="1:14" ht="16.5" thickTop="1" x14ac:dyDescent="0.25">
      <c r="J15" s="12" t="str">
        <f t="shared" si="0"/>
        <v/>
      </c>
      <c r="M15" s="26" t="s">
        <v>29</v>
      </c>
      <c r="N15" s="33">
        <f>N5+N10</f>
        <v>700</v>
      </c>
    </row>
    <row r="16" spans="1:14" ht="16.5" thickBot="1" x14ac:dyDescent="0.3">
      <c r="J16" s="12" t="str">
        <f t="shared" si="0"/>
        <v/>
      </c>
      <c r="M16" s="26" t="s">
        <v>33</v>
      </c>
      <c r="N16" s="36">
        <f>N6+N11</f>
        <v>200</v>
      </c>
    </row>
    <row r="17" spans="10:14" ht="16.5" thickBot="1" x14ac:dyDescent="0.3">
      <c r="J17" s="12" t="str">
        <f t="shared" si="0"/>
        <v/>
      </c>
      <c r="M17" s="25" t="s">
        <v>32</v>
      </c>
      <c r="N17" s="39">
        <f>N15-N16</f>
        <v>500</v>
      </c>
    </row>
    <row r="18" spans="10:14" ht="16.5" thickTop="1" x14ac:dyDescent="0.25">
      <c r="J18" s="12" t="str">
        <f t="shared" si="0"/>
        <v/>
      </c>
    </row>
    <row r="19" spans="10:14" ht="15.75" x14ac:dyDescent="0.25">
      <c r="J19" s="12" t="str">
        <f t="shared" si="0"/>
        <v/>
      </c>
    </row>
    <row r="20" spans="10:14" ht="15.75" x14ac:dyDescent="0.25">
      <c r="J20" s="12" t="str">
        <f t="shared" si="0"/>
        <v/>
      </c>
    </row>
    <row r="21" spans="10:14" ht="15.75" x14ac:dyDescent="0.25">
      <c r="J21" s="12" t="str">
        <f t="shared" si="0"/>
        <v/>
      </c>
    </row>
    <row r="22" spans="10:14" ht="15.75" x14ac:dyDescent="0.25">
      <c r="J22" s="12" t="str">
        <f t="shared" si="0"/>
        <v/>
      </c>
    </row>
    <row r="23" spans="10:14" ht="15.75" x14ac:dyDescent="0.25">
      <c r="J23" s="12" t="str">
        <f t="shared" si="0"/>
        <v/>
      </c>
    </row>
    <row r="24" spans="10:14" ht="15.75" x14ac:dyDescent="0.25">
      <c r="J24" s="12" t="str">
        <f t="shared" si="0"/>
        <v/>
      </c>
    </row>
    <row r="25" spans="10:14" ht="15.75" x14ac:dyDescent="0.25">
      <c r="J25" s="12" t="str">
        <f t="shared" si="0"/>
        <v/>
      </c>
    </row>
    <row r="26" spans="10:14" ht="15.75" x14ac:dyDescent="0.25">
      <c r="J26" s="12" t="str">
        <f t="shared" si="0"/>
        <v/>
      </c>
    </row>
    <row r="27" spans="10:14" ht="15.75" x14ac:dyDescent="0.25">
      <c r="J27" s="12" t="str">
        <f t="shared" si="0"/>
        <v/>
      </c>
    </row>
    <row r="28" spans="10:14" ht="15.75" x14ac:dyDescent="0.25">
      <c r="J28" s="12" t="str">
        <f t="shared" si="0"/>
        <v/>
      </c>
    </row>
    <row r="29" spans="10:14" ht="15.75" x14ac:dyDescent="0.25">
      <c r="J29" s="12" t="str">
        <f t="shared" si="0"/>
        <v/>
      </c>
    </row>
    <row r="30" spans="10:14" ht="15.75" x14ac:dyDescent="0.25">
      <c r="J30" s="12" t="str">
        <f t="shared" si="0"/>
        <v/>
      </c>
    </row>
    <row r="31" spans="10:14" ht="15.75" x14ac:dyDescent="0.25">
      <c r="J31" s="12" t="str">
        <f t="shared" si="0"/>
        <v/>
      </c>
    </row>
    <row r="32" spans="10:14" ht="15.75" x14ac:dyDescent="0.25">
      <c r="J32" s="12" t="str">
        <f t="shared" si="0"/>
        <v/>
      </c>
    </row>
    <row r="33" spans="10:10" ht="15.75" x14ac:dyDescent="0.25">
      <c r="J33" s="12" t="str">
        <f t="shared" si="0"/>
        <v/>
      </c>
    </row>
    <row r="34" spans="10:10" ht="15.75" x14ac:dyDescent="0.25">
      <c r="J34" s="12" t="str">
        <f t="shared" si="0"/>
        <v/>
      </c>
    </row>
    <row r="35" spans="10:10" ht="15.75" x14ac:dyDescent="0.25">
      <c r="J35" s="12" t="str">
        <f t="shared" si="0"/>
        <v/>
      </c>
    </row>
    <row r="36" spans="10:10" ht="15.75" x14ac:dyDescent="0.25">
      <c r="J36" s="12" t="str">
        <f t="shared" si="0"/>
        <v/>
      </c>
    </row>
    <row r="37" spans="10:10" ht="15.75" x14ac:dyDescent="0.25">
      <c r="J37" s="12" t="str">
        <f t="shared" si="0"/>
        <v/>
      </c>
    </row>
    <row r="38" spans="10:10" ht="15.75" x14ac:dyDescent="0.25">
      <c r="J38" s="12" t="str">
        <f t="shared" si="0"/>
        <v/>
      </c>
    </row>
    <row r="39" spans="10:10" ht="15.75" x14ac:dyDescent="0.25">
      <c r="J39" s="12" t="str">
        <f t="shared" si="0"/>
        <v/>
      </c>
    </row>
    <row r="40" spans="10:10" ht="15.75" x14ac:dyDescent="0.25">
      <c r="J40" s="12" t="str">
        <f t="shared" si="0"/>
        <v/>
      </c>
    </row>
    <row r="41" spans="10:10" ht="15.75" x14ac:dyDescent="0.25">
      <c r="J41" s="12" t="str">
        <f t="shared" si="0"/>
        <v/>
      </c>
    </row>
    <row r="42" spans="10:10" ht="15.75" x14ac:dyDescent="0.25">
      <c r="J42" s="12" t="str">
        <f t="shared" si="0"/>
        <v/>
      </c>
    </row>
    <row r="43" spans="10:10" ht="15.75" x14ac:dyDescent="0.25">
      <c r="J43" s="12" t="str">
        <f t="shared" si="0"/>
        <v/>
      </c>
    </row>
    <row r="44" spans="10:10" ht="15.75" x14ac:dyDescent="0.25">
      <c r="J44" s="12" t="str">
        <f t="shared" si="0"/>
        <v/>
      </c>
    </row>
    <row r="45" spans="10:10" ht="15.75" x14ac:dyDescent="0.25">
      <c r="J45" s="12" t="str">
        <f t="shared" si="0"/>
        <v/>
      </c>
    </row>
    <row r="46" spans="10:10" ht="15.75" x14ac:dyDescent="0.25">
      <c r="J46" s="12" t="str">
        <f t="shared" si="0"/>
        <v/>
      </c>
    </row>
    <row r="47" spans="10:10" ht="15.75" x14ac:dyDescent="0.25">
      <c r="J47" s="12" t="str">
        <f t="shared" si="0"/>
        <v/>
      </c>
    </row>
    <row r="48" spans="10:10" ht="15.75" x14ac:dyDescent="0.25">
      <c r="J48" s="12" t="str">
        <f t="shared" si="0"/>
        <v/>
      </c>
    </row>
    <row r="49" spans="10:10" ht="15.75" x14ac:dyDescent="0.25">
      <c r="J49" s="12" t="str">
        <f t="shared" si="0"/>
        <v/>
      </c>
    </row>
    <row r="50" spans="10:10" ht="15.75" x14ac:dyDescent="0.25">
      <c r="J50" s="12" t="str">
        <f t="shared" si="0"/>
        <v/>
      </c>
    </row>
    <row r="51" spans="10:10" ht="15.75" x14ac:dyDescent="0.25">
      <c r="J51" s="12" t="str">
        <f t="shared" si="0"/>
        <v/>
      </c>
    </row>
    <row r="52" spans="10:10" ht="15.75" x14ac:dyDescent="0.25">
      <c r="J52" s="12" t="str">
        <f t="shared" si="0"/>
        <v/>
      </c>
    </row>
    <row r="53" spans="10:10" ht="15.75" x14ac:dyDescent="0.25">
      <c r="J53" s="12" t="str">
        <f t="shared" si="0"/>
        <v/>
      </c>
    </row>
    <row r="54" spans="10:10" ht="15.75" x14ac:dyDescent="0.25">
      <c r="J54" s="12" t="str">
        <f t="shared" si="0"/>
        <v/>
      </c>
    </row>
    <row r="55" spans="10:10" ht="15.75" x14ac:dyDescent="0.25">
      <c r="J55" s="12" t="str">
        <f t="shared" si="0"/>
        <v/>
      </c>
    </row>
    <row r="56" spans="10:10" ht="15.75" x14ac:dyDescent="0.25">
      <c r="J56" s="12" t="str">
        <f t="shared" si="0"/>
        <v/>
      </c>
    </row>
    <row r="57" spans="10:10" ht="15.75" x14ac:dyDescent="0.25">
      <c r="J57" s="12" t="str">
        <f t="shared" si="0"/>
        <v/>
      </c>
    </row>
    <row r="58" spans="10:10" ht="15.75" x14ac:dyDescent="0.25">
      <c r="J58" s="12" t="str">
        <f t="shared" si="0"/>
        <v/>
      </c>
    </row>
    <row r="59" spans="10:10" ht="15.75" x14ac:dyDescent="0.25">
      <c r="J59" s="12" t="str">
        <f t="shared" si="0"/>
        <v/>
      </c>
    </row>
    <row r="60" spans="10:10" ht="15.75" x14ac:dyDescent="0.25">
      <c r="J60" s="12" t="str">
        <f t="shared" si="0"/>
        <v/>
      </c>
    </row>
    <row r="61" spans="10:10" ht="15.75" x14ac:dyDescent="0.25">
      <c r="J61" s="12" t="str">
        <f t="shared" si="0"/>
        <v/>
      </c>
    </row>
    <row r="62" spans="10:10" ht="15.75" x14ac:dyDescent="0.25">
      <c r="J62" s="12" t="str">
        <f t="shared" si="0"/>
        <v/>
      </c>
    </row>
    <row r="63" spans="10:10" ht="15.75" x14ac:dyDescent="0.25">
      <c r="J63" s="12" t="str">
        <f t="shared" si="0"/>
        <v/>
      </c>
    </row>
    <row r="64" spans="10:10" ht="15.75" x14ac:dyDescent="0.25">
      <c r="J64" s="12" t="str">
        <f t="shared" si="0"/>
        <v/>
      </c>
    </row>
    <row r="65" spans="10:10" ht="15.75" x14ac:dyDescent="0.25">
      <c r="J65" s="12" t="str">
        <f t="shared" si="0"/>
        <v/>
      </c>
    </row>
    <row r="66" spans="10:10" ht="15.75" x14ac:dyDescent="0.25">
      <c r="J66" s="12" t="str">
        <f t="shared" si="0"/>
        <v/>
      </c>
    </row>
    <row r="67" spans="10:10" ht="15.75" x14ac:dyDescent="0.25">
      <c r="J67" s="12" t="str">
        <f t="shared" si="0"/>
        <v/>
      </c>
    </row>
    <row r="68" spans="10:10" ht="15.75" x14ac:dyDescent="0.25">
      <c r="J68" s="12" t="str">
        <f t="shared" si="0"/>
        <v/>
      </c>
    </row>
    <row r="69" spans="10:10" ht="15.75" x14ac:dyDescent="0.25">
      <c r="J69" s="12" t="str">
        <f t="shared" ref="J69:J120" si="1">IF(A69&lt;&gt;"",J68+I69-H69,"")</f>
        <v/>
      </c>
    </row>
    <row r="70" spans="10:10" ht="15.75" x14ac:dyDescent="0.25">
      <c r="J70" s="12" t="str">
        <f t="shared" si="1"/>
        <v/>
      </c>
    </row>
    <row r="71" spans="10:10" ht="15.75" x14ac:dyDescent="0.25">
      <c r="J71" s="12" t="str">
        <f t="shared" si="1"/>
        <v/>
      </c>
    </row>
    <row r="72" spans="10:10" ht="15.75" x14ac:dyDescent="0.25">
      <c r="J72" s="12" t="str">
        <f t="shared" si="1"/>
        <v/>
      </c>
    </row>
    <row r="73" spans="10:10" ht="15.75" x14ac:dyDescent="0.25">
      <c r="J73" s="12" t="str">
        <f t="shared" si="1"/>
        <v/>
      </c>
    </row>
    <row r="74" spans="10:10" ht="15.75" x14ac:dyDescent="0.25">
      <c r="J74" s="12" t="str">
        <f t="shared" si="1"/>
        <v/>
      </c>
    </row>
    <row r="75" spans="10:10" ht="15.75" x14ac:dyDescent="0.25">
      <c r="J75" s="12" t="str">
        <f t="shared" si="1"/>
        <v/>
      </c>
    </row>
    <row r="76" spans="10:10" ht="15.75" x14ac:dyDescent="0.25">
      <c r="J76" s="12" t="str">
        <f t="shared" si="1"/>
        <v/>
      </c>
    </row>
    <row r="77" spans="10:10" ht="15.75" x14ac:dyDescent="0.25">
      <c r="J77" s="12" t="str">
        <f t="shared" si="1"/>
        <v/>
      </c>
    </row>
    <row r="78" spans="10:10" ht="15.75" x14ac:dyDescent="0.25">
      <c r="J78" s="12" t="str">
        <f t="shared" si="1"/>
        <v/>
      </c>
    </row>
    <row r="79" spans="10:10" ht="15.75" x14ac:dyDescent="0.25">
      <c r="J79" s="12" t="str">
        <f t="shared" si="1"/>
        <v/>
      </c>
    </row>
    <row r="80" spans="10:10" ht="15.75" x14ac:dyDescent="0.25">
      <c r="J80" s="12" t="str">
        <f t="shared" si="1"/>
        <v/>
      </c>
    </row>
    <row r="81" spans="10:10" ht="15.75" x14ac:dyDescent="0.25">
      <c r="J81" s="12" t="str">
        <f t="shared" si="1"/>
        <v/>
      </c>
    </row>
    <row r="82" spans="10:10" ht="15.75" x14ac:dyDescent="0.25">
      <c r="J82" s="12" t="str">
        <f t="shared" si="1"/>
        <v/>
      </c>
    </row>
    <row r="83" spans="10:10" ht="15.75" x14ac:dyDescent="0.25">
      <c r="J83" s="12" t="str">
        <f t="shared" si="1"/>
        <v/>
      </c>
    </row>
    <row r="84" spans="10:10" ht="15.75" x14ac:dyDescent="0.25">
      <c r="J84" s="12" t="str">
        <f t="shared" si="1"/>
        <v/>
      </c>
    </row>
    <row r="85" spans="10:10" ht="15.75" x14ac:dyDescent="0.25">
      <c r="J85" s="12" t="str">
        <f t="shared" si="1"/>
        <v/>
      </c>
    </row>
    <row r="86" spans="10:10" ht="15.75" x14ac:dyDescent="0.25">
      <c r="J86" s="12" t="str">
        <f t="shared" si="1"/>
        <v/>
      </c>
    </row>
    <row r="87" spans="10:10" ht="15.75" x14ac:dyDescent="0.25">
      <c r="J87" s="12" t="str">
        <f t="shared" si="1"/>
        <v/>
      </c>
    </row>
    <row r="88" spans="10:10" ht="15.75" x14ac:dyDescent="0.25">
      <c r="J88" s="12" t="str">
        <f t="shared" si="1"/>
        <v/>
      </c>
    </row>
    <row r="89" spans="10:10" ht="15.75" x14ac:dyDescent="0.25">
      <c r="J89" s="12" t="str">
        <f t="shared" si="1"/>
        <v/>
      </c>
    </row>
    <row r="90" spans="10:10" ht="15.75" x14ac:dyDescent="0.25">
      <c r="J90" s="12" t="str">
        <f t="shared" si="1"/>
        <v/>
      </c>
    </row>
    <row r="91" spans="10:10" ht="15.75" x14ac:dyDescent="0.25">
      <c r="J91" s="12" t="str">
        <f t="shared" si="1"/>
        <v/>
      </c>
    </row>
    <row r="92" spans="10:10" ht="15.75" x14ac:dyDescent="0.25">
      <c r="J92" s="12" t="str">
        <f t="shared" si="1"/>
        <v/>
      </c>
    </row>
    <row r="93" spans="10:10" ht="15.75" x14ac:dyDescent="0.25">
      <c r="J93" s="12" t="str">
        <f t="shared" si="1"/>
        <v/>
      </c>
    </row>
    <row r="94" spans="10:10" ht="15.75" x14ac:dyDescent="0.25">
      <c r="J94" s="12" t="str">
        <f t="shared" si="1"/>
        <v/>
      </c>
    </row>
    <row r="95" spans="10:10" ht="15.75" x14ac:dyDescent="0.25">
      <c r="J95" s="12" t="str">
        <f t="shared" si="1"/>
        <v/>
      </c>
    </row>
    <row r="96" spans="10:10" ht="15.75" x14ac:dyDescent="0.25">
      <c r="J96" s="12" t="str">
        <f t="shared" si="1"/>
        <v/>
      </c>
    </row>
    <row r="97" spans="10:10" ht="15.75" x14ac:dyDescent="0.25">
      <c r="J97" s="12" t="str">
        <f t="shared" si="1"/>
        <v/>
      </c>
    </row>
    <row r="98" spans="10:10" ht="15.75" x14ac:dyDescent="0.25">
      <c r="J98" s="12" t="str">
        <f t="shared" si="1"/>
        <v/>
      </c>
    </row>
    <row r="99" spans="10:10" ht="15.75" x14ac:dyDescent="0.25">
      <c r="J99" s="12" t="str">
        <f t="shared" si="1"/>
        <v/>
      </c>
    </row>
    <row r="100" spans="10:10" ht="15.75" x14ac:dyDescent="0.25">
      <c r="J100" s="12" t="str">
        <f t="shared" si="1"/>
        <v/>
      </c>
    </row>
    <row r="101" spans="10:10" ht="15.75" x14ac:dyDescent="0.25">
      <c r="J101" s="12" t="str">
        <f t="shared" si="1"/>
        <v/>
      </c>
    </row>
    <row r="102" spans="10:10" ht="15.75" x14ac:dyDescent="0.25">
      <c r="J102" s="12" t="str">
        <f t="shared" si="1"/>
        <v/>
      </c>
    </row>
    <row r="103" spans="10:10" ht="15.75" x14ac:dyDescent="0.25">
      <c r="J103" s="12" t="str">
        <f t="shared" si="1"/>
        <v/>
      </c>
    </row>
    <row r="104" spans="10:10" ht="15.75" x14ac:dyDescent="0.25">
      <c r="J104" s="12" t="str">
        <f t="shared" si="1"/>
        <v/>
      </c>
    </row>
    <row r="105" spans="10:10" ht="15.75" x14ac:dyDescent="0.25">
      <c r="J105" s="12" t="str">
        <f t="shared" si="1"/>
        <v/>
      </c>
    </row>
    <row r="106" spans="10:10" ht="15.75" x14ac:dyDescent="0.25">
      <c r="J106" s="12" t="str">
        <f t="shared" si="1"/>
        <v/>
      </c>
    </row>
    <row r="107" spans="10:10" ht="15.75" x14ac:dyDescent="0.25">
      <c r="J107" s="12" t="str">
        <f t="shared" si="1"/>
        <v/>
      </c>
    </row>
    <row r="108" spans="10:10" ht="15.75" x14ac:dyDescent="0.25">
      <c r="J108" s="12" t="str">
        <f t="shared" si="1"/>
        <v/>
      </c>
    </row>
    <row r="109" spans="10:10" ht="15.75" x14ac:dyDescent="0.25">
      <c r="J109" s="12" t="str">
        <f t="shared" si="1"/>
        <v/>
      </c>
    </row>
    <row r="110" spans="10:10" ht="15.75" x14ac:dyDescent="0.25">
      <c r="J110" s="12" t="str">
        <f t="shared" si="1"/>
        <v/>
      </c>
    </row>
    <row r="111" spans="10:10" ht="15.75" x14ac:dyDescent="0.25">
      <c r="J111" s="12" t="str">
        <f t="shared" si="1"/>
        <v/>
      </c>
    </row>
    <row r="112" spans="10:10" ht="15.75" x14ac:dyDescent="0.25">
      <c r="J112" s="12" t="str">
        <f t="shared" si="1"/>
        <v/>
      </c>
    </row>
    <row r="113" spans="10:10" ht="15.75" x14ac:dyDescent="0.25">
      <c r="J113" s="12" t="str">
        <f t="shared" si="1"/>
        <v/>
      </c>
    </row>
    <row r="114" spans="10:10" ht="15.75" x14ac:dyDescent="0.25">
      <c r="J114" s="12" t="str">
        <f t="shared" si="1"/>
        <v/>
      </c>
    </row>
    <row r="115" spans="10:10" ht="15.75" x14ac:dyDescent="0.25">
      <c r="J115" s="12" t="str">
        <f t="shared" si="1"/>
        <v/>
      </c>
    </row>
    <row r="116" spans="10:10" ht="15.75" x14ac:dyDescent="0.25">
      <c r="J116" s="12" t="str">
        <f t="shared" si="1"/>
        <v/>
      </c>
    </row>
    <row r="117" spans="10:10" ht="15.75" x14ac:dyDescent="0.25">
      <c r="J117" s="12" t="str">
        <f t="shared" si="1"/>
        <v/>
      </c>
    </row>
    <row r="118" spans="10:10" ht="15.75" x14ac:dyDescent="0.25">
      <c r="J118" s="12" t="str">
        <f t="shared" si="1"/>
        <v/>
      </c>
    </row>
    <row r="119" spans="10:10" ht="15.75" x14ac:dyDescent="0.25">
      <c r="J119" s="12" t="str">
        <f t="shared" si="1"/>
        <v/>
      </c>
    </row>
    <row r="120" spans="10:10" ht="15.75" x14ac:dyDescent="0.25">
      <c r="J120" s="12" t="str">
        <f t="shared" si="1"/>
        <v/>
      </c>
    </row>
  </sheetData>
  <mergeCells count="5">
    <mergeCell ref="D1:F1"/>
    <mergeCell ref="H1:I1"/>
    <mergeCell ref="M4:N4"/>
    <mergeCell ref="M9:N9"/>
    <mergeCell ref="M14:N14"/>
  </mergeCells>
  <conditionalFormatting sqref="A3:D4 J5:J120 H3:K4">
    <cfRule type="expression" priority="4" stopIfTrue="1">
      <formula>$A3=""</formula>
    </cfRule>
    <cfRule type="expression" dxfId="14" priority="5" stopIfTrue="1">
      <formula>$I3=""</formula>
    </cfRule>
    <cfRule type="expression" dxfId="13" priority="6" stopIfTrue="1">
      <formula>$H3=""</formula>
    </cfRule>
  </conditionalFormatting>
  <conditionalFormatting sqref="E3:G4">
    <cfRule type="expression" priority="1" stopIfTrue="1">
      <formula>$A3=""</formula>
    </cfRule>
    <cfRule type="expression" dxfId="12" priority="2" stopIfTrue="1">
      <formula>$I3=""</formula>
    </cfRule>
    <cfRule type="expression" dxfId="11" priority="3" stopIfTrue="1">
      <formula>$H3=""</formula>
    </cfRule>
  </conditionalFormatting>
  <dataValidations count="2">
    <dataValidation type="list" allowBlank="1" showInputMessage="1" showErrorMessage="1" sqref="D2:D4">
      <formula1>MOYENS_DE_PAIEMENTS</formula1>
    </dataValidation>
    <dataValidation type="list" allowBlank="1" showInputMessage="1" showErrorMessage="1" sqref="B2:B4">
      <formula1>CATEGORIES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120"/>
  <sheetViews>
    <sheetView workbookViewId="0">
      <pane ySplit="2" topLeftCell="A3" activePane="bottomLeft" state="frozen"/>
      <selection pane="bottomLeft" activeCell="N22" sqref="N22"/>
    </sheetView>
  </sheetViews>
  <sheetFormatPr baseColWidth="10" defaultRowHeight="15" x14ac:dyDescent="0.25"/>
  <cols>
    <col min="1" max="1" width="8.42578125" style="19" customWidth="1"/>
    <col min="2" max="2" width="19.85546875" style="13" customWidth="1"/>
    <col min="3" max="3" width="37" style="13" customWidth="1"/>
    <col min="4" max="4" width="11.42578125" style="8"/>
    <col min="5" max="5" width="11.42578125" style="13"/>
    <col min="6" max="6" width="11.42578125" style="9"/>
    <col min="7" max="7" width="1.85546875" style="13" customWidth="1"/>
    <col min="8" max="8" width="11.42578125" style="8"/>
    <col min="9" max="9" width="11.42578125" style="9"/>
    <col min="10" max="10" width="14" style="15" customWidth="1"/>
    <col min="11" max="11" width="3.140625" style="9" customWidth="1"/>
    <col min="12" max="12" width="3.140625" customWidth="1"/>
    <col min="14" max="14" width="15.5703125" customWidth="1"/>
  </cols>
  <sheetData>
    <row r="1" spans="1:14" x14ac:dyDescent="0.25">
      <c r="D1" s="73" t="s">
        <v>52</v>
      </c>
      <c r="E1" s="74"/>
      <c r="F1" s="75"/>
      <c r="G1" s="14"/>
      <c r="H1" s="73" t="s">
        <v>53</v>
      </c>
      <c r="I1" s="75"/>
    </row>
    <row r="2" spans="1:14" ht="15.75" x14ac:dyDescent="0.25">
      <c r="A2" s="20" t="s">
        <v>24</v>
      </c>
      <c r="B2" s="16" t="s">
        <v>25</v>
      </c>
      <c r="C2" s="16" t="s">
        <v>26</v>
      </c>
      <c r="D2" s="10" t="s">
        <v>27</v>
      </c>
      <c r="E2" s="11" t="s">
        <v>28</v>
      </c>
      <c r="F2" s="5" t="s">
        <v>29</v>
      </c>
      <c r="G2" s="11"/>
      <c r="H2" s="4" t="s">
        <v>28</v>
      </c>
      <c r="I2" s="5" t="s">
        <v>29</v>
      </c>
      <c r="J2" s="11" t="s">
        <v>30</v>
      </c>
      <c r="K2" s="17" t="s">
        <v>50</v>
      </c>
    </row>
    <row r="3" spans="1:14" ht="16.5" thickBot="1" x14ac:dyDescent="0.3">
      <c r="A3" s="21" t="s">
        <v>54</v>
      </c>
      <c r="B3" s="12"/>
      <c r="C3" s="12"/>
      <c r="D3" s="6" t="s">
        <v>3</v>
      </c>
      <c r="E3" s="12">
        <v>200</v>
      </c>
      <c r="F3" s="7"/>
      <c r="G3" s="12"/>
      <c r="H3" s="6"/>
      <c r="I3" s="7">
        <v>200</v>
      </c>
      <c r="J3" s="12">
        <f>I3+F3-E3-H3</f>
        <v>0</v>
      </c>
      <c r="K3" s="18"/>
    </row>
    <row r="4" spans="1:14" ht="17.25" thickTop="1" thickBot="1" x14ac:dyDescent="0.3">
      <c r="A4" s="21" t="s">
        <v>55</v>
      </c>
      <c r="B4" s="12"/>
      <c r="C4" s="12"/>
      <c r="D4" s="6"/>
      <c r="E4" s="12"/>
      <c r="F4" s="7">
        <v>100</v>
      </c>
      <c r="G4" s="12"/>
      <c r="H4" s="6"/>
      <c r="I4" s="7">
        <v>400</v>
      </c>
      <c r="J4" s="12">
        <f>IF(A4&lt;&gt;"",J3+(+I4-H4)+(+F4-E4),"")</f>
        <v>500</v>
      </c>
      <c r="K4" s="18"/>
      <c r="M4" s="76" t="s">
        <v>52</v>
      </c>
      <c r="N4" s="77"/>
    </row>
    <row r="5" spans="1:14" ht="16.5" thickTop="1" x14ac:dyDescent="0.25">
      <c r="J5" s="12" t="str">
        <f t="shared" ref="J5:J68" si="0">IF(A5&lt;&gt;"",J4+I5-H5,"")</f>
        <v/>
      </c>
      <c r="M5" s="23" t="s">
        <v>29</v>
      </c>
      <c r="N5" s="42">
        <f>SUM(Recettes_B)</f>
        <v>100</v>
      </c>
    </row>
    <row r="6" spans="1:14" ht="16.5" thickBot="1" x14ac:dyDescent="0.3">
      <c r="J6" s="12" t="str">
        <f t="shared" si="0"/>
        <v/>
      </c>
      <c r="M6" s="23" t="s">
        <v>33</v>
      </c>
      <c r="N6" s="44">
        <f>SUM(Dépenses_B)</f>
        <v>200</v>
      </c>
    </row>
    <row r="7" spans="1:14" ht="19.5" thickBot="1" x14ac:dyDescent="0.35">
      <c r="A7" s="22"/>
      <c r="J7" s="12" t="str">
        <f t="shared" si="0"/>
        <v/>
      </c>
      <c r="M7" s="24" t="s">
        <v>32</v>
      </c>
      <c r="N7" s="46">
        <f>N5-N6</f>
        <v>-100</v>
      </c>
    </row>
    <row r="8" spans="1:14" ht="17.25" thickTop="1" thickBot="1" x14ac:dyDescent="0.3">
      <c r="J8" s="12" t="str">
        <f t="shared" si="0"/>
        <v/>
      </c>
    </row>
    <row r="9" spans="1:14" ht="17.25" thickTop="1" thickBot="1" x14ac:dyDescent="0.3">
      <c r="J9" s="12" t="str">
        <f t="shared" si="0"/>
        <v/>
      </c>
      <c r="M9" s="78" t="s">
        <v>53</v>
      </c>
      <c r="N9" s="79"/>
    </row>
    <row r="10" spans="1:14" ht="16.5" thickTop="1" x14ac:dyDescent="0.25">
      <c r="J10" s="12" t="str">
        <f t="shared" si="0"/>
        <v/>
      </c>
      <c r="M10" s="31" t="s">
        <v>29</v>
      </c>
      <c r="N10" s="48">
        <f>SUM(Recettes_C)</f>
        <v>600</v>
      </c>
    </row>
    <row r="11" spans="1:14" ht="16.5" thickBot="1" x14ac:dyDescent="0.3">
      <c r="J11" s="12" t="str">
        <f t="shared" si="0"/>
        <v/>
      </c>
      <c r="M11" s="31" t="s">
        <v>33</v>
      </c>
      <c r="N11" s="50">
        <f>SUM(Dépenses_C)</f>
        <v>0</v>
      </c>
    </row>
    <row r="12" spans="1:14" ht="16.5" thickBot="1" x14ac:dyDescent="0.3">
      <c r="J12" s="12" t="str">
        <f t="shared" si="0"/>
        <v/>
      </c>
      <c r="M12" s="30" t="s">
        <v>32</v>
      </c>
      <c r="N12" s="52">
        <f>N10-N11</f>
        <v>600</v>
      </c>
    </row>
    <row r="13" spans="1:14" ht="17.25" thickTop="1" thickBot="1" x14ac:dyDescent="0.3">
      <c r="J13" s="12" t="str">
        <f t="shared" si="0"/>
        <v/>
      </c>
    </row>
    <row r="14" spans="1:14" ht="17.25" thickTop="1" thickBot="1" x14ac:dyDescent="0.3">
      <c r="J14" s="12" t="str">
        <f t="shared" si="0"/>
        <v/>
      </c>
      <c r="M14" s="80" t="s">
        <v>56</v>
      </c>
      <c r="N14" s="81"/>
    </row>
    <row r="15" spans="1:14" ht="16.5" thickTop="1" x14ac:dyDescent="0.25">
      <c r="J15" s="12" t="str">
        <f t="shared" si="0"/>
        <v/>
      </c>
      <c r="M15" s="26" t="s">
        <v>29</v>
      </c>
      <c r="N15" s="33">
        <f>N5+N10</f>
        <v>700</v>
      </c>
    </row>
    <row r="16" spans="1:14" ht="16.5" thickBot="1" x14ac:dyDescent="0.3">
      <c r="J16" s="12" t="str">
        <f t="shared" si="0"/>
        <v/>
      </c>
      <c r="M16" s="26" t="s">
        <v>33</v>
      </c>
      <c r="N16" s="36">
        <f>N6+N11</f>
        <v>200</v>
      </c>
    </row>
    <row r="17" spans="10:14" ht="16.5" thickBot="1" x14ac:dyDescent="0.3">
      <c r="J17" s="12" t="str">
        <f t="shared" si="0"/>
        <v/>
      </c>
      <c r="M17" s="25" t="s">
        <v>32</v>
      </c>
      <c r="N17" s="39">
        <f>N15-N16</f>
        <v>500</v>
      </c>
    </row>
    <row r="18" spans="10:14" ht="16.5" thickTop="1" x14ac:dyDescent="0.25">
      <c r="J18" s="12" t="str">
        <f t="shared" si="0"/>
        <v/>
      </c>
    </row>
    <row r="19" spans="10:14" ht="15.75" x14ac:dyDescent="0.25">
      <c r="J19" s="12" t="str">
        <f t="shared" si="0"/>
        <v/>
      </c>
    </row>
    <row r="20" spans="10:14" ht="15.75" x14ac:dyDescent="0.25">
      <c r="J20" s="12" t="str">
        <f t="shared" si="0"/>
        <v/>
      </c>
    </row>
    <row r="21" spans="10:14" ht="15.75" x14ac:dyDescent="0.25">
      <c r="J21" s="12" t="str">
        <f t="shared" si="0"/>
        <v/>
      </c>
    </row>
    <row r="22" spans="10:14" ht="15.75" x14ac:dyDescent="0.25">
      <c r="J22" s="12" t="str">
        <f t="shared" si="0"/>
        <v/>
      </c>
    </row>
    <row r="23" spans="10:14" ht="15.75" x14ac:dyDescent="0.25">
      <c r="J23" s="12" t="str">
        <f t="shared" si="0"/>
        <v/>
      </c>
    </row>
    <row r="24" spans="10:14" ht="15.75" x14ac:dyDescent="0.25">
      <c r="J24" s="12" t="str">
        <f t="shared" si="0"/>
        <v/>
      </c>
    </row>
    <row r="25" spans="10:14" ht="15.75" x14ac:dyDescent="0.25">
      <c r="J25" s="12" t="str">
        <f t="shared" si="0"/>
        <v/>
      </c>
    </row>
    <row r="26" spans="10:14" ht="15.75" x14ac:dyDescent="0.25">
      <c r="J26" s="12" t="str">
        <f t="shared" si="0"/>
        <v/>
      </c>
    </row>
    <row r="27" spans="10:14" ht="15.75" x14ac:dyDescent="0.25">
      <c r="J27" s="12" t="str">
        <f t="shared" si="0"/>
        <v/>
      </c>
    </row>
    <row r="28" spans="10:14" ht="15.75" x14ac:dyDescent="0.25">
      <c r="J28" s="12" t="str">
        <f t="shared" si="0"/>
        <v/>
      </c>
    </row>
    <row r="29" spans="10:14" ht="15.75" x14ac:dyDescent="0.25">
      <c r="J29" s="12" t="str">
        <f t="shared" si="0"/>
        <v/>
      </c>
    </row>
    <row r="30" spans="10:14" ht="15.75" x14ac:dyDescent="0.25">
      <c r="J30" s="12" t="str">
        <f t="shared" si="0"/>
        <v/>
      </c>
    </row>
    <row r="31" spans="10:14" ht="15.75" x14ac:dyDescent="0.25">
      <c r="J31" s="12" t="str">
        <f t="shared" si="0"/>
        <v/>
      </c>
    </row>
    <row r="32" spans="10:14" ht="15.75" x14ac:dyDescent="0.25">
      <c r="J32" s="12" t="str">
        <f t="shared" si="0"/>
        <v/>
      </c>
    </row>
    <row r="33" spans="10:10" ht="15.75" x14ac:dyDescent="0.25">
      <c r="J33" s="12" t="str">
        <f t="shared" si="0"/>
        <v/>
      </c>
    </row>
    <row r="34" spans="10:10" ht="15.75" x14ac:dyDescent="0.25">
      <c r="J34" s="12" t="str">
        <f t="shared" si="0"/>
        <v/>
      </c>
    </row>
    <row r="35" spans="10:10" ht="15.75" x14ac:dyDescent="0.25">
      <c r="J35" s="12" t="str">
        <f t="shared" si="0"/>
        <v/>
      </c>
    </row>
    <row r="36" spans="10:10" ht="15.75" x14ac:dyDescent="0.25">
      <c r="J36" s="12" t="str">
        <f t="shared" si="0"/>
        <v/>
      </c>
    </row>
    <row r="37" spans="10:10" ht="15.75" x14ac:dyDescent="0.25">
      <c r="J37" s="12" t="str">
        <f t="shared" si="0"/>
        <v/>
      </c>
    </row>
    <row r="38" spans="10:10" ht="15.75" x14ac:dyDescent="0.25">
      <c r="J38" s="12" t="str">
        <f t="shared" si="0"/>
        <v/>
      </c>
    </row>
    <row r="39" spans="10:10" ht="15.75" x14ac:dyDescent="0.25">
      <c r="J39" s="12" t="str">
        <f t="shared" si="0"/>
        <v/>
      </c>
    </row>
    <row r="40" spans="10:10" ht="15.75" x14ac:dyDescent="0.25">
      <c r="J40" s="12" t="str">
        <f t="shared" si="0"/>
        <v/>
      </c>
    </row>
    <row r="41" spans="10:10" ht="15.75" x14ac:dyDescent="0.25">
      <c r="J41" s="12" t="str">
        <f t="shared" si="0"/>
        <v/>
      </c>
    </row>
    <row r="42" spans="10:10" ht="15.75" x14ac:dyDescent="0.25">
      <c r="J42" s="12" t="str">
        <f t="shared" si="0"/>
        <v/>
      </c>
    </row>
    <row r="43" spans="10:10" ht="15.75" x14ac:dyDescent="0.25">
      <c r="J43" s="12" t="str">
        <f t="shared" si="0"/>
        <v/>
      </c>
    </row>
    <row r="44" spans="10:10" ht="15.75" x14ac:dyDescent="0.25">
      <c r="J44" s="12" t="str">
        <f t="shared" si="0"/>
        <v/>
      </c>
    </row>
    <row r="45" spans="10:10" ht="15.75" x14ac:dyDescent="0.25">
      <c r="J45" s="12" t="str">
        <f t="shared" si="0"/>
        <v/>
      </c>
    </row>
    <row r="46" spans="10:10" ht="15.75" x14ac:dyDescent="0.25">
      <c r="J46" s="12" t="str">
        <f t="shared" si="0"/>
        <v/>
      </c>
    </row>
    <row r="47" spans="10:10" ht="15.75" x14ac:dyDescent="0.25">
      <c r="J47" s="12" t="str">
        <f t="shared" si="0"/>
        <v/>
      </c>
    </row>
    <row r="48" spans="10:10" ht="15.75" x14ac:dyDescent="0.25">
      <c r="J48" s="12" t="str">
        <f t="shared" si="0"/>
        <v/>
      </c>
    </row>
    <row r="49" spans="10:10" ht="15.75" x14ac:dyDescent="0.25">
      <c r="J49" s="12" t="str">
        <f t="shared" si="0"/>
        <v/>
      </c>
    </row>
    <row r="50" spans="10:10" ht="15.75" x14ac:dyDescent="0.25">
      <c r="J50" s="12" t="str">
        <f t="shared" si="0"/>
        <v/>
      </c>
    </row>
    <row r="51" spans="10:10" ht="15.75" x14ac:dyDescent="0.25">
      <c r="J51" s="12" t="str">
        <f t="shared" si="0"/>
        <v/>
      </c>
    </row>
    <row r="52" spans="10:10" ht="15.75" x14ac:dyDescent="0.25">
      <c r="J52" s="12" t="str">
        <f t="shared" si="0"/>
        <v/>
      </c>
    </row>
    <row r="53" spans="10:10" ht="15.75" x14ac:dyDescent="0.25">
      <c r="J53" s="12" t="str">
        <f t="shared" si="0"/>
        <v/>
      </c>
    </row>
    <row r="54" spans="10:10" ht="15.75" x14ac:dyDescent="0.25">
      <c r="J54" s="12" t="str">
        <f t="shared" si="0"/>
        <v/>
      </c>
    </row>
    <row r="55" spans="10:10" ht="15.75" x14ac:dyDescent="0.25">
      <c r="J55" s="12" t="str">
        <f t="shared" si="0"/>
        <v/>
      </c>
    </row>
    <row r="56" spans="10:10" ht="15.75" x14ac:dyDescent="0.25">
      <c r="J56" s="12" t="str">
        <f t="shared" si="0"/>
        <v/>
      </c>
    </row>
    <row r="57" spans="10:10" ht="15.75" x14ac:dyDescent="0.25">
      <c r="J57" s="12" t="str">
        <f t="shared" si="0"/>
        <v/>
      </c>
    </row>
    <row r="58" spans="10:10" ht="15.75" x14ac:dyDescent="0.25">
      <c r="J58" s="12" t="str">
        <f t="shared" si="0"/>
        <v/>
      </c>
    </row>
    <row r="59" spans="10:10" ht="15.75" x14ac:dyDescent="0.25">
      <c r="J59" s="12" t="str">
        <f t="shared" si="0"/>
        <v/>
      </c>
    </row>
    <row r="60" spans="10:10" ht="15.75" x14ac:dyDescent="0.25">
      <c r="J60" s="12" t="str">
        <f t="shared" si="0"/>
        <v/>
      </c>
    </row>
    <row r="61" spans="10:10" ht="15.75" x14ac:dyDescent="0.25">
      <c r="J61" s="12" t="str">
        <f t="shared" si="0"/>
        <v/>
      </c>
    </row>
    <row r="62" spans="10:10" ht="15.75" x14ac:dyDescent="0.25">
      <c r="J62" s="12" t="str">
        <f t="shared" si="0"/>
        <v/>
      </c>
    </row>
    <row r="63" spans="10:10" ht="15.75" x14ac:dyDescent="0.25">
      <c r="J63" s="12" t="str">
        <f t="shared" si="0"/>
        <v/>
      </c>
    </row>
    <row r="64" spans="10:10" ht="15.75" x14ac:dyDescent="0.25">
      <c r="J64" s="12" t="str">
        <f t="shared" si="0"/>
        <v/>
      </c>
    </row>
    <row r="65" spans="10:10" ht="15.75" x14ac:dyDescent="0.25">
      <c r="J65" s="12" t="str">
        <f t="shared" si="0"/>
        <v/>
      </c>
    </row>
    <row r="66" spans="10:10" ht="15.75" x14ac:dyDescent="0.25">
      <c r="J66" s="12" t="str">
        <f t="shared" si="0"/>
        <v/>
      </c>
    </row>
    <row r="67" spans="10:10" ht="15.75" x14ac:dyDescent="0.25">
      <c r="J67" s="12" t="str">
        <f t="shared" si="0"/>
        <v/>
      </c>
    </row>
    <row r="68" spans="10:10" ht="15.75" x14ac:dyDescent="0.25">
      <c r="J68" s="12" t="str">
        <f t="shared" si="0"/>
        <v/>
      </c>
    </row>
    <row r="69" spans="10:10" ht="15.75" x14ac:dyDescent="0.25">
      <c r="J69" s="12" t="str">
        <f t="shared" ref="J69:J120" si="1">IF(A69&lt;&gt;"",J68+I69-H69,"")</f>
        <v/>
      </c>
    </row>
    <row r="70" spans="10:10" ht="15.75" x14ac:dyDescent="0.25">
      <c r="J70" s="12" t="str">
        <f t="shared" si="1"/>
        <v/>
      </c>
    </row>
    <row r="71" spans="10:10" ht="15.75" x14ac:dyDescent="0.25">
      <c r="J71" s="12" t="str">
        <f t="shared" si="1"/>
        <v/>
      </c>
    </row>
    <row r="72" spans="10:10" ht="15.75" x14ac:dyDescent="0.25">
      <c r="J72" s="12" t="str">
        <f t="shared" si="1"/>
        <v/>
      </c>
    </row>
    <row r="73" spans="10:10" ht="15.75" x14ac:dyDescent="0.25">
      <c r="J73" s="12" t="str">
        <f t="shared" si="1"/>
        <v/>
      </c>
    </row>
    <row r="74" spans="10:10" ht="15.75" x14ac:dyDescent="0.25">
      <c r="J74" s="12" t="str">
        <f t="shared" si="1"/>
        <v/>
      </c>
    </row>
    <row r="75" spans="10:10" ht="15.75" x14ac:dyDescent="0.25">
      <c r="J75" s="12" t="str">
        <f t="shared" si="1"/>
        <v/>
      </c>
    </row>
    <row r="76" spans="10:10" ht="15.75" x14ac:dyDescent="0.25">
      <c r="J76" s="12" t="str">
        <f t="shared" si="1"/>
        <v/>
      </c>
    </row>
    <row r="77" spans="10:10" ht="15.75" x14ac:dyDescent="0.25">
      <c r="J77" s="12" t="str">
        <f t="shared" si="1"/>
        <v/>
      </c>
    </row>
    <row r="78" spans="10:10" ht="15.75" x14ac:dyDescent="0.25">
      <c r="J78" s="12" t="str">
        <f t="shared" si="1"/>
        <v/>
      </c>
    </row>
    <row r="79" spans="10:10" ht="15.75" x14ac:dyDescent="0.25">
      <c r="J79" s="12" t="str">
        <f t="shared" si="1"/>
        <v/>
      </c>
    </row>
    <row r="80" spans="10:10" ht="15.75" x14ac:dyDescent="0.25">
      <c r="J80" s="12" t="str">
        <f t="shared" si="1"/>
        <v/>
      </c>
    </row>
    <row r="81" spans="10:10" ht="15.75" x14ac:dyDescent="0.25">
      <c r="J81" s="12" t="str">
        <f t="shared" si="1"/>
        <v/>
      </c>
    </row>
    <row r="82" spans="10:10" ht="15.75" x14ac:dyDescent="0.25">
      <c r="J82" s="12" t="str">
        <f t="shared" si="1"/>
        <v/>
      </c>
    </row>
    <row r="83" spans="10:10" ht="15.75" x14ac:dyDescent="0.25">
      <c r="J83" s="12" t="str">
        <f t="shared" si="1"/>
        <v/>
      </c>
    </row>
    <row r="84" spans="10:10" ht="15.75" x14ac:dyDescent="0.25">
      <c r="J84" s="12" t="str">
        <f t="shared" si="1"/>
        <v/>
      </c>
    </row>
    <row r="85" spans="10:10" ht="15.75" x14ac:dyDescent="0.25">
      <c r="J85" s="12" t="str">
        <f t="shared" si="1"/>
        <v/>
      </c>
    </row>
    <row r="86" spans="10:10" ht="15.75" x14ac:dyDescent="0.25">
      <c r="J86" s="12" t="str">
        <f t="shared" si="1"/>
        <v/>
      </c>
    </row>
    <row r="87" spans="10:10" ht="15.75" x14ac:dyDescent="0.25">
      <c r="J87" s="12" t="str">
        <f t="shared" si="1"/>
        <v/>
      </c>
    </row>
    <row r="88" spans="10:10" ht="15.75" x14ac:dyDescent="0.25">
      <c r="J88" s="12" t="str">
        <f t="shared" si="1"/>
        <v/>
      </c>
    </row>
    <row r="89" spans="10:10" ht="15.75" x14ac:dyDescent="0.25">
      <c r="J89" s="12" t="str">
        <f t="shared" si="1"/>
        <v/>
      </c>
    </row>
    <row r="90" spans="10:10" ht="15.75" x14ac:dyDescent="0.25">
      <c r="J90" s="12" t="str">
        <f t="shared" si="1"/>
        <v/>
      </c>
    </row>
    <row r="91" spans="10:10" ht="15.75" x14ac:dyDescent="0.25">
      <c r="J91" s="12" t="str">
        <f t="shared" si="1"/>
        <v/>
      </c>
    </row>
    <row r="92" spans="10:10" ht="15.75" x14ac:dyDescent="0.25">
      <c r="J92" s="12" t="str">
        <f t="shared" si="1"/>
        <v/>
      </c>
    </row>
    <row r="93" spans="10:10" ht="15.75" x14ac:dyDescent="0.25">
      <c r="J93" s="12" t="str">
        <f t="shared" si="1"/>
        <v/>
      </c>
    </row>
    <row r="94" spans="10:10" ht="15.75" x14ac:dyDescent="0.25">
      <c r="J94" s="12" t="str">
        <f t="shared" si="1"/>
        <v/>
      </c>
    </row>
    <row r="95" spans="10:10" ht="15.75" x14ac:dyDescent="0.25">
      <c r="J95" s="12" t="str">
        <f t="shared" si="1"/>
        <v/>
      </c>
    </row>
    <row r="96" spans="10:10" ht="15.75" x14ac:dyDescent="0.25">
      <c r="J96" s="12" t="str">
        <f t="shared" si="1"/>
        <v/>
      </c>
    </row>
    <row r="97" spans="10:10" ht="15.75" x14ac:dyDescent="0.25">
      <c r="J97" s="12" t="str">
        <f t="shared" si="1"/>
        <v/>
      </c>
    </row>
    <row r="98" spans="10:10" ht="15.75" x14ac:dyDescent="0.25">
      <c r="J98" s="12" t="str">
        <f t="shared" si="1"/>
        <v/>
      </c>
    </row>
    <row r="99" spans="10:10" ht="15.75" x14ac:dyDescent="0.25">
      <c r="J99" s="12" t="str">
        <f t="shared" si="1"/>
        <v/>
      </c>
    </row>
    <row r="100" spans="10:10" ht="15.75" x14ac:dyDescent="0.25">
      <c r="J100" s="12" t="str">
        <f t="shared" si="1"/>
        <v/>
      </c>
    </row>
    <row r="101" spans="10:10" ht="15.75" x14ac:dyDescent="0.25">
      <c r="J101" s="12" t="str">
        <f t="shared" si="1"/>
        <v/>
      </c>
    </row>
    <row r="102" spans="10:10" ht="15.75" x14ac:dyDescent="0.25">
      <c r="J102" s="12" t="str">
        <f t="shared" si="1"/>
        <v/>
      </c>
    </row>
    <row r="103" spans="10:10" ht="15.75" x14ac:dyDescent="0.25">
      <c r="J103" s="12" t="str">
        <f t="shared" si="1"/>
        <v/>
      </c>
    </row>
    <row r="104" spans="10:10" ht="15.75" x14ac:dyDescent="0.25">
      <c r="J104" s="12" t="str">
        <f t="shared" si="1"/>
        <v/>
      </c>
    </row>
    <row r="105" spans="10:10" ht="15.75" x14ac:dyDescent="0.25">
      <c r="J105" s="12" t="str">
        <f t="shared" si="1"/>
        <v/>
      </c>
    </row>
    <row r="106" spans="10:10" ht="15.75" x14ac:dyDescent="0.25">
      <c r="J106" s="12" t="str">
        <f t="shared" si="1"/>
        <v/>
      </c>
    </row>
    <row r="107" spans="10:10" ht="15.75" x14ac:dyDescent="0.25">
      <c r="J107" s="12" t="str">
        <f t="shared" si="1"/>
        <v/>
      </c>
    </row>
    <row r="108" spans="10:10" ht="15.75" x14ac:dyDescent="0.25">
      <c r="J108" s="12" t="str">
        <f t="shared" si="1"/>
        <v/>
      </c>
    </row>
    <row r="109" spans="10:10" ht="15.75" x14ac:dyDescent="0.25">
      <c r="J109" s="12" t="str">
        <f t="shared" si="1"/>
        <v/>
      </c>
    </row>
    <row r="110" spans="10:10" ht="15.75" x14ac:dyDescent="0.25">
      <c r="J110" s="12" t="str">
        <f t="shared" si="1"/>
        <v/>
      </c>
    </row>
    <row r="111" spans="10:10" ht="15.75" x14ac:dyDescent="0.25">
      <c r="J111" s="12" t="str">
        <f t="shared" si="1"/>
        <v/>
      </c>
    </row>
    <row r="112" spans="10:10" ht="15.75" x14ac:dyDescent="0.25">
      <c r="J112" s="12" t="str">
        <f t="shared" si="1"/>
        <v/>
      </c>
    </row>
    <row r="113" spans="10:10" ht="15.75" x14ac:dyDescent="0.25">
      <c r="J113" s="12" t="str">
        <f t="shared" si="1"/>
        <v/>
      </c>
    </row>
    <row r="114" spans="10:10" ht="15.75" x14ac:dyDescent="0.25">
      <c r="J114" s="12" t="str">
        <f t="shared" si="1"/>
        <v/>
      </c>
    </row>
    <row r="115" spans="10:10" ht="15.75" x14ac:dyDescent="0.25">
      <c r="J115" s="12" t="str">
        <f t="shared" si="1"/>
        <v/>
      </c>
    </row>
    <row r="116" spans="10:10" ht="15.75" x14ac:dyDescent="0.25">
      <c r="J116" s="12" t="str">
        <f t="shared" si="1"/>
        <v/>
      </c>
    </row>
    <row r="117" spans="10:10" ht="15.75" x14ac:dyDescent="0.25">
      <c r="J117" s="12" t="str">
        <f t="shared" si="1"/>
        <v/>
      </c>
    </row>
    <row r="118" spans="10:10" ht="15.75" x14ac:dyDescent="0.25">
      <c r="J118" s="12" t="str">
        <f t="shared" si="1"/>
        <v/>
      </c>
    </row>
    <row r="119" spans="10:10" ht="15.75" x14ac:dyDescent="0.25">
      <c r="J119" s="12" t="str">
        <f t="shared" si="1"/>
        <v/>
      </c>
    </row>
    <row r="120" spans="10:10" ht="15.75" x14ac:dyDescent="0.25">
      <c r="J120" s="12" t="str">
        <f t="shared" si="1"/>
        <v/>
      </c>
    </row>
  </sheetData>
  <mergeCells count="5">
    <mergeCell ref="D1:F1"/>
    <mergeCell ref="H1:I1"/>
    <mergeCell ref="M4:N4"/>
    <mergeCell ref="M9:N9"/>
    <mergeCell ref="M14:N14"/>
  </mergeCells>
  <conditionalFormatting sqref="A3:D4 J5:J120 H3:K4">
    <cfRule type="expression" priority="4" stopIfTrue="1">
      <formula>$A3=""</formula>
    </cfRule>
    <cfRule type="expression" dxfId="10" priority="5" stopIfTrue="1">
      <formula>$I3=""</formula>
    </cfRule>
    <cfRule type="expression" dxfId="9" priority="6" stopIfTrue="1">
      <formula>$H3=""</formula>
    </cfRule>
  </conditionalFormatting>
  <conditionalFormatting sqref="E3:G4">
    <cfRule type="expression" priority="1" stopIfTrue="1">
      <formula>$A3=""</formula>
    </cfRule>
    <cfRule type="expression" dxfId="8" priority="2" stopIfTrue="1">
      <formula>$I3=""</formula>
    </cfRule>
    <cfRule type="expression" dxfId="7" priority="3" stopIfTrue="1">
      <formula>$H3=""</formula>
    </cfRule>
  </conditionalFormatting>
  <dataValidations count="2">
    <dataValidation type="list" allowBlank="1" showInputMessage="1" showErrorMessage="1" sqref="B2:B4">
      <formula1>CATEGORIES</formula1>
    </dataValidation>
    <dataValidation type="list" allowBlank="1" showInputMessage="1" showErrorMessage="1" sqref="D2:D4">
      <formula1>MOYENS_DE_PAIEMENTS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A2" sqref="A2:A24"/>
    </sheetView>
  </sheetViews>
  <sheetFormatPr baseColWidth="10" defaultRowHeight="15" x14ac:dyDescent="0.25"/>
  <cols>
    <col min="1" max="1" width="40.28515625" customWidth="1"/>
    <col min="2" max="2" width="3" customWidth="1"/>
    <col min="3" max="3" width="20.85546875" customWidth="1"/>
  </cols>
  <sheetData>
    <row r="1" spans="1:4" x14ac:dyDescent="0.25">
      <c r="A1" s="1" t="s">
        <v>0</v>
      </c>
      <c r="B1" s="1"/>
      <c r="C1" s="1" t="s">
        <v>1</v>
      </c>
      <c r="D1" s="1"/>
    </row>
    <row r="2" spans="1:4" x14ac:dyDescent="0.25">
      <c r="A2" t="s">
        <v>6</v>
      </c>
      <c r="C2" t="s">
        <v>2</v>
      </c>
    </row>
    <row r="3" spans="1:4" x14ac:dyDescent="0.25">
      <c r="A3" t="s">
        <v>7</v>
      </c>
      <c r="C3" t="s">
        <v>3</v>
      </c>
    </row>
    <row r="4" spans="1:4" x14ac:dyDescent="0.25">
      <c r="A4" t="s">
        <v>8</v>
      </c>
      <c r="C4" t="s">
        <v>51</v>
      </c>
    </row>
    <row r="5" spans="1:4" x14ac:dyDescent="0.25">
      <c r="A5" t="s">
        <v>9</v>
      </c>
      <c r="C5" t="s">
        <v>4</v>
      </c>
    </row>
    <row r="6" spans="1:4" x14ac:dyDescent="0.25">
      <c r="A6" t="s">
        <v>10</v>
      </c>
      <c r="C6" t="s">
        <v>5</v>
      </c>
    </row>
    <row r="7" spans="1:4" x14ac:dyDescent="0.25">
      <c r="A7" t="s">
        <v>11</v>
      </c>
    </row>
    <row r="8" spans="1:4" x14ac:dyDescent="0.25">
      <c r="A8" t="s">
        <v>12</v>
      </c>
    </row>
    <row r="9" spans="1:4" x14ac:dyDescent="0.25">
      <c r="A9" t="s">
        <v>13</v>
      </c>
    </row>
    <row r="10" spans="1:4" x14ac:dyDescent="0.25">
      <c r="A10" t="s">
        <v>14</v>
      </c>
    </row>
    <row r="11" spans="1:4" x14ac:dyDescent="0.25">
      <c r="A11" t="s">
        <v>15</v>
      </c>
    </row>
    <row r="12" spans="1:4" x14ac:dyDescent="0.25">
      <c r="A12" t="s">
        <v>86</v>
      </c>
    </row>
    <row r="13" spans="1:4" x14ac:dyDescent="0.25">
      <c r="A13" t="s">
        <v>16</v>
      </c>
    </row>
    <row r="14" spans="1:4" x14ac:dyDescent="0.25">
      <c r="A14" t="s">
        <v>17</v>
      </c>
    </row>
    <row r="15" spans="1:4" x14ac:dyDescent="0.25">
      <c r="A15" t="s">
        <v>18</v>
      </c>
    </row>
    <row r="16" spans="1:4" x14ac:dyDescent="0.25">
      <c r="A16" t="s">
        <v>68</v>
      </c>
    </row>
    <row r="17" spans="1:1" x14ac:dyDescent="0.25">
      <c r="A17" t="s">
        <v>19</v>
      </c>
    </row>
    <row r="18" spans="1:1" x14ac:dyDescent="0.25">
      <c r="A18" t="s">
        <v>82</v>
      </c>
    </row>
    <row r="19" spans="1:1" x14ac:dyDescent="0.25">
      <c r="A19" t="s">
        <v>85</v>
      </c>
    </row>
    <row r="20" spans="1:1" x14ac:dyDescent="0.25">
      <c r="A20" t="s">
        <v>20</v>
      </c>
    </row>
    <row r="21" spans="1:1" x14ac:dyDescent="0.25">
      <c r="A21" s="2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72</v>
      </c>
    </row>
  </sheetData>
  <sortState ref="A2:A24">
    <sortCondition ref="A2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62</vt:i4>
      </vt:variant>
    </vt:vector>
  </HeadingPairs>
  <TitlesOfParts>
    <vt:vector size="76" baseType="lpstr">
      <vt:lpstr>Résumé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Listes</vt:lpstr>
      <vt:lpstr>CATEGORIES</vt:lpstr>
      <vt:lpstr>Août!date</vt:lpstr>
      <vt:lpstr>Avril!date</vt:lpstr>
      <vt:lpstr>Décembre!date</vt:lpstr>
      <vt:lpstr>Février!date</vt:lpstr>
      <vt:lpstr>Juillet!date</vt:lpstr>
      <vt:lpstr>Juin!date</vt:lpstr>
      <vt:lpstr>Mai!date</vt:lpstr>
      <vt:lpstr>Mars!date</vt:lpstr>
      <vt:lpstr>Novembre!date</vt:lpstr>
      <vt:lpstr>Octobre!date</vt:lpstr>
      <vt:lpstr>Septembre!date</vt:lpstr>
      <vt:lpstr>date</vt:lpstr>
      <vt:lpstr>Août!Dépenses_B</vt:lpstr>
      <vt:lpstr>Avril!Dépenses_B</vt:lpstr>
      <vt:lpstr>Décembre!Dépenses_B</vt:lpstr>
      <vt:lpstr>Février!Dépenses_B</vt:lpstr>
      <vt:lpstr>Juillet!Dépenses_B</vt:lpstr>
      <vt:lpstr>Juin!Dépenses_B</vt:lpstr>
      <vt:lpstr>Mai!Dépenses_B</vt:lpstr>
      <vt:lpstr>Mars!Dépenses_B</vt:lpstr>
      <vt:lpstr>Novembre!Dépenses_B</vt:lpstr>
      <vt:lpstr>Octobre!Dépenses_B</vt:lpstr>
      <vt:lpstr>Septembre!Dépenses_B</vt:lpstr>
      <vt:lpstr>Dépenses_B</vt:lpstr>
      <vt:lpstr>Août!Dépenses_C</vt:lpstr>
      <vt:lpstr>Avril!Dépenses_C</vt:lpstr>
      <vt:lpstr>Décembre!Dépenses_C</vt:lpstr>
      <vt:lpstr>Février!Dépenses_C</vt:lpstr>
      <vt:lpstr>Juillet!Dépenses_C</vt:lpstr>
      <vt:lpstr>Juin!Dépenses_C</vt:lpstr>
      <vt:lpstr>Mai!Dépenses_C</vt:lpstr>
      <vt:lpstr>Mars!Dépenses_C</vt:lpstr>
      <vt:lpstr>Novembre!Dépenses_C</vt:lpstr>
      <vt:lpstr>Octobre!Dépenses_C</vt:lpstr>
      <vt:lpstr>Septembre!Dépenses_C</vt:lpstr>
      <vt:lpstr>Dépenses_C</vt:lpstr>
      <vt:lpstr>MOYENS_DE_PAIEMENTS</vt:lpstr>
      <vt:lpstr>Août!Recettes_B</vt:lpstr>
      <vt:lpstr>Avril!Recettes_B</vt:lpstr>
      <vt:lpstr>Décembre!Recettes_B</vt:lpstr>
      <vt:lpstr>Février!Recettes_B</vt:lpstr>
      <vt:lpstr>Juillet!Recettes_B</vt:lpstr>
      <vt:lpstr>Juin!Recettes_B</vt:lpstr>
      <vt:lpstr>Mai!Recettes_B</vt:lpstr>
      <vt:lpstr>Mars!Recettes_B</vt:lpstr>
      <vt:lpstr>Novembre!Recettes_B</vt:lpstr>
      <vt:lpstr>Octobre!Recettes_B</vt:lpstr>
      <vt:lpstr>Septembre!Recettes_B</vt:lpstr>
      <vt:lpstr>Recettes_B</vt:lpstr>
      <vt:lpstr>Août!Recettes_C</vt:lpstr>
      <vt:lpstr>Avril!Recettes_C</vt:lpstr>
      <vt:lpstr>Décembre!Recettes_C</vt:lpstr>
      <vt:lpstr>Février!Recettes_C</vt:lpstr>
      <vt:lpstr>Juillet!Recettes_C</vt:lpstr>
      <vt:lpstr>Juin!Recettes_C</vt:lpstr>
      <vt:lpstr>Mai!Recettes_C</vt:lpstr>
      <vt:lpstr>Mars!Recettes_C</vt:lpstr>
      <vt:lpstr>Novembre!Recettes_C</vt:lpstr>
      <vt:lpstr>Octobre!Recettes_C</vt:lpstr>
      <vt:lpstr>Septembre!Recettes_C</vt:lpstr>
      <vt:lpstr>Recettes_C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Franck CURIEN</cp:lastModifiedBy>
  <dcterms:created xsi:type="dcterms:W3CDTF">2013-01-25T16:43:08Z</dcterms:created>
  <dcterms:modified xsi:type="dcterms:W3CDTF">2013-02-02T15:15:44Z</dcterms:modified>
</cp:coreProperties>
</file>