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HP\Downloads\"/>
    </mc:Choice>
  </mc:AlternateContent>
  <xr:revisionPtr revIDLastSave="0" documentId="13_ncr:1_{DAF64786-11AA-4719-9E64-76FFBBB3F2FC}" xr6:coauthVersionLast="47" xr6:coauthVersionMax="47" xr10:uidLastSave="{00000000-0000-0000-0000-000000000000}"/>
  <bookViews>
    <workbookView xWindow="-120" yWindow="-120" windowWidth="20730" windowHeight="11760" xr2:uid="{6D2026D1-B872-4EB3-B1AD-7D94FA769426}"/>
  </bookViews>
  <sheets>
    <sheet name="Sheet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H5" i="1" l="1"/>
  <c r="H6" i="1"/>
  <c r="H7" i="1"/>
  <c r="H8" i="1"/>
  <c r="H9" i="1"/>
  <c r="H10" i="1"/>
  <c r="H11" i="1"/>
  <c r="H12" i="1"/>
  <c r="H13" i="1"/>
  <c r="H14" i="1"/>
  <c r="H15" i="1"/>
  <c r="H16" i="1"/>
  <c r="H17" i="1"/>
  <c r="H18" i="1"/>
  <c r="H4" i="1"/>
  <c r="C16" i="1"/>
  <c r="C17" i="1" s="1"/>
  <c r="C18" i="1" s="1"/>
  <c r="C15" i="1"/>
  <c r="C11" i="1"/>
  <c r="C12" i="1"/>
  <c r="C13" i="1"/>
  <c r="C10" i="1"/>
  <c r="C6" i="1"/>
  <c r="C7" i="1" s="1"/>
  <c r="C8" i="1" s="1"/>
  <c r="C5" i="1"/>
  <c r="E4" i="1" l="1"/>
  <c r="F4" i="1"/>
  <c r="D4" i="1"/>
  <c r="E6" i="1" l="1"/>
  <c r="D6" i="1"/>
  <c r="F6" i="1"/>
  <c r="F5" i="1"/>
  <c r="D5" i="1"/>
  <c r="E5" i="1"/>
  <c r="F7" i="1" l="1"/>
  <c r="D7" i="1"/>
  <c r="E7" i="1"/>
  <c r="C9" i="1" l="1"/>
  <c r="D8" i="1"/>
  <c r="F8" i="1"/>
  <c r="E8" i="1"/>
  <c r="E9" i="1" l="1"/>
  <c r="D9" i="1"/>
  <c r="F9" i="1"/>
  <c r="D10" i="1" l="1"/>
  <c r="F10" i="1"/>
  <c r="E10" i="1"/>
  <c r="E11" i="1" l="1"/>
  <c r="D11" i="1"/>
  <c r="F11" i="1"/>
  <c r="F12" i="1" l="1"/>
  <c r="E12" i="1"/>
  <c r="D12" i="1"/>
  <c r="E13" i="1" l="1"/>
  <c r="F13" i="1"/>
  <c r="D13" i="1"/>
  <c r="C14" i="1"/>
  <c r="F14" i="1" l="1"/>
  <c r="E14" i="1"/>
  <c r="D14" i="1"/>
  <c r="F15" i="1" l="1"/>
  <c r="D15" i="1"/>
  <c r="E15" i="1"/>
  <c r="D16" i="1" l="1"/>
  <c r="E16" i="1"/>
  <c r="F16" i="1"/>
  <c r="F17" i="1" l="1"/>
  <c r="E17" i="1"/>
  <c r="D17" i="1"/>
  <c r="D18" i="1" l="1"/>
  <c r="E18" i="1"/>
  <c r="F18"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HP</author>
  </authors>
  <commentList>
    <comment ref="H4" authorId="0" shapeId="0" xr:uid="{AD565433-3D60-4A13-91D7-14CAA746D812}">
      <text>
        <r>
          <rPr>
            <sz val="9"/>
            <color indexed="81"/>
            <rFont val="Tahoma"/>
            <family val="2"/>
          </rPr>
          <t xml:space="preserve">Je veux réproduire cette même formule dans Power Pivot ou Power Query. Sachant que labas on parle en terme de table et non de céllule, je me retrouve  pas.
Votre solution sera la bienvenue
</t>
        </r>
      </text>
    </comment>
  </commentList>
</comments>
</file>

<file path=xl/sharedStrings.xml><?xml version="1.0" encoding="utf-8"?>
<sst xmlns="http://schemas.openxmlformats.org/spreadsheetml/2006/main" count="21" uniqueCount="15">
  <si>
    <t>Date</t>
  </si>
  <si>
    <t>Mois</t>
  </si>
  <si>
    <t>Année</t>
  </si>
  <si>
    <t>Semaine</t>
  </si>
  <si>
    <t>Calcul visite</t>
  </si>
  <si>
    <t>Jean Pierre</t>
  </si>
  <si>
    <t>Jean Yve</t>
  </si>
  <si>
    <t>Serge</t>
  </si>
  <si>
    <t>Gildas</t>
  </si>
  <si>
    <t>Machoiro</t>
  </si>
  <si>
    <t>Moussa</t>
  </si>
  <si>
    <t>Renaissance</t>
  </si>
  <si>
    <t>Falcon</t>
  </si>
  <si>
    <t>Frédéric</t>
  </si>
  <si>
    <t>détaillant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</si>
</sst>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theme="1"/>
      <name val="Calibri"/>
      <family val="2"/>
      <scheme val="minor"/>
    </font>
    <font>
      <sz val="9"/>
      <color indexed="81"/>
      <name val="Tahoma"/>
      <family val="2"/>
    </font>
  </fonts>
  <fills count="5">
    <fill>
      <patternFill patternType="none"/>
    </fill>
    <fill>
      <patternFill patternType="gray125"/>
    </fill>
    <fill>
      <patternFill patternType="solid">
        <fgColor theme="3" tint="0.59999389629810485"/>
        <bgColor indexed="64"/>
      </patternFill>
    </fill>
    <fill>
      <patternFill patternType="solid">
        <fgColor theme="4" tint="0.79998168889431442"/>
        <bgColor indexed="64"/>
      </patternFill>
    </fill>
    <fill>
      <patternFill patternType="solid">
        <fgColor theme="2" tint="-9.9978637043366805E-2"/>
        <bgColor indexed="64"/>
      </patternFill>
    </fill>
  </fills>
  <borders count="1">
    <border>
      <left/>
      <right/>
      <top/>
      <bottom/>
      <diagonal/>
    </border>
  </borders>
  <cellStyleXfs count="1">
    <xf numFmtId="0" fontId="0" fillId="0" borderId="0"/>
  </cellStyleXfs>
  <cellXfs count="5">
    <xf numFmtId="0" fontId="0" fillId="0" borderId="0" xfId="0"/>
    <xf numFmtId="0" fontId="1" fillId="2" borderId="0" xfId="0" applyFont="1" applyFill="1"/>
    <xf numFmtId="0" fontId="0" fillId="3" borderId="0" xfId="0" applyFill="1"/>
    <xf numFmtId="14" fontId="0" fillId="3" borderId="0" xfId="0" applyNumberFormat="1" applyFill="1"/>
    <xf numFmtId="0" fontId="0" fillId="4"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55AF54-DBC4-4E7D-A1B2-E0438CD90ED6}">
  <dimension ref="C3:H18"/>
  <sheetViews>
    <sheetView tabSelected="1" workbookViewId="0">
      <selection activeCell="H8" sqref="H8"/>
    </sheetView>
  </sheetViews>
  <sheetFormatPr defaultRowHeight="15" x14ac:dyDescent="0.25"/>
  <cols>
    <col min="3" max="3" width="10.7109375" bestFit="1" customWidth="1"/>
    <col min="7" max="7" width="14.42578125" bestFit="1" customWidth="1"/>
    <col min="8" max="8" width="11.5703125" bestFit="1" customWidth="1"/>
  </cols>
  <sheetData>
    <row r="3" spans="3:8" x14ac:dyDescent="0.25">
      <c r="C3" s="1" t="s">
        <v>0</v>
      </c>
      <c r="D3" s="1" t="s">
        <v>3</v>
      </c>
      <c r="E3" s="1" t="s">
        <v>1</v>
      </c>
      <c r="F3" s="1" t="s">
        <v>2</v>
      </c>
      <c r="G3" s="1" t="s">
        <v>14</v>
      </c>
      <c r="H3" s="1" t="s">
        <v>4</v>
      </c>
    </row>
    <row r="4" spans="3:8" x14ac:dyDescent="0.25">
      <c r="C4" s="3">
        <v>44698</v>
      </c>
      <c r="D4">
        <f>WEEKNUM(C4,2)</f>
        <v>21</v>
      </c>
      <c r="E4">
        <f>MONTH(C4)</f>
        <v>5</v>
      </c>
      <c r="F4">
        <f>YEAR(C4)</f>
        <v>2022</v>
      </c>
      <c r="G4" s="2" t="s">
        <v>5</v>
      </c>
      <c r="H4" s="4">
        <f>IF(COUNTIFS($G$4:G4,G4,$C$4:C4,C4)&gt;1,0,1)</f>
        <v>1</v>
      </c>
    </row>
    <row r="5" spans="3:8" x14ac:dyDescent="0.25">
      <c r="C5" s="3">
        <f>C4</f>
        <v>44698</v>
      </c>
      <c r="D5">
        <f t="shared" ref="D5:D18" si="0">WEEKNUM(C5,2)</f>
        <v>21</v>
      </c>
      <c r="E5">
        <f t="shared" ref="E5:E18" si="1">MONTH(C5)</f>
        <v>5</v>
      </c>
      <c r="F5">
        <f t="shared" ref="F5:F18" si="2">YEAR(C5)</f>
        <v>2022</v>
      </c>
      <c r="G5" s="2" t="s">
        <v>6</v>
      </c>
      <c r="H5" s="4">
        <f>IF(COUNTIFS($G$4:G5,G5,$C$4:C5,C5)&gt;1,0,1)</f>
        <v>1</v>
      </c>
    </row>
    <row r="6" spans="3:8" x14ac:dyDescent="0.25">
      <c r="C6" s="3">
        <f t="shared" ref="C6:C8" si="3">C5</f>
        <v>44698</v>
      </c>
      <c r="D6">
        <f t="shared" si="0"/>
        <v>21</v>
      </c>
      <c r="E6">
        <f t="shared" si="1"/>
        <v>5</v>
      </c>
      <c r="F6">
        <f t="shared" si="2"/>
        <v>2022</v>
      </c>
      <c r="G6" s="2" t="s">
        <v>7</v>
      </c>
      <c r="H6" s="4">
        <f>IF(COUNTIFS($G$4:G6,G6,$C$4:C6,C6)&gt;1,0,1)</f>
        <v>1</v>
      </c>
    </row>
    <row r="7" spans="3:8" x14ac:dyDescent="0.25">
      <c r="C7" s="3">
        <f t="shared" si="3"/>
        <v>44698</v>
      </c>
      <c r="D7">
        <f t="shared" si="0"/>
        <v>21</v>
      </c>
      <c r="E7">
        <f t="shared" si="1"/>
        <v>5</v>
      </c>
      <c r="F7">
        <f t="shared" si="2"/>
        <v>2022</v>
      </c>
      <c r="G7" s="2" t="s">
        <v>8</v>
      </c>
      <c r="H7" s="4">
        <f>IF(COUNTIFS($G$4:G7,G7,$C$4:C7,C7)&gt;1,0,1)</f>
        <v>1</v>
      </c>
    </row>
    <row r="8" spans="3:8" x14ac:dyDescent="0.25">
      <c r="C8" s="3">
        <f t="shared" si="3"/>
        <v>44698</v>
      </c>
      <c r="D8">
        <f t="shared" si="0"/>
        <v>21</v>
      </c>
      <c r="E8">
        <f t="shared" si="1"/>
        <v>5</v>
      </c>
      <c r="F8">
        <f t="shared" si="2"/>
        <v>2022</v>
      </c>
      <c r="G8" s="2" t="s">
        <v>5</v>
      </c>
      <c r="H8" s="4">
        <f>IF(COUNTIFS($G$4:G8,G8,$C$4:C8,C8)&gt;1,0,1)</f>
        <v>0</v>
      </c>
    </row>
    <row r="9" spans="3:8" x14ac:dyDescent="0.25">
      <c r="C9" s="3">
        <f t="shared" ref="C6:C18" si="4">C8-1</f>
        <v>44697</v>
      </c>
      <c r="D9">
        <f t="shared" si="0"/>
        <v>21</v>
      </c>
      <c r="E9">
        <f t="shared" si="1"/>
        <v>5</v>
      </c>
      <c r="F9">
        <f t="shared" si="2"/>
        <v>2022</v>
      </c>
      <c r="G9" s="2" t="s">
        <v>9</v>
      </c>
      <c r="H9" s="4">
        <f>IF(COUNTIFS($G$4:G9,G9,$C$4:C9,C9)&gt;1,0,1)</f>
        <v>1</v>
      </c>
    </row>
    <row r="10" spans="3:8" x14ac:dyDescent="0.25">
      <c r="C10" s="3">
        <f>C9</f>
        <v>44697</v>
      </c>
      <c r="D10">
        <f t="shared" si="0"/>
        <v>21</v>
      </c>
      <c r="E10">
        <f t="shared" si="1"/>
        <v>5</v>
      </c>
      <c r="F10">
        <f t="shared" si="2"/>
        <v>2022</v>
      </c>
      <c r="G10" s="2" t="s">
        <v>10</v>
      </c>
      <c r="H10" s="4">
        <f>IF(COUNTIFS($G$4:G10,G10,$C$4:C10,C10)&gt;1,0,1)</f>
        <v>1</v>
      </c>
    </row>
    <row r="11" spans="3:8" x14ac:dyDescent="0.25">
      <c r="C11" s="3">
        <f t="shared" ref="C11:C13" si="5">C10</f>
        <v>44697</v>
      </c>
      <c r="D11">
        <f t="shared" si="0"/>
        <v>21</v>
      </c>
      <c r="E11">
        <f t="shared" si="1"/>
        <v>5</v>
      </c>
      <c r="F11">
        <f t="shared" si="2"/>
        <v>2022</v>
      </c>
      <c r="G11" s="2" t="s">
        <v>5</v>
      </c>
      <c r="H11" s="4">
        <f>IF(COUNTIFS($G$4:G11,G11,$C$4:C11,C11)&gt;1,0,1)</f>
        <v>1</v>
      </c>
    </row>
    <row r="12" spans="3:8" x14ac:dyDescent="0.25">
      <c r="C12" s="3">
        <f t="shared" si="5"/>
        <v>44697</v>
      </c>
      <c r="D12">
        <f t="shared" si="0"/>
        <v>21</v>
      </c>
      <c r="E12">
        <f t="shared" si="1"/>
        <v>5</v>
      </c>
      <c r="F12">
        <f t="shared" si="2"/>
        <v>2022</v>
      </c>
      <c r="G12" s="2" t="s">
        <v>6</v>
      </c>
      <c r="H12" s="4">
        <f>IF(COUNTIFS($G$4:G12,G12,$C$4:C12,C12)&gt;1,0,1)</f>
        <v>1</v>
      </c>
    </row>
    <row r="13" spans="3:8" x14ac:dyDescent="0.25">
      <c r="C13" s="3">
        <f t="shared" si="5"/>
        <v>44697</v>
      </c>
      <c r="D13">
        <f t="shared" si="0"/>
        <v>21</v>
      </c>
      <c r="E13">
        <f t="shared" si="1"/>
        <v>5</v>
      </c>
      <c r="F13">
        <f t="shared" si="2"/>
        <v>2022</v>
      </c>
      <c r="G13" s="2" t="s">
        <v>8</v>
      </c>
      <c r="H13" s="4">
        <f>IF(COUNTIFS($G$4:G13,G13,$C$4:C13,C13)&gt;1,0,1)</f>
        <v>1</v>
      </c>
    </row>
    <row r="14" spans="3:8" x14ac:dyDescent="0.25">
      <c r="C14" s="3">
        <f t="shared" si="4"/>
        <v>44696</v>
      </c>
      <c r="D14">
        <f t="shared" si="0"/>
        <v>20</v>
      </c>
      <c r="E14">
        <f t="shared" si="1"/>
        <v>5</v>
      </c>
      <c r="F14">
        <f t="shared" si="2"/>
        <v>2022</v>
      </c>
      <c r="G14" s="2" t="s">
        <v>8</v>
      </c>
      <c r="H14" s="4">
        <f>IF(COUNTIFS($G$4:G14,G14,$C$4:C14,C14)&gt;1,0,1)</f>
        <v>1</v>
      </c>
    </row>
    <row r="15" spans="3:8" x14ac:dyDescent="0.25">
      <c r="C15" s="3">
        <f>C14</f>
        <v>44696</v>
      </c>
      <c r="D15">
        <f t="shared" si="0"/>
        <v>20</v>
      </c>
      <c r="E15">
        <f t="shared" si="1"/>
        <v>5</v>
      </c>
      <c r="F15">
        <f t="shared" si="2"/>
        <v>2022</v>
      </c>
      <c r="G15" s="2" t="s">
        <v>11</v>
      </c>
      <c r="H15" s="4">
        <f>IF(COUNTIFS($G$4:G15,G15,$C$4:C15,C15)&gt;1,0,1)</f>
        <v>1</v>
      </c>
    </row>
    <row r="16" spans="3:8" x14ac:dyDescent="0.25">
      <c r="C16" s="3">
        <f t="shared" ref="C16:C18" si="6">C15</f>
        <v>44696</v>
      </c>
      <c r="D16">
        <f t="shared" si="0"/>
        <v>20</v>
      </c>
      <c r="E16">
        <f t="shared" si="1"/>
        <v>5</v>
      </c>
      <c r="F16">
        <f t="shared" si="2"/>
        <v>2022</v>
      </c>
      <c r="G16" s="2" t="s">
        <v>12</v>
      </c>
      <c r="H16" s="4">
        <f>IF(COUNTIFS($G$4:G16,G16,$C$4:C16,C16)&gt;1,0,1)</f>
        <v>1</v>
      </c>
    </row>
    <row r="17" spans="3:8" x14ac:dyDescent="0.25">
      <c r="C17" s="3">
        <f t="shared" si="6"/>
        <v>44696</v>
      </c>
      <c r="D17">
        <f t="shared" si="0"/>
        <v>20</v>
      </c>
      <c r="E17">
        <f t="shared" si="1"/>
        <v>5</v>
      </c>
      <c r="F17">
        <f t="shared" si="2"/>
        <v>2022</v>
      </c>
      <c r="G17" s="2" t="s">
        <v>5</v>
      </c>
      <c r="H17" s="4">
        <f>IF(COUNTIFS($G$4:G17,G17,$C$4:C17,C17)&gt;1,0,1)</f>
        <v>1</v>
      </c>
    </row>
    <row r="18" spans="3:8" x14ac:dyDescent="0.25">
      <c r="C18" s="3">
        <f t="shared" si="6"/>
        <v>44696</v>
      </c>
      <c r="D18">
        <f t="shared" si="0"/>
        <v>20</v>
      </c>
      <c r="E18">
        <f t="shared" si="1"/>
        <v>5</v>
      </c>
      <c r="F18">
        <f t="shared" si="2"/>
        <v>2022</v>
      </c>
      <c r="G18" s="2" t="s">
        <v>13</v>
      </c>
      <c r="H18" s="4">
        <f>IF(COUNTIFS($G$4:G18,G18,$C$4:C18,C18)&gt;1,0,1)</f>
        <v>1</v>
      </c>
    </row>
  </sheetData>
  <pageMargins left="0.7" right="0.7" top="0.75" bottom="0.75" header="0.3" footer="0.3"/>
  <legacy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6DF2451-4A25-4546-85C3-CC0515070E0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2022-05-21T07:30:42Z</dcterms:created>
  <dcterms:modified xsi:type="dcterms:W3CDTF">2022-05-21T08:08:39Z</dcterms:modified>
</cp:coreProperties>
</file>