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TASRV02\Groupes\Conservatoire\Scolarité\Rémi Gregory Michèle Laure documents commun\Année 2022-2023\ATELIERS DECOUVERTE\"/>
    </mc:Choice>
  </mc:AlternateContent>
  <bookViews>
    <workbookView xWindow="0" yWindow="0" windowWidth="25200" windowHeight="11130" activeTab="1"/>
    <workbookView xWindow="0" yWindow="0" windowWidth="25200" windowHeight="11130"/>
  </bookViews>
  <sheets>
    <sheet name="Feuil2" sheetId="2" r:id="rId1"/>
    <sheet name="Alto" sheetId="3" r:id="rId2"/>
  </sheets>
  <externalReferences>
    <externalReference r:id="rId3"/>
  </externalReferences>
  <definedNames>
    <definedName name="instruments">'[1]créneaux professeur'!$C$27:$C$45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9" i="3" l="1"/>
  <c r="C50" i="3"/>
  <c r="C51" i="3"/>
  <c r="C52" i="3"/>
  <c r="C53" i="3"/>
  <c r="C54" i="3"/>
  <c r="C55" i="3"/>
  <c r="C56" i="3"/>
  <c r="C57" i="3"/>
  <c r="C58" i="3"/>
  <c r="C59" i="3"/>
  <c r="C48" i="3"/>
  <c r="I36" i="3" l="1"/>
  <c r="B36" i="3"/>
  <c r="I25" i="3"/>
  <c r="B25" i="3"/>
  <c r="I14" i="3"/>
  <c r="D5" i="3"/>
  <c r="B14" i="3" s="1"/>
  <c r="B10" i="3"/>
</calcChain>
</file>

<file path=xl/sharedStrings.xml><?xml version="1.0" encoding="utf-8"?>
<sst xmlns="http://schemas.openxmlformats.org/spreadsheetml/2006/main" count="105" uniqueCount="55">
  <si>
    <t>NOM</t>
  </si>
  <si>
    <t>PRÉNOM</t>
  </si>
  <si>
    <t>TÉLÉPHONE</t>
  </si>
  <si>
    <t>ADRESSE E-MAIL</t>
  </si>
  <si>
    <t>INSTRUMENT N°1</t>
  </si>
  <si>
    <t>INSTRUMENT N°2</t>
  </si>
  <si>
    <t>INSTRUMENT N°3</t>
  </si>
  <si>
    <t>horodateur</t>
  </si>
  <si>
    <t>pren1</t>
  </si>
  <si>
    <t>a@a.fr</t>
  </si>
  <si>
    <t>Alto</t>
  </si>
  <si>
    <t>Clarinette</t>
  </si>
  <si>
    <t>test2</t>
  </si>
  <si>
    <t>pren2</t>
  </si>
  <si>
    <t>test3</t>
  </si>
  <si>
    <t>pren3</t>
  </si>
  <si>
    <t>test4</t>
  </si>
  <si>
    <t>pren4</t>
  </si>
  <si>
    <t>test5</t>
  </si>
  <si>
    <t>pren5</t>
  </si>
  <si>
    <t>test6</t>
  </si>
  <si>
    <t>pren6</t>
  </si>
  <si>
    <t>test7</t>
  </si>
  <si>
    <t>pren7</t>
  </si>
  <si>
    <t>test8</t>
  </si>
  <si>
    <t>pren8</t>
  </si>
  <si>
    <t>test9</t>
  </si>
  <si>
    <t>pren9</t>
  </si>
  <si>
    <t>Violon</t>
  </si>
  <si>
    <t xml:space="preserve">Groupe 1
</t>
  </si>
  <si>
    <t xml:space="preserve">salle </t>
  </si>
  <si>
    <t>nom</t>
  </si>
  <si>
    <t>prénom</t>
  </si>
  <si>
    <t>tel</t>
  </si>
  <si>
    <t>e-mail</t>
  </si>
  <si>
    <t xml:space="preserve">Groupe 2
</t>
  </si>
  <si>
    <t>fiche élèves</t>
  </si>
  <si>
    <t>NOM ET PRÉNOM</t>
  </si>
  <si>
    <t>commentaire : ……………………………………………………………………………………………………………………………………………………………………………………………………………………….……………………………………………………………………………………………………………………………………………………………………………………………………….…………………………………………………………………………………………………………………………………………………………………………………………………………………………….……………………………………………………………………………………………………………………………………………………………………………………………………………………………...................................................................................................................................................................................</t>
  </si>
  <si>
    <t xml:space="preserve">heures total : </t>
  </si>
  <si>
    <t>signature :</t>
  </si>
  <si>
    <t>appréciations</t>
  </si>
  <si>
    <t>oui / non</t>
  </si>
  <si>
    <t>ATELIER DECOUVERTE 2022 ALTO</t>
  </si>
  <si>
    <t>=SI(OU($H$2=Feuil2!E2;</t>
  </si>
  <si>
    <t>flute</t>
  </si>
  <si>
    <t>piano</t>
  </si>
  <si>
    <t>guitare</t>
  </si>
  <si>
    <t xml:space="preserve">mercredi </t>
  </si>
  <si>
    <t>16h45-17h15</t>
  </si>
  <si>
    <t xml:space="preserve">samedi </t>
  </si>
  <si>
    <t>16h00-h16h30</t>
  </si>
  <si>
    <t>test1</t>
  </si>
  <si>
    <t xml:space="preserve">A droite Je ne peux pas finir ma formule quand je mets le ; cela passe au 2ème, j'ai réussi sur la colonne gauche mais en passant par des parenthèse puis pas la fenêtre "inserer une fonction" je ne comprends pas pourquoi je n'arrive pas à finir la formule </t>
  </si>
  <si>
    <t>cette formule fonctionne mais s'il est possible d'exporter tout les noms des élèves ayant choisis "Alto", ca serait super ! Après j'ai juste à faireun tableau puis à filtrer mais ca serait mieux si c'était fait directement!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</si>
</sst>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d\-mmm\-yy;@"/>
  </numFmts>
  <fonts count="12" x14ac:knownFonts="1">
    <font>
      <sz val="10"/>
      <color theme="1"/>
      <name val="Calibri"/>
      <family val="2"/>
      <scheme val="minor"/>
    </font>
    <font>
      <b/>
      <sz val="10"/>
      <color theme="1"/>
      <name val="Calibri"/>
      <family val="2"/>
      <scheme val="minor"/>
    </font>
    <font>
      <sz val="10"/>
      <color theme="1"/>
      <name val="Arial"/>
      <family val="2"/>
    </font>
    <font>
      <u/>
      <sz val="10"/>
      <color theme="10"/>
      <name val="Calibri"/>
      <family val="2"/>
      <scheme val="minor"/>
    </font>
    <font>
      <sz val="11"/>
      <color theme="1"/>
      <name val="Calibri"/>
      <family val="2"/>
      <scheme val="minor"/>
    </font>
    <font>
      <sz val="10"/>
      <color theme="1"/>
      <name val="Calibri"/>
      <family val="2"/>
    </font>
    <font>
      <sz val="12"/>
      <color rgb="FF000000"/>
      <name val="Calibri"/>
      <family val="2"/>
    </font>
    <font>
      <sz val="11"/>
      <color rgb="FF000000"/>
      <name val="Calibri"/>
      <family val="2"/>
    </font>
    <font>
      <sz val="10"/>
      <color rgb="FF000000"/>
      <name val="Arial"/>
      <family val="2"/>
    </font>
    <font>
      <u/>
      <sz val="10"/>
      <color rgb="FF0563C1"/>
      <name val="Calibri"/>
      <family val="2"/>
    </font>
    <font>
      <sz val="14"/>
      <color rgb="FF000000"/>
      <name val="Calibri"/>
      <family val="2"/>
    </font>
    <font>
      <sz val="10"/>
      <name val="Calibri"/>
      <family val="2"/>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92D05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cellStyleXfs>
  <cellXfs count="68">
    <xf numFmtId="0" fontId="0" fillId="0" borderId="0" xfId="0"/>
    <xf numFmtId="0" fontId="1" fillId="0" borderId="1" xfId="0" applyFont="1" applyBorder="1"/>
    <xf numFmtId="0" fontId="2" fillId="2" borderId="2" xfId="0" applyFont="1" applyFill="1" applyBorder="1" applyAlignment="1">
      <alignment wrapText="1"/>
    </xf>
    <xf numFmtId="22" fontId="2" fillId="2" borderId="2" xfId="0" applyNumberFormat="1" applyFont="1" applyFill="1" applyBorder="1" applyAlignment="1">
      <alignment horizontal="right" wrapText="1"/>
    </xf>
    <xf numFmtId="0" fontId="2" fillId="0" borderId="2" xfId="0" applyFont="1" applyBorder="1" applyAlignment="1">
      <alignment wrapText="1"/>
    </xf>
    <xf numFmtId="22" fontId="2" fillId="0" borderId="2" xfId="0" applyNumberFormat="1" applyFont="1" applyBorder="1" applyAlignment="1">
      <alignment horizontal="right" wrapText="1"/>
    </xf>
    <xf numFmtId="0" fontId="5" fillId="0" borderId="0" xfId="0" applyFont="1" applyFill="1" applyBorder="1"/>
    <xf numFmtId="0" fontId="5" fillId="0" borderId="0"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wrapText="1"/>
    </xf>
    <xf numFmtId="0" fontId="7" fillId="0" borderId="11" xfId="2" applyFont="1" applyFill="1" applyBorder="1" applyAlignment="1">
      <alignment horizontal="left" vertical="center"/>
    </xf>
    <xf numFmtId="0" fontId="7" fillId="0" borderId="12" xfId="2" applyFont="1" applyFill="1" applyBorder="1" applyAlignment="1">
      <alignment horizontal="left" vertical="center"/>
    </xf>
    <xf numFmtId="0" fontId="7" fillId="0" borderId="13" xfId="2" applyFont="1" applyFill="1" applyBorder="1" applyAlignment="1">
      <alignment horizontal="left" vertical="center"/>
    </xf>
    <xf numFmtId="0" fontId="5" fillId="0" borderId="14" xfId="0" applyFont="1" applyFill="1" applyBorder="1" applyAlignment="1">
      <alignment horizontal="center" vertical="center"/>
    </xf>
    <xf numFmtId="0" fontId="8" fillId="0" borderId="15" xfId="0" applyFont="1" applyFill="1" applyBorder="1" applyAlignment="1">
      <alignment horizontal="left" vertical="center" wrapText="1"/>
    </xf>
    <xf numFmtId="0" fontId="8" fillId="0" borderId="16" xfId="0" applyFont="1" applyFill="1" applyBorder="1" applyAlignment="1">
      <alignment horizontal="left" vertical="center"/>
    </xf>
    <xf numFmtId="49" fontId="8" fillId="0" borderId="16" xfId="0" applyNumberFormat="1" applyFont="1" applyFill="1" applyBorder="1" applyAlignment="1">
      <alignment horizontal="left" vertical="center" wrapText="1"/>
    </xf>
    <xf numFmtId="0" fontId="8" fillId="0" borderId="17" xfId="0" applyFont="1" applyFill="1" applyBorder="1" applyAlignment="1">
      <alignment horizontal="left" vertical="center"/>
    </xf>
    <xf numFmtId="0" fontId="5" fillId="0" borderId="18" xfId="0" applyFont="1" applyFill="1" applyBorder="1" applyAlignment="1">
      <alignment horizontal="center" vertical="center"/>
    </xf>
    <xf numFmtId="0" fontId="8" fillId="0" borderId="20" xfId="0" applyFont="1" applyFill="1" applyBorder="1" applyAlignment="1">
      <alignment horizontal="left" vertical="center" wrapText="1"/>
    </xf>
    <xf numFmtId="0" fontId="8" fillId="0" borderId="1" xfId="0" applyFont="1" applyFill="1" applyBorder="1" applyAlignment="1">
      <alignment horizontal="left" vertical="center"/>
    </xf>
    <xf numFmtId="49" fontId="8" fillId="0" borderId="1" xfId="0" applyNumberFormat="1" applyFont="1" applyFill="1" applyBorder="1" applyAlignment="1">
      <alignment horizontal="left" vertical="center" wrapText="1"/>
    </xf>
    <xf numFmtId="0" fontId="9" fillId="0" borderId="21" xfId="1" applyFont="1" applyFill="1" applyBorder="1" applyAlignment="1">
      <alignment horizontal="left" vertical="center"/>
    </xf>
    <xf numFmtId="164" fontId="5" fillId="0" borderId="22" xfId="0" applyNumberFormat="1" applyFont="1" applyFill="1" applyBorder="1" applyAlignment="1">
      <alignment horizontal="center" vertical="center"/>
    </xf>
    <xf numFmtId="0" fontId="8" fillId="0" borderId="24" xfId="0" applyFont="1" applyFill="1" applyBorder="1" applyAlignment="1">
      <alignment horizontal="left" vertical="center" wrapText="1"/>
    </xf>
    <xf numFmtId="0" fontId="8" fillId="0" borderId="25" xfId="0" applyFont="1" applyFill="1" applyBorder="1" applyAlignment="1">
      <alignment horizontal="left" vertical="center"/>
    </xf>
    <xf numFmtId="49" fontId="8" fillId="0" borderId="25" xfId="0" applyNumberFormat="1" applyFont="1" applyFill="1" applyBorder="1" applyAlignment="1">
      <alignment horizontal="left" vertical="center" wrapText="1"/>
    </xf>
    <xf numFmtId="0" fontId="8" fillId="0" borderId="26" xfId="0" applyFont="1" applyFill="1" applyBorder="1" applyAlignment="1">
      <alignment horizontal="left" vertical="center"/>
    </xf>
    <xf numFmtId="164" fontId="5" fillId="0" borderId="0" xfId="0" applyNumberFormat="1" applyFont="1" applyFill="1" applyBorder="1" applyAlignment="1">
      <alignment horizontal="center" vertical="center"/>
    </xf>
    <xf numFmtId="0" fontId="5"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xf>
    <xf numFmtId="49" fontId="8" fillId="0" borderId="0" xfId="0" applyNumberFormat="1" applyFont="1" applyFill="1" applyBorder="1" applyAlignment="1">
      <alignment horizontal="left" vertical="center" wrapText="1"/>
    </xf>
    <xf numFmtId="0" fontId="5" fillId="0" borderId="0" xfId="0" quotePrefix="1" applyFont="1" applyFill="1" applyBorder="1"/>
    <xf numFmtId="0" fontId="5" fillId="0" borderId="0"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5" fillId="0" borderId="0" xfId="0" quotePrefix="1" applyFont="1" applyFill="1" applyBorder="1" applyAlignment="1">
      <alignment horizontal="center" vertical="center"/>
    </xf>
    <xf numFmtId="0" fontId="5" fillId="0" borderId="9" xfId="0" applyFont="1" applyFill="1" applyBorder="1" applyAlignment="1">
      <alignment horizontal="center" wrapText="1"/>
    </xf>
    <xf numFmtId="0" fontId="5" fillId="0" borderId="19" xfId="0" applyFont="1" applyFill="1" applyBorder="1" applyAlignment="1">
      <alignment horizontal="center" wrapText="1"/>
    </xf>
    <xf numFmtId="0" fontId="6" fillId="0" borderId="4"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29" xfId="0" applyFont="1" applyFill="1" applyBorder="1" applyAlignment="1">
      <alignment horizontal="left" vertical="top" wrapText="1"/>
    </xf>
    <xf numFmtId="0" fontId="6" fillId="0" borderId="7" xfId="0" applyFont="1" applyFill="1" applyBorder="1" applyAlignment="1">
      <alignment horizontal="left" vertical="top" wrapText="1"/>
    </xf>
    <xf numFmtId="0" fontId="6" fillId="0" borderId="8" xfId="0" applyFont="1" applyFill="1" applyBorder="1" applyAlignment="1">
      <alignment horizontal="left" vertical="top" wrapText="1"/>
    </xf>
    <xf numFmtId="0" fontId="5" fillId="0" borderId="9"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3"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10" fillId="0" borderId="3" xfId="0" applyFont="1" applyFill="1" applyBorder="1" applyAlignment="1">
      <alignment horizontal="center"/>
    </xf>
    <xf numFmtId="0" fontId="10" fillId="0" borderId="27" xfId="0" applyFont="1" applyFill="1" applyBorder="1" applyAlignment="1">
      <alignment horizontal="center"/>
    </xf>
    <xf numFmtId="0" fontId="10" fillId="0" borderId="28" xfId="0" applyFont="1" applyFill="1" applyBorder="1" applyAlignment="1">
      <alignment horizontal="center"/>
    </xf>
    <xf numFmtId="0" fontId="8" fillId="0" borderId="30" xfId="2" applyFont="1" applyFill="1" applyBorder="1" applyAlignment="1">
      <alignment horizontal="center" vertical="center" wrapText="1"/>
    </xf>
    <xf numFmtId="0" fontId="8" fillId="0" borderId="31" xfId="2" applyFont="1" applyFill="1" applyBorder="1" applyAlignment="1">
      <alignment horizontal="center" vertical="center" wrapText="1"/>
    </xf>
    <xf numFmtId="0" fontId="5" fillId="0" borderId="30" xfId="0" applyFont="1" applyFill="1" applyBorder="1" applyAlignment="1">
      <alignment horizontal="left" vertical="center"/>
    </xf>
    <xf numFmtId="0" fontId="5" fillId="0" borderId="31" xfId="0" applyFont="1" applyFill="1" applyBorder="1" applyAlignment="1">
      <alignment horizontal="left" vertical="center"/>
    </xf>
    <xf numFmtId="0" fontId="5" fillId="0" borderId="0" xfId="0" applyFont="1" applyFill="1" applyBorder="1" applyAlignment="1">
      <alignment horizontal="center" vertical="top" wrapText="1"/>
    </xf>
    <xf numFmtId="0" fontId="5" fillId="3" borderId="0" xfId="0" quotePrefix="1" applyFont="1" applyFill="1" applyBorder="1"/>
    <xf numFmtId="0" fontId="11" fillId="4" borderId="0" xfId="0" quotePrefix="1" applyFont="1" applyFill="1" applyBorder="1" applyAlignment="1">
      <alignment horizontal="center" vertical="center"/>
    </xf>
  </cellXfs>
  <cellStyles count="3">
    <cellStyle name="Lien hypertexte"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capitulatif%20cr&#233;neaux%20par%20instrument%2024-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nneaux"/>
      <sheetName val="base de donnée famille"/>
      <sheetName val="vierge"/>
      <sheetName val="fiche élèves"/>
      <sheetName val="Alto"/>
      <sheetName val="Batterie"/>
      <sheetName val="Clarinette Grillard"/>
      <sheetName val="Clarinette Thomes Leloup"/>
      <sheetName val="Contrebasse"/>
      <sheetName val="Cor"/>
      <sheetName val="flûte traversière"/>
      <sheetName val="Guitare Delecroix"/>
      <sheetName val="Guitare Feugueur"/>
      <sheetName val="Guitarere Delecroix"/>
      <sheetName val="Harpe"/>
      <sheetName val="hautbois"/>
      <sheetName val="Percussions"/>
      <sheetName val="Saxophone"/>
      <sheetName val="Trombone "/>
      <sheetName val="Tuba"/>
      <sheetName val="Trompette"/>
      <sheetName val="Violon Fillière"/>
      <sheetName val="Violon Willion"/>
      <sheetName val="Violoncelle Sultan"/>
      <sheetName val="suivi salle de cours"/>
      <sheetName val="suivi heures supplémentaire"/>
      <sheetName val="créneaux professeur"/>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6">
          <cell r="D6" t="str">
            <v xml:space="preserve">mercredi </v>
          </cell>
          <cell r="E6" t="str">
            <v>16h45-17h15</v>
          </cell>
          <cell r="F6">
            <v>45014</v>
          </cell>
          <cell r="G6" t="str">
            <v xml:space="preserve">samedi </v>
          </cell>
          <cell r="H6" t="str">
            <v>16h00-h16h30</v>
          </cell>
          <cell r="I6">
            <v>45017</v>
          </cell>
        </row>
        <row r="8">
          <cell r="D8" t="str">
            <v xml:space="preserve">mercredi </v>
          </cell>
          <cell r="E8" t="str">
            <v>16h30-17h30</v>
          </cell>
          <cell r="F8">
            <v>44951</v>
          </cell>
          <cell r="G8" t="str">
            <v xml:space="preserve">mercredi </v>
          </cell>
          <cell r="H8" t="str">
            <v>17h00-17h30</v>
          </cell>
          <cell r="I8">
            <v>44951</v>
          </cell>
          <cell r="J8" t="str">
            <v xml:space="preserve">mercredi </v>
          </cell>
          <cell r="K8" t="str">
            <v>17h30-18h00</v>
          </cell>
          <cell r="L8">
            <v>44951</v>
          </cell>
        </row>
        <row r="12">
          <cell r="D12" t="str">
            <v xml:space="preserve">samedi </v>
          </cell>
          <cell r="E12" t="str">
            <v>9h00-9h30</v>
          </cell>
          <cell r="F12">
            <v>44954</v>
          </cell>
          <cell r="G12" t="str">
            <v xml:space="preserve">samedi </v>
          </cell>
          <cell r="H12" t="str">
            <v>9h30-10h00</v>
          </cell>
          <cell r="I12">
            <v>44954</v>
          </cell>
          <cell r="J12" t="str">
            <v xml:space="preserve">samedi </v>
          </cell>
          <cell r="K12" t="str">
            <v>10h00/10h30</v>
          </cell>
          <cell r="L12">
            <v>44954</v>
          </cell>
          <cell r="M12" t="str">
            <v xml:space="preserve">samedi </v>
          </cell>
          <cell r="N12" t="str">
            <v>10h30-11h00</v>
          </cell>
          <cell r="O12">
            <v>44954</v>
          </cell>
        </row>
        <row r="15">
          <cell r="D15" t="str">
            <v xml:space="preserve">mercredi </v>
          </cell>
          <cell r="E15" t="str">
            <v>10h45-11h15</v>
          </cell>
          <cell r="F15">
            <v>44951</v>
          </cell>
          <cell r="G15" t="str">
            <v xml:space="preserve">mercredi </v>
          </cell>
          <cell r="H15" t="str">
            <v>12h45-13h15</v>
          </cell>
          <cell r="I15">
            <v>44951</v>
          </cell>
        </row>
        <row r="18">
          <cell r="D18" t="str">
            <v xml:space="preserve">lundi </v>
          </cell>
          <cell r="E18" t="str">
            <v>16h00-16h30</v>
          </cell>
          <cell r="F18">
            <v>44949</v>
          </cell>
          <cell r="G18" t="str">
            <v xml:space="preserve">mercredi </v>
          </cell>
          <cell r="H18" t="str">
            <v>12-12h30</v>
          </cell>
          <cell r="I18">
            <v>44951</v>
          </cell>
        </row>
        <row r="19">
          <cell r="D19" t="str">
            <v xml:space="preserve">jeudi </v>
          </cell>
          <cell r="E19" t="str">
            <v>17h30-18h00</v>
          </cell>
          <cell r="F19">
            <v>44959</v>
          </cell>
        </row>
        <row r="20">
          <cell r="D20" t="str">
            <v xml:space="preserve">samedi </v>
          </cell>
          <cell r="E20" t="str">
            <v>17h30-18h00</v>
          </cell>
          <cell r="F20">
            <v>44954</v>
          </cell>
          <cell r="G20" t="str">
            <v xml:space="preserve">samedi </v>
          </cell>
          <cell r="H20" t="str">
            <v>17h30-18h00</v>
          </cell>
          <cell r="I20">
            <v>44996</v>
          </cell>
          <cell r="J20" t="str">
            <v xml:space="preserve">samedi </v>
          </cell>
          <cell r="K20" t="str">
            <v>17h30-18h00</v>
          </cell>
          <cell r="L20">
            <v>45017</v>
          </cell>
        </row>
        <row r="21">
          <cell r="D21" t="str">
            <v xml:space="preserve">jeudi </v>
          </cell>
          <cell r="E21" t="str">
            <v>18h00-18h30</v>
          </cell>
          <cell r="F21">
            <v>44959</v>
          </cell>
        </row>
        <row r="22">
          <cell r="D22" t="str">
            <v xml:space="preserve">samedi </v>
          </cell>
          <cell r="E22" t="str">
            <v>16h00-16h30</v>
          </cell>
          <cell r="F22">
            <v>44954</v>
          </cell>
          <cell r="G22" t="str">
            <v xml:space="preserve">samedi </v>
          </cell>
          <cell r="H22" t="str">
            <v>16h30/17h00</v>
          </cell>
          <cell r="I22">
            <v>44954</v>
          </cell>
          <cell r="J22" t="str">
            <v xml:space="preserve">mercredi </v>
          </cell>
          <cell r="K22" t="str">
            <v>10h00/10h30</v>
          </cell>
          <cell r="L22">
            <v>44954</v>
          </cell>
          <cell r="M22" t="str">
            <v xml:space="preserve">mercredi </v>
          </cell>
          <cell r="N22" t="str">
            <v>10h30-11h00</v>
          </cell>
          <cell r="O22">
            <v>44954</v>
          </cell>
        </row>
        <row r="23">
          <cell r="D23" t="str">
            <v xml:space="preserve">samedi </v>
          </cell>
          <cell r="E23" t="str">
            <v>14h00-14h30</v>
          </cell>
          <cell r="F23">
            <v>44954</v>
          </cell>
          <cell r="G23" t="str">
            <v xml:space="preserve">samedi </v>
          </cell>
          <cell r="H23" t="str">
            <v>14h30-15h00</v>
          </cell>
          <cell r="I23">
            <v>44954</v>
          </cell>
          <cell r="J23" t="str">
            <v xml:space="preserve">samedi </v>
          </cell>
          <cell r="K23" t="str">
            <v>15h00-15h30</v>
          </cell>
          <cell r="L23">
            <v>44954</v>
          </cell>
          <cell r="M23" t="str">
            <v xml:space="preserve">samedi </v>
          </cell>
          <cell r="N23" t="str">
            <v>15h30-16h00</v>
          </cell>
          <cell r="O23">
            <v>44954</v>
          </cell>
        </row>
        <row r="27">
          <cell r="C27" t="str">
            <v>Alto</v>
          </cell>
        </row>
        <row r="28">
          <cell r="C28" t="str">
            <v>Batterie</v>
          </cell>
        </row>
        <row r="29">
          <cell r="C29" t="str">
            <v>Clarinette Grillard</v>
          </cell>
        </row>
        <row r="30">
          <cell r="C30" t="str">
            <v>Clarinette Thomès Leloup</v>
          </cell>
        </row>
        <row r="31">
          <cell r="C31" t="str">
            <v>Contrebasse</v>
          </cell>
        </row>
        <row r="32">
          <cell r="C32" t="str">
            <v>Cor</v>
          </cell>
        </row>
        <row r="33">
          <cell r="C33" t="str">
            <v>Flûte traversière</v>
          </cell>
        </row>
        <row r="34">
          <cell r="C34" t="str">
            <v>Guitare Delecroix</v>
          </cell>
        </row>
        <row r="35">
          <cell r="C35" t="str">
            <v>Guitare Feugueur</v>
          </cell>
        </row>
        <row r="36">
          <cell r="C36" t="str">
            <v>Harpe</v>
          </cell>
        </row>
        <row r="37">
          <cell r="C37" t="str">
            <v>Hautbois</v>
          </cell>
        </row>
        <row r="38">
          <cell r="C38" t="str">
            <v>Percussions</v>
          </cell>
        </row>
        <row r="39">
          <cell r="C39" t="str">
            <v>Saxophone</v>
          </cell>
        </row>
        <row r="40">
          <cell r="C40" t="str">
            <v>Trombone</v>
          </cell>
        </row>
        <row r="41">
          <cell r="C41" t="str">
            <v>Trompette</v>
          </cell>
        </row>
        <row r="42">
          <cell r="C42" t="str">
            <v>Tuba</v>
          </cell>
        </row>
        <row r="43">
          <cell r="C43" t="str">
            <v>Violon. Fillière</v>
          </cell>
        </row>
        <row r="44">
          <cell r="C44" t="str">
            <v>Violon. Willion</v>
          </cell>
        </row>
        <row r="45">
          <cell r="C45" t="str">
            <v>Violoncelle</v>
          </cell>
        </row>
      </sheetData>
      <sheetData sheetId="2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workbookViewId="0">
      <selection activeCell="E7" sqref="E7"/>
    </sheetView>
    <sheetView tabSelected="1" workbookViewId="1">
      <selection activeCell="E10" sqref="E10"/>
    </sheetView>
  </sheetViews>
  <sheetFormatPr baseColWidth="10" defaultRowHeight="12.75" x14ac:dyDescent="0.2"/>
  <cols>
    <col min="1" max="1" width="5.140625" bestFit="1" customWidth="1"/>
    <col min="2" max="2" width="8" bestFit="1" customWidth="1"/>
    <col min="3" max="3" width="10" bestFit="1" customWidth="1"/>
    <col min="4" max="4" width="13.5703125" bestFit="1" customWidth="1"/>
    <col min="5" max="7" width="14.42578125" bestFit="1" customWidth="1"/>
    <col min="8" max="8" width="15.28515625" bestFit="1" customWidth="1"/>
  </cols>
  <sheetData>
    <row r="1" spans="1:8" ht="13.5" thickBot="1" x14ac:dyDescent="0.25">
      <c r="A1" s="1" t="s">
        <v>0</v>
      </c>
      <c r="B1" s="1" t="s">
        <v>1</v>
      </c>
      <c r="C1" s="1" t="s">
        <v>2</v>
      </c>
      <c r="D1" s="1" t="s">
        <v>3</v>
      </c>
      <c r="E1" s="1" t="s">
        <v>4</v>
      </c>
      <c r="F1" s="1" t="s">
        <v>5</v>
      </c>
      <c r="G1" s="1" t="s">
        <v>6</v>
      </c>
      <c r="H1" s="1" t="s">
        <v>7</v>
      </c>
    </row>
    <row r="2" spans="1:8" ht="13.5" thickBot="1" x14ac:dyDescent="0.25">
      <c r="A2" s="2" t="s">
        <v>52</v>
      </c>
      <c r="B2" s="2" t="s">
        <v>8</v>
      </c>
      <c r="C2" s="2">
        <v>666666666</v>
      </c>
      <c r="D2" s="2" t="s">
        <v>9</v>
      </c>
      <c r="E2" s="2" t="s">
        <v>10</v>
      </c>
      <c r="F2" s="2" t="s">
        <v>11</v>
      </c>
      <c r="G2" s="2" t="s">
        <v>28</v>
      </c>
      <c r="H2" s="3">
        <v>44902.746782407405</v>
      </c>
    </row>
    <row r="3" spans="1:8" ht="13.5" thickBot="1" x14ac:dyDescent="0.25">
      <c r="A3" s="4" t="s">
        <v>12</v>
      </c>
      <c r="B3" s="4" t="s">
        <v>13</v>
      </c>
      <c r="C3" s="4">
        <v>666666667</v>
      </c>
      <c r="D3" s="4" t="s">
        <v>9</v>
      </c>
      <c r="E3" s="4" t="s">
        <v>45</v>
      </c>
      <c r="F3" s="2" t="s">
        <v>28</v>
      </c>
      <c r="G3" s="4" t="s">
        <v>11</v>
      </c>
      <c r="H3" s="5">
        <v>44903.746782407405</v>
      </c>
    </row>
    <row r="4" spans="1:8" ht="13.5" thickBot="1" x14ac:dyDescent="0.25">
      <c r="A4" s="2" t="s">
        <v>14</v>
      </c>
      <c r="B4" s="2" t="s">
        <v>15</v>
      </c>
      <c r="C4" s="2">
        <v>666666668</v>
      </c>
      <c r="D4" s="2" t="s">
        <v>9</v>
      </c>
      <c r="E4" s="2" t="s">
        <v>28</v>
      </c>
      <c r="F4" s="2" t="s">
        <v>10</v>
      </c>
      <c r="G4" s="2" t="s">
        <v>11</v>
      </c>
      <c r="H4" s="3">
        <v>44904.746782407405</v>
      </c>
    </row>
    <row r="5" spans="1:8" ht="13.5" thickBot="1" x14ac:dyDescent="0.25">
      <c r="A5" s="4" t="s">
        <v>16</v>
      </c>
      <c r="B5" s="4" t="s">
        <v>17</v>
      </c>
      <c r="C5" s="4">
        <v>666666669</v>
      </c>
      <c r="D5" s="4" t="s">
        <v>9</v>
      </c>
      <c r="E5" s="4" t="s">
        <v>11</v>
      </c>
      <c r="F5" s="2" t="s">
        <v>28</v>
      </c>
      <c r="G5" s="4" t="s">
        <v>10</v>
      </c>
      <c r="H5" s="5">
        <v>44905.746782407405</v>
      </c>
    </row>
    <row r="6" spans="1:8" ht="13.5" thickBot="1" x14ac:dyDescent="0.25">
      <c r="A6" s="2" t="s">
        <v>18</v>
      </c>
      <c r="B6" s="2" t="s">
        <v>19</v>
      </c>
      <c r="C6" s="2">
        <v>666666670</v>
      </c>
      <c r="D6" s="2" t="s">
        <v>9</v>
      </c>
      <c r="E6" s="2" t="s">
        <v>11</v>
      </c>
      <c r="F6" s="2" t="s">
        <v>46</v>
      </c>
      <c r="G6" s="2" t="s">
        <v>28</v>
      </c>
      <c r="H6" s="3">
        <v>44906.746782407405</v>
      </c>
    </row>
    <row r="7" spans="1:8" ht="13.5" thickBot="1" x14ac:dyDescent="0.25">
      <c r="A7" s="4" t="s">
        <v>20</v>
      </c>
      <c r="B7" s="4" t="s">
        <v>21</v>
      </c>
      <c r="C7" s="4">
        <v>666666671</v>
      </c>
      <c r="D7" s="4" t="s">
        <v>9</v>
      </c>
      <c r="E7" s="4" t="s">
        <v>47</v>
      </c>
      <c r="F7" s="2" t="s">
        <v>28</v>
      </c>
      <c r="G7" s="4" t="s">
        <v>11</v>
      </c>
      <c r="H7" s="5">
        <v>44907.746782407405</v>
      </c>
    </row>
    <row r="8" spans="1:8" ht="13.5" thickBot="1" x14ac:dyDescent="0.25">
      <c r="A8" s="2" t="s">
        <v>22</v>
      </c>
      <c r="B8" s="2" t="s">
        <v>23</v>
      </c>
      <c r="C8" s="2">
        <v>666666672</v>
      </c>
      <c r="D8" s="2" t="s">
        <v>9</v>
      </c>
      <c r="E8" s="2" t="s">
        <v>28</v>
      </c>
      <c r="F8" s="2" t="s">
        <v>11</v>
      </c>
      <c r="G8" s="2" t="s">
        <v>10</v>
      </c>
      <c r="H8" s="3">
        <v>44908.746782407405</v>
      </c>
    </row>
    <row r="9" spans="1:8" ht="13.5" thickBot="1" x14ac:dyDescent="0.25">
      <c r="A9" s="4" t="s">
        <v>24</v>
      </c>
      <c r="B9" s="4" t="s">
        <v>25</v>
      </c>
      <c r="C9" s="4">
        <v>666666673</v>
      </c>
      <c r="D9" s="4" t="s">
        <v>9</v>
      </c>
      <c r="E9" s="4" t="s">
        <v>11</v>
      </c>
      <c r="F9" s="2" t="s">
        <v>28</v>
      </c>
      <c r="G9" s="4" t="s">
        <v>10</v>
      </c>
      <c r="H9" s="5">
        <v>44909.746782407405</v>
      </c>
    </row>
    <row r="10" spans="1:8" ht="13.5" thickBot="1" x14ac:dyDescent="0.25">
      <c r="A10" s="2" t="s">
        <v>26</v>
      </c>
      <c r="B10" s="2" t="s">
        <v>27</v>
      </c>
      <c r="C10" s="2">
        <v>666666674</v>
      </c>
      <c r="D10" s="2" t="s">
        <v>9</v>
      </c>
      <c r="E10" s="2" t="s">
        <v>10</v>
      </c>
      <c r="F10" s="2" t="s">
        <v>11</v>
      </c>
      <c r="G10" s="2" t="s">
        <v>28</v>
      </c>
      <c r="H10" s="3">
        <v>44910.746782407405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N59"/>
  <sheetViews>
    <sheetView tabSelected="1" topLeftCell="A30" workbookViewId="0">
      <selection activeCell="E58" sqref="E58"/>
    </sheetView>
    <sheetView workbookViewId="1"/>
  </sheetViews>
  <sheetFormatPr baseColWidth="10" defaultColWidth="13.5703125" defaultRowHeight="12.75" x14ac:dyDescent="0.2"/>
  <cols>
    <col min="1" max="1" width="7" style="6" customWidth="1"/>
    <col min="2" max="2" width="12" style="6" bestFit="1" customWidth="1"/>
    <col min="3" max="3" width="9.140625" style="7" customWidth="1"/>
    <col min="4" max="4" width="15" style="6" customWidth="1"/>
    <col min="5" max="5" width="25.5703125" style="6" bestFit="1" customWidth="1"/>
    <col min="6" max="6" width="26.42578125" style="6" bestFit="1" customWidth="1"/>
    <col min="7" max="7" width="26.5703125" style="6" customWidth="1"/>
    <col min="8" max="8" width="12.5703125" style="6" bestFit="1" customWidth="1"/>
    <col min="9" max="9" width="26" style="6" bestFit="1" customWidth="1"/>
    <col min="10" max="10" width="12.5703125" style="6" bestFit="1" customWidth="1"/>
    <col min="11" max="16384" width="13.5703125" style="6"/>
  </cols>
  <sheetData>
    <row r="1" spans="2:14" ht="13.5" thickBot="1" x14ac:dyDescent="0.25"/>
    <row r="2" spans="2:14" x14ac:dyDescent="0.2">
      <c r="B2" s="49" t="s">
        <v>43</v>
      </c>
      <c r="C2" s="50"/>
      <c r="D2" s="50"/>
      <c r="E2" s="50"/>
      <c r="F2" s="50"/>
      <c r="G2" s="51"/>
      <c r="H2" s="6" t="s">
        <v>10</v>
      </c>
    </row>
    <row r="3" spans="2:14" ht="13.5" thickBot="1" x14ac:dyDescent="0.25">
      <c r="B3" s="52"/>
      <c r="C3" s="53"/>
      <c r="D3" s="53"/>
      <c r="E3" s="53"/>
      <c r="F3" s="53"/>
      <c r="G3" s="54"/>
    </row>
    <row r="4" spans="2:14" ht="15.75" thickBot="1" x14ac:dyDescent="0.25">
      <c r="B4" s="8" t="s">
        <v>29</v>
      </c>
      <c r="C4" s="9" t="s">
        <v>30</v>
      </c>
      <c r="D4" s="10" t="s">
        <v>31</v>
      </c>
      <c r="E4" s="11" t="s">
        <v>32</v>
      </c>
      <c r="F4" s="11" t="s">
        <v>33</v>
      </c>
      <c r="G4" s="12" t="s">
        <v>34</v>
      </c>
      <c r="I4" s="8" t="s">
        <v>35</v>
      </c>
      <c r="J4" s="9" t="s">
        <v>30</v>
      </c>
      <c r="K4" s="10" t="s">
        <v>31</v>
      </c>
      <c r="L4" s="11" t="s">
        <v>32</v>
      </c>
      <c r="M4" s="11" t="s">
        <v>33</v>
      </c>
      <c r="N4" s="12" t="s">
        <v>34</v>
      </c>
    </row>
    <row r="5" spans="2:14" x14ac:dyDescent="0.2">
      <c r="B5" s="13" t="s">
        <v>48</v>
      </c>
      <c r="C5" s="55">
        <v>20</v>
      </c>
      <c r="D5" s="14" t="e">
        <f>re</f>
        <v>#NAME?</v>
      </c>
      <c r="E5" s="15"/>
      <c r="F5" s="16"/>
      <c r="G5" s="17"/>
      <c r="I5" s="13" t="s">
        <v>50</v>
      </c>
      <c r="J5" s="55">
        <v>20</v>
      </c>
      <c r="K5" s="14"/>
      <c r="L5" s="15"/>
      <c r="M5" s="16"/>
      <c r="N5" s="17"/>
    </row>
    <row r="6" spans="2:14" x14ac:dyDescent="0.2">
      <c r="B6" s="18" t="s">
        <v>49</v>
      </c>
      <c r="C6" s="56"/>
      <c r="D6" s="19"/>
      <c r="E6" s="20"/>
      <c r="F6" s="21"/>
      <c r="G6" s="22"/>
      <c r="I6" s="18" t="s">
        <v>51</v>
      </c>
      <c r="J6" s="56"/>
      <c r="K6" s="19"/>
      <c r="L6" s="20"/>
      <c r="M6" s="21"/>
      <c r="N6" s="22"/>
    </row>
    <row r="7" spans="2:14" ht="13.5" thickBot="1" x14ac:dyDescent="0.25">
      <c r="B7" s="23">
        <v>45014</v>
      </c>
      <c r="C7" s="57"/>
      <c r="D7" s="24"/>
      <c r="E7" s="25"/>
      <c r="F7" s="26"/>
      <c r="G7" s="27"/>
      <c r="I7" s="23">
        <v>45017</v>
      </c>
      <c r="J7" s="57"/>
      <c r="K7" s="24"/>
      <c r="L7" s="25"/>
      <c r="M7" s="26"/>
      <c r="N7" s="27"/>
    </row>
    <row r="8" spans="2:14" x14ac:dyDescent="0.2">
      <c r="B8" s="28"/>
      <c r="C8" s="29"/>
      <c r="D8" s="30"/>
      <c r="E8" s="31"/>
      <c r="F8" s="32"/>
      <c r="G8" s="31"/>
    </row>
    <row r="9" spans="2:14" x14ac:dyDescent="0.2">
      <c r="B9" s="28"/>
      <c r="C9" s="29"/>
      <c r="D9" s="30"/>
      <c r="E9" s="31"/>
      <c r="F9" s="32"/>
      <c r="G9" s="31"/>
    </row>
    <row r="10" spans="2:14" ht="13.5" thickBot="1" x14ac:dyDescent="0.25">
      <c r="B10" s="33" t="str">
        <f ca="1">IFERROR(textjoin(CHAR(10),,query('[1]créneaux professeur'!$D$6:$O$24&amp;"' and E contains '"&amp; $B4 &amp;"' ",IFERROR("",""))),"")</f>
        <v/>
      </c>
      <c r="D10" s="34"/>
      <c r="E10" s="34"/>
      <c r="F10" s="34"/>
      <c r="G10" s="34"/>
    </row>
    <row r="11" spans="2:14" ht="19.5" thickBot="1" x14ac:dyDescent="0.35">
      <c r="B11" s="58" t="s">
        <v>36</v>
      </c>
      <c r="C11" s="59"/>
      <c r="D11" s="59"/>
      <c r="E11" s="59"/>
      <c r="F11" s="59"/>
      <c r="G11" s="60"/>
      <c r="I11" s="58" t="s">
        <v>36</v>
      </c>
      <c r="J11" s="59"/>
      <c r="K11" s="59"/>
      <c r="L11" s="59"/>
      <c r="M11" s="59"/>
      <c r="N11" s="60"/>
    </row>
    <row r="12" spans="2:14" ht="12.75" customHeight="1" x14ac:dyDescent="0.2">
      <c r="B12" s="38" t="s">
        <v>37</v>
      </c>
      <c r="C12" s="40" t="s">
        <v>38</v>
      </c>
      <c r="D12" s="40"/>
      <c r="E12" s="40"/>
      <c r="F12" s="40"/>
      <c r="G12" s="41"/>
      <c r="I12" s="38" t="s">
        <v>37</v>
      </c>
      <c r="J12" s="40" t="s">
        <v>38</v>
      </c>
      <c r="K12" s="40"/>
      <c r="L12" s="40"/>
      <c r="M12" s="40"/>
      <c r="N12" s="41"/>
    </row>
    <row r="13" spans="2:14" ht="13.5" customHeight="1" thickBot="1" x14ac:dyDescent="0.25">
      <c r="B13" s="39"/>
      <c r="C13" s="42"/>
      <c r="D13" s="42"/>
      <c r="E13" s="42"/>
      <c r="F13" s="42"/>
      <c r="G13" s="43"/>
      <c r="I13" s="39"/>
      <c r="J13" s="42"/>
      <c r="K13" s="42"/>
      <c r="L13" s="42"/>
      <c r="M13" s="42"/>
      <c r="N13" s="43"/>
    </row>
    <row r="14" spans="2:14" ht="12.75" customHeight="1" x14ac:dyDescent="0.2">
      <c r="B14" s="46" t="e">
        <f>CONCATENATE(D5,E5)</f>
        <v>#NAME?</v>
      </c>
      <c r="C14" s="42"/>
      <c r="D14" s="42"/>
      <c r="E14" s="42"/>
      <c r="F14" s="42"/>
      <c r="G14" s="43"/>
      <c r="I14" s="46" t="str">
        <f>CONCATENATE(K5,L5)</f>
        <v/>
      </c>
      <c r="J14" s="42"/>
      <c r="K14" s="42"/>
      <c r="L14" s="42"/>
      <c r="M14" s="42"/>
      <c r="N14" s="43"/>
    </row>
    <row r="15" spans="2:14" ht="12.75" customHeight="1" x14ac:dyDescent="0.2">
      <c r="B15" s="47"/>
      <c r="C15" s="42"/>
      <c r="D15" s="42"/>
      <c r="E15" s="42"/>
      <c r="F15" s="42"/>
      <c r="G15" s="43"/>
      <c r="I15" s="47"/>
      <c r="J15" s="42"/>
      <c r="K15" s="42"/>
      <c r="L15" s="42"/>
      <c r="M15" s="42"/>
      <c r="N15" s="43"/>
    </row>
    <row r="16" spans="2:14" ht="12.75" customHeight="1" x14ac:dyDescent="0.2">
      <c r="B16" s="47"/>
      <c r="C16" s="42"/>
      <c r="D16" s="42"/>
      <c r="E16" s="42"/>
      <c r="F16" s="42"/>
      <c r="G16" s="43"/>
      <c r="I16" s="47"/>
      <c r="J16" s="42"/>
      <c r="K16" s="42"/>
      <c r="L16" s="42"/>
      <c r="M16" s="42"/>
      <c r="N16" s="43"/>
    </row>
    <row r="17" spans="2:14" ht="12.75" customHeight="1" x14ac:dyDescent="0.2">
      <c r="B17" s="47"/>
      <c r="C17" s="42"/>
      <c r="D17" s="42"/>
      <c r="E17" s="42"/>
      <c r="F17" s="42"/>
      <c r="G17" s="43"/>
      <c r="I17" s="47"/>
      <c r="J17" s="42"/>
      <c r="K17" s="42"/>
      <c r="L17" s="42"/>
      <c r="M17" s="42"/>
      <c r="N17" s="43"/>
    </row>
    <row r="18" spans="2:14" ht="12.75" customHeight="1" x14ac:dyDescent="0.2">
      <c r="B18" s="47"/>
      <c r="C18" s="42"/>
      <c r="D18" s="42"/>
      <c r="E18" s="42"/>
      <c r="F18" s="42"/>
      <c r="G18" s="43"/>
      <c r="I18" s="47"/>
      <c r="J18" s="42"/>
      <c r="K18" s="42"/>
      <c r="L18" s="42"/>
      <c r="M18" s="42"/>
      <c r="N18" s="43"/>
    </row>
    <row r="19" spans="2:14" x14ac:dyDescent="0.2">
      <c r="B19" s="47"/>
      <c r="C19" s="42"/>
      <c r="D19" s="42"/>
      <c r="E19" s="42"/>
      <c r="F19" s="42"/>
      <c r="G19" s="43"/>
      <c r="I19" s="47"/>
      <c r="J19" s="42"/>
      <c r="K19" s="42"/>
      <c r="L19" s="42"/>
      <c r="M19" s="42"/>
      <c r="N19" s="43"/>
    </row>
    <row r="20" spans="2:14" ht="13.5" customHeight="1" thickBot="1" x14ac:dyDescent="0.25">
      <c r="B20" s="48"/>
      <c r="C20" s="44"/>
      <c r="D20" s="44"/>
      <c r="E20" s="44"/>
      <c r="F20" s="44"/>
      <c r="G20" s="45"/>
      <c r="I20" s="48"/>
      <c r="J20" s="44"/>
      <c r="K20" s="44"/>
      <c r="L20" s="44"/>
      <c r="M20" s="44"/>
      <c r="N20" s="45"/>
    </row>
    <row r="21" spans="2:14" ht="13.5" thickBot="1" x14ac:dyDescent="0.25">
      <c r="J21" s="7"/>
    </row>
    <row r="22" spans="2:14" ht="19.5" thickBot="1" x14ac:dyDescent="0.35">
      <c r="B22" s="58" t="s">
        <v>36</v>
      </c>
      <c r="C22" s="59"/>
      <c r="D22" s="59"/>
      <c r="E22" s="59"/>
      <c r="F22" s="59"/>
      <c r="G22" s="60"/>
      <c r="I22" s="58" t="s">
        <v>36</v>
      </c>
      <c r="J22" s="59"/>
      <c r="K22" s="59"/>
      <c r="L22" s="59"/>
      <c r="M22" s="59"/>
      <c r="N22" s="60"/>
    </row>
    <row r="23" spans="2:14" x14ac:dyDescent="0.2">
      <c r="B23" s="38" t="s">
        <v>37</v>
      </c>
      <c r="C23" s="40" t="s">
        <v>38</v>
      </c>
      <c r="D23" s="40"/>
      <c r="E23" s="40"/>
      <c r="F23" s="40"/>
      <c r="G23" s="41"/>
      <c r="I23" s="38" t="s">
        <v>37</v>
      </c>
      <c r="J23" s="40" t="s">
        <v>38</v>
      </c>
      <c r="K23" s="40"/>
      <c r="L23" s="40"/>
      <c r="M23" s="40"/>
      <c r="N23" s="41"/>
    </row>
    <row r="24" spans="2:14" ht="13.5" customHeight="1" thickBot="1" x14ac:dyDescent="0.25">
      <c r="B24" s="39"/>
      <c r="C24" s="42"/>
      <c r="D24" s="42"/>
      <c r="E24" s="42"/>
      <c r="F24" s="42"/>
      <c r="G24" s="43"/>
      <c r="I24" s="39"/>
      <c r="J24" s="42"/>
      <c r="K24" s="42"/>
      <c r="L24" s="42"/>
      <c r="M24" s="42"/>
      <c r="N24" s="43"/>
    </row>
    <row r="25" spans="2:14" x14ac:dyDescent="0.2">
      <c r="B25" s="46" t="str">
        <f>CONCATENATE(D6,E6)</f>
        <v/>
      </c>
      <c r="C25" s="42"/>
      <c r="D25" s="42"/>
      <c r="E25" s="42"/>
      <c r="F25" s="42"/>
      <c r="G25" s="43"/>
      <c r="I25" s="46" t="str">
        <f>CONCATENATE(K6,L6)</f>
        <v/>
      </c>
      <c r="J25" s="42"/>
      <c r="K25" s="42"/>
      <c r="L25" s="42"/>
      <c r="M25" s="42"/>
      <c r="N25" s="43"/>
    </row>
    <row r="26" spans="2:14" x14ac:dyDescent="0.2">
      <c r="B26" s="47"/>
      <c r="C26" s="42"/>
      <c r="D26" s="42"/>
      <c r="E26" s="42"/>
      <c r="F26" s="42"/>
      <c r="G26" s="43"/>
      <c r="I26" s="47"/>
      <c r="J26" s="42"/>
      <c r="K26" s="42"/>
      <c r="L26" s="42"/>
      <c r="M26" s="42"/>
      <c r="N26" s="43"/>
    </row>
    <row r="27" spans="2:14" x14ac:dyDescent="0.2">
      <c r="B27" s="47"/>
      <c r="C27" s="42"/>
      <c r="D27" s="42"/>
      <c r="E27" s="42"/>
      <c r="F27" s="42"/>
      <c r="G27" s="43"/>
      <c r="I27" s="47"/>
      <c r="J27" s="42"/>
      <c r="K27" s="42"/>
      <c r="L27" s="42"/>
      <c r="M27" s="42"/>
      <c r="N27" s="43"/>
    </row>
    <row r="28" spans="2:14" x14ac:dyDescent="0.2">
      <c r="B28" s="47"/>
      <c r="C28" s="42"/>
      <c r="D28" s="42"/>
      <c r="E28" s="42"/>
      <c r="F28" s="42"/>
      <c r="G28" s="43"/>
      <c r="I28" s="47"/>
      <c r="J28" s="42"/>
      <c r="K28" s="42"/>
      <c r="L28" s="42"/>
      <c r="M28" s="42"/>
      <c r="N28" s="43"/>
    </row>
    <row r="29" spans="2:14" x14ac:dyDescent="0.2">
      <c r="B29" s="47"/>
      <c r="C29" s="42"/>
      <c r="D29" s="42"/>
      <c r="E29" s="42"/>
      <c r="F29" s="42"/>
      <c r="G29" s="43"/>
      <c r="I29" s="47"/>
      <c r="J29" s="42"/>
      <c r="K29" s="42"/>
      <c r="L29" s="42"/>
      <c r="M29" s="42"/>
      <c r="N29" s="43"/>
    </row>
    <row r="30" spans="2:14" x14ac:dyDescent="0.2">
      <c r="B30" s="47"/>
      <c r="C30" s="42"/>
      <c r="D30" s="42"/>
      <c r="E30" s="42"/>
      <c r="F30" s="42"/>
      <c r="G30" s="43"/>
      <c r="I30" s="47"/>
      <c r="J30" s="42"/>
      <c r="K30" s="42"/>
      <c r="L30" s="42"/>
      <c r="M30" s="42"/>
      <c r="N30" s="43"/>
    </row>
    <row r="31" spans="2:14" ht="13.5" customHeight="1" thickBot="1" x14ac:dyDescent="0.25">
      <c r="B31" s="48"/>
      <c r="C31" s="44"/>
      <c r="D31" s="44"/>
      <c r="E31" s="44"/>
      <c r="F31" s="44"/>
      <c r="G31" s="45"/>
      <c r="I31" s="48"/>
      <c r="J31" s="44"/>
      <c r="K31" s="44"/>
      <c r="L31" s="44"/>
      <c r="M31" s="44"/>
      <c r="N31" s="45"/>
    </row>
    <row r="32" spans="2:14" ht="13.5" thickBot="1" x14ac:dyDescent="0.25">
      <c r="J32" s="7"/>
    </row>
    <row r="33" spans="2:14" ht="19.5" thickBot="1" x14ac:dyDescent="0.35">
      <c r="B33" s="58" t="s">
        <v>36</v>
      </c>
      <c r="C33" s="59"/>
      <c r="D33" s="59"/>
      <c r="E33" s="59"/>
      <c r="F33" s="59"/>
      <c r="G33" s="60"/>
      <c r="I33" s="58" t="s">
        <v>36</v>
      </c>
      <c r="J33" s="59"/>
      <c r="K33" s="59"/>
      <c r="L33" s="59"/>
      <c r="M33" s="59"/>
      <c r="N33" s="60"/>
    </row>
    <row r="34" spans="2:14" x14ac:dyDescent="0.2">
      <c r="B34" s="38" t="s">
        <v>37</v>
      </c>
      <c r="C34" s="40" t="s">
        <v>38</v>
      </c>
      <c r="D34" s="40"/>
      <c r="E34" s="40"/>
      <c r="F34" s="40"/>
      <c r="G34" s="41"/>
      <c r="I34" s="38" t="s">
        <v>37</v>
      </c>
      <c r="J34" s="40" t="s">
        <v>38</v>
      </c>
      <c r="K34" s="40"/>
      <c r="L34" s="40"/>
      <c r="M34" s="40"/>
      <c r="N34" s="41"/>
    </row>
    <row r="35" spans="2:14" ht="13.5" customHeight="1" thickBot="1" x14ac:dyDescent="0.25">
      <c r="B35" s="39"/>
      <c r="C35" s="42"/>
      <c r="D35" s="42"/>
      <c r="E35" s="42"/>
      <c r="F35" s="42"/>
      <c r="G35" s="43"/>
      <c r="I35" s="39"/>
      <c r="J35" s="42"/>
      <c r="K35" s="42"/>
      <c r="L35" s="42"/>
      <c r="M35" s="42"/>
      <c r="N35" s="43"/>
    </row>
    <row r="36" spans="2:14" x14ac:dyDescent="0.2">
      <c r="B36" s="46" t="str">
        <f>CONCATENATE(D7,E7)</f>
        <v/>
      </c>
      <c r="C36" s="42"/>
      <c r="D36" s="42"/>
      <c r="E36" s="42"/>
      <c r="F36" s="42"/>
      <c r="G36" s="43"/>
      <c r="I36" s="46" t="str">
        <f>CONCATENATE(K7,L7)</f>
        <v/>
      </c>
      <c r="J36" s="42"/>
      <c r="K36" s="42"/>
      <c r="L36" s="42"/>
      <c r="M36" s="42"/>
      <c r="N36" s="43"/>
    </row>
    <row r="37" spans="2:14" x14ac:dyDescent="0.2">
      <c r="B37" s="47"/>
      <c r="C37" s="42"/>
      <c r="D37" s="42"/>
      <c r="E37" s="42"/>
      <c r="F37" s="42"/>
      <c r="G37" s="43"/>
      <c r="I37" s="47"/>
      <c r="J37" s="42"/>
      <c r="K37" s="42"/>
      <c r="L37" s="42"/>
      <c r="M37" s="42"/>
      <c r="N37" s="43"/>
    </row>
    <row r="38" spans="2:14" x14ac:dyDescent="0.2">
      <c r="B38" s="47"/>
      <c r="C38" s="42"/>
      <c r="D38" s="42"/>
      <c r="E38" s="42"/>
      <c r="F38" s="42"/>
      <c r="G38" s="43"/>
      <c r="I38" s="47"/>
      <c r="J38" s="42"/>
      <c r="K38" s="42"/>
      <c r="L38" s="42"/>
      <c r="M38" s="42"/>
      <c r="N38" s="43"/>
    </row>
    <row r="39" spans="2:14" x14ac:dyDescent="0.2">
      <c r="B39" s="47"/>
      <c r="C39" s="42"/>
      <c r="D39" s="42"/>
      <c r="E39" s="42"/>
      <c r="F39" s="42"/>
      <c r="G39" s="43"/>
      <c r="I39" s="47"/>
      <c r="J39" s="42"/>
      <c r="K39" s="42"/>
      <c r="L39" s="42"/>
      <c r="M39" s="42"/>
      <c r="N39" s="43"/>
    </row>
    <row r="40" spans="2:14" x14ac:dyDescent="0.2">
      <c r="B40" s="47"/>
      <c r="C40" s="42"/>
      <c r="D40" s="42"/>
      <c r="E40" s="42"/>
      <c r="F40" s="42"/>
      <c r="G40" s="43"/>
      <c r="I40" s="47"/>
      <c r="J40" s="42"/>
      <c r="K40" s="42"/>
      <c r="L40" s="42"/>
      <c r="M40" s="42"/>
      <c r="N40" s="43"/>
    </row>
    <row r="41" spans="2:14" x14ac:dyDescent="0.2">
      <c r="B41" s="47"/>
      <c r="C41" s="42"/>
      <c r="D41" s="42"/>
      <c r="E41" s="42"/>
      <c r="F41" s="42"/>
      <c r="G41" s="43"/>
      <c r="I41" s="47"/>
      <c r="J41" s="42"/>
      <c r="K41" s="42"/>
      <c r="L41" s="42"/>
      <c r="M41" s="42"/>
      <c r="N41" s="43"/>
    </row>
    <row r="42" spans="2:14" ht="13.5" customHeight="1" thickBot="1" x14ac:dyDescent="0.25">
      <c r="B42" s="48"/>
      <c r="C42" s="44"/>
      <c r="D42" s="44"/>
      <c r="E42" s="44"/>
      <c r="F42" s="44"/>
      <c r="G42" s="45"/>
      <c r="I42" s="48"/>
      <c r="J42" s="44"/>
      <c r="K42" s="44"/>
      <c r="L42" s="44"/>
      <c r="M42" s="44"/>
      <c r="N42" s="45"/>
    </row>
    <row r="45" spans="2:14" x14ac:dyDescent="0.2">
      <c r="B45" s="35" t="s">
        <v>39</v>
      </c>
      <c r="C45" s="36"/>
      <c r="D45" s="61" t="s">
        <v>40</v>
      </c>
      <c r="E45" s="63"/>
    </row>
    <row r="46" spans="2:14" x14ac:dyDescent="0.2">
      <c r="B46" s="35" t="s">
        <v>41</v>
      </c>
      <c r="C46" s="36" t="s">
        <v>42</v>
      </c>
      <c r="D46" s="62"/>
      <c r="E46" s="64"/>
    </row>
    <row r="48" spans="2:14" ht="12.75" customHeight="1" x14ac:dyDescent="0.2">
      <c r="C48" s="67" t="str">
        <f>IF(OR($H$2=Feuil2!E2,$H$2=Feuil2!F2,Alto!$H$2=Feuil2!G2),Feuil2!A2,"")</f>
        <v>test1</v>
      </c>
      <c r="E48" s="65" t="s">
        <v>53</v>
      </c>
      <c r="F48" s="66" t="s">
        <v>44</v>
      </c>
    </row>
    <row r="49" spans="3:5" x14ac:dyDescent="0.2">
      <c r="C49" s="67" t="str">
        <f>IF(OR($H$2=Feuil2!E3,$H$2=Feuil2!F3,Alto!$H$2=Feuil2!G3),Feuil2!A3,"")</f>
        <v/>
      </c>
      <c r="E49" s="65"/>
    </row>
    <row r="50" spans="3:5" x14ac:dyDescent="0.2">
      <c r="C50" s="67" t="str">
        <f>IF(OR($H$2=Feuil2!E4,$H$2=Feuil2!F4,Alto!$H$2=Feuil2!G4),Feuil2!A4,"")</f>
        <v>test3</v>
      </c>
      <c r="E50" s="65"/>
    </row>
    <row r="51" spans="3:5" x14ac:dyDescent="0.2">
      <c r="C51" s="67" t="str">
        <f>IF(OR($H$2=Feuil2!E5,$H$2=Feuil2!F5,Alto!$H$2=Feuil2!G5),Feuil2!A5,"")</f>
        <v>test4</v>
      </c>
      <c r="E51" s="65"/>
    </row>
    <row r="52" spans="3:5" x14ac:dyDescent="0.2">
      <c r="C52" s="67" t="str">
        <f>IF(OR($H$2=Feuil2!E6,$H$2=Feuil2!F6,Alto!$H$2=Feuil2!G6),Feuil2!A6,"")</f>
        <v/>
      </c>
      <c r="E52" s="65"/>
    </row>
    <row r="53" spans="3:5" x14ac:dyDescent="0.2">
      <c r="C53" s="67" t="str">
        <f>IF(OR($H$2=Feuil2!E7,$H$2=Feuil2!F7,Alto!$H$2=Feuil2!G7),Feuil2!A7,"")</f>
        <v/>
      </c>
      <c r="E53" s="65"/>
    </row>
    <row r="54" spans="3:5" x14ac:dyDescent="0.2">
      <c r="C54" s="67" t="str">
        <f>IF(OR($H$2=Feuil2!E8,$H$2=Feuil2!F8,Alto!$H$2=Feuil2!G8),Feuil2!A8,"")</f>
        <v>test7</v>
      </c>
      <c r="E54" s="65"/>
    </row>
    <row r="55" spans="3:5" x14ac:dyDescent="0.2">
      <c r="C55" s="67" t="str">
        <f>IF(OR($H$2=Feuil2!E9,$H$2=Feuil2!F9,Alto!$H$2=Feuil2!G9),Feuil2!A9,"")</f>
        <v>test8</v>
      </c>
      <c r="E55" s="65"/>
    </row>
    <row r="56" spans="3:5" x14ac:dyDescent="0.2">
      <c r="C56" s="67" t="str">
        <f>IF(OR($H$2=Feuil2!E10,$H$2=Feuil2!F10,Alto!$H$2=Feuil2!G10),Feuil2!A10,"")</f>
        <v>test9</v>
      </c>
      <c r="E56" s="65"/>
    </row>
    <row r="57" spans="3:5" x14ac:dyDescent="0.2">
      <c r="C57" s="37" t="str">
        <f>IF(OR($H$2=Feuil2!E11,$H$2=Feuil2!F11,Alto!$H$2=Feuil2!G11),Feuil2!A11,"")</f>
        <v/>
      </c>
      <c r="E57" s="65"/>
    </row>
    <row r="58" spans="3:5" x14ac:dyDescent="0.2">
      <c r="C58" s="37" t="str">
        <f>IF(OR($H$2=Feuil2!E12,$H$2=Feuil2!F12,Alto!$H$2=Feuil2!G12),Feuil2!A12,"")</f>
        <v/>
      </c>
      <c r="E58" s="6" t="s">
        <v>54</v>
      </c>
    </row>
    <row r="59" spans="3:5" x14ac:dyDescent="0.2">
      <c r="C59" s="37" t="str">
        <f>IF(OR($H$2=Feuil2!E13,$H$2=Feuil2!F13,Alto!$H$2=Feuil2!G13),Feuil2!A13,"")</f>
        <v/>
      </c>
    </row>
  </sheetData>
  <mergeCells count="30">
    <mergeCell ref="E48:E57"/>
    <mergeCell ref="D45:D46"/>
    <mergeCell ref="E45:E46"/>
    <mergeCell ref="B33:G33"/>
    <mergeCell ref="I33:N33"/>
    <mergeCell ref="B34:B35"/>
    <mergeCell ref="C34:G42"/>
    <mergeCell ref="I34:I35"/>
    <mergeCell ref="J34:N42"/>
    <mergeCell ref="B36:B42"/>
    <mergeCell ref="I36:I42"/>
    <mergeCell ref="B22:G22"/>
    <mergeCell ref="I22:N22"/>
    <mergeCell ref="B23:B24"/>
    <mergeCell ref="C23:G31"/>
    <mergeCell ref="I23:I24"/>
    <mergeCell ref="J23:N31"/>
    <mergeCell ref="B25:B31"/>
    <mergeCell ref="I25:I31"/>
    <mergeCell ref="B2:G3"/>
    <mergeCell ref="C5:C7"/>
    <mergeCell ref="J5:J7"/>
    <mergeCell ref="B11:G11"/>
    <mergeCell ref="I11:N11"/>
    <mergeCell ref="B12:B13"/>
    <mergeCell ref="C12:G20"/>
    <mergeCell ref="I12:I13"/>
    <mergeCell ref="J12:N20"/>
    <mergeCell ref="B14:B20"/>
    <mergeCell ref="I14:I2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Alto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CHAUVEAU Rémi</dc:creator>
  <cp:lastModifiedBy>CHAUVEAU Rémi</cp:lastModifiedBy>
  <dcterms:created xsi:type="dcterms:W3CDTF">2022-12-07T20:53:58Z</dcterms:created>
  <dcterms:modified xsi:type="dcterms:W3CDTF">2022-12-12T19:35:32Z</dcterms:modified>
</cp:coreProperties>
</file>