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DATASRV02\Groupes\Conservatoire\Scolarité\Rémi Gregory Michèle Laure documents commun\Année 2022-2023\ATELIERS DECOUVERTE\"/>
    </mc:Choice>
  </mc:AlternateContent>
  <bookViews>
    <workbookView xWindow="0" yWindow="0" windowWidth="25200" windowHeight="11130"/>
  </bookViews>
  <sheets>
    <sheet name="alto" sheetId="1" r:id="rId1"/>
    <sheet name="violon" sheetId="2" r:id="rId2"/>
    <sheet name="flute" sheetId="3" r:id="rId3"/>
    <sheet name="Feuil5" sheetId="5" r:id="rId4"/>
    <sheet name="créneaux" sheetId="4" r:id="rId5"/>
    <sheet name="élèves " sheetId="6" r:id="rId6"/>
  </sheets>
  <externalReferences>
    <externalReference r:id="rId7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 s="1"/>
  <c r="C3" i="6"/>
  <c r="C4" i="6" s="1"/>
  <c r="C5" i="6" s="1"/>
  <c r="C6" i="6" s="1"/>
  <c r="C8" i="5"/>
  <c r="E7" i="5"/>
  <c r="C7" i="5"/>
  <c r="E6" i="5"/>
  <c r="C6" i="5"/>
  <c r="E5" i="5"/>
</calcChain>
</file>

<file path=xl/sharedStrings.xml><?xml version="1.0" encoding="utf-8"?>
<sst xmlns="http://schemas.openxmlformats.org/spreadsheetml/2006/main" count="120" uniqueCount="48">
  <si>
    <t xml:space="preserve">salle </t>
  </si>
  <si>
    <t>nom</t>
  </si>
  <si>
    <t>prénom</t>
  </si>
  <si>
    <t>tel</t>
  </si>
  <si>
    <t>e-mail</t>
  </si>
  <si>
    <t xml:space="preserve">ATELIER DECOUVERTE 2022 ALTO </t>
  </si>
  <si>
    <t>instruments                      créneaux</t>
  </si>
  <si>
    <t>créneaux 1 jour</t>
  </si>
  <si>
    <t xml:space="preserve">créneaux 1 heure </t>
  </si>
  <si>
    <t>dates</t>
  </si>
  <si>
    <t>créneaux 2 jour</t>
  </si>
  <si>
    <t xml:space="preserve">créneaux 2 heure </t>
  </si>
  <si>
    <t>Alto</t>
  </si>
  <si>
    <t>mercredi</t>
  </si>
  <si>
    <t>17h00-17h30</t>
  </si>
  <si>
    <t>violon</t>
  </si>
  <si>
    <t>flute</t>
  </si>
  <si>
    <t>16h00-16h30</t>
  </si>
  <si>
    <t>18h00-18h30</t>
  </si>
  <si>
    <t>lundi</t>
  </si>
  <si>
    <t>mardi</t>
  </si>
  <si>
    <t xml:space="preserve">ATELIER DECOUVERTE 2022 VIOLON </t>
  </si>
  <si>
    <t xml:space="preserve">ATELIER DECOUVERTE 2022 FLUTE </t>
  </si>
  <si>
    <t>FICHE ÉLÈLEVE ATELIER DÉCOUVERTE 2022-2023</t>
  </si>
  <si>
    <t>COORDONNÉES</t>
  </si>
  <si>
    <t>CHOIX INSTRUMENTS</t>
  </si>
  <si>
    <t>CRÉNEAUX</t>
  </si>
  <si>
    <t>NOM</t>
  </si>
  <si>
    <t>BARBARA</t>
  </si>
  <si>
    <t>INSTRUMENT N°1</t>
  </si>
  <si>
    <t>PRÉNOM</t>
  </si>
  <si>
    <t>INSTRUMENT N°2</t>
  </si>
  <si>
    <t>E-MAIL</t>
  </si>
  <si>
    <t>INSTRUMENT N°3</t>
  </si>
  <si>
    <t>TÉLÉPHONE</t>
  </si>
  <si>
    <t>ADRESSE E-MAIL</t>
  </si>
  <si>
    <t>a</t>
  </si>
  <si>
    <t>n</t>
  </si>
  <si>
    <t>b</t>
  </si>
  <si>
    <t>c</t>
  </si>
  <si>
    <t>d</t>
  </si>
  <si>
    <t>e</t>
  </si>
  <si>
    <t>l</t>
  </si>
  <si>
    <t>k</t>
  </si>
  <si>
    <t>m</t>
  </si>
  <si>
    <t>o</t>
  </si>
  <si>
    <t>alto</t>
  </si>
  <si>
    <t xml:space="preserve">
L'idée est d'automatiser le maximun le tableau. j'ai un tableau avec nom prénom e-mail téléphone instrument 1 2 3 et j'ajouterai une colone créneau. 
je peux faire "=si H4 = créneaux C4;" D4";"") mais je cherche une formule pour toutl les instuments et les différents créneaux, il faudrait aussi pouvoir remplir nom prénom tel e-mail automatiquement en fonction de l'onglet élèves. 
en faite ca serait une sorte de rechercheV mais une recherche sur une colonne. J'espère être clair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</si>
</sst>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7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vertical="center" wrapText="1"/>
    </xf>
    <xf numFmtId="0" fontId="0" fillId="0" borderId="8" xfId="0" applyBorder="1" applyAlignment="1">
      <alignment horizontal="center" vertical="center" wrapText="1"/>
    </xf>
    <xf numFmtId="0" fontId="3" fillId="0" borderId="9" xfId="1" applyBorder="1" applyAlignment="1">
      <alignment horizontal="left" vertical="center"/>
    </xf>
    <xf numFmtId="0" fontId="3" fillId="0" borderId="10" xfId="1" applyBorder="1" applyAlignment="1">
      <alignment horizontal="left" vertical="center"/>
    </xf>
    <xf numFmtId="0" fontId="3" fillId="0" borderId="11" xfId="1" applyBorder="1" applyAlignment="1">
      <alignment horizontal="left" vertical="center"/>
    </xf>
    <xf numFmtId="0" fontId="0" fillId="0" borderId="7" xfId="0" applyBorder="1" applyAlignment="1">
      <alignment horizontal="center" vertical="center" wrapText="1"/>
    </xf>
    <xf numFmtId="0" fontId="4" fillId="0" borderId="12" xfId="0" applyFont="1" applyBorder="1" applyAlignment="1">
      <alignment horizontal="left" vertical="center" wrapText="1"/>
    </xf>
    <xf numFmtId="0" fontId="4" fillId="0" borderId="13" xfId="0" applyFont="1" applyBorder="1" applyAlignment="1">
      <alignment horizontal="left" vertical="center"/>
    </xf>
    <xf numFmtId="49" fontId="4" fillId="0" borderId="13" xfId="0" applyNumberFormat="1" applyFont="1" applyBorder="1" applyAlignment="1">
      <alignment horizontal="left" vertical="center" wrapText="1"/>
    </xf>
    <xf numFmtId="0" fontId="4" fillId="0" borderId="14" xfId="0" applyFont="1" applyBorder="1" applyAlignment="1">
      <alignment horizontal="left" vertical="center"/>
    </xf>
    <xf numFmtId="0" fontId="0" fillId="0" borderId="15" xfId="0" applyBorder="1" applyAlignment="1">
      <alignment horizontal="center" vertical="center" wrapText="1"/>
    </xf>
    <xf numFmtId="0" fontId="4" fillId="0" borderId="16" xfId="0" applyFont="1" applyBorder="1" applyAlignment="1">
      <alignment horizontal="left" vertical="center" wrapText="1"/>
    </xf>
    <xf numFmtId="0" fontId="4" fillId="0" borderId="17" xfId="0" applyFont="1" applyBorder="1" applyAlignment="1">
      <alignment horizontal="left" vertical="center"/>
    </xf>
    <xf numFmtId="49" fontId="4" fillId="0" borderId="17" xfId="0" applyNumberFormat="1" applyFont="1" applyBorder="1" applyAlignment="1">
      <alignment horizontal="left" vertical="center" wrapText="1"/>
    </xf>
    <xf numFmtId="0" fontId="5" fillId="0" borderId="18" xfId="2" applyBorder="1" applyAlignment="1">
      <alignment horizontal="left" vertical="center"/>
    </xf>
    <xf numFmtId="0" fontId="0" fillId="0" borderId="19" xfId="0" applyBorder="1" applyAlignment="1">
      <alignment vertical="center"/>
    </xf>
    <xf numFmtId="0" fontId="0" fillId="0" borderId="19" xfId="0" applyBorder="1" applyAlignment="1">
      <alignment horizontal="center" vertical="center" wrapText="1"/>
    </xf>
    <xf numFmtId="0" fontId="4" fillId="0" borderId="20" xfId="0" applyFont="1" applyBorder="1" applyAlignment="1">
      <alignment horizontal="left" vertical="center" wrapText="1"/>
    </xf>
    <xf numFmtId="0" fontId="4" fillId="0" borderId="21" xfId="0" applyFont="1" applyBorder="1" applyAlignment="1">
      <alignment horizontal="left" vertical="center"/>
    </xf>
    <xf numFmtId="49" fontId="4" fillId="0" borderId="21" xfId="0" applyNumberFormat="1" applyFont="1" applyBorder="1" applyAlignment="1">
      <alignment horizontal="left" vertical="center" wrapText="1"/>
    </xf>
    <xf numFmtId="0" fontId="4" fillId="0" borderId="22" xfId="0" applyFont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/>
    <xf numFmtId="14" fontId="0" fillId="0" borderId="17" xfId="0" applyNumberFormat="1" applyBorder="1"/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6" xfId="0" applyBorder="1"/>
    <xf numFmtId="0" fontId="6" fillId="0" borderId="17" xfId="0" applyFont="1" applyBorder="1"/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1" fillId="0" borderId="17" xfId="0" applyFont="1" applyBorder="1"/>
    <xf numFmtId="0" fontId="0" fillId="2" borderId="0" xfId="0" applyFont="1" applyFill="1"/>
    <xf numFmtId="0" fontId="0" fillId="2" borderId="17" xfId="0" applyFont="1" applyFill="1" applyBorder="1"/>
    <xf numFmtId="0" fontId="0" fillId="0" borderId="17" xfId="0" applyFont="1" applyBorder="1"/>
    <xf numFmtId="0" fontId="5" fillId="2" borderId="17" xfId="2" applyFill="1" applyBorder="1"/>
    <xf numFmtId="0" fontId="0" fillId="0" borderId="0" xfId="0" applyBorder="1" applyAlignment="1">
      <alignment horizontal="center" vertical="top" wrapText="1"/>
    </xf>
    <xf numFmtId="0" fontId="0" fillId="0" borderId="0" xfId="0" applyFill="1"/>
    <xf numFmtId="0" fontId="0" fillId="0" borderId="17" xfId="0" applyFont="1" applyFill="1" applyBorder="1"/>
    <xf numFmtId="0" fontId="5" fillId="0" borderId="17" xfId="2" applyFill="1" applyBorder="1"/>
    <xf numFmtId="0" fontId="2" fillId="0" borderId="17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7" xfId="0" applyFill="1" applyBorder="1" applyAlignment="1">
      <alignment vertical="center" wrapText="1"/>
    </xf>
    <xf numFmtId="0" fontId="0" fillId="0" borderId="17" xfId="0" applyFill="1" applyBorder="1" applyAlignment="1">
      <alignment horizontal="center" vertical="center" wrapText="1"/>
    </xf>
    <xf numFmtId="0" fontId="3" fillId="0" borderId="17" xfId="1" applyFill="1" applyBorder="1" applyAlignment="1">
      <alignment horizontal="left" vertical="center"/>
    </xf>
    <xf numFmtId="0" fontId="0" fillId="0" borderId="17" xfId="0" applyFill="1" applyBorder="1" applyAlignment="1">
      <alignment horizontal="center"/>
    </xf>
    <xf numFmtId="0" fontId="0" fillId="0" borderId="17" xfId="0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left" vertical="center"/>
    </xf>
    <xf numFmtId="0" fontId="4" fillId="0" borderId="17" xfId="0" applyFont="1" applyFill="1" applyBorder="1" applyAlignment="1">
      <alignment horizontal="left" vertical="center" wrapText="1"/>
    </xf>
    <xf numFmtId="49" fontId="4" fillId="0" borderId="17" xfId="0" applyNumberFormat="1" applyFont="1" applyFill="1" applyBorder="1" applyAlignment="1">
      <alignment horizontal="left" vertical="center" wrapText="1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apitulatif%20cr&#233;neaux%20par%20instrument%2024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énneaux"/>
      <sheetName val="base de donnée famille"/>
      <sheetName val="vierge"/>
      <sheetName val="fiche élèves"/>
      <sheetName val="Alto"/>
      <sheetName val="Batterie"/>
      <sheetName val="Clarinette"/>
      <sheetName val="Contrebasse"/>
      <sheetName val="Cor"/>
      <sheetName val="Flûte traversière"/>
      <sheetName val="Guitare"/>
      <sheetName val="Harpe"/>
      <sheetName val="Hautbois"/>
      <sheetName val="Percussions"/>
      <sheetName val="Saxophone"/>
      <sheetName val="Trombone"/>
      <sheetName val="Trompette"/>
      <sheetName val="Violon"/>
      <sheetName val="Violoncelle"/>
      <sheetName val="suivi salle de cours"/>
      <sheetName val="suivi heures supplémentaire"/>
      <sheetName val="créneaux professeur"/>
      <sheetName val="Feuil1"/>
    </sheetNames>
    <sheetDataSet>
      <sheetData sheetId="0">
        <row r="1">
          <cell r="A1" t="str">
            <v>Nom de l'élèves</v>
          </cell>
          <cell r="B1" t="str">
            <v>Prénom de l'élève</v>
          </cell>
          <cell r="C1" t="str">
            <v>numéro de téléphone</v>
          </cell>
          <cell r="D1" t="str">
            <v>e-mail</v>
          </cell>
          <cell r="E1" t="str">
            <v>INSTRUMENT N°1</v>
          </cell>
          <cell r="F1" t="str">
            <v>INSTRUMENT N°2</v>
          </cell>
          <cell r="G1" t="str">
            <v>INSTRUMENT N°3</v>
          </cell>
        </row>
        <row r="2">
          <cell r="A2" t="str">
            <v>BARBARA</v>
          </cell>
          <cell r="B2" t="str">
            <v>AUGUSTIN</v>
          </cell>
          <cell r="C2" t="e">
            <v>#N/A</v>
          </cell>
          <cell r="D2" t="e">
            <v>#N/A</v>
          </cell>
          <cell r="E2" t="e">
            <v>#N/A</v>
          </cell>
          <cell r="F2" t="e">
            <v>#N/A</v>
          </cell>
          <cell r="G2" t="e">
            <v>#N/A</v>
          </cell>
        </row>
        <row r="3">
          <cell r="A3" t="str">
            <v>BELFAQIR</v>
          </cell>
          <cell r="B3" t="str">
            <v>Rania</v>
          </cell>
          <cell r="C3" t="e">
            <v>#N/A</v>
          </cell>
          <cell r="D3" t="e">
            <v>#N/A</v>
          </cell>
          <cell r="E3" t="e">
            <v>#N/A</v>
          </cell>
          <cell r="F3" t="e">
            <v>#N/A</v>
          </cell>
          <cell r="G3" t="e">
            <v>#N/A</v>
          </cell>
        </row>
        <row r="4">
          <cell r="A4" t="str">
            <v>CALLIES</v>
          </cell>
          <cell r="B4" t="str">
            <v>Elisabeth</v>
          </cell>
          <cell r="C4" t="e">
            <v>#N/A</v>
          </cell>
          <cell r="D4" t="e">
            <v>#N/A</v>
          </cell>
          <cell r="E4" t="e">
            <v>#N/A</v>
          </cell>
          <cell r="F4" t="e">
            <v>#N/A</v>
          </cell>
          <cell r="G4" t="e">
            <v>#N/A</v>
          </cell>
        </row>
        <row r="5">
          <cell r="A5" t="str">
            <v>CAZABAN</v>
          </cell>
          <cell r="B5" t="str">
            <v>Faustine</v>
          </cell>
          <cell r="C5" t="e">
            <v>#N/A</v>
          </cell>
          <cell r="D5" t="e">
            <v>#N/A</v>
          </cell>
          <cell r="E5" t="e">
            <v>#N/A</v>
          </cell>
          <cell r="F5" t="e">
            <v>#N/A</v>
          </cell>
          <cell r="G5" t="e">
            <v>#N/A</v>
          </cell>
        </row>
        <row r="6">
          <cell r="A6" t="str">
            <v>CHERISSON</v>
          </cell>
          <cell r="B6" t="str">
            <v>Hymnalie</v>
          </cell>
          <cell r="C6" t="e">
            <v>#N/A</v>
          </cell>
          <cell r="D6" t="e">
            <v>#N/A</v>
          </cell>
          <cell r="E6" t="e">
            <v>#N/A</v>
          </cell>
          <cell r="F6" t="e">
            <v>#N/A</v>
          </cell>
          <cell r="G6" t="e">
            <v>#N/A</v>
          </cell>
        </row>
        <row r="7">
          <cell r="A7" t="str">
            <v xml:space="preserve">CLAERHOUT </v>
          </cell>
          <cell r="B7" t="str">
            <v xml:space="preserve">Céléna </v>
          </cell>
          <cell r="C7" t="e">
            <v>#N/A</v>
          </cell>
          <cell r="D7" t="e">
            <v>#N/A</v>
          </cell>
          <cell r="E7" t="e">
            <v>#N/A</v>
          </cell>
          <cell r="F7" t="e">
            <v>#N/A</v>
          </cell>
          <cell r="G7" t="e">
            <v>#N/A</v>
          </cell>
        </row>
        <row r="8">
          <cell r="A8" t="str">
            <v>COUSIN</v>
          </cell>
          <cell r="B8" t="str">
            <v>Paul-Marie</v>
          </cell>
          <cell r="C8" t="e">
            <v>#N/A</v>
          </cell>
          <cell r="D8" t="e">
            <v>#N/A</v>
          </cell>
          <cell r="E8" t="e">
            <v>#N/A</v>
          </cell>
          <cell r="F8" t="e">
            <v>#N/A</v>
          </cell>
          <cell r="G8" t="e">
            <v>#N/A</v>
          </cell>
        </row>
        <row r="9">
          <cell r="A9" t="str">
            <v>DECLERCQ</v>
          </cell>
          <cell r="B9" t="str">
            <v>Jeanne</v>
          </cell>
          <cell r="C9" t="e">
            <v>#N/A</v>
          </cell>
          <cell r="D9" t="e">
            <v>#N/A</v>
          </cell>
          <cell r="E9" t="e">
            <v>#N/A</v>
          </cell>
          <cell r="F9" t="e">
            <v>#N/A</v>
          </cell>
          <cell r="G9" t="e">
            <v>#N/A</v>
          </cell>
        </row>
        <row r="10">
          <cell r="A10" t="str">
            <v>DE LALANDE</v>
          </cell>
          <cell r="B10" t="str">
            <v>Albane</v>
          </cell>
          <cell r="C10" t="e">
            <v>#N/A</v>
          </cell>
          <cell r="D10" t="e">
            <v>#N/A</v>
          </cell>
          <cell r="E10" t="e">
            <v>#N/A</v>
          </cell>
          <cell r="F10" t="e">
            <v>#N/A</v>
          </cell>
          <cell r="G10" t="e">
            <v>#N/A</v>
          </cell>
        </row>
        <row r="11">
          <cell r="A11" t="str">
            <v>DE LAMBERTERIE</v>
          </cell>
          <cell r="B11" t="str">
            <v>Stanislas</v>
          </cell>
          <cell r="C11" t="e">
            <v>#N/A</v>
          </cell>
          <cell r="D11" t="e">
            <v>#N/A</v>
          </cell>
          <cell r="E11" t="e">
            <v>#N/A</v>
          </cell>
          <cell r="F11" t="e">
            <v>#N/A</v>
          </cell>
          <cell r="G11" t="e">
            <v>#N/A</v>
          </cell>
        </row>
        <row r="12">
          <cell r="A12" t="str">
            <v>DE SÈZE</v>
          </cell>
          <cell r="B12" t="str">
            <v>Margaux</v>
          </cell>
          <cell r="C12" t="e">
            <v>#N/A</v>
          </cell>
          <cell r="D12" t="e">
            <v>#N/A</v>
          </cell>
          <cell r="E12" t="e">
            <v>#N/A</v>
          </cell>
          <cell r="F12" t="e">
            <v>#N/A</v>
          </cell>
          <cell r="G12" t="e">
            <v>#N/A</v>
          </cell>
        </row>
        <row r="13">
          <cell r="A13" t="str">
            <v>DIAB</v>
          </cell>
          <cell r="B13" t="str">
            <v>ROMAIN</v>
          </cell>
          <cell r="C13" t="e">
            <v>#N/A</v>
          </cell>
          <cell r="D13" t="e">
            <v>#N/A</v>
          </cell>
          <cell r="E13" t="e">
            <v>#N/A</v>
          </cell>
          <cell r="F13" t="e">
            <v>#N/A</v>
          </cell>
          <cell r="G13" t="e">
            <v>#N/A</v>
          </cell>
        </row>
        <row r="14">
          <cell r="A14" t="str">
            <v>DOULCET</v>
          </cell>
          <cell r="B14" t="str">
            <v>Jean</v>
          </cell>
          <cell r="C14" t="e">
            <v>#N/A</v>
          </cell>
          <cell r="D14" t="e">
            <v>#N/A</v>
          </cell>
          <cell r="E14" t="e">
            <v>#N/A</v>
          </cell>
          <cell r="F14" t="e">
            <v>#N/A</v>
          </cell>
          <cell r="G14" t="e">
            <v>#N/A</v>
          </cell>
        </row>
        <row r="15">
          <cell r="A15" t="str">
            <v>DUCHESNE</v>
          </cell>
          <cell r="B15" t="str">
            <v>Gabin</v>
          </cell>
          <cell r="C15" t="e">
            <v>#N/A</v>
          </cell>
          <cell r="D15" t="e">
            <v>#N/A</v>
          </cell>
          <cell r="E15" t="e">
            <v>#N/A</v>
          </cell>
          <cell r="F15" t="e">
            <v>#N/A</v>
          </cell>
          <cell r="G15" t="e">
            <v>#N/A</v>
          </cell>
        </row>
        <row r="16">
          <cell r="A16" t="str">
            <v>FORNEY</v>
          </cell>
          <cell r="B16" t="str">
            <v>Colombe</v>
          </cell>
          <cell r="C16" t="e">
            <v>#N/A</v>
          </cell>
          <cell r="D16" t="e">
            <v>#N/A</v>
          </cell>
          <cell r="E16" t="e">
            <v>#N/A</v>
          </cell>
          <cell r="F16" t="e">
            <v>#N/A</v>
          </cell>
          <cell r="G16" t="e">
            <v>#N/A</v>
          </cell>
        </row>
        <row r="17">
          <cell r="A17" t="str">
            <v>GAUCHER</v>
          </cell>
          <cell r="B17" t="str">
            <v>Clémence</v>
          </cell>
          <cell r="C17" t="e">
            <v>#N/A</v>
          </cell>
          <cell r="D17" t="e">
            <v>#N/A</v>
          </cell>
          <cell r="E17" t="e">
            <v>#N/A</v>
          </cell>
          <cell r="F17" t="e">
            <v>#N/A</v>
          </cell>
          <cell r="G17" t="e">
            <v>#N/A</v>
          </cell>
        </row>
        <row r="18">
          <cell r="A18" t="str">
            <v>GENDREAU</v>
          </cell>
          <cell r="B18" t="str">
            <v>Raphaël</v>
          </cell>
          <cell r="C18" t="e">
            <v>#N/A</v>
          </cell>
          <cell r="D18" t="e">
            <v>#N/A</v>
          </cell>
          <cell r="E18" t="e">
            <v>#N/A</v>
          </cell>
          <cell r="F18" t="e">
            <v>#N/A</v>
          </cell>
          <cell r="G18" t="e">
            <v>#N/A</v>
          </cell>
        </row>
        <row r="19">
          <cell r="A19" t="str">
            <v>GRELIER</v>
          </cell>
          <cell r="B19" t="str">
            <v>ALIZEE</v>
          </cell>
          <cell r="C19" t="e">
            <v>#N/A</v>
          </cell>
          <cell r="D19" t="e">
            <v>#N/A</v>
          </cell>
          <cell r="E19" t="e">
            <v>#N/A</v>
          </cell>
          <cell r="F19" t="e">
            <v>#N/A</v>
          </cell>
          <cell r="G19" t="e">
            <v>#N/A</v>
          </cell>
        </row>
        <row r="20">
          <cell r="A20" t="str">
            <v>GUENERON</v>
          </cell>
          <cell r="B20" t="str">
            <v>Lola</v>
          </cell>
          <cell r="C20" t="e">
            <v>#N/A</v>
          </cell>
          <cell r="D20" t="e">
            <v>#N/A</v>
          </cell>
          <cell r="E20" t="e">
            <v>#N/A</v>
          </cell>
          <cell r="F20" t="e">
            <v>#N/A</v>
          </cell>
          <cell r="G20" t="e">
            <v>#N/A</v>
          </cell>
        </row>
        <row r="21">
          <cell r="A21" t="str">
            <v>JOPPÉ</v>
          </cell>
          <cell r="B21" t="str">
            <v>François</v>
          </cell>
          <cell r="C21" t="e">
            <v>#N/A</v>
          </cell>
          <cell r="D21" t="e">
            <v>#N/A</v>
          </cell>
          <cell r="E21" t="e">
            <v>#N/A</v>
          </cell>
          <cell r="F21" t="e">
            <v>#N/A</v>
          </cell>
          <cell r="G21" t="e">
            <v>#N/A</v>
          </cell>
        </row>
        <row r="22">
          <cell r="A22" t="str">
            <v>JOPPÉ</v>
          </cell>
          <cell r="B22" t="str">
            <v>Ombeline</v>
          </cell>
          <cell r="C22" t="e">
            <v>#N/A</v>
          </cell>
          <cell r="D22" t="e">
            <v>#N/A</v>
          </cell>
          <cell r="E22" t="e">
            <v>#N/A</v>
          </cell>
          <cell r="F22" t="e">
            <v>#N/A</v>
          </cell>
          <cell r="G22" t="e">
            <v>#N/A</v>
          </cell>
        </row>
        <row r="23">
          <cell r="A23" t="str">
            <v>LOT</v>
          </cell>
          <cell r="B23" t="str">
            <v>Faustine</v>
          </cell>
          <cell r="C23" t="e">
            <v>#N/A</v>
          </cell>
          <cell r="D23" t="e">
            <v>#N/A</v>
          </cell>
          <cell r="E23" t="e">
            <v>#N/A</v>
          </cell>
          <cell r="F23" t="e">
            <v>#N/A</v>
          </cell>
          <cell r="G23" t="e">
            <v>#N/A</v>
          </cell>
        </row>
        <row r="24">
          <cell r="A24" t="str">
            <v>MAGNY</v>
          </cell>
          <cell r="B24" t="str">
            <v xml:space="preserve">Adèle </v>
          </cell>
          <cell r="C24" t="e">
            <v>#N/A</v>
          </cell>
          <cell r="D24" t="e">
            <v>#N/A</v>
          </cell>
          <cell r="E24" t="e">
            <v>#N/A</v>
          </cell>
          <cell r="F24" t="e">
            <v>#N/A</v>
          </cell>
          <cell r="G24" t="e">
            <v>#N/A</v>
          </cell>
        </row>
        <row r="25">
          <cell r="A25" t="str">
            <v>MATHIEU</v>
          </cell>
          <cell r="B25" t="str">
            <v>Justine</v>
          </cell>
          <cell r="C25" t="e">
            <v>#N/A</v>
          </cell>
          <cell r="D25" t="e">
            <v>#N/A</v>
          </cell>
          <cell r="E25" t="e">
            <v>#N/A</v>
          </cell>
          <cell r="F25" t="e">
            <v>#N/A</v>
          </cell>
          <cell r="G25" t="e">
            <v>#N/A</v>
          </cell>
        </row>
        <row r="26">
          <cell r="A26" t="str">
            <v>MIQUEL</v>
          </cell>
          <cell r="B26" t="str">
            <v>Espérance</v>
          </cell>
          <cell r="C26" t="e">
            <v>#N/A</v>
          </cell>
          <cell r="D26" t="e">
            <v>#N/A</v>
          </cell>
          <cell r="E26" t="e">
            <v>#N/A</v>
          </cell>
          <cell r="F26" t="e">
            <v>#N/A</v>
          </cell>
          <cell r="G26" t="e">
            <v>#N/A</v>
          </cell>
        </row>
        <row r="27">
          <cell r="A27" t="str">
            <v>MIRAILLET</v>
          </cell>
          <cell r="B27" t="str">
            <v>Juliette</v>
          </cell>
          <cell r="C27" t="e">
            <v>#N/A</v>
          </cell>
          <cell r="D27" t="e">
            <v>#N/A</v>
          </cell>
          <cell r="E27" t="e">
            <v>#N/A</v>
          </cell>
          <cell r="F27" t="e">
            <v>#N/A</v>
          </cell>
          <cell r="G27" t="e">
            <v>#N/A</v>
          </cell>
        </row>
        <row r="28">
          <cell r="A28" t="str">
            <v>MOKHTAR</v>
          </cell>
          <cell r="B28" t="str">
            <v>Inès</v>
          </cell>
          <cell r="C28" t="e">
            <v>#N/A</v>
          </cell>
          <cell r="D28" t="e">
            <v>#N/A</v>
          </cell>
          <cell r="E28" t="e">
            <v>#N/A</v>
          </cell>
          <cell r="F28" t="e">
            <v>#N/A</v>
          </cell>
          <cell r="G28" t="e">
            <v>#N/A</v>
          </cell>
        </row>
        <row r="29">
          <cell r="A29" t="str">
            <v>MOUILLESEAUX</v>
          </cell>
          <cell r="B29" t="str">
            <v>Paul</v>
          </cell>
          <cell r="C29" t="e">
            <v>#N/A</v>
          </cell>
          <cell r="D29" t="e">
            <v>#N/A</v>
          </cell>
          <cell r="E29" t="e">
            <v>#N/A</v>
          </cell>
          <cell r="F29" t="e">
            <v>#N/A</v>
          </cell>
          <cell r="G29" t="e">
            <v>#N/A</v>
          </cell>
        </row>
        <row r="30">
          <cell r="A30" t="str">
            <v>NICOLAS</v>
          </cell>
          <cell r="B30" t="str">
            <v>Brune</v>
          </cell>
          <cell r="C30" t="e">
            <v>#N/A</v>
          </cell>
          <cell r="D30" t="e">
            <v>#N/A</v>
          </cell>
          <cell r="E30" t="e">
            <v>#N/A</v>
          </cell>
          <cell r="F30" t="e">
            <v>#N/A</v>
          </cell>
          <cell r="G30" t="e">
            <v>#N/A</v>
          </cell>
        </row>
        <row r="31">
          <cell r="A31" t="str">
            <v>POSTIC</v>
          </cell>
          <cell r="B31" t="str">
            <v>Antoine</v>
          </cell>
          <cell r="C31" t="e">
            <v>#N/A</v>
          </cell>
          <cell r="D31" t="e">
            <v>#N/A</v>
          </cell>
          <cell r="E31" t="e">
            <v>#N/A</v>
          </cell>
          <cell r="F31" t="e">
            <v>#N/A</v>
          </cell>
          <cell r="G31" t="e">
            <v>#N/A</v>
          </cell>
        </row>
        <row r="32">
          <cell r="A32" t="str">
            <v>PROENCA</v>
          </cell>
          <cell r="B32" t="str">
            <v>Margot</v>
          </cell>
          <cell r="C32" t="e">
            <v>#N/A</v>
          </cell>
          <cell r="D32" t="e">
            <v>#N/A</v>
          </cell>
          <cell r="E32" t="e">
            <v>#N/A</v>
          </cell>
          <cell r="F32" t="e">
            <v>#N/A</v>
          </cell>
          <cell r="G32" t="e">
            <v>#N/A</v>
          </cell>
        </row>
        <row r="33">
          <cell r="A33" t="str">
            <v>RÉGNIER BICHLER</v>
          </cell>
          <cell r="B33" t="str">
            <v>Diane</v>
          </cell>
          <cell r="C33" t="e">
            <v>#N/A</v>
          </cell>
          <cell r="D33" t="e">
            <v>#N/A</v>
          </cell>
          <cell r="E33" t="e">
            <v>#N/A</v>
          </cell>
          <cell r="F33" t="e">
            <v>#N/A</v>
          </cell>
          <cell r="G33" t="e">
            <v>#N/A</v>
          </cell>
        </row>
        <row r="34">
          <cell r="A34" t="str">
            <v>RODRIGUEZ</v>
          </cell>
          <cell r="B34" t="str">
            <v>Naïa</v>
          </cell>
          <cell r="C34" t="e">
            <v>#N/A</v>
          </cell>
          <cell r="D34" t="e">
            <v>#N/A</v>
          </cell>
          <cell r="E34" t="e">
            <v>#N/A</v>
          </cell>
          <cell r="F34" t="e">
            <v>#N/A</v>
          </cell>
          <cell r="G34" t="e">
            <v>#N/A</v>
          </cell>
        </row>
        <row r="35">
          <cell r="A35" t="str">
            <v>SIMONÉ</v>
          </cell>
          <cell r="B35" t="str">
            <v>Gabriel</v>
          </cell>
          <cell r="C35" t="e">
            <v>#N/A</v>
          </cell>
          <cell r="D35" t="e">
            <v>#N/A</v>
          </cell>
          <cell r="E35" t="e">
            <v>#N/A</v>
          </cell>
          <cell r="F35" t="e">
            <v>#N/A</v>
          </cell>
          <cell r="G35" t="e">
            <v>#N/A</v>
          </cell>
        </row>
        <row r="36">
          <cell r="A36" t="str">
            <v>SIMON</v>
          </cell>
          <cell r="B36" t="str">
            <v>Raphaël</v>
          </cell>
          <cell r="C36" t="e">
            <v>#N/A</v>
          </cell>
          <cell r="D36" t="e">
            <v>#N/A</v>
          </cell>
          <cell r="E36" t="e">
            <v>#N/A</v>
          </cell>
          <cell r="F36" t="e">
            <v>#N/A</v>
          </cell>
          <cell r="G36" t="e">
            <v>#N/A</v>
          </cell>
        </row>
        <row r="37">
          <cell r="A37" t="str">
            <v>ANGELI</v>
          </cell>
          <cell r="B37" t="str">
            <v>Léonard</v>
          </cell>
          <cell r="C37" t="e">
            <v>#N/A</v>
          </cell>
          <cell r="D37" t="e">
            <v>#N/A</v>
          </cell>
          <cell r="E37" t="e">
            <v>#N/A</v>
          </cell>
          <cell r="F37" t="e">
            <v>#N/A</v>
          </cell>
          <cell r="G37" t="e">
            <v>#N/A</v>
          </cell>
        </row>
        <row r="38">
          <cell r="A38" t="str">
            <v>BONNOT</v>
          </cell>
          <cell r="B38" t="str">
            <v>Benoît</v>
          </cell>
          <cell r="C38" t="e">
            <v>#N/A</v>
          </cell>
          <cell r="D38" t="e">
            <v>#N/A</v>
          </cell>
          <cell r="E38" t="e">
            <v>#N/A</v>
          </cell>
          <cell r="F38" t="e">
            <v>#N/A</v>
          </cell>
          <cell r="G38" t="e">
            <v>#N/A</v>
          </cell>
        </row>
        <row r="39">
          <cell r="A39" t="str">
            <v xml:space="preserve">BOUGLÉ </v>
          </cell>
          <cell r="B39" t="str">
            <v>Iris</v>
          </cell>
          <cell r="C39" t="e">
            <v>#N/A</v>
          </cell>
          <cell r="D39" t="e">
            <v>#N/A</v>
          </cell>
          <cell r="E39" t="e">
            <v>#N/A</v>
          </cell>
          <cell r="F39" t="e">
            <v>#N/A</v>
          </cell>
          <cell r="G39" t="e">
            <v>#N/A</v>
          </cell>
        </row>
        <row r="40">
          <cell r="A40" t="str">
            <v>CANTIN</v>
          </cell>
          <cell r="B40" t="str">
            <v>Aelig</v>
          </cell>
          <cell r="C40" t="e">
            <v>#N/A</v>
          </cell>
          <cell r="D40" t="e">
            <v>#N/A</v>
          </cell>
          <cell r="E40" t="e">
            <v>#N/A</v>
          </cell>
          <cell r="F40" t="e">
            <v>#N/A</v>
          </cell>
          <cell r="G40" t="e">
            <v>#N/A</v>
          </cell>
        </row>
        <row r="41">
          <cell r="A41" t="str">
            <v>COCHET</v>
          </cell>
          <cell r="B41" t="str">
            <v>STELLA</v>
          </cell>
          <cell r="C41" t="e">
            <v>#N/A</v>
          </cell>
          <cell r="D41" t="e">
            <v>#N/A</v>
          </cell>
          <cell r="E41" t="e">
            <v>#N/A</v>
          </cell>
          <cell r="F41" t="e">
            <v>#N/A</v>
          </cell>
          <cell r="G41" t="e">
            <v>#N/A</v>
          </cell>
        </row>
        <row r="42">
          <cell r="A42" t="str">
            <v>COULON</v>
          </cell>
          <cell r="B42" t="str">
            <v>Baptiste</v>
          </cell>
          <cell r="C42" t="e">
            <v>#N/A</v>
          </cell>
          <cell r="D42" t="e">
            <v>#N/A</v>
          </cell>
          <cell r="E42" t="e">
            <v>#N/A</v>
          </cell>
          <cell r="F42" t="e">
            <v>#N/A</v>
          </cell>
          <cell r="G42" t="e">
            <v>#N/A</v>
          </cell>
        </row>
        <row r="43">
          <cell r="A43" t="str">
            <v>DE CONDAPPA</v>
          </cell>
          <cell r="B43" t="str">
            <v>Claire</v>
          </cell>
          <cell r="C43" t="e">
            <v>#N/A</v>
          </cell>
          <cell r="D43" t="e">
            <v>#N/A</v>
          </cell>
          <cell r="E43" t="e">
            <v>#N/A</v>
          </cell>
          <cell r="F43" t="e">
            <v>#N/A</v>
          </cell>
          <cell r="G43" t="e">
            <v>#N/A</v>
          </cell>
        </row>
        <row r="44">
          <cell r="A44" t="str">
            <v>GUIONIE ZGONC</v>
          </cell>
          <cell r="B44" t="str">
            <v>Enaël</v>
          </cell>
          <cell r="C44" t="e">
            <v>#N/A</v>
          </cell>
          <cell r="D44" t="e">
            <v>#N/A</v>
          </cell>
          <cell r="E44" t="e">
            <v>#N/A</v>
          </cell>
          <cell r="F44" t="e">
            <v>#N/A</v>
          </cell>
          <cell r="G44" t="e">
            <v>#N/A</v>
          </cell>
        </row>
        <row r="45">
          <cell r="A45" t="str">
            <v>LACHENY JIN</v>
          </cell>
          <cell r="B45" t="str">
            <v>Valentin</v>
          </cell>
          <cell r="C45" t="e">
            <v>#N/A</v>
          </cell>
          <cell r="D45" t="e">
            <v>#N/A</v>
          </cell>
          <cell r="E45" t="e">
            <v>#N/A</v>
          </cell>
          <cell r="F45" t="e">
            <v>#N/A</v>
          </cell>
          <cell r="G45" t="e">
            <v>#N/A</v>
          </cell>
        </row>
        <row r="46">
          <cell r="A46" t="str">
            <v>LEON BELOT</v>
          </cell>
          <cell r="B46" t="str">
            <v>Matéa</v>
          </cell>
          <cell r="C46" t="e">
            <v>#N/A</v>
          </cell>
          <cell r="D46" t="e">
            <v>#N/A</v>
          </cell>
          <cell r="E46" t="e">
            <v>#N/A</v>
          </cell>
          <cell r="F46" t="e">
            <v>#N/A</v>
          </cell>
          <cell r="G46" t="e">
            <v>#N/A</v>
          </cell>
        </row>
        <row r="47">
          <cell r="A47" t="str">
            <v>MARTIN WARMÉ</v>
          </cell>
          <cell r="B47" t="str">
            <v>Timothé</v>
          </cell>
          <cell r="C47" t="e">
            <v>#N/A</v>
          </cell>
          <cell r="D47" t="e">
            <v>#N/A</v>
          </cell>
          <cell r="E47" t="e">
            <v>#N/A</v>
          </cell>
          <cell r="F47" t="e">
            <v>#N/A</v>
          </cell>
          <cell r="G47" t="e">
            <v>#N/A</v>
          </cell>
        </row>
        <row r="48">
          <cell r="A48" t="str">
            <v>POUILLOT</v>
          </cell>
          <cell r="B48" t="str">
            <v>Nathaël</v>
          </cell>
          <cell r="C48" t="e">
            <v>#N/A</v>
          </cell>
          <cell r="D48" t="e">
            <v>#N/A</v>
          </cell>
          <cell r="E48" t="e">
            <v>#N/A</v>
          </cell>
          <cell r="F48" t="e">
            <v>#N/A</v>
          </cell>
          <cell r="G48" t="e">
            <v>#N/A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mailto:a@a,fr" TargetMode="External"/><Relationship Id="rId1" Type="http://schemas.openxmlformats.org/officeDocument/2006/relationships/hyperlink" Target="mailto:a@a,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20"/>
  <sheetViews>
    <sheetView tabSelected="1" workbookViewId="0">
      <selection activeCell="A7" sqref="A7:A9"/>
    </sheetView>
  </sheetViews>
  <sheetFormatPr baseColWidth="10" defaultRowHeight="12.75" x14ac:dyDescent="0.2"/>
  <cols>
    <col min="2" max="2" width="14.85546875" bestFit="1" customWidth="1"/>
  </cols>
  <sheetData>
    <row r="3" spans="1:12" x14ac:dyDescent="0.2">
      <c r="A3" s="57"/>
      <c r="B3" s="57"/>
      <c r="C3" s="57"/>
      <c r="D3" s="57"/>
      <c r="E3" s="57"/>
      <c r="F3" s="57"/>
      <c r="G3" s="57"/>
    </row>
    <row r="4" spans="1:12" x14ac:dyDescent="0.2">
      <c r="A4" s="57"/>
      <c r="B4" s="60" t="s">
        <v>5</v>
      </c>
      <c r="C4" s="61"/>
      <c r="D4" s="61"/>
      <c r="E4" s="61"/>
      <c r="F4" s="61"/>
      <c r="G4" s="61"/>
      <c r="H4" t="s">
        <v>46</v>
      </c>
    </row>
    <row r="5" spans="1:12" ht="13.5" customHeight="1" x14ac:dyDescent="0.2">
      <c r="A5" s="57"/>
      <c r="B5" s="61"/>
      <c r="C5" s="61"/>
      <c r="D5" s="61"/>
      <c r="E5" s="61"/>
      <c r="F5" s="61"/>
      <c r="G5" s="61"/>
      <c r="J5" s="56" t="s">
        <v>47</v>
      </c>
      <c r="K5" s="56"/>
      <c r="L5" s="56"/>
    </row>
    <row r="6" spans="1:12" ht="15" x14ac:dyDescent="0.2">
      <c r="A6" s="57"/>
      <c r="B6" s="62"/>
      <c r="C6" s="63" t="s">
        <v>0</v>
      </c>
      <c r="D6" s="64" t="s">
        <v>1</v>
      </c>
      <c r="E6" s="64" t="s">
        <v>2</v>
      </c>
      <c r="F6" s="64" t="s">
        <v>3</v>
      </c>
      <c r="G6" s="64" t="s">
        <v>4</v>
      </c>
      <c r="J6" s="56"/>
      <c r="K6" s="56"/>
      <c r="L6" s="56"/>
    </row>
    <row r="7" spans="1:12" ht="12.75" customHeight="1" x14ac:dyDescent="0.2">
      <c r="A7" s="57"/>
      <c r="B7" s="65" t="s">
        <v>7</v>
      </c>
      <c r="C7" s="66">
        <v>20</v>
      </c>
      <c r="D7" s="58" t="s">
        <v>36</v>
      </c>
      <c r="E7" s="58" t="s">
        <v>43</v>
      </c>
      <c r="F7" s="58">
        <v>1111111111</v>
      </c>
      <c r="G7" s="67">
        <v>1</v>
      </c>
      <c r="J7" s="56"/>
      <c r="K7" s="56"/>
      <c r="L7" s="56"/>
    </row>
    <row r="8" spans="1:12" x14ac:dyDescent="0.2">
      <c r="A8" s="57"/>
      <c r="B8" s="65" t="s">
        <v>8</v>
      </c>
      <c r="C8" s="66"/>
      <c r="D8" s="58" t="s">
        <v>38</v>
      </c>
      <c r="E8" s="58" t="s">
        <v>42</v>
      </c>
      <c r="F8" s="58">
        <f>F7+3</f>
        <v>1111111114</v>
      </c>
      <c r="G8" s="67">
        <v>2</v>
      </c>
      <c r="J8" s="56"/>
      <c r="K8" s="56"/>
      <c r="L8" s="56"/>
    </row>
    <row r="9" spans="1:12" x14ac:dyDescent="0.2">
      <c r="A9" s="57"/>
      <c r="B9" s="65" t="s">
        <v>9</v>
      </c>
      <c r="C9" s="66"/>
      <c r="D9" s="58" t="s">
        <v>39</v>
      </c>
      <c r="E9" s="58" t="s">
        <v>44</v>
      </c>
      <c r="F9" s="58">
        <f t="shared" ref="F9" si="0">F8+3</f>
        <v>1111111117</v>
      </c>
      <c r="G9" s="67">
        <v>3</v>
      </c>
      <c r="J9" s="56"/>
      <c r="K9" s="56"/>
      <c r="L9" s="56"/>
    </row>
    <row r="10" spans="1:12" x14ac:dyDescent="0.2">
      <c r="A10" s="57"/>
      <c r="B10" s="57"/>
      <c r="C10" s="57"/>
      <c r="D10" s="57"/>
      <c r="E10" s="57"/>
      <c r="F10" s="57"/>
      <c r="G10" s="57"/>
      <c r="J10" s="56"/>
      <c r="K10" s="56"/>
      <c r="L10" s="56"/>
    </row>
    <row r="11" spans="1:12" x14ac:dyDescent="0.2">
      <c r="A11" s="57"/>
      <c r="B11" s="60" t="s">
        <v>5</v>
      </c>
      <c r="C11" s="61"/>
      <c r="D11" s="61"/>
      <c r="E11" s="61"/>
      <c r="F11" s="61"/>
      <c r="G11" s="61"/>
      <c r="J11" s="56"/>
      <c r="K11" s="56"/>
      <c r="L11" s="56"/>
    </row>
    <row r="12" spans="1:12" x14ac:dyDescent="0.2">
      <c r="A12" s="57"/>
      <c r="B12" s="61"/>
      <c r="C12" s="61"/>
      <c r="D12" s="61"/>
      <c r="E12" s="61"/>
      <c r="F12" s="61"/>
      <c r="G12" s="61"/>
      <c r="J12" s="56"/>
      <c r="K12" s="56"/>
      <c r="L12" s="56"/>
    </row>
    <row r="13" spans="1:12" ht="15" x14ac:dyDescent="0.2">
      <c r="A13" s="57"/>
      <c r="B13" s="62"/>
      <c r="C13" s="63" t="s">
        <v>0</v>
      </c>
      <c r="D13" s="64" t="s">
        <v>1</v>
      </c>
      <c r="E13" s="64" t="s">
        <v>2</v>
      </c>
      <c r="F13" s="64" t="s">
        <v>3</v>
      </c>
      <c r="G13" s="64" t="s">
        <v>4</v>
      </c>
      <c r="J13" s="56"/>
      <c r="K13" s="56"/>
      <c r="L13" s="56"/>
    </row>
    <row r="14" spans="1:12" x14ac:dyDescent="0.2">
      <c r="A14" s="57"/>
      <c r="B14" s="65" t="s">
        <v>10</v>
      </c>
      <c r="C14" s="66">
        <v>20</v>
      </c>
      <c r="D14" s="58" t="s">
        <v>40</v>
      </c>
      <c r="E14" s="58" t="s">
        <v>37</v>
      </c>
      <c r="F14" s="58">
        <v>1111111120</v>
      </c>
      <c r="G14" s="59">
        <v>4</v>
      </c>
      <c r="J14" s="56"/>
      <c r="K14" s="56"/>
      <c r="L14" s="56"/>
    </row>
    <row r="15" spans="1:12" x14ac:dyDescent="0.2">
      <c r="A15" s="57"/>
      <c r="B15" s="65" t="s">
        <v>11</v>
      </c>
      <c r="C15" s="66"/>
      <c r="D15" s="58" t="s">
        <v>41</v>
      </c>
      <c r="E15" s="58" t="s">
        <v>45</v>
      </c>
      <c r="F15" s="58">
        <v>1111111123</v>
      </c>
      <c r="G15" s="59">
        <v>5</v>
      </c>
      <c r="J15" s="56"/>
      <c r="K15" s="56"/>
      <c r="L15" s="56"/>
    </row>
    <row r="16" spans="1:12" x14ac:dyDescent="0.2">
      <c r="A16" s="57"/>
      <c r="B16" s="65" t="s">
        <v>9</v>
      </c>
      <c r="C16" s="66"/>
      <c r="D16" s="68"/>
      <c r="E16" s="67"/>
      <c r="F16" s="69"/>
      <c r="G16" s="67"/>
      <c r="J16" s="56"/>
      <c r="K16" s="56"/>
      <c r="L16" s="56"/>
    </row>
    <row r="17" spans="10:12" x14ac:dyDescent="0.2">
      <c r="J17" s="56"/>
      <c r="K17" s="56"/>
      <c r="L17" s="56"/>
    </row>
    <row r="18" spans="10:12" x14ac:dyDescent="0.2">
      <c r="J18" s="56"/>
      <c r="K18" s="56"/>
      <c r="L18" s="56"/>
    </row>
    <row r="19" spans="10:12" x14ac:dyDescent="0.2">
      <c r="J19" s="56"/>
      <c r="K19" s="56"/>
      <c r="L19" s="56"/>
    </row>
    <row r="20" spans="10:12" x14ac:dyDescent="0.2">
      <c r="J20" s="56"/>
      <c r="K20" s="56"/>
      <c r="L20" s="56"/>
    </row>
  </sheetData>
  <mergeCells count="5">
    <mergeCell ref="B4:G5"/>
    <mergeCell ref="C7:C9"/>
    <mergeCell ref="B11:G12"/>
    <mergeCell ref="C14:C16"/>
    <mergeCell ref="J5:L2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6"/>
  <sheetViews>
    <sheetView workbookViewId="0">
      <selection activeCell="B11" sqref="B11:G12"/>
    </sheetView>
  </sheetViews>
  <sheetFormatPr baseColWidth="10" defaultRowHeight="12.75" x14ac:dyDescent="0.2"/>
  <sheetData>
    <row r="3" spans="2:7" ht="13.5" thickBot="1" x14ac:dyDescent="0.25"/>
    <row r="4" spans="2:7" x14ac:dyDescent="0.2">
      <c r="B4" s="1" t="s">
        <v>21</v>
      </c>
      <c r="C4" s="2"/>
      <c r="D4" s="2"/>
      <c r="E4" s="2"/>
      <c r="F4" s="2"/>
      <c r="G4" s="3"/>
    </row>
    <row r="5" spans="2:7" ht="13.5" thickBot="1" x14ac:dyDescent="0.25">
      <c r="B5" s="4"/>
      <c r="C5" s="5"/>
      <c r="D5" s="5"/>
      <c r="E5" s="5"/>
      <c r="F5" s="5"/>
      <c r="G5" s="6"/>
    </row>
    <row r="6" spans="2:7" ht="15.75" thickBot="1" x14ac:dyDescent="0.25">
      <c r="B6" s="7"/>
      <c r="C6" s="8" t="s">
        <v>0</v>
      </c>
      <c r="D6" s="9" t="s">
        <v>1</v>
      </c>
      <c r="E6" s="10" t="s">
        <v>2</v>
      </c>
      <c r="F6" s="10" t="s">
        <v>3</v>
      </c>
      <c r="G6" s="11" t="s">
        <v>4</v>
      </c>
    </row>
    <row r="7" spans="2:7" ht="13.5" thickBot="1" x14ac:dyDescent="0.25">
      <c r="B7" s="7"/>
      <c r="C7" s="12">
        <v>20</v>
      </c>
      <c r="D7" s="13"/>
      <c r="E7" s="14"/>
      <c r="F7" s="15"/>
      <c r="G7" s="16"/>
    </row>
    <row r="8" spans="2:7" x14ac:dyDescent="0.2">
      <c r="B8" s="7"/>
      <c r="C8" s="17"/>
      <c r="D8" s="18"/>
      <c r="E8" s="19"/>
      <c r="F8" s="20"/>
      <c r="G8" s="21"/>
    </row>
    <row r="9" spans="2:7" ht="13.5" thickBot="1" x14ac:dyDescent="0.25">
      <c r="B9" s="22"/>
      <c r="C9" s="23"/>
      <c r="D9" s="24"/>
      <c r="E9" s="25"/>
      <c r="F9" s="26"/>
      <c r="G9" s="27"/>
    </row>
    <row r="10" spans="2:7" ht="13.5" thickBot="1" x14ac:dyDescent="0.25"/>
    <row r="11" spans="2:7" x14ac:dyDescent="0.2">
      <c r="B11" s="1" t="s">
        <v>21</v>
      </c>
      <c r="C11" s="2"/>
      <c r="D11" s="2"/>
      <c r="E11" s="2"/>
      <c r="F11" s="2"/>
      <c r="G11" s="3"/>
    </row>
    <row r="12" spans="2:7" ht="13.5" thickBot="1" x14ac:dyDescent="0.25">
      <c r="B12" s="4"/>
      <c r="C12" s="5"/>
      <c r="D12" s="5"/>
      <c r="E12" s="5"/>
      <c r="F12" s="5"/>
      <c r="G12" s="6"/>
    </row>
    <row r="13" spans="2:7" ht="15.75" thickBot="1" x14ac:dyDescent="0.25">
      <c r="B13" s="7"/>
      <c r="C13" s="8" t="s">
        <v>0</v>
      </c>
      <c r="D13" s="9" t="s">
        <v>1</v>
      </c>
      <c r="E13" s="10" t="s">
        <v>2</v>
      </c>
      <c r="F13" s="10" t="s">
        <v>3</v>
      </c>
      <c r="G13" s="11" t="s">
        <v>4</v>
      </c>
    </row>
    <row r="14" spans="2:7" ht="13.5" thickBot="1" x14ac:dyDescent="0.25">
      <c r="B14" s="7"/>
      <c r="C14" s="12">
        <v>20</v>
      </c>
      <c r="D14" s="13"/>
      <c r="E14" s="14"/>
      <c r="F14" s="15"/>
      <c r="G14" s="16"/>
    </row>
    <row r="15" spans="2:7" x14ac:dyDescent="0.2">
      <c r="B15" s="7"/>
      <c r="C15" s="17"/>
      <c r="D15" s="18"/>
      <c r="E15" s="19"/>
      <c r="F15" s="20"/>
      <c r="G15" s="21"/>
    </row>
    <row r="16" spans="2:7" ht="13.5" thickBot="1" x14ac:dyDescent="0.25">
      <c r="B16" s="22"/>
      <c r="C16" s="23"/>
      <c r="D16" s="24"/>
      <c r="E16" s="25"/>
      <c r="F16" s="26"/>
      <c r="G16" s="27"/>
    </row>
  </sheetData>
  <mergeCells count="4">
    <mergeCell ref="B4:G5"/>
    <mergeCell ref="C7:C9"/>
    <mergeCell ref="B11:G12"/>
    <mergeCell ref="C14:C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6"/>
  <sheetViews>
    <sheetView workbookViewId="0">
      <selection activeCell="B24" sqref="B24"/>
    </sheetView>
  </sheetViews>
  <sheetFormatPr baseColWidth="10" defaultRowHeight="12.75" x14ac:dyDescent="0.2"/>
  <sheetData>
    <row r="3" spans="2:7" ht="13.5" thickBot="1" x14ac:dyDescent="0.25"/>
    <row r="4" spans="2:7" ht="12.75" customHeight="1" x14ac:dyDescent="0.2">
      <c r="B4" s="1" t="s">
        <v>22</v>
      </c>
      <c r="C4" s="28"/>
      <c r="D4" s="28"/>
      <c r="E4" s="28"/>
      <c r="F4" s="28"/>
      <c r="G4" s="29"/>
    </row>
    <row r="5" spans="2:7" ht="13.5" thickBot="1" x14ac:dyDescent="0.25">
      <c r="B5" s="30"/>
      <c r="C5" s="31"/>
      <c r="D5" s="31"/>
      <c r="E5" s="31"/>
      <c r="F5" s="31"/>
      <c r="G5" s="32"/>
    </row>
    <row r="6" spans="2:7" ht="15.75" thickBot="1" x14ac:dyDescent="0.25">
      <c r="B6" s="7"/>
      <c r="C6" s="8" t="s">
        <v>0</v>
      </c>
      <c r="D6" s="9" t="s">
        <v>1</v>
      </c>
      <c r="E6" s="10" t="s">
        <v>2</v>
      </c>
      <c r="F6" s="10" t="s">
        <v>3</v>
      </c>
      <c r="G6" s="11" t="s">
        <v>4</v>
      </c>
    </row>
    <row r="7" spans="2:7" ht="13.5" thickBot="1" x14ac:dyDescent="0.25">
      <c r="B7" s="7"/>
      <c r="C7" s="12">
        <v>20</v>
      </c>
      <c r="D7" s="13"/>
      <c r="E7" s="14"/>
      <c r="F7" s="15"/>
      <c r="G7" s="16"/>
    </row>
    <row r="8" spans="2:7" x14ac:dyDescent="0.2">
      <c r="B8" s="7"/>
      <c r="C8" s="17"/>
      <c r="D8" s="18"/>
      <c r="E8" s="19"/>
      <c r="F8" s="20"/>
      <c r="G8" s="21"/>
    </row>
    <row r="9" spans="2:7" ht="13.5" thickBot="1" x14ac:dyDescent="0.25">
      <c r="B9" s="22"/>
      <c r="C9" s="23"/>
      <c r="D9" s="24"/>
      <c r="E9" s="25"/>
      <c r="F9" s="26"/>
      <c r="G9" s="27"/>
    </row>
    <row r="10" spans="2:7" ht="13.5" thickBot="1" x14ac:dyDescent="0.25"/>
    <row r="11" spans="2:7" x14ac:dyDescent="0.2">
      <c r="B11" s="1" t="s">
        <v>22</v>
      </c>
      <c r="C11" s="28"/>
      <c r="D11" s="28"/>
      <c r="E11" s="28"/>
      <c r="F11" s="28"/>
      <c r="G11" s="29"/>
    </row>
    <row r="12" spans="2:7" ht="13.5" thickBot="1" x14ac:dyDescent="0.25">
      <c r="B12" s="30"/>
      <c r="C12" s="31"/>
      <c r="D12" s="31"/>
      <c r="E12" s="31"/>
      <c r="F12" s="31"/>
      <c r="G12" s="32"/>
    </row>
    <row r="13" spans="2:7" ht="15.75" thickBot="1" x14ac:dyDescent="0.25">
      <c r="B13" s="7"/>
      <c r="C13" s="8" t="s">
        <v>0</v>
      </c>
      <c r="D13" s="9" t="s">
        <v>1</v>
      </c>
      <c r="E13" s="10" t="s">
        <v>2</v>
      </c>
      <c r="F13" s="10" t="s">
        <v>3</v>
      </c>
      <c r="G13" s="11" t="s">
        <v>4</v>
      </c>
    </row>
    <row r="14" spans="2:7" ht="13.5" thickBot="1" x14ac:dyDescent="0.25">
      <c r="B14" s="7"/>
      <c r="C14" s="12">
        <v>20</v>
      </c>
      <c r="D14" s="13"/>
      <c r="E14" s="14"/>
      <c r="F14" s="15"/>
      <c r="G14" s="16"/>
    </row>
    <row r="15" spans="2:7" x14ac:dyDescent="0.2">
      <c r="B15" s="7"/>
      <c r="C15" s="17"/>
      <c r="D15" s="18"/>
      <c r="E15" s="19"/>
      <c r="F15" s="20"/>
      <c r="G15" s="21"/>
    </row>
    <row r="16" spans="2:7" ht="13.5" thickBot="1" x14ac:dyDescent="0.25">
      <c r="B16" s="22"/>
      <c r="C16" s="23"/>
      <c r="D16" s="24"/>
      <c r="E16" s="25"/>
      <c r="F16" s="26"/>
      <c r="G16" s="27"/>
    </row>
  </sheetData>
  <mergeCells count="4">
    <mergeCell ref="B4:G5"/>
    <mergeCell ref="C7:C9"/>
    <mergeCell ref="B11:G12"/>
    <mergeCell ref="C14:C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8"/>
  <sheetViews>
    <sheetView workbookViewId="0">
      <selection activeCell="C6" sqref="C6"/>
    </sheetView>
  </sheetViews>
  <sheetFormatPr baseColWidth="10" defaultRowHeight="12.75" x14ac:dyDescent="0.2"/>
  <sheetData>
    <row r="2" spans="2:8" ht="13.5" thickBot="1" x14ac:dyDescent="0.25"/>
    <row r="3" spans="2:8" ht="13.5" thickBot="1" x14ac:dyDescent="0.25">
      <c r="B3" s="39" t="s">
        <v>23</v>
      </c>
      <c r="C3" s="40"/>
      <c r="D3" s="40"/>
      <c r="E3" s="40"/>
      <c r="F3" s="40"/>
      <c r="G3" s="40"/>
      <c r="H3" s="41"/>
    </row>
    <row r="4" spans="2:8" x14ac:dyDescent="0.2">
      <c r="B4" s="42" t="s">
        <v>24</v>
      </c>
      <c r="C4" s="43"/>
      <c r="D4" s="43" t="s">
        <v>25</v>
      </c>
      <c r="E4" s="43"/>
      <c r="F4" s="43" t="s">
        <v>26</v>
      </c>
      <c r="G4" s="43"/>
      <c r="H4" s="44"/>
    </row>
    <row r="5" spans="2:8" x14ac:dyDescent="0.2">
      <c r="B5" s="45" t="s">
        <v>27</v>
      </c>
      <c r="C5" s="46" t="s">
        <v>28</v>
      </c>
      <c r="D5" s="37" t="s">
        <v>29</v>
      </c>
      <c r="E5" s="37" t="e">
        <f>VLOOKUP($E$8,[1]crénneaux!$A:$G,5)</f>
        <v>#N/A</v>
      </c>
      <c r="F5" s="37"/>
      <c r="G5" s="37"/>
      <c r="H5" s="47"/>
    </row>
    <row r="6" spans="2:8" x14ac:dyDescent="0.2">
      <c r="B6" s="45" t="s">
        <v>30</v>
      </c>
      <c r="C6" s="37" t="e">
        <f>VLOOKUP($E$8,[1]crénneaux!$A:$E,2)</f>
        <v>#N/A</v>
      </c>
      <c r="D6" s="37" t="s">
        <v>31</v>
      </c>
      <c r="E6" s="37" t="e">
        <f>VLOOKUP($E$8,[1]crénneaux!$A:$G,6)</f>
        <v>#N/A</v>
      </c>
      <c r="F6" s="37"/>
      <c r="G6" s="37"/>
      <c r="H6" s="47"/>
    </row>
    <row r="7" spans="2:8" x14ac:dyDescent="0.2">
      <c r="B7" s="45" t="s">
        <v>32</v>
      </c>
      <c r="C7" s="37" t="e">
        <f>VLOOKUP($E$8,[1]crénneaux!$A:$E,3)</f>
        <v>#N/A</v>
      </c>
      <c r="D7" s="37" t="s">
        <v>33</v>
      </c>
      <c r="E7" s="37" t="e">
        <f>VLOOKUP($E$8,[1]crénneaux!$A:$G,7)</f>
        <v>#N/A</v>
      </c>
      <c r="F7" s="37"/>
      <c r="G7" s="37"/>
      <c r="H7" s="47"/>
    </row>
    <row r="8" spans="2:8" ht="13.5" thickBot="1" x14ac:dyDescent="0.25">
      <c r="B8" s="48" t="s">
        <v>34</v>
      </c>
      <c r="C8" s="49" t="e">
        <f>VLOOKUP(C5,[1]crénneaux!$A:$E,4)</f>
        <v>#N/A</v>
      </c>
      <c r="D8" s="49"/>
      <c r="E8" s="49"/>
      <c r="F8" s="49"/>
      <c r="G8" s="49"/>
      <c r="H8" s="50"/>
    </row>
  </sheetData>
  <mergeCells count="4">
    <mergeCell ref="B3:H3"/>
    <mergeCell ref="B4:C4"/>
    <mergeCell ref="D4:E4"/>
    <mergeCell ref="F4:H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6"/>
  <sheetViews>
    <sheetView workbookViewId="0">
      <selection activeCell="E17" sqref="E17"/>
    </sheetView>
  </sheetViews>
  <sheetFormatPr baseColWidth="10" defaultRowHeight="12.75" x14ac:dyDescent="0.2"/>
  <cols>
    <col min="3" max="3" width="27.42578125" bestFit="1" customWidth="1"/>
    <col min="4" max="4" width="13.28515625" bestFit="1" customWidth="1"/>
    <col min="5" max="5" width="14.85546875" bestFit="1" customWidth="1"/>
    <col min="6" max="6" width="10.42578125" bestFit="1" customWidth="1"/>
    <col min="7" max="7" width="13.28515625" bestFit="1" customWidth="1"/>
    <col min="8" max="8" width="14.85546875" bestFit="1" customWidth="1"/>
    <col min="9" max="9" width="10.42578125" bestFit="1" customWidth="1"/>
  </cols>
  <sheetData>
    <row r="3" spans="3:9" s="33" customFormat="1" x14ac:dyDescent="0.2">
      <c r="C3" s="34" t="s">
        <v>6</v>
      </c>
      <c r="D3" s="35" t="s">
        <v>7</v>
      </c>
      <c r="E3" s="35" t="s">
        <v>8</v>
      </c>
      <c r="F3" s="35" t="s">
        <v>9</v>
      </c>
      <c r="G3" s="35" t="s">
        <v>10</v>
      </c>
      <c r="H3" s="35" t="s">
        <v>11</v>
      </c>
      <c r="I3" s="35" t="s">
        <v>9</v>
      </c>
    </row>
    <row r="4" spans="3:9" x14ac:dyDescent="0.2">
      <c r="C4" s="36" t="s">
        <v>12</v>
      </c>
      <c r="D4" s="37" t="s">
        <v>19</v>
      </c>
      <c r="E4" s="37" t="s">
        <v>14</v>
      </c>
      <c r="F4" s="38">
        <v>44900</v>
      </c>
      <c r="G4" s="37" t="s">
        <v>19</v>
      </c>
      <c r="H4" s="37" t="s">
        <v>18</v>
      </c>
      <c r="I4" s="38">
        <v>44907</v>
      </c>
    </row>
    <row r="5" spans="3:9" x14ac:dyDescent="0.2">
      <c r="C5" s="36" t="s">
        <v>15</v>
      </c>
      <c r="D5" s="37" t="s">
        <v>20</v>
      </c>
      <c r="E5" s="37" t="s">
        <v>17</v>
      </c>
      <c r="F5" s="38">
        <v>44901</v>
      </c>
      <c r="G5" s="37" t="s">
        <v>20</v>
      </c>
      <c r="H5" s="37" t="s">
        <v>14</v>
      </c>
      <c r="I5" s="38">
        <v>44908</v>
      </c>
    </row>
    <row r="6" spans="3:9" x14ac:dyDescent="0.2">
      <c r="C6" s="36" t="s">
        <v>16</v>
      </c>
      <c r="D6" s="37" t="s">
        <v>13</v>
      </c>
      <c r="E6" s="37" t="s">
        <v>18</v>
      </c>
      <c r="F6" s="38">
        <v>44902</v>
      </c>
      <c r="G6" s="37" t="s">
        <v>13</v>
      </c>
      <c r="H6" s="37" t="s">
        <v>17</v>
      </c>
      <c r="I6" s="38">
        <v>44909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F12" sqref="F12"/>
    </sheetView>
  </sheetViews>
  <sheetFormatPr baseColWidth="10" defaultRowHeight="12.75" x14ac:dyDescent="0.2"/>
  <cols>
    <col min="5" max="5" width="14.42578125" bestFit="1" customWidth="1"/>
  </cols>
  <sheetData>
    <row r="1" spans="1:7" x14ac:dyDescent="0.2">
      <c r="A1" s="51" t="s">
        <v>27</v>
      </c>
      <c r="B1" s="51" t="s">
        <v>30</v>
      </c>
      <c r="C1" s="51" t="s">
        <v>34</v>
      </c>
      <c r="D1" s="51" t="s">
        <v>35</v>
      </c>
      <c r="E1" s="51" t="s">
        <v>29</v>
      </c>
      <c r="F1" s="51" t="s">
        <v>31</v>
      </c>
      <c r="G1" s="51" t="s">
        <v>33</v>
      </c>
    </row>
    <row r="2" spans="1:7" x14ac:dyDescent="0.2">
      <c r="A2" s="52" t="s">
        <v>36</v>
      </c>
      <c r="B2" s="52" t="s">
        <v>43</v>
      </c>
      <c r="C2" s="53">
        <v>1111111111</v>
      </c>
      <c r="D2" s="55">
        <v>1</v>
      </c>
      <c r="E2" s="53" t="s">
        <v>46</v>
      </c>
      <c r="F2" s="53" t="s">
        <v>15</v>
      </c>
      <c r="G2" s="53" t="s">
        <v>16</v>
      </c>
    </row>
    <row r="3" spans="1:7" x14ac:dyDescent="0.2">
      <c r="A3" s="54" t="s">
        <v>38</v>
      </c>
      <c r="B3" s="54" t="s">
        <v>42</v>
      </c>
      <c r="C3" s="53">
        <f>C2+3</f>
        <v>1111111114</v>
      </c>
      <c r="D3" s="55">
        <v>2</v>
      </c>
      <c r="E3" s="53" t="s">
        <v>16</v>
      </c>
      <c r="F3" s="53" t="s">
        <v>46</v>
      </c>
      <c r="G3" s="53" t="s">
        <v>15</v>
      </c>
    </row>
    <row r="4" spans="1:7" x14ac:dyDescent="0.2">
      <c r="A4" s="53" t="s">
        <v>39</v>
      </c>
      <c r="B4" s="53" t="s">
        <v>44</v>
      </c>
      <c r="C4" s="53">
        <f t="shared" ref="C4:C6" si="0">C3+3</f>
        <v>1111111117</v>
      </c>
      <c r="D4" s="55">
        <v>3</v>
      </c>
      <c r="E4" s="53" t="s">
        <v>15</v>
      </c>
      <c r="F4" s="53" t="s">
        <v>16</v>
      </c>
      <c r="G4" s="53" t="s">
        <v>46</v>
      </c>
    </row>
    <row r="5" spans="1:7" x14ac:dyDescent="0.2">
      <c r="A5" s="54" t="s">
        <v>40</v>
      </c>
      <c r="B5" s="54" t="s">
        <v>37</v>
      </c>
      <c r="C5" s="53">
        <f t="shared" si="0"/>
        <v>1111111120</v>
      </c>
      <c r="D5" s="55">
        <v>4</v>
      </c>
      <c r="E5" s="53" t="s">
        <v>15</v>
      </c>
      <c r="F5" s="53" t="s">
        <v>46</v>
      </c>
      <c r="G5" s="53" t="s">
        <v>16</v>
      </c>
    </row>
    <row r="6" spans="1:7" x14ac:dyDescent="0.2">
      <c r="A6" s="52" t="s">
        <v>41</v>
      </c>
      <c r="B6" s="52" t="s">
        <v>45</v>
      </c>
      <c r="C6" s="53">
        <f t="shared" si="0"/>
        <v>1111111123</v>
      </c>
      <c r="D6" s="55">
        <v>5</v>
      </c>
      <c r="E6" s="53" t="s">
        <v>46</v>
      </c>
      <c r="F6" s="53" t="s">
        <v>16</v>
      </c>
      <c r="G6" s="53" t="s">
        <v>15</v>
      </c>
    </row>
  </sheetData>
  <hyperlinks>
    <hyperlink ref="D2" r:id="rId1" display="a@a,fr"/>
    <hyperlink ref="D3:D6" r:id="rId2" display="a@a,f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alto</vt:lpstr>
      <vt:lpstr>violon</vt:lpstr>
      <vt:lpstr>flute</vt:lpstr>
      <vt:lpstr>Feuil5</vt:lpstr>
      <vt:lpstr>créneaux</vt:lpstr>
      <vt:lpstr>élèves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CHAUVEAU Rémi</dc:creator>
  <cp:lastModifiedBy>CHAUVEAU Rémi</cp:lastModifiedBy>
  <dcterms:created xsi:type="dcterms:W3CDTF">2022-11-29T19:20:50Z</dcterms:created>
  <dcterms:modified xsi:type="dcterms:W3CDTF">2022-11-29T19:56:23Z</dcterms:modified>
</cp:coreProperties>
</file>