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infocercle\"/>
    </mc:Choice>
  </mc:AlternateContent>
  <xr:revisionPtr revIDLastSave="0" documentId="13_ncr:1_{DC911C71-9C01-435F-B07D-C5AB90C9BF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le1" sheetId="1" r:id="rId1"/>
    <sheet name="Feuil1" sheetId="2" r:id="rId2"/>
  </sheets>
  <definedNames>
    <definedName name="DonnéesExternes_1" localSheetId="0" hidden="1">Feuille1!#REF!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N5" i="1" s="1"/>
  <c r="O5" i="1" s="1"/>
  <c r="K9" i="1"/>
  <c r="N9" i="1" s="1"/>
  <c r="O9" i="1" s="1"/>
  <c r="J5" i="1"/>
  <c r="J6" i="1"/>
  <c r="J7" i="1"/>
  <c r="J8" i="1"/>
  <c r="J9" i="1"/>
  <c r="J4" i="1"/>
  <c r="K6" i="1"/>
  <c r="K7" i="1"/>
  <c r="K8" i="1"/>
  <c r="K4" i="1"/>
  <c r="P9" i="1" l="1"/>
  <c r="P5" i="1"/>
  <c r="M5" i="1"/>
  <c r="Q5" i="1" s="1"/>
  <c r="M4" i="1"/>
  <c r="Q4" i="1" s="1"/>
  <c r="N4" i="1"/>
  <c r="O4" i="1" s="1"/>
  <c r="P4" i="1" s="1"/>
  <c r="N8" i="1"/>
  <c r="O8" i="1" s="1"/>
  <c r="P8" i="1" s="1"/>
  <c r="M8" i="1"/>
  <c r="Q8" i="1" s="1"/>
  <c r="L8" i="1"/>
  <c r="M7" i="1"/>
  <c r="L7" i="1"/>
  <c r="N7" i="1"/>
  <c r="O7" i="1" s="1"/>
  <c r="P7" i="1" s="1"/>
  <c r="L6" i="1"/>
  <c r="N6" i="1"/>
  <c r="O6" i="1" s="1"/>
  <c r="P6" i="1" s="1"/>
  <c r="M6" i="1"/>
  <c r="L5" i="1"/>
  <c r="L9" i="1"/>
  <c r="M9" i="1"/>
  <c r="Q9" i="1" s="1"/>
  <c r="L4" i="1"/>
  <c r="Q6" i="1" l="1"/>
  <c r="Q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6B8D55-3E37-4735-859A-ABB464272F30}" keepAlive="1" name="Requête - 1638104933252" description="Connexion à la requête « 1638104933252 » dans le classeur." type="5" refreshedVersion="0" background="1">
    <dbPr connection="Provider=Microsoft.Mashup.OleDb.1;Data Source=$Workbook$;Location=1638104933252;Extended Properties=&quot;&quot;" command="SELECT * FROM [1638104933252]"/>
  </connection>
  <connection id="2" xr16:uid="{7D327E0D-6AE2-49E7-A947-AF90AF031201}" keepAlive="1" name="Requête - export" description="Connexion à la requête « export » dans le classeur." type="5" refreshedVersion="7" background="1" saveData="1">
    <dbPr connection="Provider=Microsoft.Mashup.OleDb.1;Data Source=$Workbook$;Location=export;Extended Properties=&quot;&quot;" command="SELECT * FROM [export]"/>
  </connection>
  <connection id="3" xr16:uid="{CA1BCC47-5678-48E9-ABC2-4DBE5CBF49A5}" keepAlive="1" name="Requête - export (2)" description="Connexion à la requête « export (2) » dans le classeur." type="5" refreshedVersion="7" background="1" saveData="1">
    <dbPr connection="Provider=Microsoft.Mashup.OleDb.1;Data Source=$Workbook$;Location=&quot;export (2)&quot;;Extended Properties=&quot;&quot;" command="SELECT * FROM [export (2)]"/>
  </connection>
</connections>
</file>

<file path=xl/sharedStrings.xml><?xml version="1.0" encoding="utf-8"?>
<sst xmlns="http://schemas.openxmlformats.org/spreadsheetml/2006/main" count="164" uniqueCount="46">
  <si>
    <t>Cm&lt;3</t>
  </si>
  <si>
    <t>1 an 1val</t>
  </si>
  <si>
    <t>QS  AAAA</t>
  </si>
  <si>
    <t>Sport</t>
  </si>
  <si>
    <t>sport</t>
  </si>
  <si>
    <t>30-09-2021</t>
  </si>
  <si>
    <t>17-10-2019</t>
  </si>
  <si>
    <t>2021-09</t>
  </si>
  <si>
    <t>2020-09</t>
  </si>
  <si>
    <t>2021-10</t>
  </si>
  <si>
    <t>2019-01</t>
  </si>
  <si>
    <t>2021-08</t>
  </si>
  <si>
    <t>2019-08</t>
  </si>
  <si>
    <t>2019-09</t>
  </si>
  <si>
    <t>2019-12</t>
  </si>
  <si>
    <t>2021-06</t>
  </si>
  <si>
    <t>2019-06</t>
  </si>
  <si>
    <t>2020-06</t>
  </si>
  <si>
    <t>2020-12</t>
  </si>
  <si>
    <t>2021-07</t>
  </si>
  <si>
    <t>2020-11</t>
  </si>
  <si>
    <t>2019-03</t>
  </si>
  <si>
    <t>2019-10</t>
  </si>
  <si>
    <t>2018-11</t>
  </si>
  <si>
    <t>2019-02</t>
  </si>
  <si>
    <t>2020-01</t>
  </si>
  <si>
    <t>2019-07</t>
  </si>
  <si>
    <t>2020-08</t>
  </si>
  <si>
    <t>2019-11</t>
  </si>
  <si>
    <t>2019-05</t>
  </si>
  <si>
    <t>2019-04</t>
  </si>
  <si>
    <t>2021-11</t>
  </si>
  <si>
    <t>2021-02</t>
  </si>
  <si>
    <t>2020-10</t>
  </si>
  <si>
    <t>saison</t>
  </si>
  <si>
    <t>date cm</t>
  </si>
  <si>
    <t>date</t>
  </si>
  <si>
    <t>old</t>
  </si>
  <si>
    <t>new</t>
  </si>
  <si>
    <t>sa</t>
  </si>
  <si>
    <t>N</t>
  </si>
  <si>
    <t>P</t>
  </si>
  <si>
    <t>Resultat</t>
  </si>
  <si>
    <t>Ces informations ne sont pas celles à prendre en compte puisqu"elles</t>
  </si>
  <si>
    <t>A retourner dans le fichier resutat-export dans le champ new value</t>
  </si>
  <si>
    <t>doivent être recherchées dans le fichier Export (colonnes à 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</si>
</sst>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\-mm\-yyyy;@"/>
  </numFmts>
  <fonts count="17" x14ac:knownFonts="1">
    <font>
      <sz val="11"/>
      <color theme="1"/>
      <name val="Liberation Sans"/>
      <family val="2"/>
    </font>
    <font>
      <sz val="11"/>
      <color theme="1"/>
      <name val="Liberation Sans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b/>
      <sz val="11"/>
      <color rgb="FFC9211E"/>
      <name val="Liberation Sans"/>
      <family val="2"/>
    </font>
    <font>
      <b/>
      <sz val="11"/>
      <color theme="1"/>
      <name val="Liberation Sans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4" fillId="0" borderId="0"/>
    <xf numFmtId="0" fontId="1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15" fillId="0" borderId="0" xfId="0" applyFont="1" applyFill="1"/>
    <xf numFmtId="0" fontId="16" fillId="0" borderId="0" xfId="0" applyFont="1"/>
    <xf numFmtId="167" fontId="15" fillId="0" borderId="0" xfId="0" applyNumberFormat="1" applyFont="1" applyFill="1"/>
    <xf numFmtId="167" fontId="0" fillId="0" borderId="0" xfId="0" applyNumberFormat="1"/>
    <xf numFmtId="167" fontId="16" fillId="0" borderId="0" xfId="0" applyNumberFormat="1" applyFont="1"/>
    <xf numFmtId="1" fontId="0" fillId="0" borderId="0" xfId="0" applyNumberFormat="1"/>
    <xf numFmtId="0" fontId="16" fillId="9" borderId="0" xfId="0" applyFont="1" applyFill="1"/>
    <xf numFmtId="0" fontId="0" fillId="10" borderId="0" xfId="0" applyFill="1"/>
    <xf numFmtId="167" fontId="0" fillId="10" borderId="0" xfId="0" applyNumberFormat="1" applyFill="1"/>
  </cellXfs>
  <cellStyles count="19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te" xfId="1" builtinId="10" customBuiltin="1"/>
    <cellStyle name="Result (user)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Vert jaune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1070"/>
  <sheetViews>
    <sheetView tabSelected="1" workbookViewId="0">
      <selection activeCell="F18" sqref="F18"/>
    </sheetView>
  </sheetViews>
  <sheetFormatPr baseColWidth="10" defaultRowHeight="13.8" x14ac:dyDescent="0.25"/>
  <cols>
    <col min="1" max="1" width="5.59765625" customWidth="1"/>
    <col min="2" max="2" width="6.5" customWidth="1"/>
    <col min="3" max="3" width="12.8984375" customWidth="1"/>
    <col min="4" max="4" width="10.09765625" style="4" customWidth="1"/>
    <col min="5" max="5" width="9.19921875" customWidth="1"/>
    <col min="6" max="6" width="11.09765625" style="4" customWidth="1"/>
    <col min="7" max="7" width="9.19921875" customWidth="1"/>
    <col min="8" max="8" width="7.3984375" customWidth="1"/>
    <col min="9" max="9" width="6.19921875" customWidth="1"/>
    <col min="10" max="10" width="9.5" customWidth="1"/>
    <col min="11" max="11" width="10.69921875" style="4" customWidth="1"/>
    <col min="12" max="12" width="5" customWidth="1"/>
    <col min="13" max="13" width="7.19921875" style="2" customWidth="1"/>
    <col min="14" max="14" width="6.69921875" style="2" customWidth="1"/>
    <col min="15" max="15" width="3.796875" style="2" customWidth="1"/>
    <col min="16" max="16" width="3.8984375" style="2" customWidth="1"/>
    <col min="17" max="17" width="4.296875" style="2" customWidth="1"/>
    <col min="18" max="982" width="10.69921875" customWidth="1"/>
  </cols>
  <sheetData>
    <row r="1" spans="2:17" s="1" customFormat="1" x14ac:dyDescent="0.25">
      <c r="D1" s="3"/>
      <c r="F1" s="3"/>
      <c r="J1" s="1" t="s">
        <v>34</v>
      </c>
      <c r="K1" s="3" t="s">
        <v>35</v>
      </c>
      <c r="L1"/>
      <c r="M1" s="2" t="s">
        <v>0</v>
      </c>
      <c r="N1" s="2" t="s">
        <v>1</v>
      </c>
      <c r="O1" s="2"/>
      <c r="P1" s="2"/>
      <c r="Q1" s="7" t="s">
        <v>42</v>
      </c>
    </row>
    <row r="2" spans="2:17" x14ac:dyDescent="0.25">
      <c r="Q2" s="7"/>
    </row>
    <row r="3" spans="2:17" x14ac:dyDescent="0.25">
      <c r="B3" s="8" t="s">
        <v>39</v>
      </c>
      <c r="C3" s="8" t="s">
        <v>40</v>
      </c>
      <c r="D3" s="9" t="s">
        <v>41</v>
      </c>
      <c r="E3" s="8"/>
      <c r="F3" s="9" t="s">
        <v>36</v>
      </c>
      <c r="G3" s="8" t="s">
        <v>2</v>
      </c>
      <c r="H3" s="9" t="s">
        <v>37</v>
      </c>
      <c r="I3" s="8" t="s">
        <v>38</v>
      </c>
      <c r="Q3" s="7"/>
    </row>
    <row r="4" spans="2:17" x14ac:dyDescent="0.25">
      <c r="B4" s="8">
        <v>2022</v>
      </c>
      <c r="C4" s="8"/>
      <c r="D4" s="9"/>
      <c r="E4" s="8" t="s">
        <v>3</v>
      </c>
      <c r="F4" s="9">
        <v>37212</v>
      </c>
      <c r="G4" s="8"/>
      <c r="H4" s="8"/>
      <c r="I4" s="8"/>
      <c r="J4" s="6">
        <f>B4</f>
        <v>2022</v>
      </c>
      <c r="K4" s="5">
        <f>F4</f>
        <v>37212</v>
      </c>
      <c r="L4">
        <f>IF(VALUE(K4)=0,"cm",1)</f>
        <v>1</v>
      </c>
      <c r="M4" s="2" t="str">
        <f ca="1">IF(DATE(YEAR(K4)+3,MONTH(K4), DAY(K4)) &lt;TODAY(),"cm",1)</f>
        <v>cm</v>
      </c>
      <c r="N4" s="2">
        <f ca="1">IF(DATE(YEAR(K4)+1,MONTH(K4), DAY(K4)) &gt; TODAY(),1,0)</f>
        <v>0</v>
      </c>
      <c r="O4" s="2">
        <f t="shared" ref="O4" ca="1" si="0">N4</f>
        <v>0</v>
      </c>
      <c r="P4" s="2" t="str">
        <f ca="1">IF(OR((O4=1), G4=(J4-1))," ","qs")</f>
        <v>qs</v>
      </c>
      <c r="Q4" s="7" t="str">
        <f ca="1">IF(M4="cm","cm",IF(P4="qs","qs","  "))</f>
        <v>cm</v>
      </c>
    </row>
    <row r="5" spans="2:17" x14ac:dyDescent="0.25">
      <c r="B5" s="8">
        <v>2022</v>
      </c>
      <c r="C5" s="8"/>
      <c r="D5" s="9"/>
      <c r="E5" s="8" t="s">
        <v>4</v>
      </c>
      <c r="F5" s="9"/>
      <c r="G5" s="8"/>
      <c r="H5" s="8"/>
      <c r="I5" s="8"/>
      <c r="J5" s="6">
        <f>B5</f>
        <v>2022</v>
      </c>
      <c r="K5" s="5">
        <f>F5</f>
        <v>0</v>
      </c>
      <c r="L5" t="str">
        <f t="shared" ref="L5:L9" si="1">IF(VALUE(K5)=0,"cm",1)</f>
        <v>cm</v>
      </c>
      <c r="M5" s="2" t="str">
        <f t="shared" ref="M5:M9" ca="1" si="2">IF(DATE(YEAR(K5)+3,MONTH(K5), DAY(K5)) &lt;TODAY(),"cm",1)</f>
        <v>cm</v>
      </c>
      <c r="N5" s="2">
        <f t="shared" ref="N5:N9" ca="1" si="3">IF(DATE(YEAR(K5)+1,MONTH(K5), DAY(K5)) &gt; TODAY(),1,0)</f>
        <v>0</v>
      </c>
      <c r="O5" s="2">
        <f t="shared" ref="O5:O9" ca="1" si="4">N5</f>
        <v>0</v>
      </c>
      <c r="P5" s="2" t="str">
        <f ca="1">IF(OR((O5=1), G5=(J5-1))," ","qs")</f>
        <v>qs</v>
      </c>
      <c r="Q5" s="7" t="str">
        <f t="shared" ref="Q5:Q9" ca="1" si="5">IF(M5="cm","cm",IF(P5="qs","qs","  "))</f>
        <v>cm</v>
      </c>
    </row>
    <row r="6" spans="2:17" x14ac:dyDescent="0.25">
      <c r="B6" s="8">
        <v>2022</v>
      </c>
      <c r="C6" s="8"/>
      <c r="D6" s="9"/>
      <c r="E6" s="8" t="s">
        <v>4</v>
      </c>
      <c r="F6" s="9" t="s">
        <v>6</v>
      </c>
      <c r="G6" s="8">
        <v>2020</v>
      </c>
      <c r="H6" s="8"/>
      <c r="I6" s="8"/>
      <c r="J6" s="6">
        <f>B6</f>
        <v>2022</v>
      </c>
      <c r="K6" s="5" t="str">
        <f>F6</f>
        <v>17-10-2019</v>
      </c>
      <c r="L6">
        <f t="shared" si="1"/>
        <v>1</v>
      </c>
      <c r="M6" s="2">
        <f t="shared" ca="1" si="2"/>
        <v>1</v>
      </c>
      <c r="N6" s="2">
        <f t="shared" ca="1" si="3"/>
        <v>0</v>
      </c>
      <c r="O6" s="2">
        <f t="shared" ca="1" si="4"/>
        <v>0</v>
      </c>
      <c r="P6" s="2" t="str">
        <f ca="1">IF(OR((O6=1), G6=(J6-1))," ","qs")</f>
        <v>qs</v>
      </c>
      <c r="Q6" s="7" t="str">
        <f t="shared" ca="1" si="5"/>
        <v>qs</v>
      </c>
    </row>
    <row r="7" spans="2:17" x14ac:dyDescent="0.25">
      <c r="B7" s="8">
        <v>2022</v>
      </c>
      <c r="C7" s="8"/>
      <c r="D7" s="9"/>
      <c r="E7" s="8" t="s">
        <v>4</v>
      </c>
      <c r="F7" s="9" t="s">
        <v>5</v>
      </c>
      <c r="G7" s="8"/>
      <c r="H7" s="8"/>
      <c r="I7" s="8"/>
      <c r="J7" s="6">
        <f>B7</f>
        <v>2022</v>
      </c>
      <c r="K7" s="5" t="str">
        <f>F7</f>
        <v>30-09-2021</v>
      </c>
      <c r="L7">
        <f t="shared" si="1"/>
        <v>1</v>
      </c>
      <c r="M7" s="2">
        <f t="shared" ca="1" si="2"/>
        <v>1</v>
      </c>
      <c r="N7" s="2">
        <f t="shared" ca="1" si="3"/>
        <v>1</v>
      </c>
      <c r="O7" s="2">
        <f t="shared" ca="1" si="4"/>
        <v>1</v>
      </c>
      <c r="P7" s="2" t="str">
        <f ca="1">IF(OR((O7=1), G7=(J7-1))," ","qs")</f>
        <v xml:space="preserve"> </v>
      </c>
      <c r="Q7" s="7" t="str">
        <f t="shared" ca="1" si="5"/>
        <v xml:space="preserve">  </v>
      </c>
    </row>
    <row r="8" spans="2:17" x14ac:dyDescent="0.25">
      <c r="B8" s="8">
        <v>2022</v>
      </c>
      <c r="C8" s="8"/>
      <c r="D8" s="9"/>
      <c r="E8" s="8"/>
      <c r="F8" s="9"/>
      <c r="G8" s="8"/>
      <c r="H8" s="8"/>
      <c r="I8" s="8"/>
      <c r="J8" s="6">
        <f>B8</f>
        <v>2022</v>
      </c>
      <c r="K8" s="5">
        <f>F8</f>
        <v>0</v>
      </c>
      <c r="L8" t="str">
        <f t="shared" si="1"/>
        <v>cm</v>
      </c>
      <c r="M8" s="2" t="str">
        <f t="shared" ca="1" si="2"/>
        <v>cm</v>
      </c>
      <c r="N8" s="2">
        <f t="shared" ca="1" si="3"/>
        <v>0</v>
      </c>
      <c r="O8" s="2">
        <f t="shared" ca="1" si="4"/>
        <v>0</v>
      </c>
      <c r="P8" s="2" t="str">
        <f ca="1">IF(OR((O8=1), G8=(J8-1))," ","qs")</f>
        <v>qs</v>
      </c>
      <c r="Q8" s="7" t="str">
        <f t="shared" ca="1" si="5"/>
        <v>cm</v>
      </c>
    </row>
    <row r="9" spans="2:17" x14ac:dyDescent="0.25">
      <c r="B9" s="8">
        <v>2022</v>
      </c>
      <c r="C9" s="8"/>
      <c r="D9" s="9"/>
      <c r="E9" s="8"/>
      <c r="F9" s="9"/>
      <c r="G9" s="8"/>
      <c r="H9" s="8"/>
      <c r="I9" s="8"/>
      <c r="J9" s="6">
        <f>B9</f>
        <v>2022</v>
      </c>
      <c r="K9" s="5">
        <f>F9</f>
        <v>0</v>
      </c>
      <c r="L9" t="str">
        <f t="shared" si="1"/>
        <v>cm</v>
      </c>
      <c r="M9" s="2" t="str">
        <f t="shared" ca="1" si="2"/>
        <v>cm</v>
      </c>
      <c r="N9" s="2">
        <f t="shared" ca="1" si="3"/>
        <v>0</v>
      </c>
      <c r="O9" s="2">
        <f t="shared" ca="1" si="4"/>
        <v>0</v>
      </c>
      <c r="P9" s="2" t="str">
        <f ca="1">IF(OR((O9=1), G9=(J9-1))," ","qs")</f>
        <v>qs</v>
      </c>
      <c r="Q9" s="7" t="str">
        <f t="shared" ca="1" si="5"/>
        <v>cm</v>
      </c>
    </row>
    <row r="11" spans="2:17" x14ac:dyDescent="0.25">
      <c r="B11" s="8" t="s">
        <v>43</v>
      </c>
      <c r="C11" s="8"/>
      <c r="D11" s="9"/>
      <c r="E11" s="8"/>
      <c r="F11" s="9"/>
      <c r="G11" s="8"/>
      <c r="Q11" s="2" t="s">
        <v>44</v>
      </c>
    </row>
    <row r="12" spans="2:17" x14ac:dyDescent="0.25">
      <c r="B12" s="8" t="s">
        <v>45</v>
      </c>
      <c r="C12" s="8"/>
      <c r="D12" s="9"/>
      <c r="E12" s="8"/>
      <c r="F12" s="9"/>
      <c r="G12" s="8"/>
    </row>
    <row r="706" spans="12:12" x14ac:dyDescent="0.25">
      <c r="L706" t="s">
        <v>7</v>
      </c>
    </row>
    <row r="711" spans="12:12" x14ac:dyDescent="0.25">
      <c r="L711" t="s">
        <v>8</v>
      </c>
    </row>
    <row r="712" spans="12:12" x14ac:dyDescent="0.25">
      <c r="L712" t="s">
        <v>9</v>
      </c>
    </row>
    <row r="713" spans="12:12" x14ac:dyDescent="0.25">
      <c r="L713" t="s">
        <v>7</v>
      </c>
    </row>
    <row r="721" spans="12:12" x14ac:dyDescent="0.25">
      <c r="L721" t="s">
        <v>10</v>
      </c>
    </row>
    <row r="722" spans="12:12" x14ac:dyDescent="0.25">
      <c r="L722" t="s">
        <v>11</v>
      </c>
    </row>
    <row r="723" spans="12:12" x14ac:dyDescent="0.25">
      <c r="L723" t="s">
        <v>12</v>
      </c>
    </row>
    <row r="728" spans="12:12" x14ac:dyDescent="0.25">
      <c r="L728" t="s">
        <v>9</v>
      </c>
    </row>
    <row r="731" spans="12:12" x14ac:dyDescent="0.25">
      <c r="L731" t="s">
        <v>8</v>
      </c>
    </row>
    <row r="732" spans="12:12" x14ac:dyDescent="0.25">
      <c r="L732" t="s">
        <v>13</v>
      </c>
    </row>
    <row r="735" spans="12:12" x14ac:dyDescent="0.25">
      <c r="L735" t="s">
        <v>14</v>
      </c>
    </row>
    <row r="737" spans="12:12" x14ac:dyDescent="0.25">
      <c r="L737" t="s">
        <v>11</v>
      </c>
    </row>
    <row r="738" spans="12:12" x14ac:dyDescent="0.25">
      <c r="L738" t="s">
        <v>11</v>
      </c>
    </row>
    <row r="739" spans="12:12" x14ac:dyDescent="0.25">
      <c r="L739" t="s">
        <v>11</v>
      </c>
    </row>
    <row r="741" spans="12:12" x14ac:dyDescent="0.25">
      <c r="L741" t="s">
        <v>8</v>
      </c>
    </row>
    <row r="743" spans="12:12" x14ac:dyDescent="0.25">
      <c r="L743" t="s">
        <v>15</v>
      </c>
    </row>
    <row r="744" spans="12:12" x14ac:dyDescent="0.25">
      <c r="L744" t="s">
        <v>16</v>
      </c>
    </row>
    <row r="746" spans="12:12" x14ac:dyDescent="0.25">
      <c r="L746" t="s">
        <v>7</v>
      </c>
    </row>
    <row r="747" spans="12:12" x14ac:dyDescent="0.25">
      <c r="L747" t="s">
        <v>13</v>
      </c>
    </row>
    <row r="751" spans="12:12" x14ac:dyDescent="0.25">
      <c r="L751" t="s">
        <v>17</v>
      </c>
    </row>
    <row r="752" spans="12:12" x14ac:dyDescent="0.25">
      <c r="L752" t="s">
        <v>8</v>
      </c>
    </row>
    <row r="753" spans="12:12" x14ac:dyDescent="0.25">
      <c r="L753" t="s">
        <v>18</v>
      </c>
    </row>
    <row r="754" spans="12:12" x14ac:dyDescent="0.25">
      <c r="L754" t="s">
        <v>18</v>
      </c>
    </row>
    <row r="762" spans="12:12" x14ac:dyDescent="0.25">
      <c r="L762" t="s">
        <v>11</v>
      </c>
    </row>
    <row r="763" spans="12:12" x14ac:dyDescent="0.25">
      <c r="L763" t="s">
        <v>9</v>
      </c>
    </row>
    <row r="764" spans="12:12" x14ac:dyDescent="0.25">
      <c r="L764" t="s">
        <v>7</v>
      </c>
    </row>
    <row r="768" spans="12:12" x14ac:dyDescent="0.25">
      <c r="L768" t="s">
        <v>7</v>
      </c>
    </row>
    <row r="771" spans="12:12" x14ac:dyDescent="0.25">
      <c r="L771" t="s">
        <v>13</v>
      </c>
    </row>
    <row r="781" spans="12:12" x14ac:dyDescent="0.25">
      <c r="L781" t="s">
        <v>13</v>
      </c>
    </row>
    <row r="783" spans="12:12" x14ac:dyDescent="0.25">
      <c r="L783" t="s">
        <v>19</v>
      </c>
    </row>
    <row r="784" spans="12:12" x14ac:dyDescent="0.25">
      <c r="L784" t="s">
        <v>20</v>
      </c>
    </row>
    <row r="790" spans="12:12" x14ac:dyDescent="0.25">
      <c r="L790" t="s">
        <v>15</v>
      </c>
    </row>
    <row r="791" spans="12:12" x14ac:dyDescent="0.25">
      <c r="L791" t="s">
        <v>15</v>
      </c>
    </row>
    <row r="793" spans="12:12" x14ac:dyDescent="0.25">
      <c r="L793" t="s">
        <v>21</v>
      </c>
    </row>
    <row r="796" spans="12:12" x14ac:dyDescent="0.25">
      <c r="L796" t="s">
        <v>22</v>
      </c>
    </row>
    <row r="797" spans="12:12" x14ac:dyDescent="0.25">
      <c r="L797" t="s">
        <v>22</v>
      </c>
    </row>
    <row r="799" spans="12:12" x14ac:dyDescent="0.25">
      <c r="L799" t="s">
        <v>7</v>
      </c>
    </row>
    <row r="802" spans="12:12" x14ac:dyDescent="0.25">
      <c r="L802" t="s">
        <v>18</v>
      </c>
    </row>
    <row r="807" spans="12:12" x14ac:dyDescent="0.25">
      <c r="L807" t="s">
        <v>7</v>
      </c>
    </row>
    <row r="810" spans="12:12" x14ac:dyDescent="0.25">
      <c r="L810" t="s">
        <v>23</v>
      </c>
    </row>
    <row r="811" spans="12:12" x14ac:dyDescent="0.25">
      <c r="L811" t="s">
        <v>19</v>
      </c>
    </row>
    <row r="813" spans="12:12" x14ac:dyDescent="0.25">
      <c r="L813" t="s">
        <v>8</v>
      </c>
    </row>
    <row r="814" spans="12:12" x14ac:dyDescent="0.25">
      <c r="L814" t="s">
        <v>7</v>
      </c>
    </row>
    <row r="815" spans="12:12" x14ac:dyDescent="0.25">
      <c r="L815" t="s">
        <v>13</v>
      </c>
    </row>
    <row r="821" spans="12:12" x14ac:dyDescent="0.25">
      <c r="L821" t="s">
        <v>22</v>
      </c>
    </row>
    <row r="827" spans="12:12" x14ac:dyDescent="0.25">
      <c r="L827" t="s">
        <v>11</v>
      </c>
    </row>
    <row r="833" spans="12:12" x14ac:dyDescent="0.25">
      <c r="L833" t="s">
        <v>13</v>
      </c>
    </row>
    <row r="837" spans="12:12" x14ac:dyDescent="0.25">
      <c r="L837" t="s">
        <v>11</v>
      </c>
    </row>
    <row r="838" spans="12:12" x14ac:dyDescent="0.25">
      <c r="L838" t="s">
        <v>11</v>
      </c>
    </row>
    <row r="840" spans="12:12" x14ac:dyDescent="0.25">
      <c r="L840" t="s">
        <v>24</v>
      </c>
    </row>
    <row r="841" spans="12:12" x14ac:dyDescent="0.25">
      <c r="L841" t="s">
        <v>11</v>
      </c>
    </row>
    <row r="842" spans="12:12" x14ac:dyDescent="0.25">
      <c r="L842" t="s">
        <v>13</v>
      </c>
    </row>
    <row r="849" spans="12:12" x14ac:dyDescent="0.25">
      <c r="L849" t="s">
        <v>7</v>
      </c>
    </row>
    <row r="852" spans="12:12" x14ac:dyDescent="0.25">
      <c r="L852" t="s">
        <v>7</v>
      </c>
    </row>
    <row r="854" spans="12:12" x14ac:dyDescent="0.25">
      <c r="L854" t="s">
        <v>25</v>
      </c>
    </row>
    <row r="855" spans="12:12" x14ac:dyDescent="0.25">
      <c r="L855" t="s">
        <v>19</v>
      </c>
    </row>
    <row r="860" spans="12:12" x14ac:dyDescent="0.25">
      <c r="L860" t="s">
        <v>11</v>
      </c>
    </row>
    <row r="866" spans="12:12" x14ac:dyDescent="0.25">
      <c r="L866" t="s">
        <v>11</v>
      </c>
    </row>
    <row r="868" spans="12:12" x14ac:dyDescent="0.25">
      <c r="L868" t="s">
        <v>13</v>
      </c>
    </row>
    <row r="869" spans="12:12" x14ac:dyDescent="0.25">
      <c r="L869" t="s">
        <v>26</v>
      </c>
    </row>
    <row r="870" spans="12:12" x14ac:dyDescent="0.25">
      <c r="L870" t="s">
        <v>14</v>
      </c>
    </row>
    <row r="872" spans="12:12" x14ac:dyDescent="0.25">
      <c r="L872" t="s">
        <v>27</v>
      </c>
    </row>
    <row r="873" spans="12:12" x14ac:dyDescent="0.25">
      <c r="L873" t="s">
        <v>7</v>
      </c>
    </row>
    <row r="877" spans="12:12" x14ac:dyDescent="0.25">
      <c r="L877" t="s">
        <v>7</v>
      </c>
    </row>
    <row r="879" spans="12:12" x14ac:dyDescent="0.25">
      <c r="L879" t="s">
        <v>13</v>
      </c>
    </row>
    <row r="882" spans="12:12" x14ac:dyDescent="0.25">
      <c r="L882" t="s">
        <v>28</v>
      </c>
    </row>
    <row r="883" spans="12:12" x14ac:dyDescent="0.25">
      <c r="L883" t="s">
        <v>28</v>
      </c>
    </row>
    <row r="884" spans="12:12" x14ac:dyDescent="0.25">
      <c r="L884" t="s">
        <v>8</v>
      </c>
    </row>
    <row r="885" spans="12:12" x14ac:dyDescent="0.25">
      <c r="L885" t="s">
        <v>8</v>
      </c>
    </row>
    <row r="886" spans="12:12" x14ac:dyDescent="0.25">
      <c r="L886" t="s">
        <v>7</v>
      </c>
    </row>
    <row r="887" spans="12:12" x14ac:dyDescent="0.25">
      <c r="L887" t="s">
        <v>7</v>
      </c>
    </row>
    <row r="895" spans="12:12" x14ac:dyDescent="0.25">
      <c r="L895" t="s">
        <v>7</v>
      </c>
    </row>
    <row r="897" spans="12:12" x14ac:dyDescent="0.25">
      <c r="L897" t="s">
        <v>29</v>
      </c>
    </row>
    <row r="898" spans="12:12" x14ac:dyDescent="0.25">
      <c r="L898" t="s">
        <v>13</v>
      </c>
    </row>
    <row r="899" spans="12:12" x14ac:dyDescent="0.25">
      <c r="L899" t="s">
        <v>11</v>
      </c>
    </row>
    <row r="901" spans="12:12" x14ac:dyDescent="0.25">
      <c r="L901" t="s">
        <v>7</v>
      </c>
    </row>
    <row r="902" spans="12:12" x14ac:dyDescent="0.25">
      <c r="L902" t="s">
        <v>7</v>
      </c>
    </row>
    <row r="906" spans="12:12" x14ac:dyDescent="0.25">
      <c r="L906" t="s">
        <v>30</v>
      </c>
    </row>
    <row r="909" spans="12:12" x14ac:dyDescent="0.25">
      <c r="L909" t="s">
        <v>15</v>
      </c>
    </row>
    <row r="913" spans="12:12" x14ac:dyDescent="0.25">
      <c r="L913" t="s">
        <v>11</v>
      </c>
    </row>
    <row r="916" spans="12:12" x14ac:dyDescent="0.25">
      <c r="L916" t="s">
        <v>8</v>
      </c>
    </row>
    <row r="917" spans="12:12" x14ac:dyDescent="0.25">
      <c r="L917" t="s">
        <v>7</v>
      </c>
    </row>
    <row r="920" spans="12:12" x14ac:dyDescent="0.25">
      <c r="L920" t="s">
        <v>8</v>
      </c>
    </row>
    <row r="927" spans="12:12" x14ac:dyDescent="0.25">
      <c r="L927" t="s">
        <v>27</v>
      </c>
    </row>
    <row r="928" spans="12:12" x14ac:dyDescent="0.25">
      <c r="L928" t="s">
        <v>8</v>
      </c>
    </row>
    <row r="933" spans="12:12" x14ac:dyDescent="0.25">
      <c r="L933" t="s">
        <v>8</v>
      </c>
    </row>
    <row r="934" spans="12:12" x14ac:dyDescent="0.25">
      <c r="L934" t="s">
        <v>11</v>
      </c>
    </row>
    <row r="939" spans="12:12" x14ac:dyDescent="0.25">
      <c r="L939" t="s">
        <v>8</v>
      </c>
    </row>
    <row r="943" spans="12:12" x14ac:dyDescent="0.25">
      <c r="L943" t="s">
        <v>22</v>
      </c>
    </row>
    <row r="945" spans="12:12" x14ac:dyDescent="0.25">
      <c r="L945" t="s">
        <v>13</v>
      </c>
    </row>
    <row r="946" spans="12:12" x14ac:dyDescent="0.25">
      <c r="L946" t="s">
        <v>13</v>
      </c>
    </row>
    <row r="947" spans="12:12" x14ac:dyDescent="0.25">
      <c r="L947" t="s">
        <v>7</v>
      </c>
    </row>
    <row r="948" spans="12:12" x14ac:dyDescent="0.25">
      <c r="L948" t="s">
        <v>7</v>
      </c>
    </row>
    <row r="950" spans="12:12" x14ac:dyDescent="0.25">
      <c r="L950" t="s">
        <v>22</v>
      </c>
    </row>
    <row r="957" spans="12:12" x14ac:dyDescent="0.25">
      <c r="L957" t="s">
        <v>7</v>
      </c>
    </row>
    <row r="961" spans="12:12" x14ac:dyDescent="0.25">
      <c r="L961" t="s">
        <v>27</v>
      </c>
    </row>
    <row r="964" spans="12:12" x14ac:dyDescent="0.25">
      <c r="L964" t="s">
        <v>31</v>
      </c>
    </row>
    <row r="967" spans="12:12" x14ac:dyDescent="0.25">
      <c r="L967" t="s">
        <v>27</v>
      </c>
    </row>
    <row r="971" spans="12:12" x14ac:dyDescent="0.25">
      <c r="L971" t="s">
        <v>8</v>
      </c>
    </row>
    <row r="972" spans="12:12" x14ac:dyDescent="0.25">
      <c r="L972" t="s">
        <v>8</v>
      </c>
    </row>
    <row r="973" spans="12:12" x14ac:dyDescent="0.25">
      <c r="L973" t="s">
        <v>11</v>
      </c>
    </row>
    <row r="976" spans="12:12" x14ac:dyDescent="0.25">
      <c r="L976" t="s">
        <v>29</v>
      </c>
    </row>
    <row r="977" spans="12:12" x14ac:dyDescent="0.25">
      <c r="L977" t="s">
        <v>29</v>
      </c>
    </row>
    <row r="978" spans="12:12" x14ac:dyDescent="0.25">
      <c r="L978" t="s">
        <v>9</v>
      </c>
    </row>
    <row r="979" spans="12:12" x14ac:dyDescent="0.25">
      <c r="L979" t="s">
        <v>7</v>
      </c>
    </row>
    <row r="980" spans="12:12" x14ac:dyDescent="0.25">
      <c r="L980" t="s">
        <v>7</v>
      </c>
    </row>
    <row r="981" spans="12:12" x14ac:dyDescent="0.25">
      <c r="L981" t="s">
        <v>9</v>
      </c>
    </row>
    <row r="986" spans="12:12" x14ac:dyDescent="0.25">
      <c r="L986" t="s">
        <v>12</v>
      </c>
    </row>
    <row r="987" spans="12:12" x14ac:dyDescent="0.25">
      <c r="L987" t="s">
        <v>8</v>
      </c>
    </row>
    <row r="988" spans="12:12" x14ac:dyDescent="0.25">
      <c r="L988" t="s">
        <v>8</v>
      </c>
    </row>
    <row r="989" spans="12:12" x14ac:dyDescent="0.25">
      <c r="L989" t="s">
        <v>7</v>
      </c>
    </row>
    <row r="994" spans="12:12" x14ac:dyDescent="0.25">
      <c r="L994" t="s">
        <v>7</v>
      </c>
    </row>
    <row r="995" spans="12:12" x14ac:dyDescent="0.25">
      <c r="L995" t="s">
        <v>8</v>
      </c>
    </row>
    <row r="996" spans="12:12" x14ac:dyDescent="0.25">
      <c r="L996" t="s">
        <v>7</v>
      </c>
    </row>
    <row r="998" spans="12:12" x14ac:dyDescent="0.25">
      <c r="L998" t="s">
        <v>7</v>
      </c>
    </row>
    <row r="1001" spans="12:12" x14ac:dyDescent="0.25">
      <c r="L1001" t="s">
        <v>27</v>
      </c>
    </row>
    <row r="1002" spans="12:12" x14ac:dyDescent="0.25">
      <c r="L1002" t="s">
        <v>26</v>
      </c>
    </row>
    <row r="1003" spans="12:12" x14ac:dyDescent="0.25">
      <c r="L1003" t="s">
        <v>11</v>
      </c>
    </row>
    <row r="1004" spans="12:12" x14ac:dyDescent="0.25">
      <c r="L1004" t="s">
        <v>7</v>
      </c>
    </row>
    <row r="1005" spans="12:12" x14ac:dyDescent="0.25">
      <c r="L1005" t="s">
        <v>7</v>
      </c>
    </row>
    <row r="1006" spans="12:12" x14ac:dyDescent="0.25">
      <c r="L1006" t="s">
        <v>7</v>
      </c>
    </row>
    <row r="1009" spans="12:12" x14ac:dyDescent="0.25">
      <c r="L1009" t="s">
        <v>7</v>
      </c>
    </row>
    <row r="1011" spans="12:12" x14ac:dyDescent="0.25">
      <c r="L1011" t="s">
        <v>7</v>
      </c>
    </row>
    <row r="1015" spans="12:12" x14ac:dyDescent="0.25">
      <c r="L1015" t="s">
        <v>28</v>
      </c>
    </row>
    <row r="1019" spans="12:12" x14ac:dyDescent="0.25">
      <c r="L1019" t="s">
        <v>13</v>
      </c>
    </row>
    <row r="1021" spans="12:12" x14ac:dyDescent="0.25">
      <c r="L1021" t="s">
        <v>32</v>
      </c>
    </row>
    <row r="1031" spans="12:12" x14ac:dyDescent="0.25">
      <c r="L1031" t="s">
        <v>13</v>
      </c>
    </row>
    <row r="1033" spans="12:12" x14ac:dyDescent="0.25">
      <c r="L1033" t="s">
        <v>7</v>
      </c>
    </row>
    <row r="1034" spans="12:12" x14ac:dyDescent="0.25">
      <c r="L1034" t="s">
        <v>7</v>
      </c>
    </row>
    <row r="1043" spans="12:12" x14ac:dyDescent="0.25">
      <c r="L1043" t="s">
        <v>26</v>
      </c>
    </row>
    <row r="1047" spans="12:12" x14ac:dyDescent="0.25">
      <c r="L1047" t="s">
        <v>33</v>
      </c>
    </row>
    <row r="1048" spans="12:12" x14ac:dyDescent="0.25">
      <c r="L1048" t="s">
        <v>33</v>
      </c>
    </row>
    <row r="1051" spans="12:12" x14ac:dyDescent="0.25">
      <c r="L1051" t="s">
        <v>8</v>
      </c>
    </row>
    <row r="1052" spans="12:12" x14ac:dyDescent="0.25">
      <c r="L1052" t="s">
        <v>33</v>
      </c>
    </row>
    <row r="1053" spans="12:12" x14ac:dyDescent="0.25">
      <c r="L1053" t="s">
        <v>33</v>
      </c>
    </row>
    <row r="1054" spans="12:12" x14ac:dyDescent="0.25">
      <c r="L1054" t="s">
        <v>14</v>
      </c>
    </row>
    <row r="1055" spans="12:12" x14ac:dyDescent="0.25">
      <c r="L1055" t="s">
        <v>13</v>
      </c>
    </row>
    <row r="1060" spans="12:12" x14ac:dyDescent="0.25">
      <c r="L1060" t="s">
        <v>8</v>
      </c>
    </row>
    <row r="1061" spans="12:12" x14ac:dyDescent="0.25">
      <c r="L1061" t="s">
        <v>14</v>
      </c>
    </row>
    <row r="1065" spans="12:12" x14ac:dyDescent="0.25">
      <c r="L1065" t="s">
        <v>8</v>
      </c>
    </row>
    <row r="1068" spans="12:12" x14ac:dyDescent="0.25">
      <c r="L1068" t="s">
        <v>33</v>
      </c>
    </row>
    <row r="1069" spans="12:12" x14ac:dyDescent="0.25">
      <c r="L1069" t="s">
        <v>11</v>
      </c>
    </row>
    <row r="1070" spans="12:12" x14ac:dyDescent="0.25">
      <c r="L1070" t="s">
        <v>27</v>
      </c>
    </row>
  </sheetData>
  <pageMargins left="0" right="0" top="0.39370078740157483" bottom="0.39370078740157483" header="0" footer="0"/>
  <pageSetup paperSize="9" orientation="portrait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BFCBC-FB2E-4116-B17C-5EEA761F22D9}">
  <dimension ref="A1"/>
  <sheetViews>
    <sheetView workbookViewId="0">
      <selection sqref="A1:XFD1048576"/>
    </sheetView>
  </sheetViews>
  <sheetFormatPr baseColWidth="10" defaultRowHeight="13.8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4CE250-61AD-4EEA-BA67-B4C47D70F1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100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amt straph</dc:creator>
  <cp:lastModifiedBy>amt straph</cp:lastModifiedBy>
  <cp:revision>10</cp:revision>
  <dcterms:created xsi:type="dcterms:W3CDTF">2021-11-25T17:59:41Z</dcterms:created>
  <dcterms:modified xsi:type="dcterms:W3CDTF">2021-11-29T07:54:35Z</dcterms:modified>
</cp:coreProperties>
</file>