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https://systemewolf-my.sharepoint.com/personal/jklopp_systeme-wolf_fr/Documents/BTKLOPPJ/Downloads/"/>
    </mc:Choice>
  </mc:AlternateContent>
  <xr:revisionPtr revIDLastSave="0" documentId="14_{5B2BDD7A-FE09-42E8-B368-8DC0FE08ECA5}" xr6:coauthVersionLast="47" xr6:coauthVersionMax="47" xr10:uidLastSave="{00000000-0000-0000-0000-000000000000}"/>
  <bookViews>
    <workbookView xWindow="-28920" yWindow="-120" windowWidth="29040" windowHeight="15840" tabRatio="797" activeTab="4" xr2:uid="{00000000-000D-0000-FFFF-FFFF00000000}"/>
  </bookViews>
  <sheets>
    <sheet name="Modèles" sheetId="14" r:id="rId1"/>
    <sheet name="Listes" sheetId="10" r:id="rId2"/>
    <sheet name="liste appels" sheetId="93" state="hidden" r:id="rId3"/>
    <sheet name="liste procs" sheetId="92" state="hidden" r:id="rId4"/>
    <sheet name="Accueil" sheetId="21" r:id="rId5"/>
    <sheet name="Fosses" sheetId="18" r:id="rId6"/>
    <sheet name="Dimensions" sheetId="28" r:id="rId7"/>
    <sheet name="Centrales" sheetId="7" r:id="rId8"/>
    <sheet name="Pompes" sheetId="11" r:id="rId9"/>
    <sheet name="Prix béton" sheetId="20" r:id="rId10"/>
    <sheet name="Temps pompage" sheetId="29" r:id="rId11"/>
    <sheet name="Resultats filtres" sheetId="31" r:id="rId12"/>
    <sheet name="Feuil3" sheetId="27" r:id="rId13"/>
    <sheet name="Feuil1" sheetId="32" r:id="rId14"/>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24" i="27" l="1"/>
</calcChain>
</file>

<file path=xl/sharedStrings.xml><?xml version="1.0" encoding="utf-8"?>
<sst xmlns="http://schemas.openxmlformats.org/spreadsheetml/2006/main" count="1711" uniqueCount="423">
  <si>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</si>
  <si>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</si>
  <si>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</si>
  <si>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</si>
  <si>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</si>
  <si>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</si>
  <si>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</si>
  <si>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</si>
  <si>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</si>
  <si>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</si>
  <si>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</si>
  <si>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</si>
  <si>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</si>
  <si>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Prix toupie non pleine </t>
  </si>
  <si>
    <t>Fosses</t>
  </si>
  <si>
    <t>Longueur puisard</t>
  </si>
  <si>
    <t>Largeur puisard</t>
  </si>
  <si>
    <t>Hauteur puisard</t>
  </si>
  <si>
    <t>Accélérateur</t>
  </si>
  <si>
    <t>Retardateur</t>
  </si>
  <si>
    <t>Longueur  semelle isolée</t>
  </si>
  <si>
    <t>Largeur  semelle isolée</t>
  </si>
  <si>
    <t>Epaisseur  semelle isolée</t>
  </si>
  <si>
    <t>Nom centrale</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</si>
  <si>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</si>
  <si>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</si>
  <si>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</si>
  <si>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</si>
  <si>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</si>
  <si>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</si>
  <si>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</si>
  <si>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</si>
  <si>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</si>
  <si>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</si>
  <si>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</si>
  <si>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</si>
  <si>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</si>
  <si>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Formules de calcul</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</si>
  <si>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</si>
  <si>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</si>
  <si>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</si>
  <si>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</si>
  <si>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</si>
  <si>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</si>
  <si>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</si>
  <si>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=([pi*(diametre de la fosse/2+epaisseur du voile)^2]-[pi*(diametre de la fosse/2)^2])*0,3*Nombre de reprise</t>
  </si>
  <si>
    <t>Prix hr supp</t>
  </si>
  <si>
    <t>Longueur</t>
  </si>
  <si>
    <t>Prix m3</t>
  </si>
  <si>
    <t>Debit h</t>
  </si>
  <si>
    <t>Nom ouvrage</t>
  </si>
  <si>
    <t>Fluidité S4</t>
  </si>
  <si>
    <t>Voile</t>
  </si>
  <si>
    <t>Volume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</si>
  <si>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</si>
  <si>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</si>
  <si>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</si>
  <si>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</si>
  <si>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</si>
  <si>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</si>
  <si>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</si>
  <si>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</si>
  <si>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</si>
  <si>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</si>
  <si>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</si>
  <si>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</si>
  <si>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</si>
  <si>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</si>
  <si>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</si>
  <si>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</si>
  <si>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</si>
  <si>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</si>
  <si>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</si>
  <si>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</si>
  <si>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</si>
  <si>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</si>
  <si>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</si>
  <si>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</si>
  <si>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</si>
  <si>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volRa</t>
  </si>
  <si>
    <t>volD</t>
  </si>
  <si>
    <t>accV</t>
  </si>
  <si>
    <t>s4V</t>
  </si>
  <si>
    <t>s4Ra</t>
  </si>
  <si>
    <t>s4D</t>
  </si>
  <si>
    <t>s4Po</t>
  </si>
  <si>
    <t>s4Pu</t>
  </si>
  <si>
    <t>s4S</t>
  </si>
  <si>
    <t>s4Re</t>
  </si>
  <si>
    <t>Forfait durée</t>
  </si>
  <si>
    <t>Forfait prix</t>
  </si>
  <si>
    <t>c1</t>
  </si>
  <si>
    <t>Nom fournisseur</t>
  </si>
  <si>
    <t>c2</t>
  </si>
  <si>
    <t>Type béton</t>
  </si>
  <si>
    <t>betV</t>
  </si>
  <si>
    <t>betRa</t>
  </si>
  <si>
    <t>betD</t>
  </si>
  <si>
    <t>betPo</t>
  </si>
  <si>
    <t>betPu</t>
  </si>
  <si>
    <t>betS</t>
  </si>
  <si>
    <t>betRe</t>
  </si>
  <si>
    <t>0/22</t>
  </si>
  <si>
    <t>0/12</t>
  </si>
  <si>
    <t>Min</t>
  </si>
  <si>
    <t>Max</t>
  </si>
  <si>
    <t>Colonne1</t>
  </si>
  <si>
    <t>Bornes</t>
  </si>
  <si>
    <t>Valeurs limites</t>
  </si>
  <si>
    <t>Nom Ouvrage</t>
  </si>
  <si>
    <t>Nom pompes</t>
  </si>
  <si>
    <t>Volume toupie</t>
  </si>
  <si>
    <t>Paramètres</t>
  </si>
  <si>
    <t>non</t>
  </si>
  <si>
    <t>oui</t>
  </si>
  <si>
    <t>transport incomplet pour livraison &lt; 7m3, par m3 manquant</t>
  </si>
  <si>
    <t xml:space="preserve">m3 par pompage mini </t>
  </si>
  <si>
    <t xml:space="preserve">pour les plus grosses pompes </t>
  </si>
  <si>
    <t>Prix m3 pompé</t>
  </si>
  <si>
    <t>Tolérance toupie non pleine</t>
  </si>
  <si>
    <t>Prix total béton</t>
  </si>
  <si>
    <t>Nom Centrale</t>
  </si>
  <si>
    <t>Tolérance T np</t>
  </si>
  <si>
    <t>c3</t>
  </si>
  <si>
    <t>c4</t>
  </si>
  <si>
    <t>nrV</t>
  </si>
  <si>
    <t>nrRa</t>
  </si>
  <si>
    <t>nrD</t>
  </si>
  <si>
    <t>nrPo</t>
  </si>
  <si>
    <t>nrPu</t>
  </si>
  <si>
    <t>nrS</t>
  </si>
  <si>
    <t>nrRe</t>
  </si>
  <si>
    <t>Nombre reprises</t>
  </si>
  <si>
    <t>Taxe béton</t>
  </si>
  <si>
    <t>Centrales</t>
  </si>
  <si>
    <t>Pompes</t>
  </si>
  <si>
    <t>Colonne12</t>
  </si>
  <si>
    <t>chantier (1)</t>
  </si>
  <si>
    <t>fosse (1, n)</t>
  </si>
  <si>
    <t>radier (1)</t>
  </si>
  <si>
    <t>puisard (0, 1)</t>
  </si>
  <si>
    <t>semelle (0, 1)</t>
  </si>
  <si>
    <t>voile (1) en 1 ou n fois</t>
  </si>
  <si>
    <t>dalle (0, 1)</t>
  </si>
  <si>
    <t>Une reprise entre radier et voile</t>
  </si>
  <si>
    <t>Une reprise entre chaque partie du voile</t>
  </si>
  <si>
    <t>cas 4 : voile en plusieurs fois avec dalle</t>
  </si>
  <si>
    <t>Une reprise entre radier et voile +</t>
  </si>
  <si>
    <t>cas 3 : voile en une seule fois, avec dalle</t>
  </si>
  <si>
    <t>cas 2 : voile en plusieurs fois, sans dalle</t>
  </si>
  <si>
    <t>cas 1 : voile en une fois, sans dalle</t>
  </si>
  <si>
    <t>Suivant le nombre et la taille des fosses tous les radiers ne pourront pas être coulés en une seule intervention de pompe, idem pour les dalles</t>
  </si>
  <si>
    <t>Une reprise entre radier et voile +
Une reprise entre chaque partie du voile +
Une reprise entre voile et dalle</t>
  </si>
  <si>
    <t>avec poteau (0,1)</t>
  </si>
  <si>
    <t>formule de calcul du puisard : volPu = lgp * lap * hpu. C'est bizare, je ne pense pas que le puisard soit un bloc de béton. La formule ne devrait elle pas être. Volume = volume exterieur - volume interieur?</t>
  </si>
  <si>
    <t>Une reprise entre voile et dalle</t>
  </si>
  <si>
    <t>Si la semelle est elle liée à la présence d'un poteau lui-même lié à la présence d'une dalle</t>
  </si>
  <si>
    <t>Le volume des reprises doit il être soustrait du volume du voile?</t>
  </si>
  <si>
    <t>reprise (1,n)
épaisseur 0,3 si j'en crois la formule de calcul du volume des reprises.
Doit-on soustraire le volume des reprises au volume du voile?</t>
  </si>
  <si>
    <t>fosse 1</t>
  </si>
  <si>
    <t>fosse 2</t>
  </si>
  <si>
    <t>fosse 3</t>
  </si>
  <si>
    <t>Lg pompe</t>
  </si>
  <si>
    <t>nipV</t>
  </si>
  <si>
    <t>nipRa</t>
  </si>
  <si>
    <t>nipD</t>
  </si>
  <si>
    <t>nipPo</t>
  </si>
  <si>
    <t>nipPu</t>
  </si>
  <si>
    <t>nipS</t>
  </si>
  <si>
    <t>nipRe</t>
  </si>
  <si>
    <t>Num interv pompe</t>
  </si>
  <si>
    <t>Id pompe</t>
  </si>
  <si>
    <t>c5</t>
  </si>
  <si>
    <t>Pour le calcul du béton l'epaisseur des reprises ne devraient elles pas être soustraites à la hauteur du voile (hauteur de fosse)?</t>
  </si>
  <si>
    <t>centrale</t>
  </si>
  <si>
    <t>lg pompe</t>
  </si>
  <si>
    <t>id pompe</t>
  </si>
  <si>
    <t>temps interv 1</t>
  </si>
  <si>
    <t>temps interv 2</t>
  </si>
  <si>
    <t>Temps de pompage selon numéro d'intervention et id pompe</t>
  </si>
  <si>
    <t>Prix du pompage selon numéro d'intervention et id pompe</t>
  </si>
  <si>
    <t>prix interv 1</t>
  </si>
  <si>
    <t>prix interv 2</t>
  </si>
  <si>
    <t>temps interv 3</t>
  </si>
  <si>
    <t>prix interv 3</t>
  </si>
  <si>
    <t>Oui</t>
  </si>
  <si>
    <t xml:space="preserve">Le volume du puisard est à déduire de la quantité de béton à coulé sur la radier car en effet c'est un trou, c'est un bloc de vide à déduire </t>
  </si>
  <si>
    <t xml:space="preserve">Enfaite oui elle peut etre soustraite mais je pense qu'il est plus simple qu'elle ne le soit pas parce qu'il faut à chaque reprise coulé en plus petite granulométrie et souvent c'est une plus value sur le béton classique donc il faudrait compter ce volume dans la hauteur du voile et rajouter le volume de reprise en plus value je te donne l'exemple de calcul plus bas </t>
  </si>
  <si>
    <t>prix m3 de beton</t>
  </si>
  <si>
    <t>Prix m3 petite granulométrie</t>
  </si>
  <si>
    <t>volume reprise (m3)</t>
  </si>
  <si>
    <t>Prix total €</t>
  </si>
  <si>
    <t>Volume voile +reprise (m3)</t>
  </si>
  <si>
    <t xml:space="preserve">Exemple calcul prix reprise </t>
  </si>
  <si>
    <t xml:space="preserve">Je ne comprend pas cette question, la semelle est la fondation pour le poteaux le poteau et coulé dessus (sur la semelle noyé dans le radier) et s'il y a une dalle elle repose sur le poteau mais la plupart du temps pas de poteau s'il y a une dalle </t>
  </si>
  <si>
    <t>0,3 est la hauteur sur laquelle on doit effectué la reprise</t>
  </si>
  <si>
    <t>OUI</t>
  </si>
  <si>
    <t xml:space="preserve">Pour moi non comme dis plus haut et selon le modèle de calcul en bas </t>
  </si>
  <si>
    <t xml:space="preserve">Si ce n'est pas clair n'hésite pas je pourrais détailler plus </t>
  </si>
  <si>
    <t>nom Module</t>
  </si>
  <si>
    <t>nom Procédure</t>
  </si>
  <si>
    <t>Index</t>
  </si>
  <si>
    <t>2</t>
  </si>
  <si>
    <t>7</t>
  </si>
  <si>
    <t>FiltreArrayCléColRécup</t>
  </si>
  <si>
    <t>11</t>
  </si>
  <si>
    <t>supprFiltreTableau</t>
  </si>
  <si>
    <t>valideVolumes</t>
  </si>
  <si>
    <t>CalculPrixBeton</t>
  </si>
  <si>
    <t>CalculDureePompage</t>
  </si>
  <si>
    <t>testAleaFosses</t>
  </si>
  <si>
    <t>testAleaCentrales</t>
  </si>
  <si>
    <t>32</t>
  </si>
  <si>
    <t>testAleaPompes</t>
  </si>
  <si>
    <t>55</t>
  </si>
  <si>
    <t>UF_SaisieCentrales</t>
  </si>
  <si>
    <t>btAjoutCentrale_Click</t>
  </si>
  <si>
    <t>btAjoutPompes_Click</t>
  </si>
  <si>
    <t>43</t>
  </si>
  <si>
    <t>btEnregistrer_Click</t>
  </si>
  <si>
    <t>69</t>
  </si>
  <si>
    <t>btNouvelleCentrale_Click</t>
  </si>
  <si>
    <t>btQuitter_Click</t>
  </si>
  <si>
    <t>btSupprCentrale_Click</t>
  </si>
  <si>
    <t>btSupprPompe_Click</t>
  </si>
  <si>
    <t>recapCentrales_Click</t>
  </si>
  <si>
    <t>RecapPompes_Click</t>
  </si>
  <si>
    <t>UserForm_Initialize</t>
  </si>
  <si>
    <t>UF_SaisieFosses</t>
  </si>
  <si>
    <t>bt_Suppr_Click</t>
  </si>
  <si>
    <t>bt_SupprFosse_Click</t>
  </si>
  <si>
    <t>btCalculVolume_Click</t>
  </si>
  <si>
    <t>btNouvelleFosse_Click</t>
  </si>
  <si>
    <t>btQuitter1_Click</t>
  </si>
  <si>
    <t>btValidVolumes_Click</t>
  </si>
  <si>
    <t>recapFosses_Click</t>
  </si>
  <si>
    <t>Filtre1</t>
  </si>
  <si>
    <t>34</t>
  </si>
  <si>
    <t>Main</t>
  </si>
  <si>
    <t>ListeProcedures</t>
  </si>
  <si>
    <t>ListeAppels</t>
  </si>
  <si>
    <t>SansAppels</t>
  </si>
  <si>
    <t>14</t>
  </si>
  <si>
    <t>25</t>
  </si>
  <si>
    <t>54</t>
  </si>
  <si>
    <t>67</t>
  </si>
  <si>
    <t>ListNames</t>
  </si>
  <si>
    <t>NumerotationLignesProcedure</t>
  </si>
  <si>
    <t>supprimeNumerotationLignes</t>
  </si>
  <si>
    <t>112</t>
  </si>
  <si>
    <t>117</t>
  </si>
  <si>
    <t>121</t>
  </si>
  <si>
    <t>137</t>
  </si>
  <si>
    <t>143</t>
  </si>
  <si>
    <t>173</t>
  </si>
  <si>
    <t>192</t>
  </si>
  <si>
    <t>59</t>
  </si>
  <si>
    <t>a_Module_Annexes</t>
  </si>
  <si>
    <t>a_Module_ValideSaisie</t>
  </si>
  <si>
    <t>a_Module_Calculs</t>
  </si>
  <si>
    <t>b_Module_Tests</t>
  </si>
  <si>
    <t>a_Module_Filtres</t>
  </si>
  <si>
    <t>b_Mod_Analyse_Code</t>
  </si>
  <si>
    <t>******************************************************************************************************************************************************************</t>
  </si>
  <si>
    <t>"Je ne comprend pas à quoi sert la fenêtre temps de pompage et pourquoi le prix n'est pas intégrer dans la feuille prix béton."</t>
  </si>
  <si>
    <t xml:space="preserve">Je suppose que tu veux parler de la feuille "Temps pompage". </t>
  </si>
  <si>
    <t>J'ai beau tester et retester mon code rien ne plante chez moi.</t>
  </si>
  <si>
    <t>appelNumerosLignes</t>
  </si>
  <si>
    <t>24</t>
  </si>
  <si>
    <t>75</t>
  </si>
  <si>
    <t>b_Mod_NumeroteLignesCode</t>
  </si>
  <si>
    <t>26</t>
  </si>
  <si>
    <t>77</t>
  </si>
  <si>
    <t>114</t>
  </si>
  <si>
    <t>27</t>
  </si>
  <si>
    <t xml:space="preserve">Pour ajouter ou supprimer une numérotation aux lignes du code VBA </t>
  </si>
  <si>
    <t>Je ne vois pas comment on pourrait calculer le prix de quelque chose qui est facturé à l'heure sans savoir combien de temps va durer l'opération. Cette feuille peut être appelée à disparaitre elle n'est qu'une étape intermédiaire</t>
  </si>
  <si>
    <t>L'idée serait effectivement d'intégrer le prix du pompage au prix du béton mais à ce stade on ne dispose pas de tous les éléments pour le faire</t>
  </si>
  <si>
    <t>64</t>
  </si>
  <si>
    <t>56</t>
  </si>
  <si>
    <t>SupprimeFosse</t>
  </si>
  <si>
    <t>98</t>
  </si>
  <si>
    <t>31</t>
  </si>
  <si>
    <t>60</t>
  </si>
  <si>
    <t>65</t>
  </si>
  <si>
    <t>73</t>
  </si>
  <si>
    <t>110</t>
  </si>
  <si>
    <t>Localisation procédure</t>
  </si>
  <si>
    <t>Procédure appelante</t>
  </si>
  <si>
    <t>Module appelant</t>
  </si>
  <si>
    <t>Début</t>
  </si>
  <si>
    <t>Num ligne</t>
  </si>
  <si>
    <t>Arguments</t>
  </si>
  <si>
    <t>18</t>
  </si>
  <si>
    <t>"nomOuvrage"</t>
  </si>
  <si>
    <t>21</t>
  </si>
  <si>
    <t>"Volumes"</t>
  </si>
  <si>
    <t>i, 1 = UF_SaisieFosses.controls</t>
  </si>
  <si>
    <t>41</t>
  </si>
  <si>
    <t>"tb_Fosses".Value2 ' On charge les données des fosses déjà existantes</t>
  </si>
  <si>
    <t>52</t>
  </si>
  <si>
    <t>"Fosses".ListObjects</t>
  </si>
  <si>
    <t>"tb_Fosses".Cells</t>
  </si>
  <si>
    <t>Sheets</t>
  </si>
  <si>
    <t>70</t>
  </si>
  <si>
    <t>71</t>
  </si>
  <si>
    <t>Range</t>
  </si>
  <si>
    <t>83</t>
  </si>
  <si>
    <t>"Mesures"</t>
  </si>
  <si>
    <t>97</t>
  </si>
  <si>
    <t>5</t>
  </si>
  <si>
    <t>"tb_Fosses[Nom ouvrage]"</t>
  </si>
  <si>
    <t>13</t>
  </si>
  <si>
    <t>"tb_Fosses".Value2 ' Charge les données des fosses</t>
  </si>
  <si>
    <t>3</t>
  </si>
  <si>
    <t>, tbPompes</t>
  </si>
  <si>
    <t>6</t>
  </si>
  <si>
    <t>"tb_Fosses".Value2 ' On charge les données des fosses</t>
  </si>
  <si>
    <t>9</t>
  </si>
  <si>
    <t xml:space="preserve">1 To </t>
  </si>
  <si>
    <t>tbFosses Step 7 ' On scanne les lignes "interventions pompes du tableau des fosses</t>
  </si>
  <si>
    <t>nl, 1 = tbFosses</t>
  </si>
  <si>
    <t>16</t>
  </si>
  <si>
    <t>tbFosses, 2</t>
  </si>
  <si>
    <t>17</t>
  </si>
  <si>
    <t>i, k &lt;&gt; 0 Then tbTemps</t>
  </si>
  <si>
    <t>22</t>
  </si>
  <si>
    <t>.recapFosses.SelectedItem.Index ' Supprime l'item dans la listview "recapFosses"</t>
  </si>
  <si>
    <t>12</t>
  </si>
  <si>
    <t>nomOuvrage.Value ' Appele la macro de suppression des données de la fosse en question dans les feuilles "Fosses" et "Dimensions"</t>
  </si>
  <si>
    <t>72</t>
  </si>
  <si>
    <t>"nomOuvrage" = ""</t>
  </si>
  <si>
    <t>15</t>
  </si>
  <si>
    <t>"nomOuvrage" = .ListItems</t>
  </si>
  <si>
    <t>"tb_Fosses".Value2</t>
  </si>
  <si>
    <t>tb, UF_SaisieFosses.controls</t>
  </si>
  <si>
    <t>109</t>
  </si>
  <si>
    <t>Application.Transpose</t>
  </si>
  <si>
    <t>23</t>
  </si>
  <si>
    <t>47</t>
  </si>
  <si>
    <t>48</t>
  </si>
  <si>
    <t>51</t>
  </si>
  <si>
    <t xml:space="preserve">Application.UsableHeight / 2 - </t>
  </si>
  <si>
    <t xml:space="preserve">Application.UsableWidth / 2 - </t>
  </si>
  <si>
    <t>tbFosses Step 7</t>
  </si>
  <si>
    <t>i, j &lt;&gt; 0 Then dc</t>
  </si>
  <si>
    <t>Button 1</t>
  </si>
  <si>
    <t>Feuille Accueil</t>
  </si>
  <si>
    <t>"SaisieCentrales"</t>
  </si>
  <si>
    <t>"SaisiePompes"</t>
  </si>
  <si>
    <t>10</t>
  </si>
  <si>
    <t>"nomCentrale" = "" Then ' Vérifie que la centrale soit nommée</t>
  </si>
  <si>
    <t>"nomCentrale".BackColor = RGB</t>
  </si>
  <si>
    <t>"nomCentrale".SetFocus</t>
  </si>
  <si>
    <t>"nomCentrale" ' Stocke le nom de la centrale</t>
  </si>
  <si>
    <t>19</t>
  </si>
  <si>
    <t>20</t>
  </si>
  <si>
    <t>i = SaisieCentrales.controls</t>
  </si>
  <si>
    <t>"nomCentrale" ' Ajoute l'item dans la listview "recapCentrales"</t>
  </si>
  <si>
    <t>28</t>
  </si>
  <si>
    <t>29</t>
  </si>
  <si>
    <t>30</t>
  </si>
  <si>
    <t>recapCentrales.ListItems.Count.ListSubItems.Add , , SaisieCentrales.controls</t>
  </si>
  <si>
    <t>33</t>
  </si>
  <si>
    <t>i = ""</t>
  </si>
  <si>
    <t>68</t>
  </si>
  <si>
    <t>i, 1 = recapCentrales.ListItems</t>
  </si>
  <si>
    <t>i, j + 1 = recapCentrales.ListItems</t>
  </si>
  <si>
    <t>"Centrales".ListObjects</t>
  </si>
  <si>
    <t>111</t>
  </si>
  <si>
    <t>116</t>
  </si>
  <si>
    <t>120</t>
  </si>
  <si>
    <t>.recapCentrales.SelectedItem.Index ' Supprime l'item dans la listview "recapCentrales"</t>
  </si>
  <si>
    <t>136</t>
  </si>
  <si>
    <t>142</t>
  </si>
  <si>
    <t>8</t>
  </si>
  <si>
    <t>1 = .ListItems</t>
  </si>
  <si>
    <t>n = .ListItems</t>
  </si>
  <si>
    <t>191</t>
  </si>
  <si>
    <t>"tb_centrales".Value2</t>
  </si>
  <si>
    <t>Button 7</t>
  </si>
  <si>
    <t>tbO, cle, 1, Array</t>
  </si>
  <si>
    <t>tbTemps, 1, 12, Array</t>
  </si>
  <si>
    <t>tb, "Volume", 2, Array</t>
  </si>
  <si>
    <t>Button 2</t>
  </si>
  <si>
    <t>Button 8</t>
  </si>
  <si>
    <t>Button 3</t>
  </si>
  <si>
    <t>Button 5</t>
  </si>
  <si>
    <t>Button 6</t>
  </si>
  <si>
    <t>Button 9</t>
  </si>
  <si>
    <t>wb</t>
  </si>
  <si>
    <t>Button 10</t>
  </si>
  <si>
    <t>nomModule, NomMacro, ctrl</t>
  </si>
  <si>
    <t>nomModule, NomMacro</t>
  </si>
  <si>
    <t>Tous les modules de code dont le nom commence par "b_" ne sont utiles qu'au développement et pourront être supprimés ainsi que tout ce qui dans cette feuille se situe sous la ligne d'étoiles ********</t>
  </si>
  <si>
    <t>171</t>
  </si>
  <si>
    <t>dalle</t>
  </si>
  <si>
    <t>poteau</t>
  </si>
  <si>
    <t>semelle</t>
  </si>
  <si>
    <t>Aucun des trois</t>
  </si>
  <si>
    <t>Seulement une semelle même si on peut se demander à quoi elle servirait</t>
  </si>
  <si>
    <t>une dalle pas de poteau et pas de semelle je suppose qu'elle repose sur le voile</t>
  </si>
  <si>
    <t>une dalle et une semelle (qui sert à quoi?)</t>
  </si>
  <si>
    <t>une dalle, un poteau mais pas de semelle</t>
  </si>
  <si>
    <t>les trois</t>
  </si>
  <si>
    <t>et les réponses c'est aussi 0 ou 1, 0 pour jamais 1 dans tous les autres cas</t>
  </si>
  <si>
    <t>Seulement un poteau, repososant sur quoi? Et soutenant quoi?</t>
  </si>
  <si>
    <t>un poteau reposant sur une semelle à quoi sert le poteau?</t>
  </si>
  <si>
    <t>"la plupart du temps". Ca je ne sais pas le coder en termes informatiques</t>
  </si>
  <si>
    <t>"sur la semelle noyé dans le radier". Donc il semblerait que le volume de la semelle tout comme celui du puisard doivent être soustrait au volume du radier</t>
  </si>
  <si>
    <t>On a donc trois éléments : une dalle, un poteau et une semelle ce qui nous fait huit possibilités. Certaines sont possibles d'autre sont interdites ou obligatoires</t>
  </si>
  <si>
    <t xml:space="preserve">Pas possible s'il y a poteau il y a forcément la semelle </t>
  </si>
  <si>
    <t>Parfois le poteaux est mis par après en métal ou autre et donc n'est pas réalisé en béton donc on en tient pas compte</t>
  </si>
  <si>
    <t>Le poteau sert dans 2 cas, un cas nous avons des sangles qui vont du poteau vers le voile car il y a une bache par-dessus et ces sangles évitent que la bache ne tombe, dans l'autre les sangles sont remplacer par des chevrons en bois qui reposent d'un côté sur le poteau et de l'autre sur le voile. Ca a le même intérêt que les sangles. C'est tout le temps un de ces 2 cas.</t>
  </si>
  <si>
    <t>S'il y a semelle il y a forcément poteau comme je te l'ai dis soit en béton soit on le compte pas car il est en métal mis par après et la dalle n'a rien a voir avec le poteau ou la semelle</t>
  </si>
  <si>
    <t>Impossible, si poteau, il y a semelle. La dalle n'a rien à voir avec ces deux autres éléments par contre elle repose dans tout les cas sur la périphérie du voile et sur le poteau si vraiment il y a. Mais le but d'une dalle est justement d'eviter d'avoir un poteau au millieu.</t>
  </si>
  <si>
    <t>Enfaite le poteau ne sert pas à soutenir la dalle lorsqu'il y a une dalle c'est pour éviter de mettre le poteau car la dalle repose sur les voiles.</t>
  </si>
  <si>
    <t>Si poteau il y a forcément semelle mais la dalle n'a rien a voir avec le poteau elle repose sur les voiles</t>
  </si>
  <si>
    <t>Possible que ça arrive si très très grosse charge donc ultra rare mais enfaite c'est soit poteau avec semelle ou soit juste la dalle chacun remplace l'autre.</t>
  </si>
  <si>
    <t>Dig 1</t>
  </si>
  <si>
    <t>La semelle est un trou plus profond effectué dans le terrassement qui est rempli de béton qui sert de fondation au poteau donc c'est du béton en plus, coulé en même temps que le radier</t>
  </si>
  <si>
    <t>Le puisard est une réservation effectué dans le radier c'est un trou dans le radier qui permet de mettre une pompe afin de vider le réservoir, donc c'est du béton en moins à mettre lorsque l'on coule le radier, seulement pour permettre ce trou il faut creuser un trou dans le terrassement pour pouvoir coffrer et poser cette réservation donc à peu de chose près le béton qui n'est pas mis a cause du puisard et de la réservation en elle même, va se trouver dans le trou du terrassement effectué pour celui-ci donc le puisard s'annule plus ou moins on pourrait l'enlever cette donnée car pas une forte incidence sur la quantité de béton</t>
  </si>
  <si>
    <t>c78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</si>
</sst>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8" formatCode="#,##0.00\ &quot;€&quot;;[Red]\-#,##0.00\ &quot;€&quot;"/>
  </numFmts>
  <fonts count="11"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i/>
      <sz val="14"/>
      <color theme="1"/>
      <name val="Calibri"/>
      <family val="2"/>
      <scheme val="minor"/>
    </font>
    <font>
      <b/>
      <i/>
      <sz val="14"/>
      <color rgb="FF000000"/>
      <name val="Calibri"/>
      <family val="2"/>
    </font>
    <font>
      <sz val="11"/>
      <color rgb="FF000000"/>
      <name val="Calibri"/>
      <family val="2"/>
    </font>
    <font>
      <b/>
      <i/>
      <sz val="12"/>
      <color theme="1"/>
      <name val="Calibri"/>
      <family val="2"/>
      <scheme val="minor"/>
    </font>
    <font>
      <b/>
      <i/>
      <sz val="11"/>
      <color theme="1"/>
      <name val="Calibri"/>
      <family val="2"/>
      <scheme val="minor"/>
    </font>
    <font>
      <b/>
      <sz val="12"/>
      <color theme="1"/>
      <name val="Calibri"/>
      <family val="2"/>
      <scheme val="minor"/>
    </font>
    <font>
      <sz val="11"/>
      <color indexed="9"/>
      <name val="Calibri"/>
      <family val="2"/>
      <scheme val="minor"/>
    </font>
  </fonts>
  <fills count="10">
    <fill>
      <patternFill patternType="none"/>
    </fill>
    <fill>
      <patternFill patternType="gray125"/>
    </fill>
    <fill>
      <patternFill patternType="solid">
        <fgColor theme="6"/>
        <bgColor theme="6"/>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indexed="10"/>
        <bgColor indexed="64"/>
      </patternFill>
    </fill>
  </fills>
  <borders count="30">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rgb="FFA5A5A5"/>
      </left>
      <right/>
      <top style="thin">
        <color rgb="FFA5A5A5"/>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theme="6"/>
      </left>
      <right style="thin">
        <color theme="6"/>
      </right>
      <top style="thin">
        <color theme="6"/>
      </top>
      <bottom/>
      <diagonal/>
    </border>
    <border>
      <left/>
      <right style="thin">
        <color theme="6"/>
      </right>
      <top/>
      <bottom/>
      <diagonal/>
    </border>
    <border>
      <left/>
      <right/>
      <top style="thin">
        <color indexed="64"/>
      </top>
      <bottom style="thin">
        <color indexed="64"/>
      </bottom>
      <diagonal/>
    </border>
    <border>
      <left style="thin">
        <color rgb="FFA5A5A5"/>
      </left>
      <right/>
      <top/>
      <bottom/>
      <diagonal/>
    </border>
    <border>
      <left/>
      <right style="thin">
        <color rgb="FFA5A5A5"/>
      </right>
      <top/>
      <bottom/>
      <diagonal/>
    </border>
    <border>
      <left style="thin">
        <color indexed="64"/>
      </left>
      <right style="thin">
        <color indexed="64"/>
      </right>
      <top/>
      <bottom style="thin">
        <color indexed="64"/>
      </bottom>
      <diagonal/>
    </border>
    <border>
      <left style="thin">
        <color indexed="64"/>
      </left>
      <right style="thin">
        <color indexed="64"/>
      </right>
      <top style="thin">
        <color theme="6"/>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theme="6"/>
      </top>
      <bottom style="thin">
        <color theme="6"/>
      </bottom>
      <diagonal/>
    </border>
    <border>
      <left/>
      <right style="thin">
        <color indexed="64"/>
      </right>
      <top style="thin">
        <color indexed="64"/>
      </top>
      <bottom/>
      <diagonal/>
    </border>
    <border>
      <left style="thin">
        <color theme="6"/>
      </left>
      <right style="thin">
        <color theme="6"/>
      </right>
      <top/>
      <bottom/>
      <diagonal/>
    </border>
    <border>
      <left/>
      <right/>
      <top style="thin">
        <color rgb="FFA5A5A5"/>
      </top>
      <bottom/>
      <diagonal/>
    </border>
    <border>
      <left/>
      <right style="thin">
        <color rgb="FFA5A5A5"/>
      </right>
      <top style="thin">
        <color rgb="FFA5A5A5"/>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3">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1" fillId="2" borderId="2" xfId="0" applyFont="1" applyFill="1" applyBorder="1" applyAlignment="1" applyProtection="1">
      <alignment horizontal="center"/>
    </xf>
    <xf numFmtId="0" fontId="1" fillId="2" borderId="0" xfId="0" applyFont="1" applyFill="1" applyBorder="1" applyAlignment="1" applyProtection="1">
      <alignment horizontal="center"/>
    </xf>
    <xf numFmtId="0" fontId="0" fillId="0" borderId="0" xfId="0" applyProtection="1"/>
    <xf numFmtId="0" fontId="3" fillId="0" borderId="0" xfId="0" applyFont="1" applyFill="1"/>
    <xf numFmtId="0" fontId="3" fillId="0" borderId="3" xfId="0" applyNumberFormat="1" applyFont="1" applyFill="1" applyBorder="1" applyProtection="1"/>
    <xf numFmtId="0" fontId="0" fillId="0" borderId="0" xfId="0" applyAlignment="1">
      <alignment horizontal="center" wrapText="1"/>
    </xf>
    <xf numFmtId="0" fontId="0" fillId="0" borderId="6" xfId="0" applyBorder="1"/>
    <xf numFmtId="0" fontId="0" fillId="0" borderId="7" xfId="0" applyBorder="1"/>
    <xf numFmtId="0" fontId="0" fillId="0" borderId="0" xfId="0" applyAlignment="1"/>
    <xf numFmtId="0" fontId="1" fillId="2" borderId="11" xfId="0" applyFont="1" applyFill="1" applyBorder="1"/>
    <xf numFmtId="0" fontId="0" fillId="0" borderId="0" xfId="0" applyBorder="1"/>
    <xf numFmtId="0" fontId="4" fillId="0" borderId="0" xfId="0" applyFont="1"/>
    <xf numFmtId="0" fontId="1" fillId="2" borderId="3" xfId="0" applyFont="1" applyFill="1" applyBorder="1"/>
    <xf numFmtId="0" fontId="1" fillId="2" borderId="13" xfId="0" applyFont="1" applyFill="1" applyBorder="1" applyAlignment="1">
      <alignment horizontal="center"/>
    </xf>
    <xf numFmtId="0" fontId="1" fillId="2" borderId="1" xfId="0" applyFont="1" applyFill="1" applyBorder="1" applyAlignment="1">
      <alignment horizontal="center"/>
    </xf>
    <xf numFmtId="0" fontId="1" fillId="2" borderId="0" xfId="0" applyFont="1" applyFill="1" applyBorder="1" applyAlignment="1">
      <alignment horizontal="center"/>
    </xf>
    <xf numFmtId="0" fontId="1" fillId="2" borderId="14"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applyAlignment="1">
      <alignment horizontal="left"/>
    </xf>
    <xf numFmtId="0" fontId="0" fillId="0" borderId="10" xfId="0" applyFont="1" applyBorder="1" applyAlignment="1">
      <alignment horizontal="left"/>
    </xf>
    <xf numFmtId="0" fontId="1" fillId="2" borderId="0" xfId="0" applyFont="1" applyFill="1"/>
    <xf numFmtId="0" fontId="0" fillId="0" borderId="15" xfId="0" applyBorder="1"/>
    <xf numFmtId="2" fontId="0" fillId="0" borderId="0" xfId="0" applyNumberFormat="1"/>
    <xf numFmtId="0" fontId="3" fillId="0" borderId="0" xfId="0" applyFont="1" applyFill="1" applyBorder="1" applyAlignment="1">
      <alignment horizontal="center"/>
    </xf>
    <xf numFmtId="2" fontId="3" fillId="0" borderId="0" xfId="0" applyNumberFormat="1" applyFont="1" applyFill="1" applyBorder="1" applyAlignment="1">
      <alignment horizontal="center"/>
    </xf>
    <xf numFmtId="2" fontId="0" fillId="0" borderId="6" xfId="0" applyNumberFormat="1" applyBorder="1"/>
    <xf numFmtId="0" fontId="0" fillId="0" borderId="16" xfId="0" applyFont="1" applyBorder="1"/>
    <xf numFmtId="2" fontId="3" fillId="0" borderId="0" xfId="0" applyNumberFormat="1" applyFont="1" applyFill="1" applyBorder="1"/>
    <xf numFmtId="2" fontId="3" fillId="0" borderId="0" xfId="0" applyNumberFormat="1" applyFont="1" applyFill="1"/>
    <xf numFmtId="0" fontId="7" fillId="0" borderId="0" xfId="0" applyFont="1"/>
    <xf numFmtId="0" fontId="0" fillId="0" borderId="18" xfId="0" applyFont="1" applyBorder="1"/>
    <xf numFmtId="0" fontId="0" fillId="5" borderId="15" xfId="0" applyFill="1" applyBorder="1"/>
    <xf numFmtId="0" fontId="0" fillId="6" borderId="6" xfId="0" applyFill="1" applyBorder="1"/>
    <xf numFmtId="0" fontId="0" fillId="6" borderId="15" xfId="0" applyFill="1" applyBorder="1"/>
    <xf numFmtId="0" fontId="0" fillId="5" borderId="7" xfId="0" applyFill="1" applyBorder="1"/>
    <xf numFmtId="0" fontId="0" fillId="6" borderId="7" xfId="0" applyFill="1" applyBorder="1"/>
    <xf numFmtId="0" fontId="0" fillId="7" borderId="6" xfId="0" applyFill="1" applyBorder="1"/>
    <xf numFmtId="0" fontId="0" fillId="5" borderId="6" xfId="0" applyFill="1" applyBorder="1" applyAlignment="1">
      <alignment horizontal="center" vertical="center"/>
    </xf>
    <xf numFmtId="0" fontId="0" fillId="5" borderId="6" xfId="0" applyFill="1" applyBorder="1" applyAlignment="1">
      <alignment wrapText="1"/>
    </xf>
    <xf numFmtId="0" fontId="0" fillId="7" borderId="7" xfId="0" applyFill="1" applyBorder="1" applyAlignment="1">
      <alignment horizontal="center" vertical="center"/>
    </xf>
    <xf numFmtId="0" fontId="1" fillId="2" borderId="1" xfId="0" applyFont="1" applyFill="1" applyBorder="1" applyAlignment="1">
      <alignment horizontal="left"/>
    </xf>
    <xf numFmtId="0" fontId="1" fillId="2" borderId="20" xfId="0" applyFont="1" applyFill="1" applyBorder="1" applyAlignment="1">
      <alignment horizontal="left"/>
    </xf>
    <xf numFmtId="0" fontId="3" fillId="0" borderId="0" xfId="0" applyFont="1" applyFill="1" applyBorder="1" applyAlignment="1">
      <alignment horizontal="left"/>
    </xf>
    <xf numFmtId="2" fontId="3" fillId="0" borderId="0" xfId="0" applyNumberFormat="1" applyFont="1" applyFill="1" applyBorder="1" applyAlignment="1">
      <alignment horizontal="left"/>
    </xf>
    <xf numFmtId="0" fontId="1" fillId="2" borderId="2" xfId="0" applyFont="1" applyFill="1" applyBorder="1"/>
    <xf numFmtId="0" fontId="1" fillId="2" borderId="5" xfId="0" applyFont="1" applyFill="1" applyBorder="1" applyAlignment="1">
      <alignment horizontal="center"/>
    </xf>
    <xf numFmtId="0" fontId="1" fillId="2" borderId="21" xfId="0" applyFont="1" applyFill="1" applyBorder="1" applyAlignment="1">
      <alignment horizontal="center"/>
    </xf>
    <xf numFmtId="0" fontId="1" fillId="2" borderId="22" xfId="0" applyFont="1" applyFill="1" applyBorder="1" applyAlignment="1">
      <alignment horizontal="center"/>
    </xf>
    <xf numFmtId="6" fontId="0" fillId="0" borderId="0" xfId="0" applyNumberFormat="1"/>
    <xf numFmtId="8" fontId="0" fillId="0" borderId="0" xfId="0" applyNumberFormat="1"/>
    <xf numFmtId="0" fontId="9" fillId="0" borderId="0" xfId="0" applyFont="1"/>
    <xf numFmtId="0" fontId="0" fillId="0" borderId="0" xfId="0" applyFill="1" applyBorder="1"/>
    <xf numFmtId="0" fontId="0" fillId="8" borderId="0" xfId="0" applyFill="1" applyAlignment="1">
      <alignment horizontal="center" vertical="center"/>
    </xf>
    <xf numFmtId="0" fontId="2" fillId="0" borderId="15" xfId="0" applyFont="1" applyBorder="1"/>
    <xf numFmtId="0" fontId="0" fillId="0" borderId="0" xfId="0" applyFont="1" applyFill="1"/>
    <xf numFmtId="0" fontId="10" fillId="9" borderId="0" xfId="0" applyFont="1" applyFill="1"/>
    <xf numFmtId="0" fontId="0" fillId="0" borderId="8" xfId="0" applyBorder="1" applyAlignment="1">
      <alignment horizontal="center"/>
    </xf>
    <xf numFmtId="0" fontId="0" fillId="0" borderId="15" xfId="0"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4" borderId="24" xfId="0" applyFill="1" applyBorder="1" applyAlignment="1">
      <alignment horizontal="center"/>
    </xf>
    <xf numFmtId="0" fontId="0" fillId="4" borderId="0" xfId="0" applyFill="1" applyBorder="1" applyAlignment="1">
      <alignment horizontal="center"/>
    </xf>
    <xf numFmtId="0" fontId="0" fillId="0" borderId="17" xfId="0" applyFill="1" applyBorder="1" applyAlignment="1">
      <alignment horizontal="center"/>
    </xf>
    <xf numFmtId="0" fontId="0" fillId="0" borderId="12" xfId="0" applyFill="1" applyBorder="1" applyAlignment="1">
      <alignment horizontal="center"/>
    </xf>
    <xf numFmtId="0" fontId="0" fillId="0" borderId="9" xfId="0" applyFill="1" applyBorder="1" applyAlignment="1">
      <alignment horizontal="center"/>
    </xf>
    <xf numFmtId="0" fontId="0" fillId="0" borderId="25" xfId="0" applyBorder="1" applyAlignment="1">
      <alignment horizontal="center"/>
    </xf>
    <xf numFmtId="0" fontId="0" fillId="0" borderId="23" xfId="0" applyBorder="1" applyAlignment="1">
      <alignment horizontal="center"/>
    </xf>
    <xf numFmtId="0" fontId="0" fillId="0" borderId="19" xfId="0" applyBorder="1" applyAlignment="1">
      <alignment horizontal="center"/>
    </xf>
    <xf numFmtId="0" fontId="0" fillId="0" borderId="24" xfId="0" applyBorder="1" applyAlignment="1">
      <alignment horizontal="center"/>
    </xf>
    <xf numFmtId="0" fontId="0" fillId="0" borderId="0" xfId="0" applyBorder="1" applyAlignment="1">
      <alignment horizontal="center"/>
    </xf>
    <xf numFmtId="0" fontId="0" fillId="0" borderId="26" xfId="0" applyBorder="1" applyAlignment="1">
      <alignment horizontal="center"/>
    </xf>
    <xf numFmtId="0" fontId="8" fillId="0" borderId="0" xfId="0" applyFont="1" applyAlignment="1">
      <alignment horizontal="center"/>
    </xf>
    <xf numFmtId="0" fontId="0" fillId="4" borderId="6" xfId="0" applyFill="1" applyBorder="1" applyAlignment="1">
      <alignment horizontal="center"/>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5" xfId="0"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0" fillId="6" borderId="7" xfId="0" applyFill="1" applyBorder="1" applyAlignment="1">
      <alignment horizontal="center" vertical="center" wrapText="1"/>
    </xf>
    <xf numFmtId="0" fontId="0" fillId="6" borderId="8" xfId="0" applyFill="1" applyBorder="1" applyAlignment="1">
      <alignment horizontal="center" vertical="center" wrapText="1"/>
    </xf>
    <xf numFmtId="0" fontId="0" fillId="6" borderId="15" xfId="0" applyFill="1" applyBorder="1" applyAlignment="1">
      <alignment horizontal="center" vertical="center" wrapText="1"/>
    </xf>
    <xf numFmtId="0" fontId="0" fillId="5" borderId="7" xfId="0" applyFill="1" applyBorder="1" applyAlignment="1">
      <alignment horizontal="center" vertical="center"/>
    </xf>
    <xf numFmtId="0" fontId="0" fillId="5" borderId="15" xfId="0" applyFill="1" applyBorder="1" applyAlignment="1">
      <alignment horizontal="center" vertical="center"/>
    </xf>
    <xf numFmtId="0" fontId="0" fillId="4" borderId="17" xfId="0" applyFill="1" applyBorder="1" applyAlignment="1">
      <alignment horizontal="center"/>
    </xf>
    <xf numFmtId="0" fontId="0" fillId="4" borderId="12" xfId="0" applyFill="1" applyBorder="1" applyAlignment="1">
      <alignment horizontal="center"/>
    </xf>
    <xf numFmtId="0" fontId="0" fillId="4" borderId="9"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wrapText="1"/>
    </xf>
    <xf numFmtId="0" fontId="0" fillId="4" borderId="12" xfId="0" applyFill="1" applyBorder="1" applyAlignment="1">
      <alignment horizontal="center" wrapText="1"/>
    </xf>
    <xf numFmtId="0" fontId="0" fillId="4" borderId="9" xfId="0" applyFill="1" applyBorder="1" applyAlignment="1">
      <alignment horizontal="center" wrapText="1"/>
    </xf>
    <xf numFmtId="0" fontId="0" fillId="8" borderId="0" xfId="0" applyFill="1"/>
  </cellXfs>
  <cellStyles count="1">
    <cellStyle name="Normal" xfId="0" builtinId="0"/>
  </cellStyles>
  <dxfs count="128">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i val="0"/>
        <strike val="0"/>
        <condense val="0"/>
        <extend val="0"/>
        <outline val="0"/>
        <shadow val="0"/>
        <u val="none"/>
        <vertAlign val="baseline"/>
        <sz val="11"/>
        <color auto="1"/>
        <name val="Calibri"/>
        <scheme val="minor"/>
      </font>
      <numFmt numFmtId="2" formatCode="0.00"/>
      <fill>
        <patternFill patternType="none">
          <fgColor indexed="64"/>
          <bgColor indexed="65"/>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left" vertical="bottom" textRotation="0" wrapText="0" indent="0" justifyLastLine="0" shrinkToFit="0" readingOrder="0"/>
      <border diagonalUp="0" diagonalDown="0" outline="0">
        <left style="thin">
          <color theme="6"/>
        </left>
        <right style="thin">
          <color theme="6"/>
        </right>
        <top/>
        <bottom/>
      </border>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rgb="FFA5A5A5"/>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theme="6"/>
        </left>
        <right style="thin">
          <color theme="6"/>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theme="6"/>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border outline="0">
        <top style="thin">
          <color indexed="64"/>
        </top>
      </border>
    </dxf>
    <dxf>
      <border outline="0">
        <bottom style="thin">
          <color indexed="64"/>
        </bottom>
      </border>
    </dxf>
    <dxf>
      <font>
        <b/>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bottom/>
      </border>
    </dxf>
    <dxf>
      <border outline="0">
        <top style="thin">
          <color indexed="64"/>
        </top>
      </border>
    </dxf>
    <dxf>
      <border outline="0">
        <bottom style="thin">
          <color indexed="64"/>
        </bottom>
      </border>
    </dxf>
    <dxf>
      <font>
        <b/>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bottom/>
      </border>
    </dxf>
    <dxf>
      <fill>
        <patternFill patternType="solid">
          <fgColor indexed="64"/>
          <bgColor theme="0" tint="-0.249977111117893"/>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FFD4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198120</xdr:colOff>
          <xdr:row>0</xdr:row>
          <xdr:rowOff>175260</xdr:rowOff>
        </xdr:from>
        <xdr:to>
          <xdr:col>3</xdr:col>
          <xdr:colOff>144780</xdr:colOff>
          <xdr:row>2</xdr:row>
          <xdr:rowOff>114300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Saisie fosses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845820</xdr:colOff>
          <xdr:row>1</xdr:row>
          <xdr:rowOff>7620</xdr:rowOff>
        </xdr:from>
        <xdr:to>
          <xdr:col>5</xdr:col>
          <xdr:colOff>381000</xdr:colOff>
          <xdr:row>2</xdr:row>
          <xdr:rowOff>144780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400-000002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prix béton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45720</xdr:colOff>
          <xdr:row>35</xdr:row>
          <xdr:rowOff>182880</xdr:rowOff>
        </xdr:from>
        <xdr:to>
          <xdr:col>2</xdr:col>
          <xdr:colOff>906780</xdr:colOff>
          <xdr:row>37</xdr:row>
          <xdr:rowOff>152400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4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Fosse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106680</xdr:colOff>
          <xdr:row>36</xdr:row>
          <xdr:rowOff>0</xdr:rowOff>
        </xdr:from>
        <xdr:to>
          <xdr:col>4</xdr:col>
          <xdr:colOff>251460</xdr:colOff>
          <xdr:row>37</xdr:row>
          <xdr:rowOff>160020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400-00000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Centrale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480060</xdr:colOff>
          <xdr:row>36</xdr:row>
          <xdr:rowOff>0</xdr:rowOff>
        </xdr:from>
        <xdr:to>
          <xdr:col>5</xdr:col>
          <xdr:colOff>708660</xdr:colOff>
          <xdr:row>37</xdr:row>
          <xdr:rowOff>160020</xdr:rowOff>
        </xdr:to>
        <xdr:sp macro="" textlink="">
          <xdr:nvSpPr>
            <xdr:cNvPr id="10246" name="Button 6" hidden="1">
              <a:extLst>
                <a:ext uri="{63B3BB69-23CF-44E3-9099-C40C66FF867C}">
                  <a14:compatExt spid="_x0000_s10246"/>
                </a:ext>
                <a:ext uri="{FF2B5EF4-FFF2-40B4-BE49-F238E27FC236}">
                  <a16:creationId xmlns:a16="http://schemas.microsoft.com/office/drawing/2014/main" id="{00000000-0008-0000-0400-000006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Pompe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220980</xdr:colOff>
          <xdr:row>3</xdr:row>
          <xdr:rowOff>45720</xdr:rowOff>
        </xdr:from>
        <xdr:to>
          <xdr:col>3</xdr:col>
          <xdr:colOff>160020</xdr:colOff>
          <xdr:row>5</xdr:row>
          <xdr:rowOff>0</xdr:rowOff>
        </xdr:to>
        <xdr:sp macro="" textlink="">
          <xdr:nvSpPr>
            <xdr:cNvPr id="10247" name="Button 7" hidden="1">
              <a:extLst>
                <a:ext uri="{63B3BB69-23CF-44E3-9099-C40C66FF867C}">
                  <a14:compatExt spid="_x0000_s10247"/>
                </a:ext>
                <a:ext uri="{FF2B5EF4-FFF2-40B4-BE49-F238E27FC236}">
                  <a16:creationId xmlns:a16="http://schemas.microsoft.com/office/drawing/2014/main" id="{00000000-0008-0000-0400-000007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Saisie centrales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838200</xdr:colOff>
          <xdr:row>3</xdr:row>
          <xdr:rowOff>45720</xdr:rowOff>
        </xdr:from>
        <xdr:to>
          <xdr:col>5</xdr:col>
          <xdr:colOff>373380</xdr:colOff>
          <xdr:row>5</xdr:row>
          <xdr:rowOff>0</xdr:rowOff>
        </xdr:to>
        <xdr:sp macro="" textlink="">
          <xdr:nvSpPr>
            <xdr:cNvPr id="10248" name="Button 8" hidden="1">
              <a:extLst>
                <a:ext uri="{63B3BB69-23CF-44E3-9099-C40C66FF867C}">
                  <a14:compatExt spid="_x0000_s10248"/>
                </a:ext>
                <a:ext uri="{FF2B5EF4-FFF2-40B4-BE49-F238E27FC236}">
                  <a16:creationId xmlns:a16="http://schemas.microsoft.com/office/drawing/2014/main" id="{00000000-0008-0000-0400-000008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temps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922020</xdr:colOff>
          <xdr:row>1</xdr:row>
          <xdr:rowOff>22860</xdr:rowOff>
        </xdr:from>
        <xdr:to>
          <xdr:col>7</xdr:col>
          <xdr:colOff>449580</xdr:colOff>
          <xdr:row>2</xdr:row>
          <xdr:rowOff>152400</xdr:rowOff>
        </xdr:to>
        <xdr:sp macro="" textlink="">
          <xdr:nvSpPr>
            <xdr:cNvPr id="10249" name="Button 9" hidden="1">
              <a:extLst>
                <a:ext uri="{63B3BB69-23CF-44E3-9099-C40C66FF867C}">
                  <a14:compatExt spid="_x0000_s10249"/>
                </a:ext>
                <a:ext uri="{FF2B5EF4-FFF2-40B4-BE49-F238E27FC236}">
                  <a16:creationId xmlns:a16="http://schemas.microsoft.com/office/drawing/2014/main" id="{00000000-0008-0000-0400-000009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filtres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259080</xdr:colOff>
          <xdr:row>60</xdr:row>
          <xdr:rowOff>83820</xdr:rowOff>
        </xdr:from>
        <xdr:to>
          <xdr:col>2</xdr:col>
          <xdr:colOff>693420</xdr:colOff>
          <xdr:row>62</xdr:row>
          <xdr:rowOff>76200</xdr:rowOff>
        </xdr:to>
        <xdr:sp macro="" textlink="">
          <xdr:nvSpPr>
            <xdr:cNvPr id="10250" name="Button 10" hidden="1">
              <a:extLst>
                <a:ext uri="{63B3BB69-23CF-44E3-9099-C40C66FF867C}">
                  <a14:compatExt spid="_x0000_s10250"/>
                </a:ext>
                <a:ext uri="{FF2B5EF4-FFF2-40B4-BE49-F238E27FC236}">
                  <a16:creationId xmlns:a16="http://schemas.microsoft.com/office/drawing/2014/main" id="{00000000-0008-0000-0400-00000A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Numérotation code</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tb_modeleFosse" displayName="tb_modeleFosse" ref="A1:I8" totalsRowShown="0" headerRowDxfId="127" dataDxfId="126" tableBorderDxfId="125">
  <autoFilter ref="A1:I8" xr:uid="{00000000-0009-0000-0100-000006000000}"/>
  <tableColumns count="9">
    <tableColumn id="1" xr3:uid="{00000000-0010-0000-0000-000001000000}" name="Nom ouvrage" dataDxfId="124"/>
    <tableColumn id="2" xr3:uid="{00000000-0010-0000-0000-000002000000}" name="Paramètres" dataDxfId="123"/>
    <tableColumn id="3" xr3:uid="{00000000-0010-0000-0000-000003000000}" name="Voile" dataDxfId="122"/>
    <tableColumn id="4" xr3:uid="{00000000-0010-0000-0000-000004000000}" name="Radier" dataDxfId="121"/>
    <tableColumn id="5" xr3:uid="{00000000-0010-0000-0000-000005000000}" name="Dalle" dataDxfId="120"/>
    <tableColumn id="6" xr3:uid="{00000000-0010-0000-0000-000006000000}" name="Poteau" dataDxfId="119"/>
    <tableColumn id="7" xr3:uid="{00000000-0010-0000-0000-000007000000}" name="Puisard" dataDxfId="118"/>
    <tableColumn id="8" xr3:uid="{00000000-0010-0000-0000-000008000000}" name="Semelle isolée" dataDxfId="117"/>
    <tableColumn id="12" xr3:uid="{00000000-0010-0000-0000-00000C000000}" name="Reprise" dataDxfId="116"/>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liste_fosse" displayName="liste_fosse" ref="A12:A29" totalsRowShown="0" headerRowDxfId="115">
  <autoFilter ref="A12:A29" xr:uid="{00000000-0009-0000-0100-000004000000}"/>
  <tableColumns count="1">
    <tableColumn id="1" xr3:uid="{00000000-0010-0000-0100-000001000000}" name="Fosses"/>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2000000}" name="tb_appels" displayName="tb_appels" ref="A1:H123" totalsRowShown="0" headerRowDxfId="114" headerRowBorderDxfId="113" tableBorderDxfId="112">
  <autoFilter ref="A1:H123" xr:uid="{00000000-0009-0000-0100-00002F000000}"/>
  <tableColumns count="8">
    <tableColumn id="1" xr3:uid="{00000000-0010-0000-0200-000001000000}" name="nom Procédure"/>
    <tableColumn id="2" xr3:uid="{00000000-0010-0000-0200-000002000000}" name="Localisation procédure"/>
    <tableColumn id="3" xr3:uid="{00000000-0010-0000-0200-000003000000}" name="Index"/>
    <tableColumn id="4" xr3:uid="{00000000-0010-0000-0200-000004000000}" name="Procédure appelante"/>
    <tableColumn id="5" xr3:uid="{00000000-0010-0000-0200-000005000000}" name="Module appelant"/>
    <tableColumn id="6" xr3:uid="{00000000-0010-0000-0200-000006000000}" name="Début"/>
    <tableColumn id="7" xr3:uid="{00000000-0010-0000-0200-000007000000}" name="Num ligne"/>
    <tableColumn id="8" xr3:uid="{00000000-0010-0000-0200-000008000000}" name="Arguments"/>
  </tableColumns>
  <tableStyleInfo name="TableStyleLight1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3000000}" name="tb_procs" displayName="tb_procs" ref="A1:C39" totalsRowShown="0" headerRowDxfId="111" headerRowBorderDxfId="110" tableBorderDxfId="109">
  <autoFilter ref="A1:C39" xr:uid="{00000000-0009-0000-0100-00002E000000}"/>
  <tableColumns count="3">
    <tableColumn id="1" xr3:uid="{00000000-0010-0000-0300-000001000000}" name="nom Module"/>
    <tableColumn id="2" xr3:uid="{00000000-0010-0000-0300-000002000000}" name="nom Procédure"/>
    <tableColumn id="3" xr3:uid="{00000000-0010-0000-0300-000003000000}" name="Index"/>
  </tableColumns>
  <tableStyleInfo name="TableStyleLight14"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4000000}" name="Tableau7108" displayName="Tableau7108" ref="B47:L49" totalsRowShown="0" headerRowDxfId="108" tableBorderDxfId="107">
  <autoFilter ref="B47:L49" xr:uid="{00000000-0009-0000-0100-000014000000}"/>
  <tableColumns count="11">
    <tableColumn id="1" xr3:uid="{00000000-0010-0000-0400-000001000000}" name="Bornes" dataDxfId="106"/>
    <tableColumn id="2" xr3:uid="{00000000-0010-0000-0400-000002000000}" name="Prix XA2 0/22" dataDxfId="105"/>
    <tableColumn id="3" xr3:uid="{00000000-0010-0000-0400-000003000000}" name="Prix XA2 0/12" dataDxfId="104"/>
    <tableColumn id="4" xr3:uid="{00000000-0010-0000-0400-000004000000}" name="Prix S4" dataDxfId="103"/>
    <tableColumn id="5" xr3:uid="{00000000-0010-0000-0400-000005000000}" name="Prix accélérateur" dataDxfId="102"/>
    <tableColumn id="6" xr3:uid="{00000000-0010-0000-0400-000006000000}" name="Prix retardateur " dataDxfId="101"/>
    <tableColumn id="9" xr3:uid="{00000000-0010-0000-0400-000009000000}" name="Volume toupie" dataDxfId="100"/>
    <tableColumn id="7" xr3:uid="{00000000-0010-0000-0400-000007000000}" name="Prix toupie non pleine " dataDxfId="99"/>
    <tableColumn id="10" xr3:uid="{00000000-0010-0000-0400-00000A000000}" name="Tolérance T np" dataDxfId="98"/>
    <tableColumn id="11" xr3:uid="{00000000-0010-0000-0400-00000B000000}" name="Taxe béton" dataDxfId="97"/>
    <tableColumn id="13" xr3:uid="{00000000-0010-0000-0400-00000D000000}" name="Colonne12" dataDxfId="96"/>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5000000}" name="Tableau8119" displayName="Tableau8119" ref="B52:J55" totalsRowShown="0" headerRowDxfId="95" tableBorderDxfId="94">
  <autoFilter ref="B52:J55" xr:uid="{00000000-0009-0000-0100-000015000000}"/>
  <tableColumns count="9">
    <tableColumn id="1" xr3:uid="{00000000-0010-0000-0500-000001000000}" name="Bornes" dataDxfId="93"/>
    <tableColumn id="2" xr3:uid="{00000000-0010-0000-0500-000002000000}" name="Longueur" dataDxfId="92"/>
    <tableColumn id="3" xr3:uid="{00000000-0010-0000-0500-000003000000}" name="Debit h" dataDxfId="91"/>
    <tableColumn id="4" xr3:uid="{00000000-0010-0000-0500-000004000000}" name="Prix m3" dataDxfId="90"/>
    <tableColumn id="5" xr3:uid="{00000000-0010-0000-0500-000005000000}" name="Forfait prix" dataDxfId="89"/>
    <tableColumn id="6" xr3:uid="{00000000-0010-0000-0500-000006000000}" name="Forfait durée" dataDxfId="88"/>
    <tableColumn id="7" xr3:uid="{00000000-0010-0000-0500-000007000000}" name="Prix hr supp" dataDxfId="87"/>
    <tableColumn id="8" xr3:uid="{00000000-0010-0000-0500-000008000000}" name="Vol forfait offert" dataDxfId="86"/>
    <tableColumn id="9" xr3:uid="{00000000-0010-0000-0500-000009000000}" name="Colonne1" dataDxfId="85"/>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6000000}" name="Tableau11213" displayName="Tableau11213" ref="B42:S44" totalsRowShown="0" headerRowDxfId="84">
  <autoFilter ref="B42:S44" xr:uid="{00000000-0009-0000-0100-000016000000}"/>
  <tableColumns count="18">
    <tableColumn id="1" xr3:uid="{00000000-0010-0000-0600-000001000000}" name="Bornes" dataDxfId="83"/>
    <tableColumn id="2" xr3:uid="{00000000-0010-0000-0600-000002000000}" name="Diamètre fosse" dataDxfId="82"/>
    <tableColumn id="3" xr3:uid="{00000000-0010-0000-0600-000003000000}" name="Hauteur fosse" dataDxfId="81"/>
    <tableColumn id="4" xr3:uid="{00000000-0010-0000-0600-000004000000}" name="Epaisseur voile" dataDxfId="80"/>
    <tableColumn id="5" xr3:uid="{00000000-0010-0000-0600-000005000000}" name="Epaisseur radier" dataDxfId="79"/>
    <tableColumn id="6" xr3:uid="{00000000-0010-0000-0600-000006000000}" name="Epaisseur dalle" dataDxfId="78"/>
    <tableColumn id="7" xr3:uid="{00000000-0010-0000-0600-000007000000}" name="Diamètre poteau" dataDxfId="77"/>
    <tableColumn id="8" xr3:uid="{00000000-0010-0000-0600-000008000000}" name="Hauteur poteau " dataDxfId="76"/>
    <tableColumn id="9" xr3:uid="{00000000-0010-0000-0600-000009000000}" name="Longueur puisard" dataDxfId="75"/>
    <tableColumn id="10" xr3:uid="{00000000-0010-0000-0600-00000A000000}" name="Largeur puisard" dataDxfId="74"/>
    <tableColumn id="11" xr3:uid="{00000000-0010-0000-0600-00000B000000}" name="Hauteur puisard" dataDxfId="73"/>
    <tableColumn id="12" xr3:uid="{00000000-0010-0000-0600-00000C000000}" name="Longueur  semelle isolée" dataDxfId="72"/>
    <tableColumn id="13" xr3:uid="{00000000-0010-0000-0600-00000D000000}" name="Largeur  semelle isolée" dataDxfId="71"/>
    <tableColumn id="14" xr3:uid="{00000000-0010-0000-0600-00000E000000}" name="Epaisseur  semelle isolée" dataDxfId="70"/>
    <tableColumn id="15" xr3:uid="{00000000-0010-0000-0600-00000F000000}" name="Nombre de reprise " dataDxfId="69"/>
    <tableColumn id="16" xr3:uid="{00000000-0010-0000-0600-000010000000}" name="Accélérateur" dataDxfId="68"/>
    <tableColumn id="17" xr3:uid="{00000000-0010-0000-0600-000011000000}" name="Retardateur" dataDxfId="67"/>
    <tableColumn id="18" xr3:uid="{00000000-0010-0000-0600-000012000000}" name="Fluidité" dataDxfId="66"/>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b_Fosses" displayName="tb_Fosses" ref="A1:I29" totalsRowShown="0" headerRowDxfId="65" dataDxfId="64" tableBorderDxfId="63">
  <autoFilter ref="A1:I29" xr:uid="{00000000-0009-0000-0100-000007000000}"/>
  <sortState xmlns:xlrd2="http://schemas.microsoft.com/office/spreadsheetml/2017/richdata2" ref="A2:I36">
    <sortCondition ref="A1:A36"/>
  </sortState>
  <tableColumns count="9">
    <tableColumn id="1" xr3:uid="{00000000-0010-0000-0700-000001000000}" name="Nom ouvrage" dataDxfId="62"/>
    <tableColumn id="2" xr3:uid="{00000000-0010-0000-0700-000002000000}" name="Paramètres" dataDxfId="61"/>
    <tableColumn id="3" xr3:uid="{00000000-0010-0000-0700-000003000000}" name="Voile" dataDxfId="60"/>
    <tableColumn id="4" xr3:uid="{00000000-0010-0000-0700-000004000000}" name="Radier" dataDxfId="59"/>
    <tableColumn id="5" xr3:uid="{00000000-0010-0000-0700-000005000000}" name="Dalle" dataDxfId="58"/>
    <tableColumn id="6" xr3:uid="{00000000-0010-0000-0700-000006000000}" name="Poteau" dataDxfId="57"/>
    <tableColumn id="7" xr3:uid="{00000000-0010-0000-0700-000007000000}" name="Puisard" dataDxfId="56"/>
    <tableColumn id="8" xr3:uid="{00000000-0010-0000-0700-000008000000}" name="Semelle isolée" dataDxfId="55"/>
    <tableColumn id="9" xr3:uid="{00000000-0010-0000-0700-000009000000}" name="Reprise" dataDxfId="54"/>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8000000}" name="tb_dimensions" displayName="tb_dimensions" ref="A1:O5" totalsRowShown="0" headerRowDxfId="53" dataDxfId="52" tableBorderDxfId="51">
  <autoFilter ref="A1:O5" xr:uid="{00000000-0009-0000-0100-000001000000}"/>
  <sortState xmlns:xlrd2="http://schemas.microsoft.com/office/spreadsheetml/2017/richdata2" ref="A2:O6">
    <sortCondition ref="A1:A6"/>
  </sortState>
  <tableColumns count="15">
    <tableColumn id="1" xr3:uid="{00000000-0010-0000-0800-000001000000}" name="Nom ouvrage" dataDxfId="50"/>
    <tableColumn id="2" xr3:uid="{00000000-0010-0000-0800-000002000000}" name="Diamètre fosse" dataDxfId="49"/>
    <tableColumn id="3" xr3:uid="{00000000-0010-0000-0800-000003000000}" name="Hauteur fosse" dataDxfId="48"/>
    <tableColumn id="4" xr3:uid="{00000000-0010-0000-0800-000004000000}" name="Epaisseur voile" dataDxfId="47"/>
    <tableColumn id="5" xr3:uid="{00000000-0010-0000-0800-000005000000}" name="Epaisseur radier" dataDxfId="46"/>
    <tableColumn id="6" xr3:uid="{00000000-0010-0000-0800-000006000000}" name="Epaisseur dalle" dataDxfId="45"/>
    <tableColumn id="7" xr3:uid="{00000000-0010-0000-0800-000007000000}" name="Diamètre poteau" dataDxfId="44"/>
    <tableColumn id="8" xr3:uid="{00000000-0010-0000-0800-000008000000}" name="Hauteur poteau " dataDxfId="43"/>
    <tableColumn id="9" xr3:uid="{00000000-0010-0000-0800-000009000000}" name="Longueur puisard" dataDxfId="42"/>
    <tableColumn id="10" xr3:uid="{00000000-0010-0000-0800-00000A000000}" name="Largeur puisard" dataDxfId="41"/>
    <tableColumn id="11" xr3:uid="{00000000-0010-0000-0800-00000B000000}" name="Hauteur puisard" dataDxfId="40"/>
    <tableColumn id="12" xr3:uid="{00000000-0010-0000-0800-00000C000000}" name="Longueur  semelle isolée" dataDxfId="39"/>
    <tableColumn id="13" xr3:uid="{00000000-0010-0000-0800-00000D000000}" name="Largeur  semelle isolée" dataDxfId="38"/>
    <tableColumn id="14" xr3:uid="{00000000-0010-0000-0800-00000E000000}" name="Epaisseur  semelle isolée" dataDxfId="37"/>
    <tableColumn id="15" xr3:uid="{00000000-0010-0000-0800-00000F000000}" name="Nombre de reprise " dataDxfId="36"/>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9000000}" name="tb_centrales" displayName="tb_centrales" ref="A1:J7" totalsRowShown="0" headerRowDxfId="35" dataDxfId="34" tableBorderDxfId="33">
  <autoFilter ref="A1:J7" xr:uid="{00000000-0009-0000-0100-000002000000}"/>
  <tableColumns count="10">
    <tableColumn id="1" xr3:uid="{00000000-0010-0000-0900-000001000000}" name="Nom centrale" dataDxfId="32"/>
    <tableColumn id="2" xr3:uid="{00000000-0010-0000-0900-000002000000}" name="Prix XA2 0/22" dataDxfId="31"/>
    <tableColumn id="3" xr3:uid="{00000000-0010-0000-0900-000003000000}" name="Prix XA2 0/12" dataDxfId="30"/>
    <tableColumn id="4" xr3:uid="{00000000-0010-0000-0900-000004000000}" name="Prix S4" dataDxfId="29"/>
    <tableColumn id="5" xr3:uid="{00000000-0010-0000-0900-000005000000}" name="Prix accélérateur" dataDxfId="28"/>
    <tableColumn id="6" xr3:uid="{00000000-0010-0000-0900-000006000000}" name="Prix retardateur " dataDxfId="27"/>
    <tableColumn id="8" xr3:uid="{00000000-0010-0000-0900-000008000000}" name="Volume toupie" dataDxfId="26"/>
    <tableColumn id="7" xr3:uid="{00000000-0010-0000-0900-000007000000}" name="Prix toupie non pleine " dataDxfId="25"/>
    <tableColumn id="9" xr3:uid="{00000000-0010-0000-0900-000009000000}" name="Tolérance toupie non pleine" dataDxfId="24"/>
    <tableColumn id="10" xr3:uid="{00000000-0010-0000-0900-00000A000000}" name="Taxe béton" dataDxfId="23"/>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A000000}" name="tb_pompes" displayName="tb_pompes" ref="A1:I23" totalsRowShown="0">
  <autoFilter ref="A1:I23" xr:uid="{00000000-0009-0000-0100-000005000000}"/>
  <sortState xmlns:xlrd2="http://schemas.microsoft.com/office/spreadsheetml/2017/richdata2" ref="A2:I2">
    <sortCondition ref="A1:A2"/>
  </sortState>
  <tableColumns count="9">
    <tableColumn id="1" xr3:uid="{00000000-0010-0000-0A00-000001000000}" name="Nom fournisseur"/>
    <tableColumn id="2" xr3:uid="{00000000-0010-0000-0A00-000002000000}" name="Longueur"/>
    <tableColumn id="7" xr3:uid="{00000000-0010-0000-0A00-000007000000}" name="Debit h"/>
    <tableColumn id="3" xr3:uid="{00000000-0010-0000-0A00-000003000000}" name="Prix m3"/>
    <tableColumn id="8" xr3:uid="{00000000-0010-0000-0A00-000008000000}" name="Forfait prix"/>
    <tableColumn id="4" xr3:uid="{00000000-0010-0000-0A00-000004000000}" name="Forfait durée"/>
    <tableColumn id="5" xr3:uid="{00000000-0010-0000-0A00-000005000000}" name="Prix hr supp"/>
    <tableColumn id="6" xr3:uid="{00000000-0010-0000-0A00-000006000000}" name="Vol forfait offert"/>
    <tableColumn id="9" xr3:uid="{00000000-0010-0000-0A00-000009000000}" name="Id pompe"/>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B000000}" name="tb_prix" displayName="tb_prix" ref="A1:K21" headerRowDxfId="22">
  <autoFilter ref="A1:K21" xr:uid="{00000000-0009-0000-0100-000013000000}"/>
  <tableColumns count="11">
    <tableColumn id="8" xr3:uid="{00000000-0010-0000-0B00-000008000000}" name="Nom Ouvrage" totalsRowLabel="Totaux" dataDxfId="21" totalsRowDxfId="20"/>
    <tableColumn id="1" xr3:uid="{00000000-0010-0000-0B00-000001000000}" name="Nom Centrale" dataDxfId="19" totalsRowDxfId="18"/>
    <tableColumn id="10" xr3:uid="{00000000-0010-0000-0B00-00000A000000}" name="Nom pompes" dataDxfId="17" totalsRowDxfId="16"/>
    <tableColumn id="2" xr3:uid="{00000000-0010-0000-0B00-000002000000}" name="Voile" totalsRowLabel="92,53052445" dataDxfId="15"/>
    <tableColumn id="3" xr3:uid="{00000000-0010-0000-0B00-000003000000}" name="Radier" totalsRowLabel="128,7978578" dataDxfId="14"/>
    <tableColumn id="4" xr3:uid="{00000000-0010-0000-0B00-000004000000}" name="Dalle" totalsRowLabel="102,12809" dataDxfId="13"/>
    <tableColumn id="5" xr3:uid="{00000000-0010-0000-0B00-000005000000}" name="Poteau" totalsRowLabel="25,34756556" dataDxfId="12"/>
    <tableColumn id="6" xr3:uid="{00000000-0010-0000-0B00-000006000000}" name="Puisard" totalsRowLabel="27,97" dataDxfId="11"/>
    <tableColumn id="9" xr3:uid="{00000000-0010-0000-0B00-000009000000}" name="Semelle isolée" totalsRowLabel="27,97" dataDxfId="10"/>
    <tableColumn id="7" xr3:uid="{00000000-0010-0000-0B00-000007000000}" name="Reprise" totalsRowLabel="44,81601523" dataDxfId="9"/>
    <tableColumn id="11" xr3:uid="{00000000-0010-0000-0B00-00000B000000}" name="Prix total béton" totalsRowLabel="449,5600531" dataDxfId="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C000000}" name="tb_pompages" displayName="tb_pompages" ref="A1:K77" totalsRowShown="0" headerRowDxfId="7">
  <autoFilter ref="A1:K77" xr:uid="{00000000-0009-0000-0100-000003000000}">
    <filterColumn colId="0">
      <filters>
        <filter val="Dig 1"/>
      </filters>
    </filterColumn>
    <filterColumn colId="1">
      <filters>
        <filter val="c5"/>
      </filters>
    </filterColumn>
  </autoFilter>
  <sortState xmlns:xlrd2="http://schemas.microsoft.com/office/spreadsheetml/2017/richdata2" ref="A2:K2">
    <sortCondition ref="C1:C2"/>
  </sortState>
  <tableColumns count="11">
    <tableColumn id="1" xr3:uid="{00000000-0010-0000-0C00-000001000000}" name="Nom ouvrage"/>
    <tableColumn id="2" xr3:uid="{00000000-0010-0000-0C00-000002000000}" name="Nom centrale"/>
    <tableColumn id="11" xr3:uid="{00000000-0010-0000-0C00-00000B000000}" name="Id pompe"/>
    <tableColumn id="3" xr3:uid="{00000000-0010-0000-0C00-000003000000}" name="Lg pompe"/>
    <tableColumn id="4" xr3:uid="{00000000-0010-0000-0C00-000004000000}" name="Voile" dataDxfId="6"/>
    <tableColumn id="5" xr3:uid="{00000000-0010-0000-0C00-000005000000}" name="Radier" dataDxfId="5"/>
    <tableColumn id="6" xr3:uid="{00000000-0010-0000-0C00-000006000000}" name="Dalle" dataDxfId="4"/>
    <tableColumn id="7" xr3:uid="{00000000-0010-0000-0C00-000007000000}" name="Poteau" dataDxfId="3"/>
    <tableColumn id="8" xr3:uid="{00000000-0010-0000-0C00-000008000000}" name="Puisard" dataDxfId="2"/>
    <tableColumn id="9" xr3:uid="{00000000-0010-0000-0C00-000009000000}" name="Semelle isolée" dataDxfId="1"/>
    <tableColumn id="10" xr3:uid="{00000000-0010-0000-0C00-00000A000000}" name="Reprise" dataDxfId="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D000000}" name="tb_tempsInterventions" displayName="tb_tempsInterventions" ref="A3:F22" totalsRowShown="0">
  <autoFilter ref="A3:F22" xr:uid="{00000000-0009-0000-0100-000026000000}">
    <filterColumn colId="0">
      <filters>
        <filter val="c5"/>
      </filters>
    </filterColumn>
  </autoFilter>
  <tableColumns count="6">
    <tableColumn id="1" xr3:uid="{00000000-0010-0000-0D00-000001000000}" name="centrale"/>
    <tableColumn id="2" xr3:uid="{00000000-0010-0000-0D00-000002000000}" name="id pompe"/>
    <tableColumn id="3" xr3:uid="{00000000-0010-0000-0D00-000003000000}" name="lg pompe"/>
    <tableColumn id="4" xr3:uid="{00000000-0010-0000-0D00-000004000000}" name="temps interv 1"/>
    <tableColumn id="5" xr3:uid="{00000000-0010-0000-0D00-000005000000}" name="temps interv 2"/>
    <tableColumn id="6" xr3:uid="{00000000-0010-0000-0D00-000006000000}" name="temps interv 3"/>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E000000}" name="tb_prixInterventions" displayName="tb_prixInterventions" ref="H3:M22" totalsRowShown="0">
  <autoFilter ref="H3:M22" xr:uid="{00000000-0009-0000-0100-000027000000}"/>
  <tableColumns count="6">
    <tableColumn id="1" xr3:uid="{00000000-0010-0000-0E00-000001000000}" name="centrale"/>
    <tableColumn id="2" xr3:uid="{00000000-0010-0000-0E00-000002000000}" name="id pompe"/>
    <tableColumn id="3" xr3:uid="{00000000-0010-0000-0E00-000003000000}" name="lg pompe"/>
    <tableColumn id="4" xr3:uid="{00000000-0010-0000-0E00-000004000000}" name="prix interv 1"/>
    <tableColumn id="5" xr3:uid="{00000000-0010-0000-0E00-000005000000}" name="prix interv 2"/>
    <tableColumn id="6" xr3:uid="{00000000-0010-0000-0E00-000006000000}" name="prix interv 3"/>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table" Target="../tables/table7.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table" Target="../tables/table6.xml"/></Relationships>
</file>

<file path=xl/worksheets/_rels/sheet6.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9.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table" Target="../tables/table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1"/>
  <dimension ref="A1:M29"/>
  <sheetViews>
    <sheetView workbookViewId="0">
      <selection activeCell="D25" sqref="D25"/>
    </sheetView>
  </sheetViews>
  <sheetFormatPr baseColWidth="10" defaultColWidth="11.44140625" defaultRowHeight="14.4" x14ac:dyDescent="0.3"/>
  <cols>
    <col min="1" max="1" width="23.88671875" style="14" bestFit="1" customWidth="1"/>
    <col min="2" max="2" width="18.5546875" style="14" bestFit="1" customWidth="1"/>
    <col min="3" max="3" width="11.44140625" style="14" customWidth="1"/>
    <col min="4" max="4" width="13.109375" style="14" customWidth="1"/>
    <col min="5" max="5" width="11.88671875" style="14" bestFit="1" customWidth="1"/>
    <col min="6" max="6" width="12.109375" style="14" bestFit="1" customWidth="1"/>
    <col min="7" max="7" width="18.6640625" style="14" bestFit="1" customWidth="1"/>
    <col min="8" max="9" width="12.33203125" style="14" bestFit="1" customWidth="1"/>
    <col min="10" max="10" width="24" style="14" customWidth="1"/>
    <col min="11" max="11" width="23.88671875" style="14" bestFit="1" customWidth="1"/>
    <col min="12" max="16384" width="11.44140625" style="14"/>
  </cols>
  <sheetData>
    <row r="1" spans="1:13" x14ac:dyDescent="0.3">
      <c r="A1" s="17" t="s">
        <v>50</v>
      </c>
      <c r="B1" s="17" t="s">
        <v>112</v>
      </c>
      <c r="C1" s="18" t="s">
        <v>52</v>
      </c>
      <c r="D1" s="18" t="s">
        <v>59</v>
      </c>
      <c r="E1" s="18" t="s">
        <v>54</v>
      </c>
      <c r="F1" s="18" t="s">
        <v>55</v>
      </c>
      <c r="G1" s="18" t="s">
        <v>56</v>
      </c>
      <c r="H1" s="18" t="s">
        <v>57</v>
      </c>
      <c r="I1" s="18" t="s">
        <v>58</v>
      </c>
    </row>
    <row r="2" spans="1:13" x14ac:dyDescent="0.3">
      <c r="A2" s="16" t="s">
        <v>50</v>
      </c>
      <c r="B2" s="16" t="s">
        <v>53</v>
      </c>
      <c r="C2" s="16" t="s">
        <v>61</v>
      </c>
      <c r="D2" s="16" t="s">
        <v>79</v>
      </c>
      <c r="E2" s="16" t="s">
        <v>80</v>
      </c>
      <c r="F2" s="16" t="s">
        <v>67</v>
      </c>
      <c r="G2" s="16" t="s">
        <v>70</v>
      </c>
      <c r="H2" s="16" t="s">
        <v>73</v>
      </c>
      <c r="I2" s="16" t="s">
        <v>76</v>
      </c>
      <c r="M2" s="15"/>
    </row>
    <row r="3" spans="1:13" x14ac:dyDescent="0.3">
      <c r="A3" s="16" t="s">
        <v>50</v>
      </c>
      <c r="B3" s="16" t="s">
        <v>51</v>
      </c>
      <c r="C3" s="16" t="s">
        <v>82</v>
      </c>
      <c r="D3" s="16" t="s">
        <v>83</v>
      </c>
      <c r="E3" s="16" t="s">
        <v>84</v>
      </c>
      <c r="F3" s="16" t="s">
        <v>85</v>
      </c>
      <c r="G3" s="16" t="s">
        <v>86</v>
      </c>
      <c r="H3" s="16" t="s">
        <v>87</v>
      </c>
      <c r="I3" s="16" t="s">
        <v>88</v>
      </c>
    </row>
    <row r="4" spans="1:13" x14ac:dyDescent="0.3">
      <c r="A4" s="16" t="s">
        <v>50</v>
      </c>
      <c r="B4" s="16" t="s">
        <v>18</v>
      </c>
      <c r="C4" s="16" t="s">
        <v>81</v>
      </c>
      <c r="D4" s="16" t="s">
        <v>63</v>
      </c>
      <c r="E4" s="16" t="s">
        <v>65</v>
      </c>
      <c r="F4" s="16" t="s">
        <v>68</v>
      </c>
      <c r="G4" s="16" t="s">
        <v>71</v>
      </c>
      <c r="H4" s="16" t="s">
        <v>74</v>
      </c>
      <c r="I4" s="16" t="s">
        <v>77</v>
      </c>
    </row>
    <row r="5" spans="1:13" x14ac:dyDescent="0.3">
      <c r="A5" s="16" t="s">
        <v>50</v>
      </c>
      <c r="B5" s="16" t="s">
        <v>19</v>
      </c>
      <c r="C5" s="16" t="s">
        <v>62</v>
      </c>
      <c r="D5" s="16" t="s">
        <v>64</v>
      </c>
      <c r="E5" s="16" t="s">
        <v>66</v>
      </c>
      <c r="F5" s="16" t="s">
        <v>69</v>
      </c>
      <c r="G5" s="16" t="s">
        <v>72</v>
      </c>
      <c r="H5" s="16" t="s">
        <v>75</v>
      </c>
      <c r="I5" s="16" t="s">
        <v>78</v>
      </c>
    </row>
    <row r="6" spans="1:13" x14ac:dyDescent="0.3">
      <c r="A6" s="16" t="s">
        <v>50</v>
      </c>
      <c r="B6" s="16" t="s">
        <v>94</v>
      </c>
      <c r="C6" s="21" t="s">
        <v>95</v>
      </c>
      <c r="D6" s="16" t="s">
        <v>96</v>
      </c>
      <c r="E6" s="16" t="s">
        <v>97</v>
      </c>
      <c r="F6" s="16" t="s">
        <v>98</v>
      </c>
      <c r="G6" s="16" t="s">
        <v>99</v>
      </c>
      <c r="H6" s="16" t="s">
        <v>100</v>
      </c>
      <c r="I6" s="16" t="s">
        <v>101</v>
      </c>
    </row>
    <row r="7" spans="1:13" x14ac:dyDescent="0.3">
      <c r="A7" s="16" t="s">
        <v>50</v>
      </c>
      <c r="B7" s="16" t="s">
        <v>132</v>
      </c>
      <c r="C7" s="21" t="s">
        <v>125</v>
      </c>
      <c r="D7" s="16" t="s">
        <v>126</v>
      </c>
      <c r="E7" s="16" t="s">
        <v>127</v>
      </c>
      <c r="F7" s="16" t="s">
        <v>128</v>
      </c>
      <c r="G7" s="16" t="s">
        <v>129</v>
      </c>
      <c r="H7" s="16" t="s">
        <v>130</v>
      </c>
      <c r="I7" s="16" t="s">
        <v>131</v>
      </c>
    </row>
    <row r="8" spans="1:13" x14ac:dyDescent="0.3">
      <c r="A8" s="16" t="s">
        <v>50</v>
      </c>
      <c r="B8" s="16" t="s">
        <v>170</v>
      </c>
      <c r="C8" s="21" t="s">
        <v>163</v>
      </c>
      <c r="D8" s="16" t="s">
        <v>164</v>
      </c>
      <c r="E8" s="16" t="s">
        <v>165</v>
      </c>
      <c r="F8" s="16" t="s">
        <v>166</v>
      </c>
      <c r="G8" s="16" t="s">
        <v>167</v>
      </c>
      <c r="H8" s="16" t="s">
        <v>168</v>
      </c>
      <c r="I8" s="16" t="s">
        <v>169</v>
      </c>
    </row>
    <row r="9" spans="1:13" x14ac:dyDescent="0.3">
      <c r="F9" s="19"/>
      <c r="G9" s="19"/>
      <c r="H9" s="19"/>
    </row>
    <row r="10" spans="1:13" x14ac:dyDescent="0.3">
      <c r="F10" s="19"/>
      <c r="G10" s="19"/>
      <c r="H10" s="19"/>
    </row>
    <row r="12" spans="1:13" x14ac:dyDescent="0.3">
      <c r="A12" s="4" t="s">
        <v>14</v>
      </c>
    </row>
    <row r="13" spans="1:13" x14ac:dyDescent="0.3">
      <c r="A13" t="s">
        <v>1</v>
      </c>
    </row>
    <row r="14" spans="1:13" x14ac:dyDescent="0.3">
      <c r="A14" t="s">
        <v>0</v>
      </c>
    </row>
    <row r="15" spans="1:13" x14ac:dyDescent="0.3">
      <c r="A15" t="s">
        <v>2</v>
      </c>
    </row>
    <row r="16" spans="1:13" x14ac:dyDescent="0.3">
      <c r="A16" t="s">
        <v>3</v>
      </c>
    </row>
    <row r="17" spans="1:1" x14ac:dyDescent="0.3">
      <c r="A17" t="s">
        <v>4</v>
      </c>
    </row>
    <row r="18" spans="1:1" x14ac:dyDescent="0.3">
      <c r="A18" t="s">
        <v>5</v>
      </c>
    </row>
    <row r="19" spans="1:1" x14ac:dyDescent="0.3">
      <c r="A19" t="s">
        <v>6</v>
      </c>
    </row>
    <row r="20" spans="1:1" x14ac:dyDescent="0.3">
      <c r="A20" t="s">
        <v>15</v>
      </c>
    </row>
    <row r="21" spans="1:1" x14ac:dyDescent="0.3">
      <c r="A21" t="s">
        <v>16</v>
      </c>
    </row>
    <row r="22" spans="1:1" x14ac:dyDescent="0.3">
      <c r="A22" t="s">
        <v>17</v>
      </c>
    </row>
    <row r="23" spans="1:1" x14ac:dyDescent="0.3">
      <c r="A23" t="s">
        <v>20</v>
      </c>
    </row>
    <row r="24" spans="1:1" x14ac:dyDescent="0.3">
      <c r="A24" t="s">
        <v>21</v>
      </c>
    </row>
    <row r="25" spans="1:1" x14ac:dyDescent="0.3">
      <c r="A25" t="s">
        <v>22</v>
      </c>
    </row>
    <row r="26" spans="1:1" x14ac:dyDescent="0.3">
      <c r="A26" t="s">
        <v>7</v>
      </c>
    </row>
    <row r="27" spans="1:1" x14ac:dyDescent="0.3">
      <c r="A27" t="s">
        <v>18</v>
      </c>
    </row>
    <row r="28" spans="1:1" x14ac:dyDescent="0.3">
      <c r="A28" t="s">
        <v>19</v>
      </c>
    </row>
    <row r="29" spans="1:1" x14ac:dyDescent="0.3">
      <c r="A29" t="s">
        <v>24</v>
      </c>
    </row>
  </sheetData>
  <sheetProtection selectLockedCells="1"/>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0"/>
  <dimension ref="A1:G12"/>
  <sheetViews>
    <sheetView showGridLines="0" workbookViewId="0">
      <selection activeCell="B22" sqref="B22"/>
    </sheetView>
  </sheetViews>
  <sheetFormatPr baseColWidth="10" defaultRowHeight="14.4" x14ac:dyDescent="0.3"/>
  <cols>
    <col min="1" max="1" width="23.5546875" bestFit="1" customWidth="1"/>
    <col min="2" max="2" width="99.88671875" bestFit="1" customWidth="1"/>
    <col min="3" max="3" width="9.109375" customWidth="1"/>
  </cols>
  <sheetData>
    <row r="1" spans="1:7" x14ac:dyDescent="0.3">
      <c r="B1" s="10" t="s">
        <v>37</v>
      </c>
    </row>
    <row r="2" spans="1:7" ht="14.4" customHeight="1" x14ac:dyDescent="0.3">
      <c r="A2" s="6" t="s">
        <v>26</v>
      </c>
      <c r="B2" s="11" t="s">
        <v>38</v>
      </c>
      <c r="D2" s="22"/>
      <c r="E2" s="22"/>
      <c r="F2" s="22"/>
      <c r="G2" s="22"/>
    </row>
    <row r="3" spans="1:7" x14ac:dyDescent="0.3">
      <c r="A3" s="6" t="s">
        <v>27</v>
      </c>
      <c r="B3" s="11" t="s">
        <v>39</v>
      </c>
      <c r="D3" s="22"/>
      <c r="E3" s="22"/>
      <c r="F3" s="22"/>
      <c r="G3" s="22"/>
    </row>
    <row r="4" spans="1:7" x14ac:dyDescent="0.3">
      <c r="A4" s="6" t="s">
        <v>28</v>
      </c>
      <c r="B4" s="11" t="s">
        <v>40</v>
      </c>
      <c r="D4" s="22"/>
      <c r="E4" s="22"/>
      <c r="F4" s="22"/>
      <c r="G4" s="22"/>
    </row>
    <row r="5" spans="1:7" x14ac:dyDescent="0.3">
      <c r="A5" s="6" t="s">
        <v>29</v>
      </c>
      <c r="B5" s="11" t="s">
        <v>41</v>
      </c>
    </row>
    <row r="6" spans="1:7" x14ac:dyDescent="0.3">
      <c r="A6" s="6" t="s">
        <v>30</v>
      </c>
      <c r="B6" s="11" t="s">
        <v>42</v>
      </c>
    </row>
    <row r="7" spans="1:7" x14ac:dyDescent="0.3">
      <c r="A7" s="6" t="s">
        <v>31</v>
      </c>
      <c r="B7" s="11" t="s">
        <v>43</v>
      </c>
    </row>
    <row r="8" spans="1:7" x14ac:dyDescent="0.3">
      <c r="A8" s="6" t="s">
        <v>44</v>
      </c>
      <c r="B8" s="11" t="s">
        <v>45</v>
      </c>
    </row>
    <row r="9" spans="1:7" x14ac:dyDescent="0.3">
      <c r="A9" s="6" t="s">
        <v>32</v>
      </c>
      <c r="B9" t="s">
        <v>35</v>
      </c>
    </row>
    <row r="10" spans="1:7" x14ac:dyDescent="0.3">
      <c r="A10" s="7" t="s">
        <v>33</v>
      </c>
      <c r="B10" t="s">
        <v>25</v>
      </c>
    </row>
    <row r="11" spans="1:7" x14ac:dyDescent="0.3">
      <c r="A11" s="8" t="s">
        <v>34</v>
      </c>
      <c r="B11" t="s">
        <v>25</v>
      </c>
    </row>
    <row r="12" spans="1:7" x14ac:dyDescent="0.3">
      <c r="A12" s="9" t="s">
        <v>36</v>
      </c>
      <c r="B12" t="s">
        <v>25</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4"/>
  <dimension ref="A1:H123"/>
  <sheetViews>
    <sheetView workbookViewId="0">
      <selection activeCell="D16" sqref="D16"/>
    </sheetView>
  </sheetViews>
  <sheetFormatPr baseColWidth="10" defaultRowHeight="14.4" x14ac:dyDescent="0.3"/>
  <cols>
    <col min="1" max="1" width="28.6640625" bestFit="1" customWidth="1"/>
    <col min="2" max="2" width="27.88671875" bestFit="1" customWidth="1"/>
    <col min="3" max="3" width="8.109375" customWidth="1"/>
    <col min="4" max="4" width="24" bestFit="1" customWidth="1"/>
    <col min="5" max="5" width="27.88671875" bestFit="1" customWidth="1"/>
    <col min="6" max="6" width="8.5546875" customWidth="1"/>
    <col min="7" max="7" width="12.33203125" customWidth="1"/>
    <col min="8" max="8" width="120.6640625" bestFit="1" customWidth="1"/>
  </cols>
  <sheetData>
    <row r="1" spans="1:8" x14ac:dyDescent="0.3">
      <c r="A1" s="71" t="s">
        <v>200</v>
      </c>
      <c r="B1" s="71" t="s">
        <v>287</v>
      </c>
      <c r="C1" s="71" t="s">
        <v>201</v>
      </c>
      <c r="D1" s="71" t="s">
        <v>288</v>
      </c>
      <c r="E1" s="71" t="s">
        <v>289</v>
      </c>
      <c r="F1" s="71" t="s">
        <v>290</v>
      </c>
      <c r="G1" s="71" t="s">
        <v>291</v>
      </c>
      <c r="H1" s="71" t="s">
        <v>292</v>
      </c>
    </row>
    <row r="2" spans="1:8" x14ac:dyDescent="0.3">
      <c r="A2" s="72" t="s">
        <v>14</v>
      </c>
      <c r="B2" s="72" t="s">
        <v>257</v>
      </c>
      <c r="C2" s="72" t="s">
        <v>202</v>
      </c>
      <c r="D2" s="72" t="s">
        <v>14</v>
      </c>
      <c r="E2" s="72" t="s">
        <v>257</v>
      </c>
      <c r="F2" s="72" t="s">
        <v>202</v>
      </c>
      <c r="G2" s="72" t="s">
        <v>202</v>
      </c>
      <c r="H2" s="72"/>
    </row>
    <row r="3" spans="1:8" x14ac:dyDescent="0.3">
      <c r="A3" s="72" t="s">
        <v>14</v>
      </c>
      <c r="B3" s="72" t="s">
        <v>257</v>
      </c>
      <c r="C3" s="72" t="s">
        <v>202</v>
      </c>
      <c r="D3" s="72" t="s">
        <v>207</v>
      </c>
      <c r="E3" s="72" t="s">
        <v>258</v>
      </c>
      <c r="F3" s="72" t="s">
        <v>202</v>
      </c>
      <c r="G3" s="72" t="s">
        <v>293</v>
      </c>
      <c r="H3" s="72" t="s">
        <v>294</v>
      </c>
    </row>
    <row r="4" spans="1:8" x14ac:dyDescent="0.3">
      <c r="A4" s="72" t="s">
        <v>14</v>
      </c>
      <c r="B4" s="72" t="s">
        <v>257</v>
      </c>
      <c r="C4" s="72" t="s">
        <v>202</v>
      </c>
      <c r="D4" s="72" t="s">
        <v>207</v>
      </c>
      <c r="E4" s="72" t="s">
        <v>258</v>
      </c>
      <c r="F4" s="72" t="s">
        <v>202</v>
      </c>
      <c r="G4" s="72" t="s">
        <v>295</v>
      </c>
      <c r="H4" s="72" t="s">
        <v>296</v>
      </c>
    </row>
    <row r="5" spans="1:8" x14ac:dyDescent="0.3">
      <c r="A5" s="72" t="s">
        <v>14</v>
      </c>
      <c r="B5" s="72" t="s">
        <v>257</v>
      </c>
      <c r="C5" s="72" t="s">
        <v>202</v>
      </c>
      <c r="D5" s="72" t="s">
        <v>207</v>
      </c>
      <c r="E5" s="72" t="s">
        <v>258</v>
      </c>
      <c r="F5" s="72" t="s">
        <v>202</v>
      </c>
      <c r="G5" s="72" t="s">
        <v>274</v>
      </c>
      <c r="H5" s="72" t="s">
        <v>297</v>
      </c>
    </row>
    <row r="6" spans="1:8" x14ac:dyDescent="0.3">
      <c r="A6" s="72" t="s">
        <v>14</v>
      </c>
      <c r="B6" s="72" t="s">
        <v>257</v>
      </c>
      <c r="C6" s="72" t="s">
        <v>202</v>
      </c>
      <c r="D6" s="72" t="s">
        <v>207</v>
      </c>
      <c r="E6" s="72" t="s">
        <v>258</v>
      </c>
      <c r="F6" s="72" t="s">
        <v>202</v>
      </c>
      <c r="G6" s="72" t="s">
        <v>298</v>
      </c>
      <c r="H6" s="72"/>
    </row>
    <row r="7" spans="1:8" x14ac:dyDescent="0.3">
      <c r="A7" s="72" t="s">
        <v>14</v>
      </c>
      <c r="B7" s="72" t="s">
        <v>257</v>
      </c>
      <c r="C7" s="72" t="s">
        <v>202</v>
      </c>
      <c r="D7" s="72" t="s">
        <v>207</v>
      </c>
      <c r="E7" s="72" t="s">
        <v>258</v>
      </c>
      <c r="F7" s="72" t="s">
        <v>202</v>
      </c>
      <c r="G7" s="72" t="s">
        <v>218</v>
      </c>
      <c r="H7" s="72" t="s">
        <v>299</v>
      </c>
    </row>
    <row r="8" spans="1:8" x14ac:dyDescent="0.3">
      <c r="A8" s="72" t="s">
        <v>14</v>
      </c>
      <c r="B8" s="72" t="s">
        <v>257</v>
      </c>
      <c r="C8" s="72" t="s">
        <v>202</v>
      </c>
      <c r="D8" s="72" t="s">
        <v>207</v>
      </c>
      <c r="E8" s="72" t="s">
        <v>258</v>
      </c>
      <c r="F8" s="72" t="s">
        <v>202</v>
      </c>
      <c r="G8" s="72" t="s">
        <v>300</v>
      </c>
      <c r="H8" s="72" t="s">
        <v>301</v>
      </c>
    </row>
    <row r="9" spans="1:8" x14ac:dyDescent="0.3">
      <c r="A9" s="72" t="s">
        <v>14</v>
      </c>
      <c r="B9" s="72" t="s">
        <v>257</v>
      </c>
      <c r="C9" s="72" t="s">
        <v>202</v>
      </c>
      <c r="D9" s="72" t="s">
        <v>207</v>
      </c>
      <c r="E9" s="72" t="s">
        <v>258</v>
      </c>
      <c r="F9" s="72" t="s">
        <v>202</v>
      </c>
      <c r="G9" s="72" t="s">
        <v>244</v>
      </c>
      <c r="H9" s="72" t="s">
        <v>302</v>
      </c>
    </row>
    <row r="10" spans="1:8" x14ac:dyDescent="0.3">
      <c r="A10" s="72" t="s">
        <v>14</v>
      </c>
      <c r="B10" s="72" t="s">
        <v>257</v>
      </c>
      <c r="C10" s="72" t="s">
        <v>202</v>
      </c>
      <c r="D10" s="72" t="s">
        <v>207</v>
      </c>
      <c r="E10" s="72" t="s">
        <v>258</v>
      </c>
      <c r="F10" s="72" t="s">
        <v>202</v>
      </c>
      <c r="G10" s="72" t="s">
        <v>214</v>
      </c>
      <c r="H10" s="72" t="s">
        <v>303</v>
      </c>
    </row>
    <row r="11" spans="1:8" x14ac:dyDescent="0.3">
      <c r="A11" s="72" t="s">
        <v>14</v>
      </c>
      <c r="B11" s="72" t="s">
        <v>257</v>
      </c>
      <c r="C11" s="72" t="s">
        <v>202</v>
      </c>
      <c r="D11" s="72" t="s">
        <v>207</v>
      </c>
      <c r="E11" s="72" t="s">
        <v>258</v>
      </c>
      <c r="F11" s="72" t="s">
        <v>202</v>
      </c>
      <c r="G11" s="72" t="s">
        <v>304</v>
      </c>
      <c r="H11" s="72"/>
    </row>
    <row r="12" spans="1:8" x14ac:dyDescent="0.3">
      <c r="A12" s="72" t="s">
        <v>14</v>
      </c>
      <c r="B12" s="72" t="s">
        <v>257</v>
      </c>
      <c r="C12" s="72" t="s">
        <v>202</v>
      </c>
      <c r="D12" s="72" t="s">
        <v>207</v>
      </c>
      <c r="E12" s="72" t="s">
        <v>258</v>
      </c>
      <c r="F12" s="72" t="s">
        <v>202</v>
      </c>
      <c r="G12" s="72" t="s">
        <v>305</v>
      </c>
      <c r="H12" s="72" t="s">
        <v>301</v>
      </c>
    </row>
    <row r="13" spans="1:8" x14ac:dyDescent="0.3">
      <c r="A13" t="s">
        <v>14</v>
      </c>
      <c r="B13" t="s">
        <v>257</v>
      </c>
      <c r="C13" t="s">
        <v>202</v>
      </c>
      <c r="D13" t="s">
        <v>207</v>
      </c>
      <c r="E13" t="s">
        <v>258</v>
      </c>
      <c r="F13" t="s">
        <v>202</v>
      </c>
      <c r="G13" t="s">
        <v>269</v>
      </c>
      <c r="H13" t="s">
        <v>301</v>
      </c>
    </row>
    <row r="14" spans="1:8" x14ac:dyDescent="0.3">
      <c r="A14" t="s">
        <v>14</v>
      </c>
      <c r="B14" t="s">
        <v>257</v>
      </c>
      <c r="C14" t="s">
        <v>202</v>
      </c>
      <c r="D14" t="s">
        <v>207</v>
      </c>
      <c r="E14" t="s">
        <v>258</v>
      </c>
      <c r="F14" t="s">
        <v>202</v>
      </c>
      <c r="G14" t="s">
        <v>272</v>
      </c>
      <c r="H14" t="s">
        <v>306</v>
      </c>
    </row>
    <row r="15" spans="1:8" x14ac:dyDescent="0.3">
      <c r="A15" t="s">
        <v>14</v>
      </c>
      <c r="B15" t="s">
        <v>257</v>
      </c>
      <c r="C15" t="s">
        <v>202</v>
      </c>
      <c r="D15" t="s">
        <v>207</v>
      </c>
      <c r="E15" t="s">
        <v>258</v>
      </c>
      <c r="F15" t="s">
        <v>202</v>
      </c>
      <c r="G15" t="s">
        <v>307</v>
      </c>
      <c r="H15" t="s">
        <v>308</v>
      </c>
    </row>
    <row r="16" spans="1:8" x14ac:dyDescent="0.3">
      <c r="A16" t="s">
        <v>14</v>
      </c>
      <c r="B16" t="s">
        <v>257</v>
      </c>
      <c r="C16" t="s">
        <v>202</v>
      </c>
      <c r="D16" t="s">
        <v>280</v>
      </c>
      <c r="E16" t="s">
        <v>258</v>
      </c>
      <c r="F16" t="s">
        <v>309</v>
      </c>
      <c r="G16" t="s">
        <v>310</v>
      </c>
      <c r="H16" t="s">
        <v>311</v>
      </c>
    </row>
    <row r="17" spans="1:8" x14ac:dyDescent="0.3">
      <c r="A17" t="s">
        <v>14</v>
      </c>
      <c r="B17" t="s">
        <v>257</v>
      </c>
      <c r="C17" t="s">
        <v>202</v>
      </c>
      <c r="D17" t="s">
        <v>208</v>
      </c>
      <c r="E17" t="s">
        <v>259</v>
      </c>
      <c r="F17" t="s">
        <v>202</v>
      </c>
      <c r="G17" t="s">
        <v>312</v>
      </c>
      <c r="H17" t="s">
        <v>313</v>
      </c>
    </row>
    <row r="18" spans="1:8" x14ac:dyDescent="0.3">
      <c r="A18" t="s">
        <v>14</v>
      </c>
      <c r="B18" t="s">
        <v>257</v>
      </c>
      <c r="C18" t="s">
        <v>202</v>
      </c>
      <c r="D18" t="s">
        <v>209</v>
      </c>
      <c r="E18" t="s">
        <v>259</v>
      </c>
      <c r="F18" t="s">
        <v>214</v>
      </c>
      <c r="G18" t="s">
        <v>314</v>
      </c>
      <c r="H18" t="s">
        <v>315</v>
      </c>
    </row>
    <row r="19" spans="1:8" x14ac:dyDescent="0.3">
      <c r="A19" t="s">
        <v>14</v>
      </c>
      <c r="B19" t="s">
        <v>257</v>
      </c>
      <c r="C19" t="s">
        <v>202</v>
      </c>
      <c r="D19" t="s">
        <v>209</v>
      </c>
      <c r="E19" t="s">
        <v>259</v>
      </c>
      <c r="F19" t="s">
        <v>214</v>
      </c>
      <c r="G19" t="s">
        <v>316</v>
      </c>
      <c r="H19" t="s">
        <v>317</v>
      </c>
    </row>
    <row r="20" spans="1:8" x14ac:dyDescent="0.3">
      <c r="A20" t="s">
        <v>14</v>
      </c>
      <c r="B20" t="s">
        <v>257</v>
      </c>
      <c r="C20" t="s">
        <v>202</v>
      </c>
      <c r="D20" t="s">
        <v>209</v>
      </c>
      <c r="E20" t="s">
        <v>259</v>
      </c>
      <c r="F20" t="s">
        <v>214</v>
      </c>
      <c r="G20" t="s">
        <v>318</v>
      </c>
      <c r="H20" t="s">
        <v>319</v>
      </c>
    </row>
    <row r="21" spans="1:8" x14ac:dyDescent="0.3">
      <c r="A21" t="s">
        <v>14</v>
      </c>
      <c r="B21" t="s">
        <v>257</v>
      </c>
      <c r="C21" t="s">
        <v>202</v>
      </c>
      <c r="D21" t="s">
        <v>209</v>
      </c>
      <c r="E21" t="s">
        <v>259</v>
      </c>
      <c r="F21" t="s">
        <v>214</v>
      </c>
      <c r="G21" t="s">
        <v>205</v>
      </c>
      <c r="H21" t="s">
        <v>320</v>
      </c>
    </row>
    <row r="22" spans="1:8" x14ac:dyDescent="0.3">
      <c r="A22" t="s">
        <v>14</v>
      </c>
      <c r="B22" t="s">
        <v>257</v>
      </c>
      <c r="C22" t="s">
        <v>202</v>
      </c>
      <c r="D22" t="s">
        <v>209</v>
      </c>
      <c r="E22" t="s">
        <v>259</v>
      </c>
      <c r="F22" t="s">
        <v>214</v>
      </c>
      <c r="G22" t="s">
        <v>242</v>
      </c>
      <c r="H22" t="s">
        <v>321</v>
      </c>
    </row>
    <row r="23" spans="1:8" x14ac:dyDescent="0.3">
      <c r="A23" t="s">
        <v>14</v>
      </c>
      <c r="B23" t="s">
        <v>257</v>
      </c>
      <c r="C23" t="s">
        <v>202</v>
      </c>
      <c r="D23" t="s">
        <v>209</v>
      </c>
      <c r="E23" t="s">
        <v>259</v>
      </c>
      <c r="F23" t="s">
        <v>214</v>
      </c>
      <c r="G23" t="s">
        <v>322</v>
      </c>
      <c r="H23" t="s">
        <v>323</v>
      </c>
    </row>
    <row r="24" spans="1:8" x14ac:dyDescent="0.3">
      <c r="A24" t="s">
        <v>14</v>
      </c>
      <c r="B24" t="s">
        <v>257</v>
      </c>
      <c r="C24" t="s">
        <v>202</v>
      </c>
      <c r="D24" t="s">
        <v>209</v>
      </c>
      <c r="E24" t="s">
        <v>259</v>
      </c>
      <c r="F24" t="s">
        <v>214</v>
      </c>
      <c r="G24" t="s">
        <v>324</v>
      </c>
      <c r="H24" t="s">
        <v>325</v>
      </c>
    </row>
    <row r="25" spans="1:8" x14ac:dyDescent="0.3">
      <c r="A25" t="s">
        <v>14</v>
      </c>
      <c r="B25" t="s">
        <v>257</v>
      </c>
      <c r="C25" t="s">
        <v>202</v>
      </c>
      <c r="D25" t="s">
        <v>210</v>
      </c>
      <c r="E25" t="s">
        <v>260</v>
      </c>
      <c r="F25" t="s">
        <v>202</v>
      </c>
      <c r="G25" t="s">
        <v>326</v>
      </c>
      <c r="H25" t="s">
        <v>308</v>
      </c>
    </row>
    <row r="26" spans="1:8" x14ac:dyDescent="0.3">
      <c r="A26" t="s">
        <v>14</v>
      </c>
      <c r="B26" t="s">
        <v>257</v>
      </c>
      <c r="C26" t="s">
        <v>202</v>
      </c>
      <c r="D26" t="s">
        <v>229</v>
      </c>
      <c r="E26" t="s">
        <v>228</v>
      </c>
      <c r="F26" t="s">
        <v>202</v>
      </c>
      <c r="G26" t="s">
        <v>310</v>
      </c>
    </row>
    <row r="27" spans="1:8" x14ac:dyDescent="0.3">
      <c r="A27" t="s">
        <v>14</v>
      </c>
      <c r="B27" t="s">
        <v>257</v>
      </c>
      <c r="C27" t="s">
        <v>202</v>
      </c>
      <c r="D27" t="s">
        <v>229</v>
      </c>
      <c r="E27" t="s">
        <v>228</v>
      </c>
      <c r="F27" t="s">
        <v>202</v>
      </c>
      <c r="G27" t="s">
        <v>203</v>
      </c>
      <c r="H27" t="s">
        <v>327</v>
      </c>
    </row>
    <row r="28" spans="1:8" x14ac:dyDescent="0.3">
      <c r="A28" t="s">
        <v>14</v>
      </c>
      <c r="B28" t="s">
        <v>257</v>
      </c>
      <c r="C28" t="s">
        <v>202</v>
      </c>
      <c r="D28" t="s">
        <v>230</v>
      </c>
      <c r="E28" t="s">
        <v>228</v>
      </c>
      <c r="F28" t="s">
        <v>312</v>
      </c>
      <c r="G28" t="s">
        <v>203</v>
      </c>
    </row>
    <row r="29" spans="1:8" x14ac:dyDescent="0.3">
      <c r="A29" t="s">
        <v>14</v>
      </c>
      <c r="B29" t="s">
        <v>257</v>
      </c>
      <c r="C29" t="s">
        <v>202</v>
      </c>
      <c r="D29" t="s">
        <v>230</v>
      </c>
      <c r="E29" t="s">
        <v>228</v>
      </c>
      <c r="F29" t="s">
        <v>312</v>
      </c>
      <c r="G29" t="s">
        <v>318</v>
      </c>
      <c r="H29" t="s">
        <v>327</v>
      </c>
    </row>
    <row r="30" spans="1:8" x14ac:dyDescent="0.3">
      <c r="A30" t="s">
        <v>14</v>
      </c>
      <c r="B30" t="s">
        <v>257</v>
      </c>
      <c r="C30" t="s">
        <v>202</v>
      </c>
      <c r="D30" t="s">
        <v>230</v>
      </c>
      <c r="E30" t="s">
        <v>228</v>
      </c>
      <c r="F30" t="s">
        <v>312</v>
      </c>
      <c r="G30" t="s">
        <v>328</v>
      </c>
      <c r="H30" t="s">
        <v>329</v>
      </c>
    </row>
    <row r="31" spans="1:8" x14ac:dyDescent="0.3">
      <c r="A31" s="72" t="s">
        <v>14</v>
      </c>
      <c r="B31" s="72" t="s">
        <v>257</v>
      </c>
      <c r="C31" s="72" t="s">
        <v>202</v>
      </c>
      <c r="D31" s="72" t="s">
        <v>230</v>
      </c>
      <c r="E31" s="72" t="s">
        <v>228</v>
      </c>
      <c r="F31" s="72" t="s">
        <v>312</v>
      </c>
      <c r="G31" s="72" t="s">
        <v>312</v>
      </c>
      <c r="H31" s="72"/>
    </row>
    <row r="32" spans="1:8" x14ac:dyDescent="0.3">
      <c r="A32" t="s">
        <v>14</v>
      </c>
      <c r="B32" t="s">
        <v>257</v>
      </c>
      <c r="C32" t="s">
        <v>202</v>
      </c>
      <c r="D32" t="s">
        <v>230</v>
      </c>
      <c r="E32" t="s">
        <v>228</v>
      </c>
      <c r="F32" t="s">
        <v>312</v>
      </c>
      <c r="G32" t="s">
        <v>242</v>
      </c>
    </row>
    <row r="33" spans="1:8" x14ac:dyDescent="0.3">
      <c r="A33" s="72" t="s">
        <v>14</v>
      </c>
      <c r="B33" s="72" t="s">
        <v>257</v>
      </c>
      <c r="C33" s="72" t="s">
        <v>202</v>
      </c>
      <c r="D33" s="72" t="s">
        <v>232</v>
      </c>
      <c r="E33" s="72" t="s">
        <v>228</v>
      </c>
      <c r="F33" s="72" t="s">
        <v>256</v>
      </c>
      <c r="G33" s="72" t="s">
        <v>202</v>
      </c>
      <c r="H33" s="72"/>
    </row>
    <row r="34" spans="1:8" x14ac:dyDescent="0.3">
      <c r="A34" s="72" t="s">
        <v>14</v>
      </c>
      <c r="B34" s="72" t="s">
        <v>257</v>
      </c>
      <c r="C34" s="72" t="s">
        <v>202</v>
      </c>
      <c r="D34" s="72" t="s">
        <v>232</v>
      </c>
      <c r="E34" s="72" t="s">
        <v>228</v>
      </c>
      <c r="F34" s="72" t="s">
        <v>256</v>
      </c>
      <c r="G34" s="72" t="s">
        <v>314</v>
      </c>
      <c r="H34" s="72"/>
    </row>
    <row r="35" spans="1:8" x14ac:dyDescent="0.3">
      <c r="A35" s="72" t="s">
        <v>14</v>
      </c>
      <c r="B35" s="72" t="s">
        <v>257</v>
      </c>
      <c r="C35" s="72" t="s">
        <v>202</v>
      </c>
      <c r="D35" s="72" t="s">
        <v>233</v>
      </c>
      <c r="E35" s="72" t="s">
        <v>228</v>
      </c>
      <c r="F35" s="72" t="s">
        <v>278</v>
      </c>
      <c r="G35" s="72" t="s">
        <v>202</v>
      </c>
      <c r="H35" s="72"/>
    </row>
    <row r="36" spans="1:8" x14ac:dyDescent="0.3">
      <c r="A36" s="72" t="s">
        <v>14</v>
      </c>
      <c r="B36" s="72" t="s">
        <v>257</v>
      </c>
      <c r="C36" s="72" t="s">
        <v>202</v>
      </c>
      <c r="D36" s="72" t="s">
        <v>235</v>
      </c>
      <c r="E36" s="72" t="s">
        <v>228</v>
      </c>
      <c r="F36" s="72" t="s">
        <v>330</v>
      </c>
      <c r="G36" s="72" t="s">
        <v>316</v>
      </c>
      <c r="H36" s="72" t="s">
        <v>308</v>
      </c>
    </row>
    <row r="37" spans="1:8" x14ac:dyDescent="0.3">
      <c r="A37" s="72" t="s">
        <v>14</v>
      </c>
      <c r="B37" s="72" t="s">
        <v>257</v>
      </c>
      <c r="C37" s="72" t="s">
        <v>202</v>
      </c>
      <c r="D37" s="72" t="s">
        <v>235</v>
      </c>
      <c r="E37" s="72" t="s">
        <v>228</v>
      </c>
      <c r="F37" s="72" t="s">
        <v>330</v>
      </c>
      <c r="G37" s="72" t="s">
        <v>203</v>
      </c>
      <c r="H37" s="72" t="s">
        <v>331</v>
      </c>
    </row>
    <row r="38" spans="1:8" x14ac:dyDescent="0.3">
      <c r="A38" s="72" t="s">
        <v>14</v>
      </c>
      <c r="B38" s="72" t="s">
        <v>257</v>
      </c>
      <c r="C38" s="72" t="s">
        <v>202</v>
      </c>
      <c r="D38" s="72" t="s">
        <v>235</v>
      </c>
      <c r="E38" s="72" t="s">
        <v>228</v>
      </c>
      <c r="F38" s="72" t="s">
        <v>330</v>
      </c>
      <c r="G38" s="72" t="s">
        <v>328</v>
      </c>
      <c r="H38" s="72"/>
    </row>
    <row r="39" spans="1:8" x14ac:dyDescent="0.3">
      <c r="A39" s="72" t="s">
        <v>14</v>
      </c>
      <c r="B39" s="72" t="s">
        <v>257</v>
      </c>
      <c r="C39" s="72" t="s">
        <v>202</v>
      </c>
      <c r="D39" s="72" t="s">
        <v>235</v>
      </c>
      <c r="E39" s="72" t="s">
        <v>228</v>
      </c>
      <c r="F39" s="72" t="s">
        <v>330</v>
      </c>
      <c r="G39" s="72" t="s">
        <v>332</v>
      </c>
      <c r="H39" s="72" t="s">
        <v>333</v>
      </c>
    </row>
    <row r="40" spans="1:8" x14ac:dyDescent="0.3">
      <c r="A40" t="s">
        <v>14</v>
      </c>
      <c r="B40" t="s">
        <v>257</v>
      </c>
      <c r="C40" t="s">
        <v>202</v>
      </c>
      <c r="D40" t="s">
        <v>235</v>
      </c>
      <c r="E40" t="s">
        <v>228</v>
      </c>
      <c r="F40" t="s">
        <v>330</v>
      </c>
      <c r="G40" t="s">
        <v>243</v>
      </c>
      <c r="H40" t="s">
        <v>296</v>
      </c>
    </row>
    <row r="41" spans="1:8" x14ac:dyDescent="0.3">
      <c r="A41" t="s">
        <v>14</v>
      </c>
      <c r="B41" t="s">
        <v>257</v>
      </c>
      <c r="C41" t="s">
        <v>202</v>
      </c>
      <c r="D41" t="s">
        <v>235</v>
      </c>
      <c r="E41" t="s">
        <v>228</v>
      </c>
      <c r="F41" t="s">
        <v>330</v>
      </c>
      <c r="G41" t="s">
        <v>271</v>
      </c>
      <c r="H41" t="s">
        <v>334</v>
      </c>
    </row>
    <row r="42" spans="1:8" x14ac:dyDescent="0.3">
      <c r="A42" t="s">
        <v>14</v>
      </c>
      <c r="B42" t="s">
        <v>257</v>
      </c>
      <c r="C42" t="s">
        <v>202</v>
      </c>
      <c r="D42" t="s">
        <v>235</v>
      </c>
      <c r="E42" t="s">
        <v>228</v>
      </c>
      <c r="F42" t="s">
        <v>330</v>
      </c>
      <c r="G42" t="s">
        <v>274</v>
      </c>
      <c r="H42" t="s">
        <v>335</v>
      </c>
    </row>
    <row r="43" spans="1:8" x14ac:dyDescent="0.3">
      <c r="A43" t="s">
        <v>14</v>
      </c>
      <c r="B43" t="s">
        <v>257</v>
      </c>
      <c r="C43" t="s">
        <v>202</v>
      </c>
      <c r="D43" t="s">
        <v>227</v>
      </c>
      <c r="E43" t="s">
        <v>228</v>
      </c>
      <c r="F43" t="s">
        <v>336</v>
      </c>
      <c r="G43" t="s">
        <v>205</v>
      </c>
      <c r="H43" t="s">
        <v>337</v>
      </c>
    </row>
    <row r="44" spans="1:8" x14ac:dyDescent="0.3">
      <c r="A44" t="s">
        <v>14</v>
      </c>
      <c r="B44" t="s">
        <v>257</v>
      </c>
      <c r="C44" t="s">
        <v>202</v>
      </c>
      <c r="D44" t="s">
        <v>227</v>
      </c>
      <c r="E44" t="s">
        <v>228</v>
      </c>
      <c r="F44" t="s">
        <v>336</v>
      </c>
      <c r="G44" t="s">
        <v>328</v>
      </c>
    </row>
    <row r="45" spans="1:8" x14ac:dyDescent="0.3">
      <c r="A45" t="s">
        <v>14</v>
      </c>
      <c r="B45" t="s">
        <v>257</v>
      </c>
      <c r="C45" t="s">
        <v>202</v>
      </c>
      <c r="D45" t="s">
        <v>227</v>
      </c>
      <c r="E45" t="s">
        <v>228</v>
      </c>
      <c r="F45" t="s">
        <v>336</v>
      </c>
      <c r="G45" t="s">
        <v>326</v>
      </c>
      <c r="H45" t="s">
        <v>301</v>
      </c>
    </row>
    <row r="46" spans="1:8" x14ac:dyDescent="0.3">
      <c r="A46" t="s">
        <v>14</v>
      </c>
      <c r="B46" t="s">
        <v>257</v>
      </c>
      <c r="C46" t="s">
        <v>202</v>
      </c>
      <c r="D46" t="s">
        <v>227</v>
      </c>
      <c r="E46" t="s">
        <v>228</v>
      </c>
      <c r="F46" t="s">
        <v>336</v>
      </c>
      <c r="G46" t="s">
        <v>338</v>
      </c>
      <c r="H46" t="s">
        <v>334</v>
      </c>
    </row>
    <row r="47" spans="1:8" x14ac:dyDescent="0.3">
      <c r="A47" t="s">
        <v>14</v>
      </c>
      <c r="B47" t="s">
        <v>257</v>
      </c>
      <c r="C47" t="s">
        <v>202</v>
      </c>
      <c r="D47" t="s">
        <v>227</v>
      </c>
      <c r="E47" t="s">
        <v>228</v>
      </c>
      <c r="F47" t="s">
        <v>336</v>
      </c>
      <c r="G47" t="s">
        <v>339</v>
      </c>
    </row>
    <row r="48" spans="1:8" x14ac:dyDescent="0.3">
      <c r="A48" t="s">
        <v>14</v>
      </c>
      <c r="B48" t="s">
        <v>257</v>
      </c>
      <c r="C48" t="s">
        <v>202</v>
      </c>
      <c r="D48" t="s">
        <v>227</v>
      </c>
      <c r="E48" t="s">
        <v>228</v>
      </c>
      <c r="F48" t="s">
        <v>336</v>
      </c>
      <c r="G48" t="s">
        <v>340</v>
      </c>
    </row>
    <row r="49" spans="1:8" x14ac:dyDescent="0.3">
      <c r="A49" t="s">
        <v>14</v>
      </c>
      <c r="B49" t="s">
        <v>257</v>
      </c>
      <c r="C49" t="s">
        <v>202</v>
      </c>
      <c r="D49" t="s">
        <v>227</v>
      </c>
      <c r="E49" t="s">
        <v>228</v>
      </c>
      <c r="F49" t="s">
        <v>336</v>
      </c>
      <c r="G49" t="s">
        <v>341</v>
      </c>
      <c r="H49" t="s">
        <v>342</v>
      </c>
    </row>
    <row r="50" spans="1:8" x14ac:dyDescent="0.3">
      <c r="A50" t="s">
        <v>14</v>
      </c>
      <c r="B50" t="s">
        <v>257</v>
      </c>
      <c r="C50" t="s">
        <v>202</v>
      </c>
      <c r="D50" t="s">
        <v>227</v>
      </c>
      <c r="E50" t="s">
        <v>228</v>
      </c>
      <c r="F50" t="s">
        <v>336</v>
      </c>
      <c r="G50" t="s">
        <v>300</v>
      </c>
      <c r="H50" t="s">
        <v>343</v>
      </c>
    </row>
    <row r="51" spans="1:8" x14ac:dyDescent="0.3">
      <c r="A51" t="s">
        <v>14</v>
      </c>
      <c r="B51" t="s">
        <v>257</v>
      </c>
      <c r="C51" t="s">
        <v>202</v>
      </c>
      <c r="D51" t="s">
        <v>236</v>
      </c>
      <c r="E51" t="s">
        <v>261</v>
      </c>
      <c r="F51" t="s">
        <v>202</v>
      </c>
      <c r="G51" t="s">
        <v>314</v>
      </c>
      <c r="H51" t="s">
        <v>315</v>
      </c>
    </row>
    <row r="52" spans="1:8" x14ac:dyDescent="0.3">
      <c r="A52" t="s">
        <v>14</v>
      </c>
      <c r="B52" t="s">
        <v>257</v>
      </c>
      <c r="C52" t="s">
        <v>202</v>
      </c>
      <c r="D52" t="s">
        <v>236</v>
      </c>
      <c r="E52" t="s">
        <v>261</v>
      </c>
      <c r="F52" t="s">
        <v>202</v>
      </c>
      <c r="G52" t="s">
        <v>328</v>
      </c>
      <c r="H52" t="s">
        <v>334</v>
      </c>
    </row>
    <row r="53" spans="1:8" x14ac:dyDescent="0.3">
      <c r="A53" t="s">
        <v>14</v>
      </c>
      <c r="B53" t="s">
        <v>257</v>
      </c>
      <c r="C53" t="s">
        <v>202</v>
      </c>
      <c r="D53" t="s">
        <v>236</v>
      </c>
      <c r="E53" t="s">
        <v>261</v>
      </c>
      <c r="F53" t="s">
        <v>202</v>
      </c>
      <c r="G53" t="s">
        <v>242</v>
      </c>
      <c r="H53" t="s">
        <v>344</v>
      </c>
    </row>
    <row r="54" spans="1:8" x14ac:dyDescent="0.3">
      <c r="A54" t="s">
        <v>14</v>
      </c>
      <c r="B54" t="s">
        <v>257</v>
      </c>
      <c r="C54" t="s">
        <v>202</v>
      </c>
      <c r="D54" t="s">
        <v>236</v>
      </c>
      <c r="E54" t="s">
        <v>261</v>
      </c>
      <c r="F54" t="s">
        <v>202</v>
      </c>
      <c r="G54" t="s">
        <v>332</v>
      </c>
      <c r="H54" t="s">
        <v>323</v>
      </c>
    </row>
    <row r="55" spans="1:8" x14ac:dyDescent="0.3">
      <c r="A55" t="s">
        <v>14</v>
      </c>
      <c r="B55" t="s">
        <v>257</v>
      </c>
      <c r="C55" t="s">
        <v>202</v>
      </c>
      <c r="D55" t="s">
        <v>236</v>
      </c>
      <c r="E55" t="s">
        <v>261</v>
      </c>
      <c r="F55" t="s">
        <v>202</v>
      </c>
      <c r="G55" t="s">
        <v>322</v>
      </c>
      <c r="H55" t="s">
        <v>345</v>
      </c>
    </row>
    <row r="56" spans="1:8" x14ac:dyDescent="0.3">
      <c r="A56" t="s">
        <v>14</v>
      </c>
      <c r="B56" t="s">
        <v>257</v>
      </c>
      <c r="C56" t="s">
        <v>202</v>
      </c>
      <c r="D56" t="s">
        <v>346</v>
      </c>
      <c r="E56" t="s">
        <v>347</v>
      </c>
    </row>
    <row r="57" spans="1:8" x14ac:dyDescent="0.3">
      <c r="A57" t="s">
        <v>134</v>
      </c>
      <c r="B57" t="s">
        <v>257</v>
      </c>
      <c r="C57" t="s">
        <v>203</v>
      </c>
      <c r="D57" t="s">
        <v>134</v>
      </c>
      <c r="E57" t="s">
        <v>257</v>
      </c>
      <c r="F57" t="s">
        <v>316</v>
      </c>
      <c r="G57" t="s">
        <v>202</v>
      </c>
    </row>
    <row r="58" spans="1:8" x14ac:dyDescent="0.3">
      <c r="A58" t="s">
        <v>134</v>
      </c>
      <c r="B58" t="s">
        <v>257</v>
      </c>
      <c r="C58" t="s">
        <v>203</v>
      </c>
      <c r="D58" t="s">
        <v>211</v>
      </c>
      <c r="E58" t="s">
        <v>260</v>
      </c>
      <c r="F58" t="s">
        <v>282</v>
      </c>
      <c r="G58" t="s">
        <v>322</v>
      </c>
      <c r="H58" t="s">
        <v>348</v>
      </c>
    </row>
    <row r="59" spans="1:8" x14ac:dyDescent="0.3">
      <c r="A59" t="s">
        <v>134</v>
      </c>
      <c r="B59" t="s">
        <v>257</v>
      </c>
      <c r="C59" t="s">
        <v>203</v>
      </c>
      <c r="D59" t="s">
        <v>213</v>
      </c>
      <c r="E59" t="s">
        <v>260</v>
      </c>
      <c r="F59" t="s">
        <v>244</v>
      </c>
      <c r="G59" t="s">
        <v>322</v>
      </c>
      <c r="H59" t="s">
        <v>349</v>
      </c>
    </row>
    <row r="60" spans="1:8" x14ac:dyDescent="0.3">
      <c r="A60" t="s">
        <v>134</v>
      </c>
      <c r="B60" t="s">
        <v>257</v>
      </c>
      <c r="C60" t="s">
        <v>203</v>
      </c>
      <c r="D60" t="s">
        <v>216</v>
      </c>
      <c r="E60" t="s">
        <v>215</v>
      </c>
      <c r="F60" t="s">
        <v>202</v>
      </c>
      <c r="G60" t="s">
        <v>350</v>
      </c>
      <c r="H60" t="s">
        <v>351</v>
      </c>
    </row>
    <row r="61" spans="1:8" x14ac:dyDescent="0.3">
      <c r="A61" t="s">
        <v>134</v>
      </c>
      <c r="B61" t="s">
        <v>257</v>
      </c>
      <c r="C61" t="s">
        <v>203</v>
      </c>
      <c r="D61" t="s">
        <v>216</v>
      </c>
      <c r="E61" t="s">
        <v>215</v>
      </c>
      <c r="F61" t="s">
        <v>202</v>
      </c>
      <c r="G61" t="s">
        <v>328</v>
      </c>
      <c r="H61" t="s">
        <v>352</v>
      </c>
    </row>
    <row r="62" spans="1:8" x14ac:dyDescent="0.3">
      <c r="A62" t="s">
        <v>134</v>
      </c>
      <c r="B62" t="s">
        <v>257</v>
      </c>
      <c r="C62" t="s">
        <v>203</v>
      </c>
      <c r="D62" t="s">
        <v>216</v>
      </c>
      <c r="E62" t="s">
        <v>215</v>
      </c>
      <c r="F62" t="s">
        <v>202</v>
      </c>
      <c r="G62" t="s">
        <v>312</v>
      </c>
      <c r="H62" t="s">
        <v>353</v>
      </c>
    </row>
    <row r="63" spans="1:8" x14ac:dyDescent="0.3">
      <c r="A63" t="s">
        <v>134</v>
      </c>
      <c r="B63" t="s">
        <v>257</v>
      </c>
      <c r="C63" t="s">
        <v>203</v>
      </c>
      <c r="D63" t="s">
        <v>216</v>
      </c>
      <c r="E63" t="s">
        <v>215</v>
      </c>
      <c r="F63" t="s">
        <v>202</v>
      </c>
      <c r="G63" t="s">
        <v>322</v>
      </c>
      <c r="H63" t="s">
        <v>352</v>
      </c>
    </row>
    <row r="64" spans="1:8" x14ac:dyDescent="0.3">
      <c r="A64" t="s">
        <v>134</v>
      </c>
      <c r="B64" t="s">
        <v>257</v>
      </c>
      <c r="C64" t="s">
        <v>203</v>
      </c>
      <c r="D64" t="s">
        <v>216</v>
      </c>
      <c r="E64" t="s">
        <v>215</v>
      </c>
      <c r="F64" t="s">
        <v>202</v>
      </c>
      <c r="G64" t="s">
        <v>293</v>
      </c>
      <c r="H64" t="s">
        <v>354</v>
      </c>
    </row>
    <row r="65" spans="1:8" x14ac:dyDescent="0.3">
      <c r="A65" t="s">
        <v>134</v>
      </c>
      <c r="B65" t="s">
        <v>257</v>
      </c>
      <c r="C65" t="s">
        <v>203</v>
      </c>
      <c r="D65" t="s">
        <v>216</v>
      </c>
      <c r="E65" t="s">
        <v>215</v>
      </c>
      <c r="F65" t="s">
        <v>202</v>
      </c>
      <c r="G65" t="s">
        <v>355</v>
      </c>
    </row>
    <row r="66" spans="1:8" x14ac:dyDescent="0.3">
      <c r="A66" t="s">
        <v>134</v>
      </c>
      <c r="B66" t="s">
        <v>257</v>
      </c>
      <c r="C66" t="s">
        <v>203</v>
      </c>
      <c r="D66" t="s">
        <v>216</v>
      </c>
      <c r="E66" t="s">
        <v>215</v>
      </c>
      <c r="F66" t="s">
        <v>202</v>
      </c>
      <c r="G66" t="s">
        <v>356</v>
      </c>
    </row>
    <row r="67" spans="1:8" x14ac:dyDescent="0.3">
      <c r="A67" t="s">
        <v>134</v>
      </c>
      <c r="B67" t="s">
        <v>257</v>
      </c>
      <c r="C67" t="s">
        <v>203</v>
      </c>
      <c r="D67" t="s">
        <v>216</v>
      </c>
      <c r="E67" t="s">
        <v>215</v>
      </c>
      <c r="F67" t="s">
        <v>202</v>
      </c>
      <c r="G67" t="s">
        <v>295</v>
      </c>
      <c r="H67" t="s">
        <v>357</v>
      </c>
    </row>
    <row r="68" spans="1:8" x14ac:dyDescent="0.3">
      <c r="A68" t="s">
        <v>134</v>
      </c>
      <c r="B68" t="s">
        <v>257</v>
      </c>
      <c r="C68" t="s">
        <v>203</v>
      </c>
      <c r="D68" t="s">
        <v>216</v>
      </c>
      <c r="E68" t="s">
        <v>215</v>
      </c>
      <c r="F68" t="s">
        <v>202</v>
      </c>
      <c r="G68" t="s">
        <v>326</v>
      </c>
    </row>
    <row r="69" spans="1:8" x14ac:dyDescent="0.3">
      <c r="A69" t="s">
        <v>134</v>
      </c>
      <c r="B69" t="s">
        <v>257</v>
      </c>
      <c r="C69" t="s">
        <v>203</v>
      </c>
      <c r="D69" t="s">
        <v>216</v>
      </c>
      <c r="E69" t="s">
        <v>215</v>
      </c>
      <c r="F69" t="s">
        <v>202</v>
      </c>
      <c r="G69" t="s">
        <v>274</v>
      </c>
      <c r="H69" t="s">
        <v>358</v>
      </c>
    </row>
    <row r="70" spans="1:8" x14ac:dyDescent="0.3">
      <c r="A70" t="s">
        <v>134</v>
      </c>
      <c r="B70" t="s">
        <v>257</v>
      </c>
      <c r="C70" t="s">
        <v>203</v>
      </c>
      <c r="D70" t="s">
        <v>216</v>
      </c>
      <c r="E70" t="s">
        <v>215</v>
      </c>
      <c r="F70" t="s">
        <v>202</v>
      </c>
      <c r="G70" t="s">
        <v>359</v>
      </c>
    </row>
    <row r="71" spans="1:8" x14ac:dyDescent="0.3">
      <c r="A71" t="s">
        <v>134</v>
      </c>
      <c r="B71" t="s">
        <v>257</v>
      </c>
      <c r="C71" t="s">
        <v>203</v>
      </c>
      <c r="D71" t="s">
        <v>216</v>
      </c>
      <c r="E71" t="s">
        <v>215</v>
      </c>
      <c r="F71" t="s">
        <v>202</v>
      </c>
      <c r="G71" t="s">
        <v>360</v>
      </c>
    </row>
    <row r="72" spans="1:8" x14ac:dyDescent="0.3">
      <c r="A72" t="s">
        <v>134</v>
      </c>
      <c r="B72" t="s">
        <v>257</v>
      </c>
      <c r="C72" t="s">
        <v>203</v>
      </c>
      <c r="D72" t="s">
        <v>216</v>
      </c>
      <c r="E72" t="s">
        <v>215</v>
      </c>
      <c r="F72" t="s">
        <v>202</v>
      </c>
      <c r="G72" t="s">
        <v>361</v>
      </c>
      <c r="H72" t="s">
        <v>362</v>
      </c>
    </row>
    <row r="73" spans="1:8" x14ac:dyDescent="0.3">
      <c r="A73" t="s">
        <v>134</v>
      </c>
      <c r="B73" t="s">
        <v>257</v>
      </c>
      <c r="C73" t="s">
        <v>203</v>
      </c>
      <c r="D73" t="s">
        <v>216</v>
      </c>
      <c r="E73" t="s">
        <v>215</v>
      </c>
      <c r="F73" t="s">
        <v>202</v>
      </c>
      <c r="G73" t="s">
        <v>363</v>
      </c>
    </row>
    <row r="74" spans="1:8" x14ac:dyDescent="0.3">
      <c r="A74" t="s">
        <v>134</v>
      </c>
      <c r="B74" t="s">
        <v>257</v>
      </c>
      <c r="C74" t="s">
        <v>203</v>
      </c>
      <c r="D74" t="s">
        <v>216</v>
      </c>
      <c r="E74" t="s">
        <v>215</v>
      </c>
      <c r="F74" t="s">
        <v>202</v>
      </c>
      <c r="G74" t="s">
        <v>237</v>
      </c>
      <c r="H74" t="s">
        <v>364</v>
      </c>
    </row>
    <row r="75" spans="1:8" x14ac:dyDescent="0.3">
      <c r="A75" t="s">
        <v>134</v>
      </c>
      <c r="B75" t="s">
        <v>257</v>
      </c>
      <c r="C75" t="s">
        <v>203</v>
      </c>
      <c r="D75" t="s">
        <v>219</v>
      </c>
      <c r="E75" t="s">
        <v>215</v>
      </c>
      <c r="F75" t="s">
        <v>365</v>
      </c>
      <c r="G75" t="s">
        <v>316</v>
      </c>
    </row>
    <row r="76" spans="1:8" x14ac:dyDescent="0.3">
      <c r="A76" t="s">
        <v>134</v>
      </c>
      <c r="B76" t="s">
        <v>257</v>
      </c>
      <c r="C76" t="s">
        <v>203</v>
      </c>
      <c r="D76" t="s">
        <v>219</v>
      </c>
      <c r="E76" t="s">
        <v>215</v>
      </c>
      <c r="F76" t="s">
        <v>365</v>
      </c>
      <c r="G76" t="s">
        <v>203</v>
      </c>
    </row>
    <row r="77" spans="1:8" x14ac:dyDescent="0.3">
      <c r="A77" t="s">
        <v>134</v>
      </c>
      <c r="B77" t="s">
        <v>257</v>
      </c>
      <c r="C77" t="s">
        <v>203</v>
      </c>
      <c r="D77" t="s">
        <v>219</v>
      </c>
      <c r="E77" t="s">
        <v>215</v>
      </c>
      <c r="F77" t="s">
        <v>365</v>
      </c>
      <c r="G77" t="s">
        <v>350</v>
      </c>
      <c r="H77" t="s">
        <v>366</v>
      </c>
    </row>
    <row r="78" spans="1:8" x14ac:dyDescent="0.3">
      <c r="A78" t="s">
        <v>134</v>
      </c>
      <c r="B78" t="s">
        <v>257</v>
      </c>
      <c r="C78" t="s">
        <v>203</v>
      </c>
      <c r="D78" t="s">
        <v>219</v>
      </c>
      <c r="E78" t="s">
        <v>215</v>
      </c>
      <c r="F78" t="s">
        <v>365</v>
      </c>
      <c r="G78" t="s">
        <v>328</v>
      </c>
      <c r="H78" t="s">
        <v>367</v>
      </c>
    </row>
    <row r="79" spans="1:8" x14ac:dyDescent="0.3">
      <c r="A79" t="s">
        <v>134</v>
      </c>
      <c r="B79" t="s">
        <v>257</v>
      </c>
      <c r="C79" t="s">
        <v>203</v>
      </c>
      <c r="D79" t="s">
        <v>219</v>
      </c>
      <c r="E79" t="s">
        <v>215</v>
      </c>
      <c r="F79" t="s">
        <v>365</v>
      </c>
      <c r="G79" t="s">
        <v>295</v>
      </c>
      <c r="H79" t="s">
        <v>368</v>
      </c>
    </row>
    <row r="80" spans="1:8" x14ac:dyDescent="0.3">
      <c r="A80" t="s">
        <v>134</v>
      </c>
      <c r="B80" t="s">
        <v>257</v>
      </c>
      <c r="C80" t="s">
        <v>203</v>
      </c>
      <c r="D80" t="s">
        <v>221</v>
      </c>
      <c r="E80" t="s">
        <v>215</v>
      </c>
      <c r="F80" t="s">
        <v>369</v>
      </c>
      <c r="G80" t="s">
        <v>202</v>
      </c>
    </row>
    <row r="81" spans="1:8" x14ac:dyDescent="0.3">
      <c r="A81" t="s">
        <v>134</v>
      </c>
      <c r="B81" t="s">
        <v>257</v>
      </c>
      <c r="C81" t="s">
        <v>203</v>
      </c>
      <c r="D81" t="s">
        <v>221</v>
      </c>
      <c r="E81" t="s">
        <v>215</v>
      </c>
      <c r="F81" t="s">
        <v>369</v>
      </c>
      <c r="G81" t="s">
        <v>314</v>
      </c>
    </row>
    <row r="82" spans="1:8" x14ac:dyDescent="0.3">
      <c r="A82" t="s">
        <v>134</v>
      </c>
      <c r="B82" t="s">
        <v>257</v>
      </c>
      <c r="C82" t="s">
        <v>203</v>
      </c>
      <c r="D82" t="s">
        <v>222</v>
      </c>
      <c r="E82" t="s">
        <v>215</v>
      </c>
      <c r="F82" t="s">
        <v>370</v>
      </c>
      <c r="G82" t="s">
        <v>202</v>
      </c>
    </row>
    <row r="83" spans="1:8" x14ac:dyDescent="0.3">
      <c r="A83" t="s">
        <v>134</v>
      </c>
      <c r="B83" t="s">
        <v>257</v>
      </c>
      <c r="C83" t="s">
        <v>203</v>
      </c>
      <c r="D83" t="s">
        <v>223</v>
      </c>
      <c r="E83" t="s">
        <v>215</v>
      </c>
      <c r="F83" t="s">
        <v>371</v>
      </c>
      <c r="G83" t="s">
        <v>310</v>
      </c>
    </row>
    <row r="84" spans="1:8" x14ac:dyDescent="0.3">
      <c r="A84" t="s">
        <v>134</v>
      </c>
      <c r="B84" t="s">
        <v>257</v>
      </c>
      <c r="C84" t="s">
        <v>203</v>
      </c>
      <c r="D84" t="s">
        <v>223</v>
      </c>
      <c r="E84" t="s">
        <v>215</v>
      </c>
      <c r="F84" t="s">
        <v>371</v>
      </c>
      <c r="G84" t="s">
        <v>203</v>
      </c>
      <c r="H84" t="s">
        <v>372</v>
      </c>
    </row>
    <row r="85" spans="1:8" x14ac:dyDescent="0.3">
      <c r="A85" t="s">
        <v>134</v>
      </c>
      <c r="B85" t="s">
        <v>257</v>
      </c>
      <c r="C85" t="s">
        <v>203</v>
      </c>
      <c r="D85" t="s">
        <v>224</v>
      </c>
      <c r="E85" t="s">
        <v>215</v>
      </c>
      <c r="F85" t="s">
        <v>373</v>
      </c>
      <c r="G85" t="s">
        <v>202</v>
      </c>
    </row>
    <row r="86" spans="1:8" x14ac:dyDescent="0.3">
      <c r="A86" t="s">
        <v>134</v>
      </c>
      <c r="B86" t="s">
        <v>257</v>
      </c>
      <c r="C86" t="s">
        <v>203</v>
      </c>
      <c r="D86" t="s">
        <v>225</v>
      </c>
      <c r="E86" t="s">
        <v>215</v>
      </c>
      <c r="F86" t="s">
        <v>374</v>
      </c>
      <c r="G86" t="s">
        <v>203</v>
      </c>
    </row>
    <row r="87" spans="1:8" x14ac:dyDescent="0.3">
      <c r="A87" t="s">
        <v>134</v>
      </c>
      <c r="B87" t="s">
        <v>257</v>
      </c>
      <c r="C87" t="s">
        <v>203</v>
      </c>
      <c r="D87" t="s">
        <v>225</v>
      </c>
      <c r="E87" t="s">
        <v>215</v>
      </c>
      <c r="F87" t="s">
        <v>374</v>
      </c>
      <c r="G87" t="s">
        <v>375</v>
      </c>
      <c r="H87" t="s">
        <v>364</v>
      </c>
    </row>
    <row r="88" spans="1:8" x14ac:dyDescent="0.3">
      <c r="A88" t="s">
        <v>134</v>
      </c>
      <c r="B88" t="s">
        <v>257</v>
      </c>
      <c r="C88" t="s">
        <v>203</v>
      </c>
      <c r="D88" t="s">
        <v>225</v>
      </c>
      <c r="E88" t="s">
        <v>215</v>
      </c>
      <c r="F88" t="s">
        <v>374</v>
      </c>
      <c r="G88" t="s">
        <v>350</v>
      </c>
    </row>
    <row r="89" spans="1:8" x14ac:dyDescent="0.3">
      <c r="A89" t="s">
        <v>134</v>
      </c>
      <c r="B89" t="s">
        <v>257</v>
      </c>
      <c r="C89" t="s">
        <v>203</v>
      </c>
      <c r="D89" t="s">
        <v>225</v>
      </c>
      <c r="E89" t="s">
        <v>215</v>
      </c>
      <c r="F89" t="s">
        <v>374</v>
      </c>
      <c r="G89" t="s">
        <v>242</v>
      </c>
      <c r="H89" t="s">
        <v>376</v>
      </c>
    </row>
    <row r="90" spans="1:8" x14ac:dyDescent="0.3">
      <c r="A90" t="s">
        <v>134</v>
      </c>
      <c r="B90" t="s">
        <v>257</v>
      </c>
      <c r="C90" t="s">
        <v>203</v>
      </c>
      <c r="D90" t="s">
        <v>225</v>
      </c>
      <c r="E90" t="s">
        <v>215</v>
      </c>
      <c r="F90" t="s">
        <v>374</v>
      </c>
      <c r="G90" t="s">
        <v>324</v>
      </c>
      <c r="H90" t="s">
        <v>377</v>
      </c>
    </row>
    <row r="91" spans="1:8" x14ac:dyDescent="0.3">
      <c r="A91" t="s">
        <v>134</v>
      </c>
      <c r="B91" t="s">
        <v>257</v>
      </c>
      <c r="C91" t="s">
        <v>203</v>
      </c>
      <c r="D91" t="s">
        <v>227</v>
      </c>
      <c r="E91" t="s">
        <v>215</v>
      </c>
      <c r="F91" t="s">
        <v>378</v>
      </c>
      <c r="G91" t="s">
        <v>203</v>
      </c>
    </row>
    <row r="92" spans="1:8" x14ac:dyDescent="0.3">
      <c r="A92" t="s">
        <v>134</v>
      </c>
      <c r="B92" t="s">
        <v>257</v>
      </c>
      <c r="C92" t="s">
        <v>203</v>
      </c>
      <c r="D92" t="s">
        <v>227</v>
      </c>
      <c r="E92" t="s">
        <v>215</v>
      </c>
      <c r="F92" t="s">
        <v>378</v>
      </c>
      <c r="G92" t="s">
        <v>332</v>
      </c>
      <c r="H92" t="s">
        <v>368</v>
      </c>
    </row>
    <row r="93" spans="1:8" x14ac:dyDescent="0.3">
      <c r="A93" t="s">
        <v>134</v>
      </c>
      <c r="B93" t="s">
        <v>257</v>
      </c>
      <c r="C93" t="s">
        <v>203</v>
      </c>
      <c r="D93" t="s">
        <v>227</v>
      </c>
      <c r="E93" t="s">
        <v>215</v>
      </c>
      <c r="F93" t="s">
        <v>378</v>
      </c>
      <c r="G93" t="s">
        <v>360</v>
      </c>
    </row>
    <row r="94" spans="1:8" x14ac:dyDescent="0.3">
      <c r="A94" t="s">
        <v>134</v>
      </c>
      <c r="B94" t="s">
        <v>257</v>
      </c>
      <c r="C94" t="s">
        <v>203</v>
      </c>
      <c r="D94" t="s">
        <v>227</v>
      </c>
      <c r="E94" t="s">
        <v>215</v>
      </c>
      <c r="F94" t="s">
        <v>378</v>
      </c>
      <c r="G94" t="s">
        <v>361</v>
      </c>
    </row>
    <row r="95" spans="1:8" x14ac:dyDescent="0.3">
      <c r="A95" t="s">
        <v>134</v>
      </c>
      <c r="B95" t="s">
        <v>257</v>
      </c>
      <c r="C95" t="s">
        <v>203</v>
      </c>
      <c r="D95" t="s">
        <v>227</v>
      </c>
      <c r="E95" t="s">
        <v>215</v>
      </c>
      <c r="F95" t="s">
        <v>378</v>
      </c>
      <c r="G95" t="s">
        <v>282</v>
      </c>
    </row>
    <row r="96" spans="1:8" x14ac:dyDescent="0.3">
      <c r="A96" t="s">
        <v>134</v>
      </c>
      <c r="B96" t="s">
        <v>257</v>
      </c>
      <c r="C96" t="s">
        <v>203</v>
      </c>
      <c r="D96" t="s">
        <v>227</v>
      </c>
      <c r="E96" t="s">
        <v>215</v>
      </c>
      <c r="F96" t="s">
        <v>378</v>
      </c>
      <c r="G96" t="s">
        <v>212</v>
      </c>
    </row>
    <row r="97" spans="1:8" x14ac:dyDescent="0.3">
      <c r="A97" t="s">
        <v>134</v>
      </c>
      <c r="B97" t="s">
        <v>257</v>
      </c>
      <c r="C97" t="s">
        <v>203</v>
      </c>
      <c r="D97" t="s">
        <v>227</v>
      </c>
      <c r="E97" t="s">
        <v>215</v>
      </c>
      <c r="F97" t="s">
        <v>378</v>
      </c>
      <c r="G97" t="s">
        <v>363</v>
      </c>
    </row>
    <row r="98" spans="1:8" x14ac:dyDescent="0.3">
      <c r="A98" t="s">
        <v>134</v>
      </c>
      <c r="B98" t="s">
        <v>257</v>
      </c>
      <c r="C98" t="s">
        <v>203</v>
      </c>
      <c r="D98" t="s">
        <v>227</v>
      </c>
      <c r="E98" t="s">
        <v>215</v>
      </c>
      <c r="F98" t="s">
        <v>378</v>
      </c>
      <c r="G98" t="s">
        <v>245</v>
      </c>
      <c r="H98" t="s">
        <v>342</v>
      </c>
    </row>
    <row r="99" spans="1:8" x14ac:dyDescent="0.3">
      <c r="A99" t="s">
        <v>134</v>
      </c>
      <c r="B99" t="s">
        <v>257</v>
      </c>
      <c r="C99" t="s">
        <v>203</v>
      </c>
      <c r="D99" t="s">
        <v>227</v>
      </c>
      <c r="E99" t="s">
        <v>215</v>
      </c>
      <c r="F99" t="s">
        <v>378</v>
      </c>
      <c r="G99" t="s">
        <v>365</v>
      </c>
      <c r="H99" t="s">
        <v>343</v>
      </c>
    </row>
    <row r="100" spans="1:8" x14ac:dyDescent="0.3">
      <c r="A100" t="s">
        <v>134</v>
      </c>
      <c r="B100" t="s">
        <v>257</v>
      </c>
      <c r="C100" t="s">
        <v>203</v>
      </c>
      <c r="D100" t="s">
        <v>236</v>
      </c>
      <c r="E100" t="s">
        <v>261</v>
      </c>
      <c r="F100" t="s">
        <v>202</v>
      </c>
      <c r="G100" t="s">
        <v>314</v>
      </c>
      <c r="H100" t="s">
        <v>315</v>
      </c>
    </row>
    <row r="101" spans="1:8" x14ac:dyDescent="0.3">
      <c r="A101" t="s">
        <v>134</v>
      </c>
      <c r="B101" t="s">
        <v>257</v>
      </c>
      <c r="C101" t="s">
        <v>203</v>
      </c>
      <c r="D101" t="s">
        <v>236</v>
      </c>
      <c r="E101" t="s">
        <v>261</v>
      </c>
      <c r="F101" t="s">
        <v>202</v>
      </c>
      <c r="G101" t="s">
        <v>350</v>
      </c>
      <c r="H101" t="s">
        <v>379</v>
      </c>
    </row>
    <row r="102" spans="1:8" x14ac:dyDescent="0.3">
      <c r="A102" t="s">
        <v>134</v>
      </c>
      <c r="B102" t="s">
        <v>257</v>
      </c>
      <c r="C102" t="s">
        <v>203</v>
      </c>
      <c r="D102" t="s">
        <v>380</v>
      </c>
      <c r="E102" t="s">
        <v>347</v>
      </c>
    </row>
    <row r="103" spans="1:8" x14ac:dyDescent="0.3">
      <c r="A103" t="s">
        <v>204</v>
      </c>
      <c r="B103" t="s">
        <v>257</v>
      </c>
      <c r="C103" t="s">
        <v>205</v>
      </c>
      <c r="D103" t="s">
        <v>204</v>
      </c>
      <c r="E103" t="s">
        <v>257</v>
      </c>
      <c r="F103" t="s">
        <v>350</v>
      </c>
      <c r="G103" t="s">
        <v>355</v>
      </c>
    </row>
    <row r="104" spans="1:8" x14ac:dyDescent="0.3">
      <c r="A104" t="s">
        <v>204</v>
      </c>
      <c r="B104" t="s">
        <v>257</v>
      </c>
      <c r="C104" t="s">
        <v>205</v>
      </c>
      <c r="D104" t="s">
        <v>208</v>
      </c>
      <c r="E104" t="s">
        <v>259</v>
      </c>
      <c r="F104" t="s">
        <v>202</v>
      </c>
      <c r="G104" t="s">
        <v>361</v>
      </c>
      <c r="H104" t="s">
        <v>381</v>
      </c>
    </row>
    <row r="105" spans="1:8" x14ac:dyDescent="0.3">
      <c r="A105" t="s">
        <v>204</v>
      </c>
      <c r="B105" t="s">
        <v>257</v>
      </c>
      <c r="C105" t="s">
        <v>205</v>
      </c>
      <c r="D105" t="s">
        <v>209</v>
      </c>
      <c r="E105" t="s">
        <v>259</v>
      </c>
      <c r="F105" t="s">
        <v>214</v>
      </c>
      <c r="G105" t="s">
        <v>282</v>
      </c>
      <c r="H105" t="s">
        <v>382</v>
      </c>
    </row>
    <row r="106" spans="1:8" x14ac:dyDescent="0.3">
      <c r="A106" t="s">
        <v>204</v>
      </c>
      <c r="B106" t="s">
        <v>257</v>
      </c>
      <c r="C106" t="s">
        <v>205</v>
      </c>
      <c r="D106" t="s">
        <v>235</v>
      </c>
      <c r="E106" t="s">
        <v>228</v>
      </c>
      <c r="F106" t="s">
        <v>330</v>
      </c>
      <c r="G106" t="s">
        <v>274</v>
      </c>
      <c r="H106" t="s">
        <v>335</v>
      </c>
    </row>
    <row r="107" spans="1:8" x14ac:dyDescent="0.3">
      <c r="A107" t="s">
        <v>204</v>
      </c>
      <c r="B107" t="s">
        <v>257</v>
      </c>
      <c r="C107" t="s">
        <v>205</v>
      </c>
      <c r="D107" t="s">
        <v>227</v>
      </c>
      <c r="E107" t="s">
        <v>228</v>
      </c>
      <c r="F107" t="s">
        <v>336</v>
      </c>
      <c r="G107" t="s">
        <v>268</v>
      </c>
      <c r="H107" t="s">
        <v>383</v>
      </c>
    </row>
    <row r="108" spans="1:8" x14ac:dyDescent="0.3">
      <c r="A108" t="s">
        <v>206</v>
      </c>
      <c r="B108" t="s">
        <v>257</v>
      </c>
      <c r="C108" t="s">
        <v>212</v>
      </c>
      <c r="D108" t="s">
        <v>208</v>
      </c>
      <c r="E108" t="s">
        <v>259</v>
      </c>
      <c r="F108" t="s">
        <v>202</v>
      </c>
      <c r="G108" t="s">
        <v>332</v>
      </c>
      <c r="H108" t="s">
        <v>303</v>
      </c>
    </row>
    <row r="109" spans="1:8" x14ac:dyDescent="0.3">
      <c r="A109" t="s">
        <v>207</v>
      </c>
      <c r="B109" t="s">
        <v>258</v>
      </c>
      <c r="C109" t="s">
        <v>202</v>
      </c>
      <c r="D109" t="s">
        <v>234</v>
      </c>
      <c r="E109" t="s">
        <v>228</v>
      </c>
      <c r="F109" t="s">
        <v>365</v>
      </c>
      <c r="G109" t="s">
        <v>202</v>
      </c>
    </row>
    <row r="110" spans="1:8" x14ac:dyDescent="0.3">
      <c r="A110" t="s">
        <v>280</v>
      </c>
      <c r="B110" t="s">
        <v>258</v>
      </c>
      <c r="C110" t="s">
        <v>281</v>
      </c>
      <c r="D110" t="s">
        <v>230</v>
      </c>
      <c r="E110" t="s">
        <v>228</v>
      </c>
      <c r="F110" t="s">
        <v>312</v>
      </c>
      <c r="G110" t="s">
        <v>328</v>
      </c>
      <c r="H110" t="s">
        <v>329</v>
      </c>
    </row>
    <row r="111" spans="1:8" x14ac:dyDescent="0.3">
      <c r="A111" t="s">
        <v>208</v>
      </c>
      <c r="B111" t="s">
        <v>259</v>
      </c>
      <c r="C111" t="s">
        <v>202</v>
      </c>
      <c r="D111" t="s">
        <v>384</v>
      </c>
      <c r="E111" t="s">
        <v>347</v>
      </c>
    </row>
    <row r="112" spans="1:8" x14ac:dyDescent="0.3">
      <c r="A112" t="s">
        <v>209</v>
      </c>
      <c r="B112" t="s">
        <v>259</v>
      </c>
      <c r="C112" t="s">
        <v>279</v>
      </c>
      <c r="D112" t="s">
        <v>385</v>
      </c>
      <c r="E112" t="s">
        <v>347</v>
      </c>
    </row>
    <row r="113" spans="1:8" x14ac:dyDescent="0.3">
      <c r="A113" t="s">
        <v>210</v>
      </c>
      <c r="B113" t="s">
        <v>260</v>
      </c>
      <c r="C113" t="s">
        <v>202</v>
      </c>
      <c r="D113" t="s">
        <v>386</v>
      </c>
      <c r="E113" t="s">
        <v>347</v>
      </c>
    </row>
    <row r="114" spans="1:8" x14ac:dyDescent="0.3">
      <c r="A114" t="s">
        <v>211</v>
      </c>
      <c r="B114" t="s">
        <v>260</v>
      </c>
      <c r="C114" t="s">
        <v>212</v>
      </c>
      <c r="D114" t="s">
        <v>387</v>
      </c>
      <c r="E114" t="s">
        <v>347</v>
      </c>
    </row>
    <row r="115" spans="1:8" x14ac:dyDescent="0.3">
      <c r="A115" t="s">
        <v>213</v>
      </c>
      <c r="B115" t="s">
        <v>260</v>
      </c>
      <c r="C115" t="s">
        <v>214</v>
      </c>
      <c r="D115" t="s">
        <v>388</v>
      </c>
      <c r="E115" t="s">
        <v>347</v>
      </c>
    </row>
    <row r="116" spans="1:8" x14ac:dyDescent="0.3">
      <c r="A116" t="s">
        <v>236</v>
      </c>
      <c r="B116" t="s">
        <v>261</v>
      </c>
      <c r="C116" t="s">
        <v>202</v>
      </c>
      <c r="D116" t="s">
        <v>389</v>
      </c>
      <c r="E116" t="s">
        <v>347</v>
      </c>
    </row>
    <row r="117" spans="1:8" x14ac:dyDescent="0.3">
      <c r="A117" t="s">
        <v>239</v>
      </c>
      <c r="B117" t="s">
        <v>262</v>
      </c>
      <c r="C117" t="s">
        <v>242</v>
      </c>
      <c r="D117" t="s">
        <v>238</v>
      </c>
      <c r="E117" t="s">
        <v>262</v>
      </c>
      <c r="F117" t="s">
        <v>202</v>
      </c>
      <c r="G117" t="s">
        <v>203</v>
      </c>
      <c r="H117" t="s">
        <v>390</v>
      </c>
    </row>
    <row r="118" spans="1:8" x14ac:dyDescent="0.3">
      <c r="A118" t="s">
        <v>240</v>
      </c>
      <c r="B118" t="s">
        <v>262</v>
      </c>
      <c r="C118" t="s">
        <v>365</v>
      </c>
      <c r="D118" t="s">
        <v>238</v>
      </c>
      <c r="E118" t="s">
        <v>262</v>
      </c>
      <c r="F118" t="s">
        <v>202</v>
      </c>
      <c r="G118" t="s">
        <v>375</v>
      </c>
      <c r="H118" t="s">
        <v>390</v>
      </c>
    </row>
    <row r="119" spans="1:8" x14ac:dyDescent="0.3">
      <c r="A119" t="s">
        <v>241</v>
      </c>
      <c r="B119" t="s">
        <v>262</v>
      </c>
      <c r="C119" t="s">
        <v>395</v>
      </c>
      <c r="D119" t="s">
        <v>238</v>
      </c>
      <c r="E119" t="s">
        <v>262</v>
      </c>
      <c r="F119" t="s">
        <v>202</v>
      </c>
      <c r="G119" t="s">
        <v>318</v>
      </c>
      <c r="H119" t="s">
        <v>390</v>
      </c>
    </row>
    <row r="120" spans="1:8" x14ac:dyDescent="0.3">
      <c r="A120" t="s">
        <v>267</v>
      </c>
      <c r="B120" t="s">
        <v>270</v>
      </c>
      <c r="C120" t="s">
        <v>202</v>
      </c>
      <c r="D120" t="s">
        <v>391</v>
      </c>
      <c r="E120" t="s">
        <v>347</v>
      </c>
    </row>
    <row r="121" spans="1:8" x14ac:dyDescent="0.3">
      <c r="A121" t="s">
        <v>246</v>
      </c>
      <c r="B121" t="s">
        <v>270</v>
      </c>
      <c r="C121" t="s">
        <v>243</v>
      </c>
      <c r="D121" t="s">
        <v>267</v>
      </c>
      <c r="E121" t="s">
        <v>270</v>
      </c>
      <c r="F121" t="s">
        <v>202</v>
      </c>
      <c r="G121" t="s">
        <v>203</v>
      </c>
    </row>
    <row r="122" spans="1:8" x14ac:dyDescent="0.3">
      <c r="A122" t="s">
        <v>247</v>
      </c>
      <c r="B122" t="s">
        <v>270</v>
      </c>
      <c r="C122" t="s">
        <v>272</v>
      </c>
      <c r="D122" t="s">
        <v>267</v>
      </c>
      <c r="E122" t="s">
        <v>270</v>
      </c>
      <c r="F122" t="s">
        <v>202</v>
      </c>
      <c r="G122" t="s">
        <v>242</v>
      </c>
      <c r="H122" t="s">
        <v>392</v>
      </c>
    </row>
    <row r="123" spans="1:8" x14ac:dyDescent="0.3">
      <c r="A123" t="s">
        <v>248</v>
      </c>
      <c r="B123" t="s">
        <v>270</v>
      </c>
      <c r="C123" t="s">
        <v>273</v>
      </c>
      <c r="D123" t="s">
        <v>267</v>
      </c>
      <c r="E123" t="s">
        <v>270</v>
      </c>
      <c r="F123" t="s">
        <v>202</v>
      </c>
      <c r="G123" t="s">
        <v>322</v>
      </c>
      <c r="H123" t="s">
        <v>393</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3"/>
  <dimension ref="A1:C39"/>
  <sheetViews>
    <sheetView workbookViewId="0">
      <selection activeCell="D16" sqref="D16"/>
    </sheetView>
  </sheetViews>
  <sheetFormatPr baseColWidth="10" defaultRowHeight="14.4" x14ac:dyDescent="0.3"/>
  <cols>
    <col min="1" max="1" width="27.88671875" bestFit="1" customWidth="1"/>
    <col min="2" max="2" width="28.6640625" bestFit="1" customWidth="1"/>
  </cols>
  <sheetData>
    <row r="1" spans="1:3" x14ac:dyDescent="0.3">
      <c r="A1" s="71" t="s">
        <v>199</v>
      </c>
      <c r="B1" s="71" t="s">
        <v>200</v>
      </c>
      <c r="C1" s="71" t="s">
        <v>201</v>
      </c>
    </row>
    <row r="2" spans="1:3" x14ac:dyDescent="0.3">
      <c r="A2" t="s">
        <v>257</v>
      </c>
      <c r="B2" t="s">
        <v>14</v>
      </c>
      <c r="C2" t="s">
        <v>202</v>
      </c>
    </row>
    <row r="3" spans="1:3" x14ac:dyDescent="0.3">
      <c r="A3" t="s">
        <v>257</v>
      </c>
      <c r="B3" t="s">
        <v>134</v>
      </c>
      <c r="C3" t="s">
        <v>203</v>
      </c>
    </row>
    <row r="4" spans="1:3" x14ac:dyDescent="0.3">
      <c r="A4" t="s">
        <v>257</v>
      </c>
      <c r="B4" t="s">
        <v>204</v>
      </c>
      <c r="C4" t="s">
        <v>205</v>
      </c>
    </row>
    <row r="5" spans="1:3" x14ac:dyDescent="0.3">
      <c r="A5" t="s">
        <v>257</v>
      </c>
      <c r="B5" t="s">
        <v>206</v>
      </c>
      <c r="C5" t="s">
        <v>212</v>
      </c>
    </row>
    <row r="6" spans="1:3" x14ac:dyDescent="0.3">
      <c r="A6" t="s">
        <v>258</v>
      </c>
      <c r="B6" t="s">
        <v>207</v>
      </c>
      <c r="C6" t="s">
        <v>202</v>
      </c>
    </row>
    <row r="7" spans="1:3" x14ac:dyDescent="0.3">
      <c r="A7" t="s">
        <v>258</v>
      </c>
      <c r="B7" t="s">
        <v>280</v>
      </c>
      <c r="C7" t="s">
        <v>281</v>
      </c>
    </row>
    <row r="8" spans="1:3" x14ac:dyDescent="0.3">
      <c r="A8" t="s">
        <v>259</v>
      </c>
      <c r="B8" t="s">
        <v>208</v>
      </c>
      <c r="C8" t="s">
        <v>202</v>
      </c>
    </row>
    <row r="9" spans="1:3" x14ac:dyDescent="0.3">
      <c r="A9" t="s">
        <v>259</v>
      </c>
      <c r="B9" t="s">
        <v>209</v>
      </c>
      <c r="C9" t="s">
        <v>279</v>
      </c>
    </row>
    <row r="10" spans="1:3" x14ac:dyDescent="0.3">
      <c r="A10" t="s">
        <v>260</v>
      </c>
      <c r="B10" t="s">
        <v>210</v>
      </c>
      <c r="C10" t="s">
        <v>202</v>
      </c>
    </row>
    <row r="11" spans="1:3" x14ac:dyDescent="0.3">
      <c r="A11" t="s">
        <v>260</v>
      </c>
      <c r="B11" t="s">
        <v>211</v>
      </c>
      <c r="C11" t="s">
        <v>212</v>
      </c>
    </row>
    <row r="12" spans="1:3" x14ac:dyDescent="0.3">
      <c r="A12" t="s">
        <v>260</v>
      </c>
      <c r="B12" t="s">
        <v>213</v>
      </c>
      <c r="C12" t="s">
        <v>214</v>
      </c>
    </row>
    <row r="13" spans="1:3" x14ac:dyDescent="0.3">
      <c r="A13" s="73" t="s">
        <v>215</v>
      </c>
      <c r="B13" s="73" t="s">
        <v>216</v>
      </c>
      <c r="C13" s="73" t="s">
        <v>202</v>
      </c>
    </row>
    <row r="14" spans="1:3" x14ac:dyDescent="0.3">
      <c r="A14" s="73" t="s">
        <v>215</v>
      </c>
      <c r="B14" s="73" t="s">
        <v>217</v>
      </c>
      <c r="C14" s="73" t="s">
        <v>218</v>
      </c>
    </row>
    <row r="15" spans="1:3" x14ac:dyDescent="0.3">
      <c r="A15" s="73" t="s">
        <v>215</v>
      </c>
      <c r="B15" s="73" t="s">
        <v>219</v>
      </c>
      <c r="C15" s="73" t="s">
        <v>220</v>
      </c>
    </row>
    <row r="16" spans="1:3" x14ac:dyDescent="0.3">
      <c r="A16" s="73" t="s">
        <v>215</v>
      </c>
      <c r="B16" s="73" t="s">
        <v>221</v>
      </c>
      <c r="C16" s="73" t="s">
        <v>249</v>
      </c>
    </row>
    <row r="17" spans="1:3" x14ac:dyDescent="0.3">
      <c r="A17" s="73" t="s">
        <v>215</v>
      </c>
      <c r="B17" s="73" t="s">
        <v>222</v>
      </c>
      <c r="C17" s="73" t="s">
        <v>250</v>
      </c>
    </row>
    <row r="18" spans="1:3" x14ac:dyDescent="0.3">
      <c r="A18" s="73" t="s">
        <v>215</v>
      </c>
      <c r="B18" s="73" t="s">
        <v>223</v>
      </c>
      <c r="C18" s="73" t="s">
        <v>251</v>
      </c>
    </row>
    <row r="19" spans="1:3" x14ac:dyDescent="0.3">
      <c r="A19" s="73" t="s">
        <v>215</v>
      </c>
      <c r="B19" s="73" t="s">
        <v>224</v>
      </c>
      <c r="C19" s="73" t="s">
        <v>252</v>
      </c>
    </row>
    <row r="20" spans="1:3" x14ac:dyDescent="0.3">
      <c r="A20" s="73" t="s">
        <v>215</v>
      </c>
      <c r="B20" s="73" t="s">
        <v>225</v>
      </c>
      <c r="C20" s="73" t="s">
        <v>253</v>
      </c>
    </row>
    <row r="21" spans="1:3" x14ac:dyDescent="0.3">
      <c r="A21" s="73" t="s">
        <v>215</v>
      </c>
      <c r="B21" s="73" t="s">
        <v>226</v>
      </c>
      <c r="C21" s="73" t="s">
        <v>254</v>
      </c>
    </row>
    <row r="22" spans="1:3" x14ac:dyDescent="0.3">
      <c r="A22" s="73" t="s">
        <v>215</v>
      </c>
      <c r="B22" s="73" t="s">
        <v>227</v>
      </c>
      <c r="C22" s="73" t="s">
        <v>255</v>
      </c>
    </row>
    <row r="23" spans="1:3" x14ac:dyDescent="0.3">
      <c r="A23" s="73" t="s">
        <v>228</v>
      </c>
      <c r="B23" s="73" t="s">
        <v>229</v>
      </c>
      <c r="C23" s="73" t="s">
        <v>202</v>
      </c>
    </row>
    <row r="24" spans="1:3" x14ac:dyDescent="0.3">
      <c r="A24" s="73" t="s">
        <v>228</v>
      </c>
      <c r="B24" s="73" t="s">
        <v>230</v>
      </c>
      <c r="C24" s="73" t="s">
        <v>242</v>
      </c>
    </row>
    <row r="25" spans="1:3" x14ac:dyDescent="0.3">
      <c r="A25" s="73" t="s">
        <v>228</v>
      </c>
      <c r="B25" s="73" t="s">
        <v>231</v>
      </c>
      <c r="C25" s="73" t="s">
        <v>282</v>
      </c>
    </row>
    <row r="26" spans="1:3" x14ac:dyDescent="0.3">
      <c r="A26" s="73" t="s">
        <v>228</v>
      </c>
      <c r="B26" s="73" t="s">
        <v>232</v>
      </c>
      <c r="C26" s="73" t="s">
        <v>283</v>
      </c>
    </row>
    <row r="27" spans="1:3" x14ac:dyDescent="0.3">
      <c r="A27" s="73" t="s">
        <v>228</v>
      </c>
      <c r="B27" s="73" t="s">
        <v>233</v>
      </c>
      <c r="C27" s="73" t="s">
        <v>284</v>
      </c>
    </row>
    <row r="28" spans="1:3" x14ac:dyDescent="0.3">
      <c r="A28" s="73" t="s">
        <v>228</v>
      </c>
      <c r="B28" s="73" t="s">
        <v>234</v>
      </c>
      <c r="C28" s="73" t="s">
        <v>220</v>
      </c>
    </row>
    <row r="29" spans="1:3" x14ac:dyDescent="0.3">
      <c r="A29" s="73" t="s">
        <v>228</v>
      </c>
      <c r="B29" s="73" t="s">
        <v>235</v>
      </c>
      <c r="C29" s="73" t="s">
        <v>285</v>
      </c>
    </row>
    <row r="30" spans="1:3" x14ac:dyDescent="0.3">
      <c r="A30" s="73" t="s">
        <v>228</v>
      </c>
      <c r="B30" s="73" t="s">
        <v>227</v>
      </c>
      <c r="C30" s="73" t="s">
        <v>286</v>
      </c>
    </row>
    <row r="31" spans="1:3" x14ac:dyDescent="0.3">
      <c r="A31" t="s">
        <v>261</v>
      </c>
      <c r="B31" t="s">
        <v>236</v>
      </c>
      <c r="C31" t="s">
        <v>202</v>
      </c>
    </row>
    <row r="32" spans="1:3" x14ac:dyDescent="0.3">
      <c r="A32" s="73" t="s">
        <v>262</v>
      </c>
      <c r="B32" s="73" t="s">
        <v>238</v>
      </c>
      <c r="C32" s="73" t="s">
        <v>202</v>
      </c>
    </row>
    <row r="33" spans="1:3" x14ac:dyDescent="0.3">
      <c r="A33" t="s">
        <v>262</v>
      </c>
      <c r="B33" t="s">
        <v>239</v>
      </c>
      <c r="C33" t="s">
        <v>242</v>
      </c>
    </row>
    <row r="34" spans="1:3" x14ac:dyDescent="0.3">
      <c r="A34" t="s">
        <v>262</v>
      </c>
      <c r="B34" t="s">
        <v>240</v>
      </c>
      <c r="C34" t="s">
        <v>365</v>
      </c>
    </row>
    <row r="35" spans="1:3" x14ac:dyDescent="0.3">
      <c r="A35" t="s">
        <v>262</v>
      </c>
      <c r="B35" t="s">
        <v>241</v>
      </c>
      <c r="C35" t="s">
        <v>395</v>
      </c>
    </row>
    <row r="36" spans="1:3" x14ac:dyDescent="0.3">
      <c r="A36" t="s">
        <v>270</v>
      </c>
      <c r="B36" t="s">
        <v>267</v>
      </c>
      <c r="C36" t="s">
        <v>202</v>
      </c>
    </row>
    <row r="37" spans="1:3" x14ac:dyDescent="0.3">
      <c r="A37" t="s">
        <v>270</v>
      </c>
      <c r="B37" t="s">
        <v>246</v>
      </c>
      <c r="C37" t="s">
        <v>243</v>
      </c>
    </row>
    <row r="38" spans="1:3" x14ac:dyDescent="0.3">
      <c r="A38" t="s">
        <v>270</v>
      </c>
      <c r="B38" t="s">
        <v>247</v>
      </c>
      <c r="C38" t="s">
        <v>272</v>
      </c>
    </row>
    <row r="39" spans="1:3" x14ac:dyDescent="0.3">
      <c r="A39" t="s">
        <v>270</v>
      </c>
      <c r="B39" t="s">
        <v>248</v>
      </c>
      <c r="C39" t="s">
        <v>273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9"/>
  <dimension ref="A2:S60"/>
  <sheetViews>
    <sheetView showGridLines="0" tabSelected="1" workbookViewId="0">
      <selection activeCell="J10" sqref="J10"/>
    </sheetView>
  </sheetViews>
  <sheetFormatPr baseColWidth="10" defaultRowHeight="14.4" x14ac:dyDescent="0.3"/>
  <cols>
    <col min="1" max="1" width="4" customWidth="1"/>
    <col min="2" max="2" width="9.5546875" customWidth="1"/>
    <col min="3" max="3" width="16.44140625" customWidth="1"/>
    <col min="4" max="4" width="15.6640625" customWidth="1"/>
    <col min="5" max="5" width="16.44140625" customWidth="1"/>
    <col min="6" max="6" width="16" customWidth="1"/>
    <col min="7" max="7" width="16.33203125" customWidth="1"/>
    <col min="8" max="8" width="18.44140625" customWidth="1"/>
    <col min="9" max="9" width="17.5546875" customWidth="1"/>
    <col min="10" max="10" width="19" customWidth="1"/>
    <col min="11" max="12" width="17.44140625" customWidth="1"/>
    <col min="13" max="13" width="20.33203125" customWidth="1"/>
    <col min="14" max="14" width="17.33203125" customWidth="1"/>
    <col min="15" max="16" width="18" customWidth="1"/>
    <col min="21" max="21" width="6.44140625" customWidth="1"/>
  </cols>
  <sheetData>
    <row r="2" spans="1:18" x14ac:dyDescent="0.3">
      <c r="E2" s="25"/>
      <c r="L2" s="5"/>
      <c r="M2" s="5"/>
      <c r="N2" s="5"/>
      <c r="O2" s="5"/>
      <c r="R2" s="5"/>
    </row>
    <row r="3" spans="1:18" x14ac:dyDescent="0.3">
      <c r="A3" s="5"/>
    </row>
    <row r="4" spans="1:18" x14ac:dyDescent="0.3">
      <c r="A4" s="5"/>
    </row>
    <row r="5" spans="1:18" x14ac:dyDescent="0.3">
      <c r="A5" s="5"/>
      <c r="C5" s="27"/>
      <c r="D5" s="27"/>
      <c r="E5" s="27"/>
    </row>
    <row r="6" spans="1:18" ht="15" customHeight="1" x14ac:dyDescent="0.3">
      <c r="A6" s="5"/>
    </row>
    <row r="7" spans="1:18" ht="15" customHeight="1" x14ac:dyDescent="0.3">
      <c r="A7" s="5"/>
    </row>
    <row r="8" spans="1:18" ht="15" customHeight="1" x14ac:dyDescent="0.3">
      <c r="A8" s="5"/>
    </row>
    <row r="9" spans="1:18" ht="15" customHeight="1" x14ac:dyDescent="0.3">
      <c r="A9" s="5"/>
    </row>
    <row r="10" spans="1:18" ht="15" customHeight="1" x14ac:dyDescent="0.3">
      <c r="A10" s="5" t="s">
        <v>266</v>
      </c>
    </row>
    <row r="11" spans="1:18" ht="15" customHeight="1" x14ac:dyDescent="0.3">
      <c r="A11" s="5" t="s">
        <v>264</v>
      </c>
    </row>
    <row r="12" spans="1:18" ht="15" customHeight="1" x14ac:dyDescent="0.3">
      <c r="A12" s="5" t="s">
        <v>265</v>
      </c>
    </row>
    <row r="13" spans="1:18" ht="15" customHeight="1" x14ac:dyDescent="0.3">
      <c r="A13" s="5"/>
      <c r="B13" t="s">
        <v>276</v>
      </c>
    </row>
    <row r="14" spans="1:18" ht="15" customHeight="1" x14ac:dyDescent="0.3">
      <c r="A14" s="5"/>
      <c r="B14" t="s">
        <v>277</v>
      </c>
    </row>
    <row r="15" spans="1:18" ht="15" customHeight="1" x14ac:dyDescent="0.3">
      <c r="A15" s="5"/>
    </row>
    <row r="16" spans="1:18" x14ac:dyDescent="0.3">
      <c r="B16" s="57" t="s">
        <v>143</v>
      </c>
      <c r="C16" s="54" t="s">
        <v>153</v>
      </c>
      <c r="D16" s="54" t="s">
        <v>141</v>
      </c>
      <c r="E16" s="81" t="s">
        <v>156</v>
      </c>
      <c r="F16" s="82"/>
      <c r="G16" s="82"/>
      <c r="H16" s="82"/>
      <c r="I16" s="82"/>
      <c r="J16" t="s">
        <v>417</v>
      </c>
    </row>
    <row r="17" spans="2:15" x14ac:dyDescent="0.3">
      <c r="C17" t="s">
        <v>194</v>
      </c>
      <c r="O17" s="112" t="s">
        <v>416</v>
      </c>
    </row>
    <row r="18" spans="2:15" x14ac:dyDescent="0.3">
      <c r="B18" t="s">
        <v>408</v>
      </c>
    </row>
    <row r="19" spans="2:15" x14ac:dyDescent="0.3">
      <c r="B19" t="s">
        <v>409</v>
      </c>
    </row>
    <row r="20" spans="2:15" x14ac:dyDescent="0.3">
      <c r="B20" t="s">
        <v>410</v>
      </c>
    </row>
    <row r="21" spans="2:15" x14ac:dyDescent="0.3">
      <c r="C21" s="76" t="s">
        <v>396</v>
      </c>
      <c r="D21" s="76" t="s">
        <v>397</v>
      </c>
      <c r="E21" s="76" t="s">
        <v>398</v>
      </c>
      <c r="F21" s="83" t="s">
        <v>405</v>
      </c>
      <c r="G21" s="84"/>
      <c r="H21" s="84"/>
      <c r="I21" s="84"/>
      <c r="J21" s="85"/>
    </row>
    <row r="22" spans="2:15" x14ac:dyDescent="0.3">
      <c r="C22" s="74">
        <v>0</v>
      </c>
      <c r="D22" s="74">
        <v>0</v>
      </c>
      <c r="E22" s="74">
        <v>0</v>
      </c>
      <c r="F22" s="86" t="s">
        <v>399</v>
      </c>
      <c r="G22" s="87"/>
      <c r="H22" s="87"/>
      <c r="I22" s="87"/>
      <c r="J22" s="88"/>
      <c r="K22" s="112" t="s">
        <v>196</v>
      </c>
    </row>
    <row r="23" spans="2:15" x14ac:dyDescent="0.3">
      <c r="C23" s="74">
        <v>0</v>
      </c>
      <c r="D23" s="74">
        <v>0</v>
      </c>
      <c r="E23" s="74">
        <v>1</v>
      </c>
      <c r="F23" s="89" t="s">
        <v>400</v>
      </c>
      <c r="G23" s="90"/>
      <c r="H23" s="90"/>
      <c r="I23" s="90"/>
      <c r="J23" s="91"/>
      <c r="K23" s="112" t="s">
        <v>412</v>
      </c>
    </row>
    <row r="24" spans="2:15" x14ac:dyDescent="0.3">
      <c r="C24" s="74">
        <v>0</v>
      </c>
      <c r="D24" s="74">
        <v>1</v>
      </c>
      <c r="E24" s="74">
        <v>0</v>
      </c>
      <c r="F24" s="89" t="s">
        <v>406</v>
      </c>
      <c r="G24" s="90"/>
      <c r="H24" s="90"/>
      <c r="I24" s="90"/>
      <c r="J24" s="91"/>
      <c r="K24" s="112" t="s">
        <v>411</v>
      </c>
    </row>
    <row r="25" spans="2:15" x14ac:dyDescent="0.3">
      <c r="C25" s="74">
        <v>0</v>
      </c>
      <c r="D25" s="74">
        <v>1</v>
      </c>
      <c r="E25" s="74">
        <v>1</v>
      </c>
      <c r="F25" s="89" t="s">
        <v>407</v>
      </c>
      <c r="G25" s="90"/>
      <c r="H25" s="90"/>
      <c r="I25" s="90"/>
      <c r="J25" s="91"/>
      <c r="K25" s="112" t="s">
        <v>413</v>
      </c>
    </row>
    <row r="26" spans="2:15" x14ac:dyDescent="0.3">
      <c r="C26" s="74">
        <v>1</v>
      </c>
      <c r="D26" s="74">
        <v>0</v>
      </c>
      <c r="E26" s="74">
        <v>0</v>
      </c>
      <c r="F26" s="89" t="s">
        <v>401</v>
      </c>
      <c r="G26" s="90"/>
      <c r="H26" s="90"/>
      <c r="I26" s="90"/>
      <c r="J26" s="91"/>
      <c r="K26" s="112" t="s">
        <v>196</v>
      </c>
    </row>
    <row r="27" spans="2:15" x14ac:dyDescent="0.3">
      <c r="C27" s="74">
        <v>1</v>
      </c>
      <c r="D27" s="74">
        <v>0</v>
      </c>
      <c r="E27" s="74">
        <v>1</v>
      </c>
      <c r="F27" s="89" t="s">
        <v>402</v>
      </c>
      <c r="G27" s="90"/>
      <c r="H27" s="90"/>
      <c r="I27" s="90"/>
      <c r="J27" s="91"/>
      <c r="K27" s="112" t="s">
        <v>414</v>
      </c>
    </row>
    <row r="28" spans="2:15" x14ac:dyDescent="0.3">
      <c r="C28" s="74">
        <v>1</v>
      </c>
      <c r="D28" s="74">
        <v>1</v>
      </c>
      <c r="E28" s="74">
        <v>0</v>
      </c>
      <c r="F28" s="89" t="s">
        <v>403</v>
      </c>
      <c r="G28" s="90"/>
      <c r="H28" s="90"/>
      <c r="I28" s="90"/>
      <c r="J28" s="91"/>
      <c r="K28" s="112" t="s">
        <v>415</v>
      </c>
    </row>
    <row r="29" spans="2:15" x14ac:dyDescent="0.3">
      <c r="C29" s="75">
        <v>1</v>
      </c>
      <c r="D29" s="75">
        <v>1</v>
      </c>
      <c r="E29" s="75">
        <v>1</v>
      </c>
      <c r="F29" s="78" t="s">
        <v>404</v>
      </c>
      <c r="G29" s="79"/>
      <c r="H29" s="79"/>
      <c r="I29" s="79"/>
      <c r="J29" s="80"/>
      <c r="K29" s="112" t="s">
        <v>418</v>
      </c>
    </row>
    <row r="30" spans="2:15" x14ac:dyDescent="0.3">
      <c r="C30" s="77"/>
      <c r="D30" s="77"/>
      <c r="E30" s="77"/>
      <c r="F30" s="77"/>
      <c r="G30" s="77"/>
      <c r="H30" s="77"/>
      <c r="I30" s="77"/>
      <c r="J30" s="77"/>
    </row>
    <row r="31" spans="2:15" x14ac:dyDescent="0.3">
      <c r="C31" s="77"/>
      <c r="D31" s="77"/>
      <c r="E31" s="77"/>
      <c r="F31" s="77"/>
      <c r="G31" s="77"/>
      <c r="H31" s="77"/>
      <c r="I31" s="77"/>
      <c r="J31" s="77"/>
    </row>
    <row r="32" spans="2:15" x14ac:dyDescent="0.3">
      <c r="B32" s="112" t="s">
        <v>420</v>
      </c>
      <c r="C32" s="77"/>
      <c r="D32" s="77"/>
      <c r="E32" s="77"/>
      <c r="F32" s="77"/>
      <c r="G32" s="77"/>
      <c r="H32" s="77"/>
      <c r="I32" s="77"/>
      <c r="J32" s="77"/>
    </row>
    <row r="33" spans="1:19" x14ac:dyDescent="0.3">
      <c r="B33" s="112" t="s">
        <v>421</v>
      </c>
    </row>
    <row r="34" spans="1:19" x14ac:dyDescent="0.3">
      <c r="A34" t="s">
        <v>263</v>
      </c>
    </row>
    <row r="40" spans="1:19" ht="18" x14ac:dyDescent="0.35">
      <c r="B40" s="28" t="s">
        <v>108</v>
      </c>
    </row>
    <row r="41" spans="1:19" ht="15.6" x14ac:dyDescent="0.3">
      <c r="B41" s="47" t="s">
        <v>14</v>
      </c>
    </row>
    <row r="42" spans="1:19" x14ac:dyDescent="0.3">
      <c r="B42" s="36" t="s">
        <v>107</v>
      </c>
      <c r="C42" s="37" t="s">
        <v>1</v>
      </c>
      <c r="D42" s="37" t="s">
        <v>0</v>
      </c>
      <c r="E42" s="37" t="s">
        <v>2</v>
      </c>
      <c r="F42" s="37" t="s">
        <v>3</v>
      </c>
      <c r="G42" s="37" t="s">
        <v>4</v>
      </c>
      <c r="H42" s="37" t="s">
        <v>5</v>
      </c>
      <c r="I42" s="37" t="s">
        <v>6</v>
      </c>
      <c r="J42" s="37" t="s">
        <v>15</v>
      </c>
      <c r="K42" s="37" t="s">
        <v>16</v>
      </c>
      <c r="L42" s="37" t="s">
        <v>17</v>
      </c>
      <c r="M42" s="37" t="s">
        <v>20</v>
      </c>
      <c r="N42" s="37" t="s">
        <v>21</v>
      </c>
      <c r="O42" s="37" t="s">
        <v>22</v>
      </c>
      <c r="P42" s="37" t="s">
        <v>7</v>
      </c>
      <c r="Q42" s="37" t="s">
        <v>18</v>
      </c>
      <c r="R42" s="37" t="s">
        <v>19</v>
      </c>
      <c r="S42" s="37" t="s">
        <v>24</v>
      </c>
    </row>
    <row r="43" spans="1:19" x14ac:dyDescent="0.3">
      <c r="B43" s="23" t="s">
        <v>104</v>
      </c>
      <c r="C43" s="23">
        <v>4</v>
      </c>
      <c r="D43" s="23">
        <v>1</v>
      </c>
      <c r="E43" s="23">
        <v>0.15</v>
      </c>
      <c r="F43" s="23">
        <v>0.15</v>
      </c>
      <c r="G43" s="23">
        <v>0.2</v>
      </c>
      <c r="H43" s="23">
        <v>0.6</v>
      </c>
      <c r="I43" s="23">
        <v>1</v>
      </c>
      <c r="J43" s="23">
        <v>0.8</v>
      </c>
      <c r="K43" s="23">
        <v>0.8</v>
      </c>
      <c r="L43" s="23">
        <v>0.1</v>
      </c>
      <c r="M43" s="23">
        <v>2</v>
      </c>
      <c r="N43" s="23">
        <v>2</v>
      </c>
      <c r="O43" s="23">
        <v>0.3</v>
      </c>
      <c r="P43" s="23">
        <v>1</v>
      </c>
      <c r="Q43" s="23" t="s">
        <v>113</v>
      </c>
      <c r="R43" s="23" t="s">
        <v>113</v>
      </c>
      <c r="S43" s="23" t="s">
        <v>113</v>
      </c>
    </row>
    <row r="44" spans="1:19" x14ac:dyDescent="0.3">
      <c r="B44" s="23" t="s">
        <v>105</v>
      </c>
      <c r="C44" s="23">
        <v>45</v>
      </c>
      <c r="D44" s="23">
        <v>25</v>
      </c>
      <c r="E44" s="23">
        <v>0.4</v>
      </c>
      <c r="F44" s="23">
        <v>0.3</v>
      </c>
      <c r="G44" s="23">
        <v>0.5</v>
      </c>
      <c r="H44" s="23">
        <v>0.9</v>
      </c>
      <c r="I44" s="23">
        <v>9</v>
      </c>
      <c r="J44" s="23">
        <v>2</v>
      </c>
      <c r="K44" s="23">
        <v>2</v>
      </c>
      <c r="L44" s="23">
        <v>0.5</v>
      </c>
      <c r="M44" s="23">
        <v>6</v>
      </c>
      <c r="N44" s="23">
        <v>6</v>
      </c>
      <c r="O44" s="23">
        <v>0.6</v>
      </c>
      <c r="P44" s="23">
        <v>20</v>
      </c>
      <c r="Q44" s="23" t="s">
        <v>114</v>
      </c>
      <c r="R44" s="23" t="s">
        <v>114</v>
      </c>
      <c r="S44" s="23" t="s">
        <v>114</v>
      </c>
    </row>
    <row r="46" spans="1:19" ht="15.6" x14ac:dyDescent="0.3">
      <c r="B46" s="47" t="s">
        <v>134</v>
      </c>
    </row>
    <row r="47" spans="1:19" x14ac:dyDescent="0.3">
      <c r="B47" s="3" t="s">
        <v>107</v>
      </c>
      <c r="C47" s="2" t="s">
        <v>8</v>
      </c>
      <c r="D47" s="2" t="s">
        <v>9</v>
      </c>
      <c r="E47" s="2" t="s">
        <v>10</v>
      </c>
      <c r="F47" s="2" t="s">
        <v>11</v>
      </c>
      <c r="G47" s="2" t="s">
        <v>12</v>
      </c>
      <c r="H47" s="2" t="s">
        <v>111</v>
      </c>
      <c r="I47" s="26" t="s">
        <v>13</v>
      </c>
      <c r="J47" s="2" t="s">
        <v>122</v>
      </c>
      <c r="K47" s="2" t="s">
        <v>133</v>
      </c>
      <c r="L47" s="12" t="s">
        <v>136</v>
      </c>
    </row>
    <row r="48" spans="1:19" x14ac:dyDescent="0.3">
      <c r="B48" s="23" t="s">
        <v>104</v>
      </c>
      <c r="C48" s="23">
        <v>80</v>
      </c>
      <c r="D48" s="23">
        <v>1</v>
      </c>
      <c r="E48" s="23">
        <v>1</v>
      </c>
      <c r="F48" s="23">
        <v>2</v>
      </c>
      <c r="G48" s="23">
        <v>2</v>
      </c>
      <c r="H48" s="23">
        <v>4</v>
      </c>
      <c r="I48" s="23">
        <v>1</v>
      </c>
      <c r="J48" s="39">
        <v>1</v>
      </c>
      <c r="K48" s="39">
        <v>1</v>
      </c>
      <c r="L48" s="44" t="s">
        <v>115</v>
      </c>
    </row>
    <row r="49" spans="1:12" x14ac:dyDescent="0.3">
      <c r="B49" s="23" t="s">
        <v>105</v>
      </c>
      <c r="C49" s="23">
        <v>140</v>
      </c>
      <c r="D49" s="23">
        <v>5</v>
      </c>
      <c r="E49" s="23">
        <v>5</v>
      </c>
      <c r="F49" s="23">
        <v>20</v>
      </c>
      <c r="G49" s="23">
        <v>20</v>
      </c>
      <c r="H49" s="23">
        <v>8</v>
      </c>
      <c r="I49" s="23">
        <v>30</v>
      </c>
      <c r="J49" s="39">
        <v>2</v>
      </c>
      <c r="K49" s="39">
        <v>3</v>
      </c>
      <c r="L49" s="48" t="s">
        <v>115</v>
      </c>
    </row>
    <row r="51" spans="1:12" ht="15.6" x14ac:dyDescent="0.3">
      <c r="B51" s="47" t="s">
        <v>135</v>
      </c>
    </row>
    <row r="52" spans="1:12" x14ac:dyDescent="0.3">
      <c r="B52" s="3" t="s">
        <v>107</v>
      </c>
      <c r="C52" s="2" t="s">
        <v>47</v>
      </c>
      <c r="D52" s="2" t="s">
        <v>49</v>
      </c>
      <c r="E52" s="2" t="s">
        <v>48</v>
      </c>
      <c r="F52" s="2" t="s">
        <v>90</v>
      </c>
      <c r="G52" s="2" t="s">
        <v>89</v>
      </c>
      <c r="H52" s="2" t="s">
        <v>46</v>
      </c>
      <c r="I52" s="26" t="s">
        <v>60</v>
      </c>
      <c r="J52" s="38" t="s">
        <v>106</v>
      </c>
    </row>
    <row r="53" spans="1:12" x14ac:dyDescent="0.3">
      <c r="B53" s="23" t="s">
        <v>104</v>
      </c>
      <c r="C53" s="43">
        <v>16</v>
      </c>
      <c r="D53" s="43">
        <v>20</v>
      </c>
      <c r="E53" s="43">
        <v>0</v>
      </c>
      <c r="F53" s="43">
        <v>200</v>
      </c>
      <c r="G53" s="43">
        <v>2</v>
      </c>
      <c r="H53" s="43">
        <v>80</v>
      </c>
      <c r="I53" s="43">
        <v>50</v>
      </c>
      <c r="J53" s="39" t="s">
        <v>116</v>
      </c>
    </row>
    <row r="54" spans="1:12" x14ac:dyDescent="0.3">
      <c r="B54" s="23" t="s">
        <v>105</v>
      </c>
      <c r="C54" s="43">
        <v>60</v>
      </c>
      <c r="D54" s="43">
        <v>60</v>
      </c>
      <c r="E54" s="43">
        <v>50</v>
      </c>
      <c r="F54" s="43">
        <v>1200</v>
      </c>
      <c r="G54" s="43">
        <v>10</v>
      </c>
      <c r="H54" s="43">
        <v>300</v>
      </c>
      <c r="I54" s="43">
        <v>250</v>
      </c>
      <c r="J54" s="39" t="s">
        <v>116</v>
      </c>
    </row>
    <row r="55" spans="1:12" x14ac:dyDescent="0.3">
      <c r="B55" s="24"/>
      <c r="C55" s="24"/>
      <c r="D55" s="24"/>
      <c r="E55" s="24" t="s">
        <v>118</v>
      </c>
      <c r="F55" s="24" t="s">
        <v>117</v>
      </c>
      <c r="G55" s="24"/>
      <c r="H55" s="24"/>
      <c r="I55" s="24"/>
      <c r="J55" s="24"/>
    </row>
    <row r="58" spans="1:12" x14ac:dyDescent="0.3">
      <c r="A58" t="s">
        <v>394</v>
      </c>
    </row>
    <row r="60" spans="1:12" x14ac:dyDescent="0.3">
      <c r="B60" t="s">
        <v>275</v>
      </c>
      <c r="J60" s="11"/>
    </row>
  </sheetData>
  <mergeCells count="10">
    <mergeCell ref="F29:J29"/>
    <mergeCell ref="E16:I16"/>
    <mergeCell ref="F21:J21"/>
    <mergeCell ref="F22:J22"/>
    <mergeCell ref="F23:J23"/>
    <mergeCell ref="F24:J24"/>
    <mergeCell ref="F25:J25"/>
    <mergeCell ref="F26:J26"/>
    <mergeCell ref="F27:J27"/>
    <mergeCell ref="F28:J2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osses">
                <anchor moveWithCells="1" sizeWithCells="1">
                  <from>
                    <xdr:col>1</xdr:col>
                    <xdr:colOff>198120</xdr:colOff>
                    <xdr:row>0</xdr:row>
                    <xdr:rowOff>175260</xdr:rowOff>
                  </from>
                  <to>
                    <xdr:col>3</xdr:col>
                    <xdr:colOff>144780</xdr:colOff>
                    <xdr:row>2</xdr:row>
                    <xdr:rowOff>114300</xdr:rowOff>
                  </to>
                </anchor>
              </controlPr>
            </control>
          </mc:Choice>
        </mc:AlternateContent>
        <mc:AlternateContent xmlns:mc="http://schemas.openxmlformats.org/markup-compatibility/2006">
          <mc:Choice Requires="x14">
            <control shapeId="10242" r:id="rId5" name="Button 2">
              <controlPr defaultSize="0" print="0" autoFill="0" autoPict="0" macro="[0]!CalculPrixBeton">
                <anchor moveWithCells="1" sizeWithCells="1">
                  <from>
                    <xdr:col>3</xdr:col>
                    <xdr:colOff>845820</xdr:colOff>
                    <xdr:row>1</xdr:row>
                    <xdr:rowOff>7620</xdr:rowOff>
                  </from>
                  <to>
                    <xdr:col>5</xdr:col>
                    <xdr:colOff>381000</xdr:colOff>
                    <xdr:row>2</xdr:row>
                    <xdr:rowOff>144780</xdr:rowOff>
                  </to>
                </anchor>
              </controlPr>
            </control>
          </mc:Choice>
        </mc:AlternateContent>
        <mc:AlternateContent xmlns:mc="http://schemas.openxmlformats.org/markup-compatibility/2006">
          <mc:Choice Requires="x14">
            <control shapeId="10243" r:id="rId6" name="Button 3">
              <controlPr defaultSize="0" print="0" autoFill="0" autoPict="0" macro="[0]!testAleaFosses">
                <anchor moveWithCells="1" sizeWithCells="1">
                  <from>
                    <xdr:col>1</xdr:col>
                    <xdr:colOff>45720</xdr:colOff>
                    <xdr:row>35</xdr:row>
                    <xdr:rowOff>182880</xdr:rowOff>
                  </from>
                  <to>
                    <xdr:col>2</xdr:col>
                    <xdr:colOff>906780</xdr:colOff>
                    <xdr:row>37</xdr:row>
                    <xdr:rowOff>152400</xdr:rowOff>
                  </to>
                </anchor>
              </controlPr>
            </control>
          </mc:Choice>
        </mc:AlternateContent>
        <mc:AlternateContent xmlns:mc="http://schemas.openxmlformats.org/markup-compatibility/2006">
          <mc:Choice Requires="x14">
            <control shapeId="10245" r:id="rId7" name="Button 5">
              <controlPr defaultSize="0" print="0" autoFill="0" autoPict="0" macro="[0]!testAleaCentrales">
                <anchor moveWithCells="1" sizeWithCells="1">
                  <from>
                    <xdr:col>3</xdr:col>
                    <xdr:colOff>106680</xdr:colOff>
                    <xdr:row>36</xdr:row>
                    <xdr:rowOff>0</xdr:rowOff>
                  </from>
                  <to>
                    <xdr:col>4</xdr:col>
                    <xdr:colOff>251460</xdr:colOff>
                    <xdr:row>37</xdr:row>
                    <xdr:rowOff>160020</xdr:rowOff>
                  </to>
                </anchor>
              </controlPr>
            </control>
          </mc:Choice>
        </mc:AlternateContent>
        <mc:AlternateContent xmlns:mc="http://schemas.openxmlformats.org/markup-compatibility/2006">
          <mc:Choice Requires="x14">
            <control shapeId="10246" r:id="rId8" name="Button 6">
              <controlPr defaultSize="0" print="0" autoFill="0" autoPict="0" macro="[0]!testAleaPompes">
                <anchor moveWithCells="1" sizeWithCells="1">
                  <from>
                    <xdr:col>4</xdr:col>
                    <xdr:colOff>480060</xdr:colOff>
                    <xdr:row>36</xdr:row>
                    <xdr:rowOff>0</xdr:rowOff>
                  </from>
                  <to>
                    <xdr:col>5</xdr:col>
                    <xdr:colOff>708660</xdr:colOff>
                    <xdr:row>37</xdr:row>
                    <xdr:rowOff>160020</xdr:rowOff>
                  </to>
                </anchor>
              </controlPr>
            </control>
          </mc:Choice>
        </mc:AlternateContent>
        <mc:AlternateContent xmlns:mc="http://schemas.openxmlformats.org/markup-compatibility/2006">
          <mc:Choice Requires="x14">
            <control shapeId="10247" r:id="rId9" name="Button 7">
              <controlPr defaultSize="0" print="0" autoFill="0" autoPict="0" macro="[0]!Centrales">
                <anchor moveWithCells="1" sizeWithCells="1">
                  <from>
                    <xdr:col>1</xdr:col>
                    <xdr:colOff>220980</xdr:colOff>
                    <xdr:row>3</xdr:row>
                    <xdr:rowOff>45720</xdr:rowOff>
                  </from>
                  <to>
                    <xdr:col>3</xdr:col>
                    <xdr:colOff>160020</xdr:colOff>
                    <xdr:row>5</xdr:row>
                    <xdr:rowOff>0</xdr:rowOff>
                  </to>
                </anchor>
              </controlPr>
            </control>
          </mc:Choice>
        </mc:AlternateContent>
        <mc:AlternateContent xmlns:mc="http://schemas.openxmlformats.org/markup-compatibility/2006">
          <mc:Choice Requires="x14">
            <control shapeId="10248" r:id="rId10" name="Button 8">
              <controlPr defaultSize="0" print="0" autoFill="0" autoPict="0" macro="[0]!CalculDureePompage">
                <anchor moveWithCells="1" sizeWithCells="1">
                  <from>
                    <xdr:col>3</xdr:col>
                    <xdr:colOff>838200</xdr:colOff>
                    <xdr:row>3</xdr:row>
                    <xdr:rowOff>45720</xdr:rowOff>
                  </from>
                  <to>
                    <xdr:col>5</xdr:col>
                    <xdr:colOff>373380</xdr:colOff>
                    <xdr:row>5</xdr:row>
                    <xdr:rowOff>0</xdr:rowOff>
                  </to>
                </anchor>
              </controlPr>
            </control>
          </mc:Choice>
        </mc:AlternateContent>
        <mc:AlternateContent xmlns:mc="http://schemas.openxmlformats.org/markup-compatibility/2006">
          <mc:Choice Requires="x14">
            <control shapeId="10249" r:id="rId11" name="Button 9">
              <controlPr defaultSize="0" print="0" autoFill="0" autoPict="0" macro="[0]!Filtre1">
                <anchor moveWithCells="1" sizeWithCells="1">
                  <from>
                    <xdr:col>5</xdr:col>
                    <xdr:colOff>922020</xdr:colOff>
                    <xdr:row>1</xdr:row>
                    <xdr:rowOff>22860</xdr:rowOff>
                  </from>
                  <to>
                    <xdr:col>7</xdr:col>
                    <xdr:colOff>449580</xdr:colOff>
                    <xdr:row>2</xdr:row>
                    <xdr:rowOff>152400</xdr:rowOff>
                  </to>
                </anchor>
              </controlPr>
            </control>
          </mc:Choice>
        </mc:AlternateContent>
        <mc:AlternateContent xmlns:mc="http://schemas.openxmlformats.org/markup-compatibility/2006">
          <mc:Choice Requires="x14">
            <control shapeId="10250" r:id="rId12" name="Button 10">
              <controlPr defaultSize="0" print="0" autoFill="0" autoPict="0" macro="[0]!appelNumerosLignes">
                <anchor moveWithCells="1" sizeWithCells="1">
                  <from>
                    <xdr:col>0</xdr:col>
                    <xdr:colOff>259080</xdr:colOff>
                    <xdr:row>60</xdr:row>
                    <xdr:rowOff>83820</xdr:rowOff>
                  </from>
                  <to>
                    <xdr:col>2</xdr:col>
                    <xdr:colOff>693420</xdr:colOff>
                    <xdr:row>62</xdr:row>
                    <xdr:rowOff>76200</xdr:rowOff>
                  </to>
                </anchor>
              </controlPr>
            </control>
          </mc:Choice>
        </mc:AlternateContent>
      </controls>
    </mc:Choice>
  </mc:AlternateContent>
  <tableParts count="3">
    <tablePart r:id="rId13"/>
    <tablePart r:id="rId14"/>
    <tablePart r:id="rId1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2"/>
  <dimension ref="A1:I29"/>
  <sheetViews>
    <sheetView showGridLines="0" workbookViewId="0">
      <selection activeCell="M15" sqref="M15"/>
    </sheetView>
  </sheetViews>
  <sheetFormatPr baseColWidth="10" defaultRowHeight="14.4" x14ac:dyDescent="0.3"/>
  <cols>
    <col min="1" max="1" width="19.109375" customWidth="1"/>
    <col min="2" max="2" width="16.5546875" customWidth="1"/>
    <col min="3" max="3" width="10.33203125" bestFit="1" customWidth="1"/>
    <col min="4" max="4" width="11.33203125" bestFit="1" customWidth="1"/>
    <col min="5" max="5" width="10.109375" bestFit="1" customWidth="1"/>
    <col min="6" max="6" width="11.88671875" bestFit="1" customWidth="1"/>
    <col min="7" max="7" width="12.109375" bestFit="1" customWidth="1"/>
    <col min="8" max="9" width="18.6640625" bestFit="1" customWidth="1"/>
    <col min="10" max="10" width="3.88671875" customWidth="1"/>
    <col min="21" max="21" width="4.44140625" customWidth="1"/>
  </cols>
  <sheetData>
    <row r="1" spans="1:9" x14ac:dyDescent="0.3">
      <c r="A1" s="30" t="s">
        <v>50</v>
      </c>
      <c r="B1" s="31" t="s">
        <v>112</v>
      </c>
      <c r="C1" s="32" t="s">
        <v>52</v>
      </c>
      <c r="D1" s="32" t="s">
        <v>59</v>
      </c>
      <c r="E1" s="32" t="s">
        <v>54</v>
      </c>
      <c r="F1" s="32" t="s">
        <v>55</v>
      </c>
      <c r="G1" s="32" t="s">
        <v>56</v>
      </c>
      <c r="H1" s="32" t="s">
        <v>57</v>
      </c>
      <c r="I1" s="33" t="s">
        <v>58</v>
      </c>
    </row>
    <row r="2" spans="1:9" x14ac:dyDescent="0.3">
      <c r="A2" s="41" t="s">
        <v>160</v>
      </c>
      <c r="B2" s="42" t="s">
        <v>53</v>
      </c>
      <c r="C2" s="42">
        <v>38.899200236748797</v>
      </c>
      <c r="D2" s="42">
        <v>38.7185586591674</v>
      </c>
      <c r="E2" s="42">
        <v>73.541542427883499</v>
      </c>
      <c r="F2" s="42">
        <v>2.4630086404144</v>
      </c>
      <c r="G2" s="42">
        <v>0.51200000000000001</v>
      </c>
      <c r="H2" s="42">
        <v>11.515000000000001</v>
      </c>
      <c r="I2" s="42">
        <v>14.2314147207618</v>
      </c>
    </row>
    <row r="3" spans="1:9" x14ac:dyDescent="0.3">
      <c r="A3" s="41" t="s">
        <v>160</v>
      </c>
      <c r="B3" s="42" t="s">
        <v>51</v>
      </c>
      <c r="C3" s="42">
        <v>0</v>
      </c>
      <c r="D3" s="42">
        <v>0</v>
      </c>
      <c r="E3" s="42">
        <v>0</v>
      </c>
      <c r="F3" s="42">
        <v>0</v>
      </c>
      <c r="G3" s="42">
        <v>0</v>
      </c>
      <c r="H3" s="42">
        <v>0</v>
      </c>
      <c r="I3" s="42">
        <v>0</v>
      </c>
    </row>
    <row r="4" spans="1:9" x14ac:dyDescent="0.3">
      <c r="A4" s="41" t="s">
        <v>160</v>
      </c>
      <c r="B4" s="42" t="s">
        <v>18</v>
      </c>
      <c r="C4" s="42">
        <v>0</v>
      </c>
      <c r="D4" s="42">
        <v>0</v>
      </c>
      <c r="E4" s="42">
        <v>0</v>
      </c>
      <c r="F4" s="42">
        <v>0</v>
      </c>
      <c r="G4" s="42">
        <v>0</v>
      </c>
      <c r="H4" s="42">
        <v>0</v>
      </c>
      <c r="I4" s="42">
        <v>0</v>
      </c>
    </row>
    <row r="5" spans="1:9" x14ac:dyDescent="0.3">
      <c r="A5" s="41" t="s">
        <v>160</v>
      </c>
      <c r="B5" s="42" t="s">
        <v>19</v>
      </c>
      <c r="C5" s="42">
        <v>0</v>
      </c>
      <c r="D5" s="42">
        <v>0</v>
      </c>
      <c r="E5" s="42">
        <v>0</v>
      </c>
      <c r="F5" s="42">
        <v>0</v>
      </c>
      <c r="G5" s="42">
        <v>0</v>
      </c>
      <c r="H5" s="42">
        <v>0</v>
      </c>
      <c r="I5" s="42">
        <v>0</v>
      </c>
    </row>
    <row r="6" spans="1:9" x14ac:dyDescent="0.3">
      <c r="A6" s="41" t="s">
        <v>160</v>
      </c>
      <c r="B6" s="42" t="s">
        <v>94</v>
      </c>
      <c r="C6" s="42" t="s">
        <v>102</v>
      </c>
      <c r="D6" s="42" t="s">
        <v>102</v>
      </c>
      <c r="E6" s="42" t="s">
        <v>102</v>
      </c>
      <c r="F6" s="42" t="s">
        <v>102</v>
      </c>
      <c r="G6" s="42" t="s">
        <v>102</v>
      </c>
      <c r="H6" s="42" t="s">
        <v>102</v>
      </c>
      <c r="I6" s="42" t="s">
        <v>103</v>
      </c>
    </row>
    <row r="7" spans="1:9" x14ac:dyDescent="0.3">
      <c r="A7" s="41" t="s">
        <v>160</v>
      </c>
      <c r="B7" s="42" t="s">
        <v>132</v>
      </c>
      <c r="C7" s="42">
        <v>1</v>
      </c>
      <c r="D7" s="42">
        <v>1</v>
      </c>
      <c r="E7" s="42">
        <v>1</v>
      </c>
      <c r="F7" s="42">
        <v>1</v>
      </c>
      <c r="G7" s="42">
        <v>1</v>
      </c>
      <c r="H7" s="42">
        <v>1</v>
      </c>
      <c r="I7" s="42">
        <v>5</v>
      </c>
    </row>
    <row r="8" spans="1:9" x14ac:dyDescent="0.3">
      <c r="A8" s="41" t="s">
        <v>160</v>
      </c>
      <c r="B8" s="42" t="s">
        <v>170</v>
      </c>
      <c r="C8" s="42">
        <v>0</v>
      </c>
      <c r="D8" s="42">
        <v>1</v>
      </c>
      <c r="E8" s="42">
        <v>2</v>
      </c>
      <c r="F8" s="42">
        <v>0</v>
      </c>
      <c r="G8" s="42">
        <v>1</v>
      </c>
      <c r="H8" s="42">
        <v>1</v>
      </c>
      <c r="I8" s="42">
        <v>0</v>
      </c>
    </row>
    <row r="9" spans="1:9" x14ac:dyDescent="0.3">
      <c r="A9" s="41" t="s">
        <v>161</v>
      </c>
      <c r="B9" s="42" t="s">
        <v>53</v>
      </c>
      <c r="C9" s="42">
        <v>685.96047272602505</v>
      </c>
      <c r="D9" s="42">
        <v>153.211546724757</v>
      </c>
      <c r="E9" s="42">
        <v>247.404348461013</v>
      </c>
      <c r="F9" s="42">
        <v>3.6693802193928802</v>
      </c>
      <c r="G9" s="42">
        <v>0.72</v>
      </c>
      <c r="H9" s="42">
        <v>3.4319999999999999</v>
      </c>
      <c r="I9" s="42">
        <v>27.935041875720501</v>
      </c>
    </row>
    <row r="10" spans="1:9" x14ac:dyDescent="0.3">
      <c r="A10" s="41" t="s">
        <v>161</v>
      </c>
      <c r="B10" s="42" t="s">
        <v>51</v>
      </c>
      <c r="C10" s="42">
        <v>0</v>
      </c>
      <c r="D10" s="42">
        <v>0</v>
      </c>
      <c r="E10" s="42">
        <v>0</v>
      </c>
      <c r="F10" s="42">
        <v>0</v>
      </c>
      <c r="G10" s="42">
        <v>0</v>
      </c>
      <c r="H10" s="42">
        <v>0</v>
      </c>
      <c r="I10" s="42">
        <v>0</v>
      </c>
    </row>
    <row r="11" spans="1:9" x14ac:dyDescent="0.3">
      <c r="A11" s="41" t="s">
        <v>161</v>
      </c>
      <c r="B11" s="42" t="s">
        <v>18</v>
      </c>
      <c r="C11" s="42">
        <v>0</v>
      </c>
      <c r="D11" s="42">
        <v>0</v>
      </c>
      <c r="E11" s="42">
        <v>0</v>
      </c>
      <c r="F11" s="42">
        <v>0</v>
      </c>
      <c r="G11" s="42">
        <v>0</v>
      </c>
      <c r="H11" s="42">
        <v>0</v>
      </c>
      <c r="I11" s="42">
        <v>0</v>
      </c>
    </row>
    <row r="12" spans="1:9" x14ac:dyDescent="0.3">
      <c r="A12" s="41" t="s">
        <v>161</v>
      </c>
      <c r="B12" s="42" t="s">
        <v>19</v>
      </c>
      <c r="C12" s="42">
        <v>0</v>
      </c>
      <c r="D12" s="42">
        <v>0</v>
      </c>
      <c r="E12" s="42">
        <v>0</v>
      </c>
      <c r="F12" s="42">
        <v>0</v>
      </c>
      <c r="G12" s="42">
        <v>0</v>
      </c>
      <c r="H12" s="42">
        <v>0</v>
      </c>
      <c r="I12" s="42">
        <v>0</v>
      </c>
    </row>
    <row r="13" spans="1:9" x14ac:dyDescent="0.3">
      <c r="A13" s="41" t="s">
        <v>161</v>
      </c>
      <c r="B13" s="42" t="s">
        <v>94</v>
      </c>
      <c r="C13" s="42" t="s">
        <v>102</v>
      </c>
      <c r="D13" s="42" t="s">
        <v>102</v>
      </c>
      <c r="E13" s="42" t="s">
        <v>102</v>
      </c>
      <c r="F13" s="42" t="s">
        <v>102</v>
      </c>
      <c r="G13" s="42" t="s">
        <v>102</v>
      </c>
      <c r="H13" s="42" t="s">
        <v>102</v>
      </c>
      <c r="I13" s="42" t="s">
        <v>103</v>
      </c>
    </row>
    <row r="14" spans="1:9" x14ac:dyDescent="0.3">
      <c r="A14" s="41" t="s">
        <v>161</v>
      </c>
      <c r="B14" s="42" t="s">
        <v>132</v>
      </c>
      <c r="C14" s="42">
        <v>1</v>
      </c>
      <c r="D14" s="42">
        <v>1</v>
      </c>
      <c r="E14" s="42">
        <v>1</v>
      </c>
      <c r="F14" s="42">
        <v>1</v>
      </c>
      <c r="G14" s="42">
        <v>1</v>
      </c>
      <c r="H14" s="42">
        <v>1</v>
      </c>
      <c r="I14" s="42">
        <v>3</v>
      </c>
    </row>
    <row r="15" spans="1:9" x14ac:dyDescent="0.3">
      <c r="A15" s="41" t="s">
        <v>161</v>
      </c>
      <c r="B15" s="42" t="s">
        <v>170</v>
      </c>
      <c r="C15" s="42">
        <v>0</v>
      </c>
      <c r="D15" s="42">
        <v>1</v>
      </c>
      <c r="E15" s="42">
        <v>2</v>
      </c>
      <c r="F15" s="42">
        <v>0</v>
      </c>
      <c r="G15" s="42">
        <v>1</v>
      </c>
      <c r="H15" s="42">
        <v>1</v>
      </c>
      <c r="I15" s="42">
        <v>0</v>
      </c>
    </row>
    <row r="16" spans="1:9" x14ac:dyDescent="0.3">
      <c r="A16" s="41" t="s">
        <v>159</v>
      </c>
      <c r="B16" s="42" t="s">
        <v>53</v>
      </c>
      <c r="C16" s="42">
        <v>92.626717798441604</v>
      </c>
      <c r="D16" s="42">
        <v>11.889357397510601</v>
      </c>
      <c r="E16" s="42">
        <v>21.642431790580101</v>
      </c>
      <c r="F16" s="42">
        <v>0.70371675440411396</v>
      </c>
      <c r="G16" s="42">
        <v>0.16800000000000001</v>
      </c>
      <c r="H16" s="42">
        <v>5.6</v>
      </c>
      <c r="I16" s="42">
        <v>4.5804420889339301</v>
      </c>
    </row>
    <row r="17" spans="1:9" x14ac:dyDescent="0.3">
      <c r="A17" s="41" t="s">
        <v>159</v>
      </c>
      <c r="B17" s="42" t="s">
        <v>51</v>
      </c>
      <c r="C17" s="42">
        <v>0</v>
      </c>
      <c r="D17" s="42">
        <v>0</v>
      </c>
      <c r="E17" s="42">
        <v>0</v>
      </c>
      <c r="F17" s="42">
        <v>0</v>
      </c>
      <c r="G17" s="42">
        <v>0</v>
      </c>
      <c r="H17" s="42">
        <v>0</v>
      </c>
      <c r="I17" s="42">
        <v>0</v>
      </c>
    </row>
    <row r="18" spans="1:9" x14ac:dyDescent="0.3">
      <c r="A18" s="41" t="s">
        <v>159</v>
      </c>
      <c r="B18" s="42" t="s">
        <v>18</v>
      </c>
      <c r="C18" s="42">
        <v>0</v>
      </c>
      <c r="D18" s="42">
        <v>0</v>
      </c>
      <c r="E18" s="42">
        <v>0</v>
      </c>
      <c r="F18" s="42">
        <v>0</v>
      </c>
      <c r="G18" s="42">
        <v>0</v>
      </c>
      <c r="H18" s="42">
        <v>0</v>
      </c>
      <c r="I18" s="42">
        <v>0</v>
      </c>
    </row>
    <row r="19" spans="1:9" x14ac:dyDescent="0.3">
      <c r="A19" s="41" t="s">
        <v>159</v>
      </c>
      <c r="B19" s="42" t="s">
        <v>19</v>
      </c>
      <c r="C19" s="42">
        <v>0</v>
      </c>
      <c r="D19" s="42">
        <v>0</v>
      </c>
      <c r="E19" s="42">
        <v>0</v>
      </c>
      <c r="F19" s="42">
        <v>0</v>
      </c>
      <c r="G19" s="42">
        <v>0</v>
      </c>
      <c r="H19" s="42">
        <v>0</v>
      </c>
      <c r="I19" s="42">
        <v>0</v>
      </c>
    </row>
    <row r="20" spans="1:9" x14ac:dyDescent="0.3">
      <c r="A20" s="41" t="s">
        <v>159</v>
      </c>
      <c r="B20" s="42" t="s">
        <v>94</v>
      </c>
      <c r="C20" s="42" t="s">
        <v>102</v>
      </c>
      <c r="D20" s="42" t="s">
        <v>102</v>
      </c>
      <c r="E20" s="42" t="s">
        <v>102</v>
      </c>
      <c r="F20" s="42" t="s">
        <v>102</v>
      </c>
      <c r="G20" s="42" t="s">
        <v>102</v>
      </c>
      <c r="H20" s="42" t="s">
        <v>102</v>
      </c>
      <c r="I20" s="42" t="s">
        <v>103</v>
      </c>
    </row>
    <row r="21" spans="1:9" x14ac:dyDescent="0.3">
      <c r="A21" s="41" t="s">
        <v>159</v>
      </c>
      <c r="B21" s="42" t="s">
        <v>132</v>
      </c>
      <c r="C21" s="42">
        <v>1</v>
      </c>
      <c r="D21" s="42">
        <v>1</v>
      </c>
      <c r="E21" s="42">
        <v>1</v>
      </c>
      <c r="F21" s="42">
        <v>1</v>
      </c>
      <c r="G21" s="42">
        <v>1</v>
      </c>
      <c r="H21" s="42">
        <v>1</v>
      </c>
      <c r="I21" s="42">
        <v>3</v>
      </c>
    </row>
    <row r="22" spans="1:9" x14ac:dyDescent="0.3">
      <c r="A22" s="41" t="s">
        <v>159</v>
      </c>
      <c r="B22" s="42" t="s">
        <v>170</v>
      </c>
      <c r="C22" s="42">
        <v>2</v>
      </c>
      <c r="D22" s="42">
        <v>1</v>
      </c>
      <c r="E22" s="42">
        <v>3</v>
      </c>
      <c r="F22" s="42">
        <v>0</v>
      </c>
      <c r="G22" s="42">
        <v>1</v>
      </c>
      <c r="H22" s="42">
        <v>1</v>
      </c>
      <c r="I22" s="42">
        <v>0</v>
      </c>
    </row>
    <row r="23" spans="1:9" x14ac:dyDescent="0.3">
      <c r="A23" s="41" t="s">
        <v>419</v>
      </c>
      <c r="B23" s="42" t="s">
        <v>53</v>
      </c>
      <c r="C23" s="42">
        <v>83.692028291631601</v>
      </c>
      <c r="D23" s="42">
        <v>61.242207189079402</v>
      </c>
      <c r="E23" s="42">
        <v>0</v>
      </c>
      <c r="F23" s="42">
        <v>2.00747770564388</v>
      </c>
      <c r="G23" s="42">
        <v>0</v>
      </c>
      <c r="H23" s="42">
        <v>2.5</v>
      </c>
      <c r="I23" s="42">
        <v>12.5538042437447</v>
      </c>
    </row>
    <row r="24" spans="1:9" x14ac:dyDescent="0.3">
      <c r="A24" s="41" t="s">
        <v>419</v>
      </c>
      <c r="B24" s="42" t="s">
        <v>51</v>
      </c>
      <c r="C24" s="42">
        <v>0</v>
      </c>
      <c r="D24" s="42">
        <v>0</v>
      </c>
      <c r="E24" s="42">
        <v>0</v>
      </c>
      <c r="F24" s="42">
        <v>0</v>
      </c>
      <c r="G24" s="42">
        <v>0</v>
      </c>
      <c r="H24" s="42">
        <v>0</v>
      </c>
      <c r="I24" s="42">
        <v>0</v>
      </c>
    </row>
    <row r="25" spans="1:9" x14ac:dyDescent="0.3">
      <c r="A25" s="41" t="s">
        <v>419</v>
      </c>
      <c r="B25" s="42" t="s">
        <v>18</v>
      </c>
      <c r="C25" s="42">
        <v>0</v>
      </c>
      <c r="D25" s="42">
        <v>0</v>
      </c>
      <c r="E25" s="42">
        <v>0</v>
      </c>
      <c r="F25" s="42">
        <v>0</v>
      </c>
      <c r="G25" s="42">
        <v>0</v>
      </c>
      <c r="H25" s="42">
        <v>0</v>
      </c>
      <c r="I25" s="42">
        <v>0</v>
      </c>
    </row>
    <row r="26" spans="1:9" x14ac:dyDescent="0.3">
      <c r="A26" s="41" t="s">
        <v>419</v>
      </c>
      <c r="B26" s="42" t="s">
        <v>19</v>
      </c>
      <c r="C26" s="42">
        <v>0</v>
      </c>
      <c r="D26" s="42">
        <v>0</v>
      </c>
      <c r="E26" s="42">
        <v>0</v>
      </c>
      <c r="F26" s="42">
        <v>0</v>
      </c>
      <c r="G26" s="42">
        <v>0</v>
      </c>
      <c r="H26" s="42">
        <v>0</v>
      </c>
      <c r="I26" s="42">
        <v>0</v>
      </c>
    </row>
    <row r="27" spans="1:9" x14ac:dyDescent="0.3">
      <c r="A27" s="41" t="s">
        <v>419</v>
      </c>
      <c r="B27" s="42" t="s">
        <v>94</v>
      </c>
      <c r="C27" s="42" t="s">
        <v>102</v>
      </c>
      <c r="D27" s="42" t="s">
        <v>102</v>
      </c>
      <c r="E27" s="42" t="s">
        <v>102</v>
      </c>
      <c r="F27" s="42" t="s">
        <v>102</v>
      </c>
      <c r="G27" s="42" t="s">
        <v>102</v>
      </c>
      <c r="H27" s="42" t="s">
        <v>102</v>
      </c>
      <c r="I27" s="42" t="s">
        <v>103</v>
      </c>
    </row>
    <row r="28" spans="1:9" x14ac:dyDescent="0.3">
      <c r="A28" s="41" t="s">
        <v>419</v>
      </c>
      <c r="B28" s="42" t="s">
        <v>132</v>
      </c>
      <c r="C28" s="42">
        <v>1</v>
      </c>
      <c r="D28" s="42">
        <v>1</v>
      </c>
      <c r="E28" s="42">
        <v>1</v>
      </c>
      <c r="F28" s="42">
        <v>1</v>
      </c>
      <c r="G28" s="42">
        <v>1</v>
      </c>
      <c r="H28" s="42">
        <v>1</v>
      </c>
      <c r="I28" s="42">
        <v>3</v>
      </c>
    </row>
    <row r="29" spans="1:9" x14ac:dyDescent="0.3">
      <c r="A29" s="41" t="s">
        <v>419</v>
      </c>
      <c r="B29" s="42" t="s">
        <v>170</v>
      </c>
      <c r="C29" s="42">
        <v>0</v>
      </c>
      <c r="D29" s="42">
        <v>1</v>
      </c>
      <c r="E29" s="42">
        <v>2</v>
      </c>
      <c r="F29" s="42">
        <v>0</v>
      </c>
      <c r="G29" s="42">
        <v>1</v>
      </c>
      <c r="H29" s="42">
        <v>1</v>
      </c>
      <c r="I29" s="42">
        <v>0</v>
      </c>
    </row>
  </sheetData>
  <dataConsolidate/>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5"/>
  <dimension ref="A1:O5"/>
  <sheetViews>
    <sheetView workbookViewId="0">
      <selection activeCell="F14" sqref="F14"/>
    </sheetView>
  </sheetViews>
  <sheetFormatPr baseColWidth="10" defaultRowHeight="14.4" x14ac:dyDescent="0.3"/>
  <cols>
    <col min="1" max="1" width="15" customWidth="1"/>
    <col min="2" max="2" width="16.5546875" customWidth="1"/>
    <col min="3" max="3" width="15.44140625" customWidth="1"/>
    <col min="4" max="4" width="16.44140625" customWidth="1"/>
    <col min="5" max="5" width="17.33203125" customWidth="1"/>
    <col min="6" max="6" width="16.44140625" customWidth="1"/>
    <col min="7" max="7" width="18.109375" customWidth="1"/>
    <col min="8" max="8" width="17.44140625" customWidth="1"/>
    <col min="9" max="9" width="18.44140625" customWidth="1"/>
    <col min="10" max="10" width="16.6640625" customWidth="1"/>
    <col min="11" max="11" width="17.33203125" customWidth="1"/>
    <col min="12" max="12" width="25.33203125" customWidth="1"/>
    <col min="13" max="13" width="23.5546875" customWidth="1"/>
    <col min="14" max="14" width="25.44140625" customWidth="1"/>
    <col min="15" max="15" width="20.33203125" customWidth="1"/>
  </cols>
  <sheetData>
    <row r="1" spans="1:15" x14ac:dyDescent="0.3">
      <c r="A1" s="58" t="s">
        <v>50</v>
      </c>
      <c r="B1" s="59" t="s">
        <v>1</v>
      </c>
      <c r="C1" s="59" t="s">
        <v>0</v>
      </c>
      <c r="D1" s="59" t="s">
        <v>2</v>
      </c>
      <c r="E1" s="59" t="s">
        <v>3</v>
      </c>
      <c r="F1" s="59" t="s">
        <v>4</v>
      </c>
      <c r="G1" s="59" t="s">
        <v>5</v>
      </c>
      <c r="H1" s="59" t="s">
        <v>6</v>
      </c>
      <c r="I1" s="59" t="s">
        <v>15</v>
      </c>
      <c r="J1" s="59" t="s">
        <v>16</v>
      </c>
      <c r="K1" s="59" t="s">
        <v>17</v>
      </c>
      <c r="L1" s="59" t="s">
        <v>20</v>
      </c>
      <c r="M1" s="59" t="s">
        <v>21</v>
      </c>
      <c r="N1" s="59" t="s">
        <v>22</v>
      </c>
      <c r="O1" s="59" t="s">
        <v>7</v>
      </c>
    </row>
    <row r="2" spans="1:15" x14ac:dyDescent="0.3">
      <c r="A2" s="60" t="s">
        <v>160</v>
      </c>
      <c r="B2" s="61">
        <v>14.9</v>
      </c>
      <c r="C2" s="61">
        <v>4.0999999999999996</v>
      </c>
      <c r="D2" s="61">
        <v>0.2</v>
      </c>
      <c r="E2" s="61">
        <v>0.2</v>
      </c>
      <c r="F2" s="61">
        <v>0.4</v>
      </c>
      <c r="G2" s="61">
        <v>0.7</v>
      </c>
      <c r="H2" s="61">
        <v>6.4</v>
      </c>
      <c r="I2" s="61">
        <v>1.6</v>
      </c>
      <c r="J2" s="61">
        <v>1.6</v>
      </c>
      <c r="K2" s="61">
        <v>0.2</v>
      </c>
      <c r="L2" s="61">
        <v>4.7</v>
      </c>
      <c r="M2" s="61">
        <v>4.9000000000000004</v>
      </c>
      <c r="N2" s="61">
        <v>0.5</v>
      </c>
      <c r="O2" s="61">
        <v>5</v>
      </c>
    </row>
    <row r="3" spans="1:15" x14ac:dyDescent="0.3">
      <c r="A3" s="60" t="s">
        <v>161</v>
      </c>
      <c r="B3" s="61">
        <v>24.3</v>
      </c>
      <c r="C3" s="61">
        <v>22.1</v>
      </c>
      <c r="D3" s="61">
        <v>0.4</v>
      </c>
      <c r="E3" s="61">
        <v>0.3</v>
      </c>
      <c r="F3" s="61">
        <v>0.5</v>
      </c>
      <c r="G3" s="61">
        <v>0.8</v>
      </c>
      <c r="H3" s="61">
        <v>7.3</v>
      </c>
      <c r="I3" s="61">
        <v>1.6</v>
      </c>
      <c r="J3" s="61">
        <v>0.9</v>
      </c>
      <c r="K3" s="61">
        <v>0.5</v>
      </c>
      <c r="L3" s="61">
        <v>3.9</v>
      </c>
      <c r="M3" s="61">
        <v>2.2000000000000002</v>
      </c>
      <c r="N3" s="61">
        <v>0.4</v>
      </c>
      <c r="O3" s="61">
        <v>3</v>
      </c>
    </row>
    <row r="4" spans="1:15" x14ac:dyDescent="0.3">
      <c r="A4" s="60" t="s">
        <v>159</v>
      </c>
      <c r="B4" s="61">
        <v>7.9</v>
      </c>
      <c r="C4" s="61">
        <v>18.2</v>
      </c>
      <c r="D4" s="61">
        <v>0.2</v>
      </c>
      <c r="E4" s="61">
        <v>0.2</v>
      </c>
      <c r="F4" s="61">
        <v>0.4</v>
      </c>
      <c r="G4" s="61">
        <v>0.8</v>
      </c>
      <c r="H4" s="61">
        <v>1.4</v>
      </c>
      <c r="I4" s="61">
        <v>1.2</v>
      </c>
      <c r="J4" s="61">
        <v>1.4</v>
      </c>
      <c r="K4" s="61">
        <v>0.1</v>
      </c>
      <c r="L4" s="61">
        <v>4</v>
      </c>
      <c r="M4" s="61">
        <v>2.8</v>
      </c>
      <c r="N4" s="61">
        <v>0.5</v>
      </c>
      <c r="O4" s="61">
        <v>3</v>
      </c>
    </row>
    <row r="5" spans="1:15" x14ac:dyDescent="0.3">
      <c r="A5" s="60" t="s">
        <v>419</v>
      </c>
      <c r="B5" s="61">
        <v>22</v>
      </c>
      <c r="C5" s="61">
        <v>6</v>
      </c>
      <c r="D5" s="61">
        <v>0.2</v>
      </c>
      <c r="E5" s="61">
        <v>0.15</v>
      </c>
      <c r="F5" s="61">
        <v>0</v>
      </c>
      <c r="G5" s="61">
        <v>0.6</v>
      </c>
      <c r="H5" s="61">
        <v>7.1</v>
      </c>
      <c r="I5" s="61">
        <v>0</v>
      </c>
      <c r="J5" s="61">
        <v>0</v>
      </c>
      <c r="K5" s="61">
        <v>0</v>
      </c>
      <c r="L5" s="61">
        <v>2.5</v>
      </c>
      <c r="M5" s="61">
        <v>2.5</v>
      </c>
      <c r="N5" s="61">
        <v>0.4</v>
      </c>
      <c r="O5" s="61">
        <v>3</v>
      </c>
    </row>
  </sheetData>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7"/>
  <dimension ref="A1:J7"/>
  <sheetViews>
    <sheetView showGridLines="0" workbookViewId="0">
      <selection activeCell="A4" sqref="A4"/>
    </sheetView>
  </sheetViews>
  <sheetFormatPr baseColWidth="10" defaultRowHeight="14.4" x14ac:dyDescent="0.3"/>
  <cols>
    <col min="1" max="1" width="15.33203125" bestFit="1" customWidth="1"/>
    <col min="2" max="3" width="14.88671875" bestFit="1" customWidth="1"/>
    <col min="4" max="4" width="9.109375" bestFit="1" customWidth="1"/>
    <col min="5" max="5" width="18.109375" bestFit="1" customWidth="1"/>
    <col min="6" max="6" width="17.6640625" bestFit="1" customWidth="1"/>
    <col min="7" max="7" width="16.5546875" bestFit="1" customWidth="1"/>
    <col min="8" max="8" width="17" bestFit="1" customWidth="1"/>
    <col min="9" max="9" width="18.44140625" bestFit="1" customWidth="1"/>
    <col min="10" max="10" width="13.109375" bestFit="1" customWidth="1"/>
    <col min="11" max="11" width="20.5546875" bestFit="1" customWidth="1"/>
    <col min="12" max="12" width="22.5546875" bestFit="1" customWidth="1"/>
    <col min="13" max="13" width="23.6640625" bestFit="1" customWidth="1"/>
  </cols>
  <sheetData>
    <row r="1" spans="1:10" x14ac:dyDescent="0.3">
      <c r="A1" s="3" t="s">
        <v>23</v>
      </c>
      <c r="B1" s="2" t="s">
        <v>8</v>
      </c>
      <c r="C1" s="2" t="s">
        <v>9</v>
      </c>
      <c r="D1" s="2" t="s">
        <v>10</v>
      </c>
      <c r="E1" s="2" t="s">
        <v>11</v>
      </c>
      <c r="F1" s="2" t="s">
        <v>12</v>
      </c>
      <c r="G1" s="2" t="s">
        <v>111</v>
      </c>
      <c r="H1" s="12" t="s">
        <v>13</v>
      </c>
      <c r="I1" s="12" t="s">
        <v>119</v>
      </c>
      <c r="J1" s="38" t="s">
        <v>133</v>
      </c>
    </row>
    <row r="2" spans="1:10" x14ac:dyDescent="0.3">
      <c r="A2" s="13" t="s">
        <v>123</v>
      </c>
      <c r="B2" s="45">
        <v>86.76</v>
      </c>
      <c r="C2" s="45">
        <v>4.91</v>
      </c>
      <c r="D2" s="45">
        <v>2.57</v>
      </c>
      <c r="E2" s="45">
        <v>9.09</v>
      </c>
      <c r="F2" s="45">
        <v>13.16</v>
      </c>
      <c r="G2" s="45">
        <v>6</v>
      </c>
      <c r="H2" s="45">
        <v>3.82</v>
      </c>
      <c r="I2" s="46">
        <v>1</v>
      </c>
      <c r="J2" s="46">
        <v>2.3199999999999998</v>
      </c>
    </row>
    <row r="3" spans="1:10" x14ac:dyDescent="0.3">
      <c r="A3" s="20" t="s">
        <v>124</v>
      </c>
      <c r="B3" s="46">
        <v>109.23</v>
      </c>
      <c r="C3" s="46">
        <v>1.74</v>
      </c>
      <c r="D3" s="46">
        <v>3.52</v>
      </c>
      <c r="E3" s="46">
        <v>11.84</v>
      </c>
      <c r="F3" s="46">
        <v>11.99</v>
      </c>
      <c r="G3" s="46">
        <v>7</v>
      </c>
      <c r="H3" s="46">
        <v>16.88</v>
      </c>
      <c r="I3" s="46">
        <v>1</v>
      </c>
      <c r="J3" s="46">
        <v>2.39</v>
      </c>
    </row>
    <row r="4" spans="1:10" x14ac:dyDescent="0.3">
      <c r="A4" s="20" t="s">
        <v>172</v>
      </c>
      <c r="B4" s="46">
        <v>121.34</v>
      </c>
      <c r="C4" s="46">
        <v>3.11</v>
      </c>
      <c r="D4" s="46">
        <v>2.3199999999999998</v>
      </c>
      <c r="E4" s="46">
        <v>14.72</v>
      </c>
      <c r="F4" s="46">
        <v>6.82</v>
      </c>
      <c r="G4" s="46">
        <v>6</v>
      </c>
      <c r="H4" s="46">
        <v>25.82</v>
      </c>
      <c r="I4" s="46">
        <v>1</v>
      </c>
      <c r="J4" s="46">
        <v>2.4500000000000002</v>
      </c>
    </row>
    <row r="5" spans="1:10" x14ac:dyDescent="0.3">
      <c r="A5" s="20" t="s">
        <v>93</v>
      </c>
      <c r="B5" s="46">
        <v>110.06</v>
      </c>
      <c r="C5" s="46">
        <v>3.9</v>
      </c>
      <c r="D5" s="46">
        <v>1.03</v>
      </c>
      <c r="E5" s="46">
        <v>10.6</v>
      </c>
      <c r="F5" s="46">
        <v>4.9800000000000004</v>
      </c>
      <c r="G5" s="46">
        <v>5</v>
      </c>
      <c r="H5" s="46">
        <v>27.52</v>
      </c>
      <c r="I5" s="46">
        <v>1</v>
      </c>
      <c r="J5" s="46">
        <v>1.72</v>
      </c>
    </row>
    <row r="6" spans="1:10" x14ac:dyDescent="0.3">
      <c r="A6" s="20" t="s">
        <v>91</v>
      </c>
      <c r="B6" s="46">
        <v>115.25</v>
      </c>
      <c r="C6" s="46">
        <v>2.69</v>
      </c>
      <c r="D6" s="46">
        <v>2.62</v>
      </c>
      <c r="E6" s="46">
        <v>10.36</v>
      </c>
      <c r="F6" s="46">
        <v>10.6</v>
      </c>
      <c r="G6" s="46">
        <v>6</v>
      </c>
      <c r="H6" s="46">
        <v>8.31</v>
      </c>
      <c r="I6" s="46">
        <v>1</v>
      </c>
      <c r="J6" s="46">
        <v>2.59</v>
      </c>
    </row>
    <row r="7" spans="1:10" x14ac:dyDescent="0.3">
      <c r="A7" s="20" t="s">
        <v>422</v>
      </c>
      <c r="B7" s="46">
        <v>109.23</v>
      </c>
      <c r="C7" s="46">
        <v>1.74</v>
      </c>
      <c r="D7" s="46">
        <v>3.52</v>
      </c>
      <c r="E7" s="46">
        <v>11.84</v>
      </c>
      <c r="F7" s="46">
        <v>11.99</v>
      </c>
      <c r="G7" s="46">
        <v>7</v>
      </c>
      <c r="H7" s="46">
        <v>16.88</v>
      </c>
      <c r="I7" s="46">
        <v>1</v>
      </c>
      <c r="J7" s="46">
        <v>2.39</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
  <dimension ref="A1:I23"/>
  <sheetViews>
    <sheetView showGridLines="0" workbookViewId="0">
      <selection activeCell="E27" sqref="E27"/>
    </sheetView>
  </sheetViews>
  <sheetFormatPr baseColWidth="10" defaultRowHeight="14.4" x14ac:dyDescent="0.3"/>
  <cols>
    <col min="1" max="1" width="21.44140625" bestFit="1" customWidth="1"/>
    <col min="2" max="2" width="14.33203125" bestFit="1" customWidth="1"/>
    <col min="3" max="3" width="11.5546875" bestFit="1" customWidth="1"/>
    <col min="4" max="4" width="15.33203125" bestFit="1" customWidth="1"/>
    <col min="5" max="5" width="13.6640625" bestFit="1" customWidth="1"/>
    <col min="6" max="7" width="20.33203125" bestFit="1" customWidth="1"/>
    <col min="8" max="8" width="17.88671875" bestFit="1" customWidth="1"/>
  </cols>
  <sheetData>
    <row r="1" spans="1:9" x14ac:dyDescent="0.3">
      <c r="A1" t="s">
        <v>92</v>
      </c>
      <c r="B1" s="2" t="s">
        <v>47</v>
      </c>
      <c r="C1" s="2" t="s">
        <v>49</v>
      </c>
      <c r="D1" s="2" t="s">
        <v>48</v>
      </c>
      <c r="E1" s="2" t="s">
        <v>90</v>
      </c>
      <c r="F1" s="2" t="s">
        <v>89</v>
      </c>
      <c r="G1" s="2" t="s">
        <v>46</v>
      </c>
      <c r="H1" s="26" t="s">
        <v>60</v>
      </c>
      <c r="I1" s="2" t="s">
        <v>171</v>
      </c>
    </row>
    <row r="2" spans="1:9" x14ac:dyDescent="0.3">
      <c r="A2" t="s">
        <v>91</v>
      </c>
      <c r="B2">
        <v>30</v>
      </c>
      <c r="C2">
        <v>41</v>
      </c>
      <c r="D2">
        <v>4.2</v>
      </c>
      <c r="E2">
        <v>662.82</v>
      </c>
      <c r="F2">
        <v>9</v>
      </c>
      <c r="G2">
        <v>280.43</v>
      </c>
      <c r="H2">
        <v>157</v>
      </c>
      <c r="I2">
        <v>3</v>
      </c>
    </row>
    <row r="3" spans="1:9" x14ac:dyDescent="0.3">
      <c r="A3" t="s">
        <v>91</v>
      </c>
      <c r="B3">
        <v>45</v>
      </c>
      <c r="C3">
        <v>30</v>
      </c>
      <c r="D3">
        <v>40.83</v>
      </c>
      <c r="E3">
        <v>644.20000000000005</v>
      </c>
      <c r="F3">
        <v>3</v>
      </c>
      <c r="G3">
        <v>179.72</v>
      </c>
      <c r="H3">
        <v>114</v>
      </c>
      <c r="I3">
        <v>1</v>
      </c>
    </row>
    <row r="4" spans="1:9" x14ac:dyDescent="0.3">
      <c r="A4" t="s">
        <v>91</v>
      </c>
      <c r="B4">
        <v>60</v>
      </c>
      <c r="C4">
        <v>41</v>
      </c>
      <c r="D4">
        <v>38.89</v>
      </c>
      <c r="E4">
        <v>1163.6199999999999</v>
      </c>
      <c r="F4">
        <v>5</v>
      </c>
      <c r="G4">
        <v>136.21</v>
      </c>
      <c r="H4">
        <v>202</v>
      </c>
      <c r="I4">
        <v>2</v>
      </c>
    </row>
    <row r="5" spans="1:9" x14ac:dyDescent="0.3">
      <c r="A5" t="s">
        <v>91</v>
      </c>
      <c r="B5">
        <v>30</v>
      </c>
      <c r="C5">
        <v>41</v>
      </c>
      <c r="D5">
        <v>4.2</v>
      </c>
      <c r="E5">
        <v>662.82</v>
      </c>
      <c r="F5">
        <v>9</v>
      </c>
      <c r="G5">
        <v>280.43</v>
      </c>
      <c r="H5">
        <v>157</v>
      </c>
      <c r="I5">
        <v>3</v>
      </c>
    </row>
    <row r="6" spans="1:9" x14ac:dyDescent="0.3">
      <c r="A6" t="s">
        <v>93</v>
      </c>
      <c r="B6">
        <v>24</v>
      </c>
      <c r="C6">
        <v>46</v>
      </c>
      <c r="D6">
        <v>28.38</v>
      </c>
      <c r="E6">
        <v>487.13</v>
      </c>
      <c r="F6">
        <v>9</v>
      </c>
      <c r="G6">
        <v>251.57</v>
      </c>
      <c r="H6">
        <v>112</v>
      </c>
      <c r="I6">
        <v>1</v>
      </c>
    </row>
    <row r="7" spans="1:9" x14ac:dyDescent="0.3">
      <c r="A7" t="s">
        <v>93</v>
      </c>
      <c r="B7">
        <v>30</v>
      </c>
      <c r="C7">
        <v>45</v>
      </c>
      <c r="D7">
        <v>1.02</v>
      </c>
      <c r="E7">
        <v>531.48</v>
      </c>
      <c r="F7">
        <v>7</v>
      </c>
      <c r="G7">
        <v>204.85</v>
      </c>
      <c r="H7">
        <v>108</v>
      </c>
      <c r="I7">
        <v>3</v>
      </c>
    </row>
    <row r="8" spans="1:9" x14ac:dyDescent="0.3">
      <c r="A8" t="s">
        <v>93</v>
      </c>
      <c r="B8">
        <v>45</v>
      </c>
      <c r="C8">
        <v>25</v>
      </c>
      <c r="D8">
        <v>16.82</v>
      </c>
      <c r="E8">
        <v>857.81</v>
      </c>
      <c r="F8">
        <v>9</v>
      </c>
      <c r="G8">
        <v>177.54</v>
      </c>
      <c r="H8">
        <v>53</v>
      </c>
      <c r="I8">
        <v>2</v>
      </c>
    </row>
    <row r="9" spans="1:9" x14ac:dyDescent="0.3">
      <c r="A9" t="s">
        <v>93</v>
      </c>
      <c r="B9">
        <v>40</v>
      </c>
      <c r="C9">
        <v>32</v>
      </c>
      <c r="D9">
        <v>23.42</v>
      </c>
      <c r="E9">
        <v>473.96</v>
      </c>
      <c r="F9">
        <v>4</v>
      </c>
      <c r="G9">
        <v>249.3</v>
      </c>
      <c r="H9">
        <v>217</v>
      </c>
      <c r="I9">
        <v>0</v>
      </c>
    </row>
    <row r="10" spans="1:9" x14ac:dyDescent="0.3">
      <c r="A10" t="s">
        <v>93</v>
      </c>
      <c r="B10">
        <v>60</v>
      </c>
      <c r="C10">
        <v>53</v>
      </c>
      <c r="D10">
        <v>4.45</v>
      </c>
      <c r="E10">
        <v>403.79</v>
      </c>
      <c r="F10">
        <v>4</v>
      </c>
      <c r="G10">
        <v>145.33000000000001</v>
      </c>
      <c r="H10">
        <v>157</v>
      </c>
      <c r="I10">
        <v>0</v>
      </c>
    </row>
    <row r="11" spans="1:9" x14ac:dyDescent="0.3">
      <c r="A11" t="s">
        <v>123</v>
      </c>
      <c r="B11">
        <v>24</v>
      </c>
      <c r="C11">
        <v>38</v>
      </c>
      <c r="D11">
        <v>1.03</v>
      </c>
      <c r="E11">
        <v>680.21</v>
      </c>
      <c r="F11">
        <v>9</v>
      </c>
      <c r="G11">
        <v>157.25</v>
      </c>
      <c r="H11">
        <v>171</v>
      </c>
      <c r="I11">
        <v>1</v>
      </c>
    </row>
    <row r="12" spans="1:9" x14ac:dyDescent="0.3">
      <c r="A12" t="s">
        <v>123</v>
      </c>
      <c r="B12">
        <v>30</v>
      </c>
      <c r="C12">
        <v>32</v>
      </c>
      <c r="D12">
        <v>12.34</v>
      </c>
      <c r="E12">
        <v>666.08</v>
      </c>
      <c r="F12">
        <v>8</v>
      </c>
      <c r="G12">
        <v>161.72999999999999</v>
      </c>
      <c r="H12">
        <v>113</v>
      </c>
      <c r="I12">
        <v>2</v>
      </c>
    </row>
    <row r="13" spans="1:9" x14ac:dyDescent="0.3">
      <c r="A13" t="s">
        <v>123</v>
      </c>
      <c r="B13">
        <v>45</v>
      </c>
      <c r="C13">
        <v>22</v>
      </c>
      <c r="D13">
        <v>19.010000000000002</v>
      </c>
      <c r="E13">
        <v>484.42</v>
      </c>
      <c r="F13">
        <v>8</v>
      </c>
      <c r="G13">
        <v>142.52000000000001</v>
      </c>
      <c r="H13">
        <v>197</v>
      </c>
      <c r="I13">
        <v>3</v>
      </c>
    </row>
    <row r="14" spans="1:9" x14ac:dyDescent="0.3">
      <c r="A14" t="s">
        <v>124</v>
      </c>
      <c r="B14">
        <v>16</v>
      </c>
      <c r="C14">
        <v>34</v>
      </c>
      <c r="D14">
        <v>25.86</v>
      </c>
      <c r="E14">
        <v>433.37</v>
      </c>
      <c r="F14">
        <v>9</v>
      </c>
      <c r="G14">
        <v>127.9</v>
      </c>
      <c r="H14">
        <v>98</v>
      </c>
      <c r="I14">
        <v>4</v>
      </c>
    </row>
    <row r="15" spans="1:9" x14ac:dyDescent="0.3">
      <c r="A15" t="s">
        <v>124</v>
      </c>
      <c r="B15">
        <v>24</v>
      </c>
      <c r="C15">
        <v>50</v>
      </c>
      <c r="D15">
        <v>7.11</v>
      </c>
      <c r="E15">
        <v>303.14999999999998</v>
      </c>
      <c r="F15">
        <v>9</v>
      </c>
      <c r="G15">
        <v>123.05</v>
      </c>
      <c r="H15">
        <v>174</v>
      </c>
      <c r="I15">
        <v>1</v>
      </c>
    </row>
    <row r="16" spans="1:9" x14ac:dyDescent="0.3">
      <c r="A16" t="s">
        <v>124</v>
      </c>
      <c r="B16">
        <v>36</v>
      </c>
      <c r="C16">
        <v>27</v>
      </c>
      <c r="D16">
        <v>27.43</v>
      </c>
      <c r="E16">
        <v>648.08000000000004</v>
      </c>
      <c r="F16">
        <v>8</v>
      </c>
      <c r="G16">
        <v>282.07</v>
      </c>
      <c r="H16">
        <v>216</v>
      </c>
      <c r="I16">
        <v>2</v>
      </c>
    </row>
    <row r="17" spans="1:9" x14ac:dyDescent="0.3">
      <c r="A17" t="s">
        <v>124</v>
      </c>
      <c r="B17">
        <v>47</v>
      </c>
      <c r="C17">
        <v>45</v>
      </c>
      <c r="D17">
        <v>43.85</v>
      </c>
      <c r="E17">
        <v>1097.57</v>
      </c>
      <c r="F17">
        <v>6</v>
      </c>
      <c r="G17">
        <v>92.91</v>
      </c>
      <c r="H17">
        <v>182</v>
      </c>
      <c r="I17">
        <v>3</v>
      </c>
    </row>
    <row r="18" spans="1:9" x14ac:dyDescent="0.3">
      <c r="A18" t="s">
        <v>172</v>
      </c>
      <c r="B18">
        <v>20</v>
      </c>
      <c r="C18">
        <v>32</v>
      </c>
      <c r="D18">
        <v>28.73</v>
      </c>
      <c r="E18">
        <v>300.64</v>
      </c>
      <c r="F18">
        <v>2</v>
      </c>
      <c r="G18">
        <v>93.67</v>
      </c>
      <c r="H18">
        <v>86</v>
      </c>
      <c r="I18">
        <v>2</v>
      </c>
    </row>
    <row r="19" spans="1:9" x14ac:dyDescent="0.3">
      <c r="A19" t="s">
        <v>172</v>
      </c>
      <c r="B19">
        <v>30</v>
      </c>
      <c r="C19">
        <v>39</v>
      </c>
      <c r="D19">
        <v>21.55</v>
      </c>
      <c r="E19">
        <v>305.70999999999998</v>
      </c>
      <c r="F19">
        <v>9</v>
      </c>
      <c r="G19">
        <v>226.21</v>
      </c>
      <c r="H19">
        <v>93</v>
      </c>
      <c r="I19">
        <v>4</v>
      </c>
    </row>
    <row r="20" spans="1:9" x14ac:dyDescent="0.3">
      <c r="A20" t="s">
        <v>172</v>
      </c>
      <c r="B20">
        <v>40</v>
      </c>
      <c r="C20">
        <v>54</v>
      </c>
      <c r="D20">
        <v>26.58</v>
      </c>
      <c r="E20">
        <v>1067.57</v>
      </c>
      <c r="F20">
        <v>7</v>
      </c>
      <c r="G20">
        <v>82.33</v>
      </c>
      <c r="H20">
        <v>179</v>
      </c>
      <c r="I20">
        <v>3</v>
      </c>
    </row>
    <row r="21" spans="1:9" x14ac:dyDescent="0.3">
      <c r="A21" t="s">
        <v>172</v>
      </c>
      <c r="B21">
        <v>55</v>
      </c>
      <c r="C21">
        <v>51</v>
      </c>
      <c r="D21">
        <v>14.58</v>
      </c>
      <c r="E21">
        <v>756.62</v>
      </c>
      <c r="F21">
        <v>8</v>
      </c>
      <c r="G21">
        <v>99.2</v>
      </c>
      <c r="H21">
        <v>196</v>
      </c>
      <c r="I21">
        <v>1</v>
      </c>
    </row>
    <row r="22" spans="1:9" x14ac:dyDescent="0.3">
      <c r="A22" t="s">
        <v>172</v>
      </c>
      <c r="B22">
        <v>26</v>
      </c>
      <c r="C22">
        <v>30</v>
      </c>
      <c r="D22">
        <v>10</v>
      </c>
      <c r="E22">
        <v>500</v>
      </c>
      <c r="F22">
        <v>4</v>
      </c>
      <c r="G22">
        <v>50</v>
      </c>
      <c r="H22">
        <v>99999</v>
      </c>
      <c r="I22">
        <v>1</v>
      </c>
    </row>
    <row r="23" spans="1:9" x14ac:dyDescent="0.3">
      <c r="A23" t="s">
        <v>422</v>
      </c>
      <c r="B23">
        <v>45</v>
      </c>
      <c r="C23">
        <v>30</v>
      </c>
      <c r="D23">
        <v>40.83</v>
      </c>
      <c r="E23">
        <v>644.20000000000005</v>
      </c>
      <c r="F23">
        <v>3</v>
      </c>
      <c r="G23">
        <v>179.72</v>
      </c>
      <c r="H23">
        <v>114</v>
      </c>
      <c r="I23">
        <v>1</v>
      </c>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8"/>
  <dimension ref="A1:K21"/>
  <sheetViews>
    <sheetView showGridLines="0" workbookViewId="0">
      <selection activeCell="C24" sqref="C24"/>
    </sheetView>
  </sheetViews>
  <sheetFormatPr baseColWidth="10" defaultRowHeight="14.4" x14ac:dyDescent="0.3"/>
  <cols>
    <col min="1" max="1" width="17.6640625" bestFit="1" customWidth="1"/>
    <col min="2" max="2" width="17.88671875" bestFit="1" customWidth="1"/>
    <col min="3" max="3" width="17.44140625" bestFit="1" customWidth="1"/>
    <col min="4" max="4" width="9.5546875" bestFit="1" customWidth="1"/>
    <col min="5" max="5" width="11.44140625" bestFit="1" customWidth="1"/>
    <col min="6" max="6" width="8.5546875" bestFit="1" customWidth="1"/>
    <col min="7" max="7" width="9.6640625" bestFit="1" customWidth="1"/>
    <col min="8" max="8" width="10" bestFit="1" customWidth="1"/>
    <col min="9" max="9" width="16.5546875" bestFit="1" customWidth="1"/>
    <col min="10" max="10" width="10.109375" bestFit="1" customWidth="1"/>
    <col min="11" max="11" width="19.44140625" bestFit="1" customWidth="1"/>
  </cols>
  <sheetData>
    <row r="1" spans="1:11" x14ac:dyDescent="0.3">
      <c r="A1" s="34" t="s">
        <v>109</v>
      </c>
      <c r="B1" s="35" t="s">
        <v>121</v>
      </c>
      <c r="C1" s="35" t="s">
        <v>110</v>
      </c>
      <c r="D1" s="29" t="s">
        <v>52</v>
      </c>
      <c r="E1" s="29" t="s">
        <v>59</v>
      </c>
      <c r="F1" s="29" t="s">
        <v>54</v>
      </c>
      <c r="G1" s="29" t="s">
        <v>55</v>
      </c>
      <c r="H1" s="29" t="s">
        <v>56</v>
      </c>
      <c r="I1" s="29" t="s">
        <v>57</v>
      </c>
      <c r="J1" s="12" t="s">
        <v>58</v>
      </c>
      <c r="K1" s="1" t="s">
        <v>120</v>
      </c>
    </row>
    <row r="2" spans="1:11" x14ac:dyDescent="0.3">
      <c r="A2" s="1" t="s">
        <v>160</v>
      </c>
      <c r="B2" s="1" t="s">
        <v>91</v>
      </c>
      <c r="C2" s="1"/>
      <c r="D2" s="40">
        <v>4583.8817558984783</v>
      </c>
      <c r="E2" s="40">
        <v>4562.5949523962863</v>
      </c>
      <c r="F2" s="40">
        <v>8666.1353597017915</v>
      </c>
      <c r="G2" s="40">
        <v>290.24093818643291</v>
      </c>
      <c r="H2" s="40">
        <v>60.33408</v>
      </c>
      <c r="I2" s="40">
        <v>1356.9276</v>
      </c>
      <c r="J2" s="40">
        <v>75.1418697256223</v>
      </c>
      <c r="K2" s="40">
        <v>19595.256555908614</v>
      </c>
    </row>
    <row r="3" spans="1:11" x14ac:dyDescent="0.3">
      <c r="A3" s="1" t="s">
        <v>160</v>
      </c>
      <c r="B3" s="1" t="s">
        <v>123</v>
      </c>
      <c r="C3" s="1"/>
      <c r="D3" s="40">
        <v>3465.1407570895831</v>
      </c>
      <c r="E3" s="40">
        <v>3449.0492053586322</v>
      </c>
      <c r="F3" s="40">
        <v>6551.080599475863</v>
      </c>
      <c r="G3" s="40">
        <v>219.40480968811477</v>
      </c>
      <c r="H3" s="40">
        <v>45.608960000000003</v>
      </c>
      <c r="I3" s="40">
        <v>1025.7562</v>
      </c>
      <c r="J3" s="40">
        <v>102.89312843110781</v>
      </c>
      <c r="K3" s="40">
        <v>14858.9336600433</v>
      </c>
    </row>
    <row r="4" spans="1:11" x14ac:dyDescent="0.3">
      <c r="A4" s="1" t="s">
        <v>160</v>
      </c>
      <c r="B4" s="1" t="s">
        <v>124</v>
      </c>
      <c r="C4" s="1"/>
      <c r="D4" s="40">
        <v>4341.9287304259005</v>
      </c>
      <c r="E4" s="40">
        <v>4321.7655175362652</v>
      </c>
      <c r="F4" s="40">
        <v>8208.7069658003566</v>
      </c>
      <c r="G4" s="40">
        <v>274.92102444305533</v>
      </c>
      <c r="H4" s="40">
        <v>57.149440000000006</v>
      </c>
      <c r="I4" s="40">
        <v>1285.3043000000002</v>
      </c>
      <c r="J4" s="40">
        <v>58.775742796746229</v>
      </c>
      <c r="K4" s="40">
        <v>18548.551721002321</v>
      </c>
    </row>
    <row r="5" spans="1:11" x14ac:dyDescent="0.3">
      <c r="A5" s="1" t="s">
        <v>160</v>
      </c>
      <c r="B5" s="1" t="s">
        <v>172</v>
      </c>
      <c r="C5" s="1"/>
      <c r="D5" s="40">
        <v>4815.3319973071339</v>
      </c>
      <c r="E5" s="40">
        <v>4792.9703764183323</v>
      </c>
      <c r="F5" s="40">
        <v>9103.7075371476985</v>
      </c>
      <c r="G5" s="40">
        <v>304.89583959689861</v>
      </c>
      <c r="H5" s="40">
        <v>63.380479999999999</v>
      </c>
      <c r="I5" s="40">
        <v>1425.4418500000002</v>
      </c>
      <c r="J5" s="40">
        <v>79.126665847435618</v>
      </c>
      <c r="K5" s="40">
        <v>20584.854746317498</v>
      </c>
    </row>
    <row r="6" spans="1:11" x14ac:dyDescent="0.3">
      <c r="A6" s="1" t="s">
        <v>160</v>
      </c>
      <c r="B6" s="1" t="s">
        <v>93</v>
      </c>
      <c r="C6" s="1"/>
      <c r="D6" s="40">
        <v>4348.1526024637806</v>
      </c>
      <c r="E6" s="40">
        <v>4327.9604869217328</v>
      </c>
      <c r="F6" s="40">
        <v>8220.4736125888176</v>
      </c>
      <c r="G6" s="40">
        <v>275.31510582552164</v>
      </c>
      <c r="H6" s="40">
        <v>57.231360000000002</v>
      </c>
      <c r="I6" s="40">
        <v>1287.1467000000002</v>
      </c>
      <c r="J6" s="40">
        <v>79.980550730681315</v>
      </c>
      <c r="K6" s="40">
        <v>18596.260418530535</v>
      </c>
    </row>
    <row r="7" spans="1:11" x14ac:dyDescent="0.3">
      <c r="A7" s="1" t="s">
        <v>161</v>
      </c>
      <c r="B7" s="1" t="s">
        <v>91</v>
      </c>
      <c r="C7" s="1"/>
      <c r="D7" s="40">
        <v>80833.582106034795</v>
      </c>
      <c r="E7" s="40">
        <v>18054.448666045366</v>
      </c>
      <c r="F7" s="40">
        <v>29154.128422645772</v>
      </c>
      <c r="G7" s="40">
        <v>432.399765053257</v>
      </c>
      <c r="H7" s="40">
        <v>84.844800000000006</v>
      </c>
      <c r="I7" s="40">
        <v>404.42687999999998</v>
      </c>
      <c r="J7" s="40">
        <v>147.49702110380423</v>
      </c>
      <c r="K7" s="40">
        <v>129111.32766088301</v>
      </c>
    </row>
    <row r="8" spans="1:11" x14ac:dyDescent="0.3">
      <c r="A8" s="1" t="s">
        <v>161</v>
      </c>
      <c r="B8" s="1" t="s">
        <v>123</v>
      </c>
      <c r="C8" s="1"/>
      <c r="D8" s="40">
        <v>61105.358910434312</v>
      </c>
      <c r="E8" s="40">
        <v>13648.084582241354</v>
      </c>
      <c r="F8" s="40">
        <v>22038.77936090704</v>
      </c>
      <c r="G8" s="40">
        <v>326.8683899435178</v>
      </c>
      <c r="H8" s="40">
        <v>64.137599999999992</v>
      </c>
      <c r="I8" s="40">
        <v>305.72256000000004</v>
      </c>
      <c r="J8" s="40">
        <v>201.97035276145922</v>
      </c>
      <c r="K8" s="40">
        <v>97690.921756287673</v>
      </c>
    </row>
    <row r="9" spans="1:11" x14ac:dyDescent="0.3">
      <c r="A9" s="1" t="s">
        <v>161</v>
      </c>
      <c r="B9" s="1" t="s">
        <v>124</v>
      </c>
      <c r="C9" s="1"/>
      <c r="D9" s="40">
        <v>76566.907965678925</v>
      </c>
      <c r="E9" s="40">
        <v>17101.472845417375</v>
      </c>
      <c r="F9" s="40">
        <v>27615.273375218272</v>
      </c>
      <c r="G9" s="40">
        <v>409.57622008863331</v>
      </c>
      <c r="H9" s="40">
        <v>80.366399999999999</v>
      </c>
      <c r="I9" s="40">
        <v>383.07983999999999</v>
      </c>
      <c r="J9" s="40">
        <v>115.37172294672567</v>
      </c>
      <c r="K9" s="40">
        <v>122272.04836934994</v>
      </c>
    </row>
    <row r="10" spans="1:11" x14ac:dyDescent="0.3">
      <c r="A10" s="1" t="s">
        <v>161</v>
      </c>
      <c r="B10" s="1" t="s">
        <v>172</v>
      </c>
      <c r="C10" s="1"/>
      <c r="D10" s="40">
        <v>84915.046918754655</v>
      </c>
      <c r="E10" s="40">
        <v>18966.057369057668</v>
      </c>
      <c r="F10" s="40">
        <v>30626.184295988802</v>
      </c>
      <c r="G10" s="40">
        <v>454.23257735864468</v>
      </c>
      <c r="H10" s="40">
        <v>89.128799999999998</v>
      </c>
      <c r="I10" s="40">
        <v>424.84727999999996</v>
      </c>
      <c r="J10" s="40">
        <v>155.318832829006</v>
      </c>
      <c r="K10" s="40">
        <v>135630.81607398877</v>
      </c>
    </row>
    <row r="11" spans="1:11" x14ac:dyDescent="0.3">
      <c r="A11" s="1" t="s">
        <v>161</v>
      </c>
      <c r="B11" s="1" t="s">
        <v>93</v>
      </c>
      <c r="C11" s="1"/>
      <c r="D11" s="40">
        <v>76676.661641315077</v>
      </c>
      <c r="E11" s="40">
        <v>17125.986692893337</v>
      </c>
      <c r="F11" s="40">
        <v>27654.858070972037</v>
      </c>
      <c r="G11" s="40">
        <v>410.16332092373614</v>
      </c>
      <c r="H11" s="40">
        <v>80.4816</v>
      </c>
      <c r="I11" s="40">
        <v>383.62895999999995</v>
      </c>
      <c r="J11" s="40">
        <v>156.99493534154919</v>
      </c>
      <c r="K11" s="40">
        <v>122488.77522144573</v>
      </c>
    </row>
    <row r="12" spans="1:11" x14ac:dyDescent="0.3">
      <c r="A12" s="1" t="s">
        <v>159</v>
      </c>
      <c r="B12" s="1" t="s">
        <v>91</v>
      </c>
      <c r="C12" s="1"/>
      <c r="D12" s="40">
        <v>10915.132425368358</v>
      </c>
      <c r="E12" s="40">
        <v>1401.0418757226491</v>
      </c>
      <c r="F12" s="40">
        <v>2550.3441622019591</v>
      </c>
      <c r="G12" s="40">
        <v>82.925982338980788</v>
      </c>
      <c r="H12" s="40">
        <v>19.797120000000003</v>
      </c>
      <c r="I12" s="40">
        <v>659.904</v>
      </c>
      <c r="J12" s="40">
        <v>24.184734229571148</v>
      </c>
      <c r="K12" s="40">
        <v>15653.330299861518</v>
      </c>
    </row>
    <row r="13" spans="1:11" x14ac:dyDescent="0.3">
      <c r="A13" s="1" t="s">
        <v>159</v>
      </c>
      <c r="B13" s="1" t="s">
        <v>123</v>
      </c>
      <c r="C13" s="1"/>
      <c r="D13" s="40">
        <v>8251.188021485179</v>
      </c>
      <c r="E13" s="40">
        <v>1059.1039569702443</v>
      </c>
      <c r="F13" s="40">
        <v>1927.9078239048756</v>
      </c>
      <c r="G13" s="40">
        <v>62.68708848231848</v>
      </c>
      <c r="H13" s="40">
        <v>14.965440000000003</v>
      </c>
      <c r="I13" s="40">
        <v>498.84800000000001</v>
      </c>
      <c r="J13" s="40">
        <v>33.116596302992313</v>
      </c>
      <c r="K13" s="40">
        <v>11847.81692714561</v>
      </c>
    </row>
    <row r="14" spans="1:11" x14ac:dyDescent="0.3">
      <c r="A14" s="1" t="s">
        <v>159</v>
      </c>
      <c r="B14" s="1" t="s">
        <v>124</v>
      </c>
      <c r="C14" s="1"/>
      <c r="D14" s="40">
        <v>10338.994240662052</v>
      </c>
      <c r="E14" s="40">
        <v>1327.0900727101332</v>
      </c>
      <c r="F14" s="40">
        <v>2415.7282364645512</v>
      </c>
      <c r="G14" s="40">
        <v>78.548864126587205</v>
      </c>
      <c r="H14" s="40">
        <v>18.752160000000003</v>
      </c>
      <c r="I14" s="40">
        <v>625.072</v>
      </c>
      <c r="J14" s="40">
        <v>18.917225827297131</v>
      </c>
      <c r="K14" s="40">
        <v>14823.10279979062</v>
      </c>
    </row>
    <row r="15" spans="1:11" x14ac:dyDescent="0.3">
      <c r="A15" s="1" t="s">
        <v>159</v>
      </c>
      <c r="B15" s="1" t="s">
        <v>172</v>
      </c>
      <c r="C15" s="1"/>
      <c r="D15" s="40">
        <v>11466.261396269087</v>
      </c>
      <c r="E15" s="40">
        <v>1471.7835522378375</v>
      </c>
      <c r="F15" s="40">
        <v>2679.1166313559111</v>
      </c>
      <c r="G15" s="40">
        <v>87.113097027685271</v>
      </c>
      <c r="H15" s="40">
        <v>20.796720000000001</v>
      </c>
      <c r="I15" s="40">
        <v>693.22400000000005</v>
      </c>
      <c r="J15" s="40">
        <v>25.467258014472652</v>
      </c>
      <c r="K15" s="40">
        <v>16443.762654904993</v>
      </c>
    </row>
    <row r="16" spans="1:11" x14ac:dyDescent="0.3">
      <c r="A16" s="1" t="s">
        <v>159</v>
      </c>
      <c r="B16" s="1" t="s">
        <v>93</v>
      </c>
      <c r="C16" s="1"/>
      <c r="D16" s="40">
        <v>10353.814515509803</v>
      </c>
      <c r="E16" s="40">
        <v>1328.992369893735</v>
      </c>
      <c r="F16" s="40">
        <v>2419.1910255510438</v>
      </c>
      <c r="G16" s="40">
        <v>78.661458807291851</v>
      </c>
      <c r="H16" s="40">
        <v>18.779040000000002</v>
      </c>
      <c r="I16" s="40">
        <v>625.96799999999996</v>
      </c>
      <c r="J16" s="40">
        <v>25.742084539808687</v>
      </c>
      <c r="K16" s="40">
        <v>14851.148494301682</v>
      </c>
    </row>
    <row r="17" spans="1:11" x14ac:dyDescent="0.3">
      <c r="A17" s="1" t="s">
        <v>419</v>
      </c>
      <c r="B17" s="1" t="s">
        <v>91</v>
      </c>
      <c r="C17" s="1"/>
      <c r="D17" s="40">
        <v>9862.268613885868</v>
      </c>
      <c r="E17" s="40">
        <v>7216.7816951611167</v>
      </c>
      <c r="F17" s="40">
        <v>0</v>
      </c>
      <c r="G17" s="40">
        <v>236.56117283307481</v>
      </c>
      <c r="H17" s="40">
        <v>0</v>
      </c>
      <c r="I17" s="40">
        <v>294.60000000000002</v>
      </c>
      <c r="J17" s="40">
        <v>66.284086406972023</v>
      </c>
      <c r="K17" s="40">
        <v>17676.495568287031</v>
      </c>
    </row>
    <row r="18" spans="1:11" x14ac:dyDescent="0.3">
      <c r="A18" s="1" t="s">
        <v>419</v>
      </c>
      <c r="B18" s="1" t="s">
        <v>123</v>
      </c>
      <c r="C18" s="1"/>
      <c r="D18" s="40">
        <v>7455.2858802185438</v>
      </c>
      <c r="E18" s="40">
        <v>5455.4558164031941</v>
      </c>
      <c r="F18" s="40">
        <v>0</v>
      </c>
      <c r="G18" s="40">
        <v>178.82611401875684</v>
      </c>
      <c r="H18" s="40">
        <v>0</v>
      </c>
      <c r="I18" s="40">
        <v>222.70000000000002</v>
      </c>
      <c r="J18" s="40">
        <v>90.764004682274177</v>
      </c>
      <c r="K18" s="40">
        <v>13403.031815322771</v>
      </c>
    </row>
    <row r="19" spans="1:11" x14ac:dyDescent="0.3">
      <c r="A19" s="1" t="s">
        <v>419</v>
      </c>
      <c r="B19" s="1" t="s">
        <v>124</v>
      </c>
      <c r="C19" s="1"/>
      <c r="D19" s="40">
        <v>9341.7041979119185</v>
      </c>
      <c r="E19" s="40">
        <v>6835.8551664450433</v>
      </c>
      <c r="F19" s="40">
        <v>0</v>
      </c>
      <c r="G19" s="40">
        <v>224.07466150396991</v>
      </c>
      <c r="H19" s="40">
        <v>0</v>
      </c>
      <c r="I19" s="40">
        <v>279.05</v>
      </c>
      <c r="J19" s="40">
        <v>51.847211526665617</v>
      </c>
      <c r="K19" s="40">
        <v>16732.5312373876</v>
      </c>
    </row>
    <row r="20" spans="1:11" x14ac:dyDescent="0.3">
      <c r="A20" s="1" t="s">
        <v>419</v>
      </c>
      <c r="B20" s="1" t="s">
        <v>172</v>
      </c>
      <c r="C20" s="1"/>
      <c r="D20" s="40">
        <v>10360.236182221075</v>
      </c>
      <c r="E20" s="40">
        <v>7581.1728279361387</v>
      </c>
      <c r="F20" s="40">
        <v>0</v>
      </c>
      <c r="G20" s="40">
        <v>248.5056651816559</v>
      </c>
      <c r="H20" s="40">
        <v>0</v>
      </c>
      <c r="I20" s="40">
        <v>309.47500000000002</v>
      </c>
      <c r="J20" s="40">
        <v>69.799151595220536</v>
      </c>
      <c r="K20" s="40">
        <v>18569.188826934089</v>
      </c>
    </row>
    <row r="21" spans="1:11" x14ac:dyDescent="0.3">
      <c r="A21" s="1" t="s">
        <v>419</v>
      </c>
      <c r="B21" s="1" t="s">
        <v>93</v>
      </c>
      <c r="C21" s="1"/>
      <c r="D21" s="40">
        <v>9355.0949224385804</v>
      </c>
      <c r="E21" s="40">
        <v>6845.6539195952955</v>
      </c>
      <c r="F21" s="40">
        <v>0</v>
      </c>
      <c r="G21" s="40">
        <v>224.39585793687291</v>
      </c>
      <c r="H21" s="40">
        <v>0</v>
      </c>
      <c r="I21" s="40">
        <v>279.45</v>
      </c>
      <c r="J21" s="40">
        <v>70.552379849845209</v>
      </c>
      <c r="K21" s="40">
        <v>16775.147079820592</v>
      </c>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2"/>
  <dimension ref="A1:K77"/>
  <sheetViews>
    <sheetView workbookViewId="0">
      <selection activeCell="K80" sqref="K80"/>
    </sheetView>
  </sheetViews>
  <sheetFormatPr baseColWidth="10" defaultRowHeight="14.4" x14ac:dyDescent="0.3"/>
  <cols>
    <col min="1" max="1" width="17.44140625" bestFit="1" customWidth="1"/>
    <col min="2" max="2" width="15.33203125" bestFit="1" customWidth="1"/>
    <col min="3" max="3" width="11.6640625" customWidth="1"/>
    <col min="4" max="4" width="11.88671875" bestFit="1" customWidth="1"/>
    <col min="5" max="5" width="10.33203125" bestFit="1" customWidth="1"/>
    <col min="6" max="6" width="11.33203125" bestFit="1" customWidth="1"/>
    <col min="7" max="7" width="10.109375" bestFit="1" customWidth="1"/>
    <col min="8" max="8" width="11.88671875" bestFit="1" customWidth="1"/>
    <col min="9" max="9" width="12.109375" bestFit="1" customWidth="1"/>
    <col min="10" max="10" width="18.6640625" bestFit="1" customWidth="1"/>
    <col min="11" max="11" width="12.33203125" bestFit="1" customWidth="1"/>
  </cols>
  <sheetData>
    <row r="1" spans="1:11" x14ac:dyDescent="0.3">
      <c r="A1" s="63" t="s">
        <v>50</v>
      </c>
      <c r="B1" s="62" t="s">
        <v>23</v>
      </c>
      <c r="C1" s="29" t="s">
        <v>171</v>
      </c>
      <c r="D1" s="29" t="s">
        <v>162</v>
      </c>
      <c r="E1" s="64" t="s">
        <v>52</v>
      </c>
      <c r="F1" s="64" t="s">
        <v>59</v>
      </c>
      <c r="G1" s="64" t="s">
        <v>54</v>
      </c>
      <c r="H1" s="64" t="s">
        <v>55</v>
      </c>
      <c r="I1" s="64" t="s">
        <v>56</v>
      </c>
      <c r="J1" s="64" t="s">
        <v>57</v>
      </c>
      <c r="K1" s="65" t="s">
        <v>58</v>
      </c>
    </row>
    <row r="2" spans="1:11" hidden="1" x14ac:dyDescent="0.3">
      <c r="A2" t="s">
        <v>160</v>
      </c>
      <c r="B2" t="s">
        <v>91</v>
      </c>
      <c r="C2">
        <v>3</v>
      </c>
      <c r="D2">
        <v>41</v>
      </c>
      <c r="E2" s="40"/>
      <c r="F2" s="40">
        <v>9.218704442658904</v>
      </c>
      <c r="G2" s="40">
        <v>17.509891054257974</v>
      </c>
      <c r="H2" s="40"/>
      <c r="I2" s="40">
        <v>0.1219047619047619</v>
      </c>
      <c r="J2" s="40">
        <v>2.7416666666666667</v>
      </c>
      <c r="K2" s="40"/>
    </row>
    <row r="3" spans="1:11" hidden="1" x14ac:dyDescent="0.3">
      <c r="A3" t="s">
        <v>160</v>
      </c>
      <c r="B3" t="s">
        <v>91</v>
      </c>
      <c r="C3">
        <v>1</v>
      </c>
      <c r="D3">
        <v>30</v>
      </c>
      <c r="E3" s="40"/>
      <c r="F3" s="40">
        <v>0.94828701100091606</v>
      </c>
      <c r="G3" s="40">
        <v>1.8011643994093436</v>
      </c>
      <c r="H3" s="40"/>
      <c r="I3" s="40">
        <v>1.2539799167278962E-2</v>
      </c>
      <c r="J3" s="40">
        <v>0.28202302228753368</v>
      </c>
      <c r="K3" s="40"/>
    </row>
    <row r="4" spans="1:11" hidden="1" x14ac:dyDescent="0.3">
      <c r="A4" t="s">
        <v>160</v>
      </c>
      <c r="B4" t="s">
        <v>91</v>
      </c>
      <c r="C4">
        <v>2</v>
      </c>
      <c r="D4">
        <v>41</v>
      </c>
      <c r="E4" s="40"/>
      <c r="F4" s="40">
        <v>0.99559163433189501</v>
      </c>
      <c r="G4" s="40">
        <v>1.8910142048825791</v>
      </c>
      <c r="H4" s="40"/>
      <c r="I4" s="40">
        <v>1.3165338133196194E-2</v>
      </c>
      <c r="J4" s="40">
        <v>0.29609154024170736</v>
      </c>
      <c r="K4" s="40"/>
    </row>
    <row r="5" spans="1:11" hidden="1" x14ac:dyDescent="0.3">
      <c r="A5" t="s">
        <v>160</v>
      </c>
      <c r="B5" t="s">
        <v>93</v>
      </c>
      <c r="C5">
        <v>1</v>
      </c>
      <c r="D5">
        <v>46</v>
      </c>
      <c r="E5" s="40"/>
      <c r="F5" s="40">
        <v>1.3642902980679141</v>
      </c>
      <c r="G5" s="40">
        <v>2.5913158008415609</v>
      </c>
      <c r="H5" s="40"/>
      <c r="I5" s="40">
        <v>1.8040873854827343E-2</v>
      </c>
      <c r="J5" s="40">
        <v>0.4057434813248767</v>
      </c>
      <c r="K5" s="40"/>
    </row>
    <row r="6" spans="1:11" hidden="1" x14ac:dyDescent="0.3">
      <c r="A6" t="s">
        <v>160</v>
      </c>
      <c r="B6" t="s">
        <v>93</v>
      </c>
      <c r="C6">
        <v>3</v>
      </c>
      <c r="D6">
        <v>45</v>
      </c>
      <c r="E6" s="40"/>
      <c r="F6" s="40">
        <v>37.959371234477842</v>
      </c>
      <c r="G6" s="40">
        <v>72.099551399885783</v>
      </c>
      <c r="H6" s="40"/>
      <c r="I6" s="40">
        <v>0.50196078431372548</v>
      </c>
      <c r="J6" s="40">
        <v>11.28921568627451</v>
      </c>
      <c r="K6" s="40"/>
    </row>
    <row r="7" spans="1:11" hidden="1" x14ac:dyDescent="0.3">
      <c r="A7" t="s">
        <v>160</v>
      </c>
      <c r="B7" t="s">
        <v>93</v>
      </c>
      <c r="C7">
        <v>2</v>
      </c>
      <c r="D7">
        <v>25</v>
      </c>
      <c r="E7" s="40"/>
      <c r="F7" s="40">
        <v>2.3019357110087633</v>
      </c>
      <c r="G7" s="40">
        <v>4.3722676829895066</v>
      </c>
      <c r="H7" s="40"/>
      <c r="I7" s="40">
        <v>3.0439952437574316E-2</v>
      </c>
      <c r="J7" s="40">
        <v>0.68460166468489891</v>
      </c>
      <c r="K7" s="40"/>
    </row>
    <row r="8" spans="1:11" hidden="1" x14ac:dyDescent="0.3">
      <c r="A8" t="s">
        <v>160</v>
      </c>
      <c r="B8" t="s">
        <v>93</v>
      </c>
      <c r="C8">
        <v>0</v>
      </c>
      <c r="D8">
        <v>32</v>
      </c>
      <c r="E8" s="40"/>
      <c r="F8" s="40">
        <v>1.653226245054116</v>
      </c>
      <c r="G8" s="40">
        <v>3.1401170976893038</v>
      </c>
      <c r="H8" s="40"/>
      <c r="I8" s="40">
        <v>2.1861656703672076E-2</v>
      </c>
      <c r="J8" s="40">
        <v>0.49167378309137488</v>
      </c>
      <c r="K8" s="40"/>
    </row>
    <row r="9" spans="1:11" hidden="1" x14ac:dyDescent="0.3">
      <c r="A9" t="s">
        <v>160</v>
      </c>
      <c r="B9" t="s">
        <v>93</v>
      </c>
      <c r="C9">
        <v>0</v>
      </c>
      <c r="D9">
        <v>53</v>
      </c>
      <c r="E9" s="40"/>
      <c r="F9" s="40">
        <v>8.7007996986893037</v>
      </c>
      <c r="G9" s="40">
        <v>16.526189309636742</v>
      </c>
      <c r="H9" s="40"/>
      <c r="I9" s="40">
        <v>0.1150561797752809</v>
      </c>
      <c r="J9" s="40">
        <v>2.5876404494382022</v>
      </c>
      <c r="K9" s="40"/>
    </row>
    <row r="10" spans="1:11" hidden="1" x14ac:dyDescent="0.3">
      <c r="A10" t="s">
        <v>160</v>
      </c>
      <c r="B10" t="s">
        <v>123</v>
      </c>
      <c r="C10">
        <v>1</v>
      </c>
      <c r="D10">
        <v>38</v>
      </c>
      <c r="E10" s="40"/>
      <c r="F10" s="40">
        <v>37.590833649677087</v>
      </c>
      <c r="G10" s="40">
        <v>71.3995557552267</v>
      </c>
      <c r="H10" s="40"/>
      <c r="I10" s="40">
        <v>0.49708737864077668</v>
      </c>
      <c r="J10" s="40">
        <v>11.179611650485437</v>
      </c>
      <c r="K10" s="40"/>
    </row>
    <row r="11" spans="1:11" hidden="1" x14ac:dyDescent="0.3">
      <c r="A11" t="s">
        <v>160</v>
      </c>
      <c r="B11" t="s">
        <v>123</v>
      </c>
      <c r="C11">
        <v>2</v>
      </c>
      <c r="D11">
        <v>32</v>
      </c>
      <c r="E11" s="40"/>
      <c r="F11" s="40">
        <v>3.1376465688142141</v>
      </c>
      <c r="G11" s="40">
        <v>5.9596063555821317</v>
      </c>
      <c r="H11" s="40"/>
      <c r="I11" s="40">
        <v>4.149108589951378E-2</v>
      </c>
      <c r="J11" s="40">
        <v>0.9331442463533226</v>
      </c>
      <c r="K11" s="40"/>
    </row>
    <row r="12" spans="1:11" hidden="1" x14ac:dyDescent="0.3">
      <c r="A12" t="s">
        <v>160</v>
      </c>
      <c r="B12" t="s">
        <v>123</v>
      </c>
      <c r="C12">
        <v>3</v>
      </c>
      <c r="D12">
        <v>22</v>
      </c>
      <c r="E12" s="40"/>
      <c r="F12" s="40">
        <v>2.0367469047431559</v>
      </c>
      <c r="G12" s="40">
        <v>3.868571405990715</v>
      </c>
      <c r="H12" s="40"/>
      <c r="I12" s="40">
        <v>2.6933193056286164E-2</v>
      </c>
      <c r="J12" s="40">
        <v>0.60573382430299838</v>
      </c>
      <c r="K12" s="40"/>
    </row>
    <row r="13" spans="1:11" hidden="1" x14ac:dyDescent="0.3">
      <c r="A13" t="s">
        <v>160</v>
      </c>
      <c r="B13" t="s">
        <v>124</v>
      </c>
      <c r="C13">
        <v>4</v>
      </c>
      <c r="D13">
        <v>34</v>
      </c>
      <c r="E13" s="40"/>
      <c r="F13" s="40">
        <v>1.4972373804782444</v>
      </c>
      <c r="G13" s="40">
        <v>2.8438338139166088</v>
      </c>
      <c r="H13" s="40"/>
      <c r="I13" s="40">
        <v>1.9798917246713073E-2</v>
      </c>
      <c r="J13" s="40">
        <v>0.44528228924980667</v>
      </c>
      <c r="K13" s="40"/>
    </row>
    <row r="14" spans="1:11" hidden="1" x14ac:dyDescent="0.3">
      <c r="A14" t="s">
        <v>160</v>
      </c>
      <c r="B14" t="s">
        <v>124</v>
      </c>
      <c r="C14">
        <v>1</v>
      </c>
      <c r="D14">
        <v>50</v>
      </c>
      <c r="E14" s="40"/>
      <c r="F14" s="40">
        <v>5.4456481939757237</v>
      </c>
      <c r="G14" s="40">
        <v>10.343395559477285</v>
      </c>
      <c r="H14" s="40"/>
      <c r="I14" s="40">
        <v>7.2011251758087202E-2</v>
      </c>
      <c r="J14" s="40">
        <v>1.6195499296765119</v>
      </c>
      <c r="K14" s="40"/>
    </row>
    <row r="15" spans="1:11" hidden="1" x14ac:dyDescent="0.3">
      <c r="A15" t="s">
        <v>160</v>
      </c>
      <c r="B15" t="s">
        <v>124</v>
      </c>
      <c r="C15">
        <v>2</v>
      </c>
      <c r="D15">
        <v>27</v>
      </c>
      <c r="E15" s="40"/>
      <c r="F15" s="40">
        <v>1.4115406000425592</v>
      </c>
      <c r="G15" s="40">
        <v>2.6810624290150749</v>
      </c>
      <c r="H15" s="40"/>
      <c r="I15" s="40">
        <v>1.8665694495078381E-2</v>
      </c>
      <c r="J15" s="40">
        <v>0.41979584396646008</v>
      </c>
      <c r="K15" s="40"/>
    </row>
    <row r="16" spans="1:11" hidden="1" x14ac:dyDescent="0.3">
      <c r="A16" t="s">
        <v>160</v>
      </c>
      <c r="B16" t="s">
        <v>124</v>
      </c>
      <c r="C16">
        <v>3</v>
      </c>
      <c r="D16">
        <v>45</v>
      </c>
      <c r="E16" s="40"/>
      <c r="F16" s="40">
        <v>0.88297739245535689</v>
      </c>
      <c r="G16" s="40">
        <v>1.6771161329049828</v>
      </c>
      <c r="H16" s="40"/>
      <c r="I16" s="40">
        <v>1.1676168757126567E-2</v>
      </c>
      <c r="J16" s="40">
        <v>0.26259977194982898</v>
      </c>
      <c r="K16" s="40"/>
    </row>
    <row r="17" spans="1:11" hidden="1" x14ac:dyDescent="0.3">
      <c r="A17" t="s">
        <v>160</v>
      </c>
      <c r="B17" t="s">
        <v>172</v>
      </c>
      <c r="C17">
        <v>2</v>
      </c>
      <c r="D17">
        <v>32</v>
      </c>
      <c r="E17" s="40"/>
      <c r="F17" s="40">
        <v>1.3476699846560181</v>
      </c>
      <c r="G17" s="40">
        <v>2.5597473869781933</v>
      </c>
      <c r="H17" s="40"/>
      <c r="I17" s="40">
        <v>1.7821092934215105E-2</v>
      </c>
      <c r="J17" s="40">
        <v>0.40080055690915423</v>
      </c>
      <c r="K17" s="40"/>
    </row>
    <row r="18" spans="1:11" hidden="1" x14ac:dyDescent="0.3">
      <c r="A18" t="s">
        <v>160</v>
      </c>
      <c r="B18" t="s">
        <v>172</v>
      </c>
      <c r="C18">
        <v>4</v>
      </c>
      <c r="D18">
        <v>39</v>
      </c>
      <c r="E18" s="40"/>
      <c r="F18" s="40">
        <v>1.7966848565738931</v>
      </c>
      <c r="G18" s="40">
        <v>3.4126005766999303</v>
      </c>
      <c r="H18" s="40"/>
      <c r="I18" s="40">
        <v>2.3758700696055682E-2</v>
      </c>
      <c r="J18" s="40">
        <v>0.53433874709976803</v>
      </c>
      <c r="K18" s="40"/>
    </row>
    <row r="19" spans="1:11" hidden="1" x14ac:dyDescent="0.3">
      <c r="A19" t="s">
        <v>160</v>
      </c>
      <c r="B19" t="s">
        <v>172</v>
      </c>
      <c r="C19">
        <v>3</v>
      </c>
      <c r="D19">
        <v>54</v>
      </c>
      <c r="E19" s="40"/>
      <c r="F19" s="40">
        <v>1.456680160239556</v>
      </c>
      <c r="G19" s="40">
        <v>2.7667999408534047</v>
      </c>
      <c r="H19" s="40"/>
      <c r="I19" s="40">
        <v>1.9262603461249059E-2</v>
      </c>
      <c r="J19" s="40">
        <v>0.43322046651617763</v>
      </c>
      <c r="K19" s="40"/>
    </row>
    <row r="20" spans="1:11" hidden="1" x14ac:dyDescent="0.3">
      <c r="A20" t="s">
        <v>160</v>
      </c>
      <c r="B20" t="s">
        <v>172</v>
      </c>
      <c r="C20">
        <v>1</v>
      </c>
      <c r="D20">
        <v>51</v>
      </c>
      <c r="E20" s="40"/>
      <c r="F20" s="40">
        <v>2.6555938723708779</v>
      </c>
      <c r="G20" s="40">
        <v>5.0440015382636147</v>
      </c>
      <c r="H20" s="40"/>
      <c r="I20" s="40">
        <v>3.5116598079561044E-2</v>
      </c>
      <c r="J20" s="40">
        <v>0.78978052126200282</v>
      </c>
      <c r="K20" s="40"/>
    </row>
    <row r="21" spans="1:11" hidden="1" x14ac:dyDescent="0.3">
      <c r="A21" t="s">
        <v>161</v>
      </c>
      <c r="B21" t="s">
        <v>91</v>
      </c>
      <c r="C21">
        <v>3</v>
      </c>
      <c r="D21">
        <v>41</v>
      </c>
      <c r="E21" s="40"/>
      <c r="F21" s="40">
        <v>36.478939696370709</v>
      </c>
      <c r="G21" s="40">
        <v>58.905797252622143</v>
      </c>
      <c r="H21" s="40"/>
      <c r="I21" s="40">
        <v>0.1714285714285714</v>
      </c>
      <c r="J21" s="40">
        <v>0.81714285714285706</v>
      </c>
      <c r="K21" s="40"/>
    </row>
    <row r="22" spans="1:11" hidden="1" x14ac:dyDescent="0.3">
      <c r="A22" t="s">
        <v>161</v>
      </c>
      <c r="B22" t="s">
        <v>91</v>
      </c>
      <c r="C22">
        <v>1</v>
      </c>
      <c r="D22">
        <v>30</v>
      </c>
      <c r="E22" s="40"/>
      <c r="F22" s="40">
        <v>3.7524258321027921</v>
      </c>
      <c r="G22" s="40">
        <v>6.0593766461183689</v>
      </c>
      <c r="H22" s="40"/>
      <c r="I22" s="40">
        <v>1.763409257898604E-2</v>
      </c>
      <c r="J22" s="40">
        <v>8.4055841293166789E-2</v>
      </c>
      <c r="K22" s="40"/>
    </row>
    <row r="23" spans="1:11" hidden="1" x14ac:dyDescent="0.3">
      <c r="A23" t="s">
        <v>161</v>
      </c>
      <c r="B23" t="s">
        <v>91</v>
      </c>
      <c r="C23">
        <v>2</v>
      </c>
      <c r="D23">
        <v>41</v>
      </c>
      <c r="E23" s="40"/>
      <c r="F23" s="40">
        <v>3.939612926838699</v>
      </c>
      <c r="G23" s="40">
        <v>6.3616443420162767</v>
      </c>
      <c r="H23" s="40"/>
      <c r="I23" s="40">
        <v>1.8513756749807146E-2</v>
      </c>
      <c r="J23" s="40">
        <v>8.8248907174080737E-2</v>
      </c>
      <c r="K23" s="40"/>
    </row>
    <row r="24" spans="1:11" hidden="1" x14ac:dyDescent="0.3">
      <c r="A24" t="s">
        <v>161</v>
      </c>
      <c r="B24" t="s">
        <v>93</v>
      </c>
      <c r="C24">
        <v>1</v>
      </c>
      <c r="D24">
        <v>46</v>
      </c>
      <c r="E24" s="40"/>
      <c r="F24" s="40">
        <v>5.3985745850865756</v>
      </c>
      <c r="G24" s="40">
        <v>8.7175598471110991</v>
      </c>
      <c r="H24" s="40"/>
      <c r="I24" s="40">
        <v>2.5369978858350951E-2</v>
      </c>
      <c r="J24" s="40">
        <v>0.12093023255813953</v>
      </c>
      <c r="K24" s="40"/>
    </row>
    <row r="25" spans="1:11" hidden="1" x14ac:dyDescent="0.3">
      <c r="A25" t="s">
        <v>161</v>
      </c>
      <c r="B25" t="s">
        <v>93</v>
      </c>
      <c r="C25">
        <v>3</v>
      </c>
      <c r="D25">
        <v>45</v>
      </c>
      <c r="E25" s="40"/>
      <c r="F25" s="40">
        <v>150.20739874976175</v>
      </c>
      <c r="G25" s="40">
        <v>242.55328280491472</v>
      </c>
      <c r="H25" s="40"/>
      <c r="I25" s="40">
        <v>0.70588235294117641</v>
      </c>
      <c r="J25" s="40">
        <v>3.3647058823529412</v>
      </c>
      <c r="K25" s="40"/>
    </row>
    <row r="26" spans="1:11" hidden="1" x14ac:dyDescent="0.3">
      <c r="A26" t="s">
        <v>161</v>
      </c>
      <c r="B26" t="s">
        <v>93</v>
      </c>
      <c r="C26">
        <v>2</v>
      </c>
      <c r="D26">
        <v>25</v>
      </c>
      <c r="E26" s="40"/>
      <c r="F26" s="40">
        <v>9.1088910062281219</v>
      </c>
      <c r="G26" s="40">
        <v>14.708938671879489</v>
      </c>
      <c r="H26" s="40"/>
      <c r="I26" s="40">
        <v>4.2806183115338882E-2</v>
      </c>
      <c r="J26" s="40">
        <v>0.20404280618311532</v>
      </c>
      <c r="K26" s="40"/>
    </row>
    <row r="27" spans="1:11" hidden="1" x14ac:dyDescent="0.3">
      <c r="A27" t="s">
        <v>161</v>
      </c>
      <c r="B27" t="s">
        <v>93</v>
      </c>
      <c r="C27">
        <v>0</v>
      </c>
      <c r="D27">
        <v>32</v>
      </c>
      <c r="E27" s="40"/>
      <c r="F27" s="40">
        <v>6.5419106201860373</v>
      </c>
      <c r="G27" s="40">
        <v>10.56380650986392</v>
      </c>
      <c r="H27" s="40"/>
      <c r="I27" s="40">
        <v>3.0742954739538853E-2</v>
      </c>
      <c r="J27" s="40">
        <v>0.14654141759180186</v>
      </c>
      <c r="K27" s="40"/>
    </row>
    <row r="28" spans="1:11" hidden="1" x14ac:dyDescent="0.3">
      <c r="A28" t="s">
        <v>161</v>
      </c>
      <c r="B28" t="s">
        <v>93</v>
      </c>
      <c r="C28">
        <v>0</v>
      </c>
      <c r="D28">
        <v>53</v>
      </c>
      <c r="E28" s="40"/>
      <c r="F28" s="40">
        <v>34.429561061743144</v>
      </c>
      <c r="G28" s="40">
        <v>55.596482800227641</v>
      </c>
      <c r="H28" s="40"/>
      <c r="I28" s="40">
        <v>0.16179775280898875</v>
      </c>
      <c r="J28" s="40">
        <v>0.7712359550561797</v>
      </c>
      <c r="K28" s="40"/>
    </row>
    <row r="29" spans="1:11" hidden="1" x14ac:dyDescent="0.3">
      <c r="A29" t="s">
        <v>161</v>
      </c>
      <c r="B29" t="s">
        <v>123</v>
      </c>
      <c r="C29">
        <v>1</v>
      </c>
      <c r="D29">
        <v>38</v>
      </c>
      <c r="E29" s="40"/>
      <c r="F29" s="40">
        <v>148.74907449005534</v>
      </c>
      <c r="G29" s="40">
        <v>240.19839656409027</v>
      </c>
      <c r="H29" s="40"/>
      <c r="I29" s="40">
        <v>0.69902912621359214</v>
      </c>
      <c r="J29" s="40">
        <v>3.3320388349514563</v>
      </c>
      <c r="K29" s="40"/>
    </row>
    <row r="30" spans="1:11" hidden="1" x14ac:dyDescent="0.3">
      <c r="A30" t="s">
        <v>161</v>
      </c>
      <c r="B30" t="s">
        <v>123</v>
      </c>
      <c r="C30">
        <v>2</v>
      </c>
      <c r="D30">
        <v>32</v>
      </c>
      <c r="E30" s="40"/>
      <c r="F30" s="40">
        <v>12.415846574129416</v>
      </c>
      <c r="G30" s="40">
        <v>20.048974753728768</v>
      </c>
      <c r="H30" s="40"/>
      <c r="I30" s="40">
        <v>5.834683954619125E-2</v>
      </c>
      <c r="J30" s="40">
        <v>0.2781199351701783</v>
      </c>
      <c r="K30" s="40"/>
    </row>
    <row r="31" spans="1:11" hidden="1" x14ac:dyDescent="0.3">
      <c r="A31" t="s">
        <v>161</v>
      </c>
      <c r="B31" t="s">
        <v>123</v>
      </c>
      <c r="C31">
        <v>3</v>
      </c>
      <c r="D31">
        <v>22</v>
      </c>
      <c r="E31" s="40"/>
      <c r="F31" s="40">
        <v>8.0595237624806408</v>
      </c>
      <c r="G31" s="40">
        <v>13.014431797002262</v>
      </c>
      <c r="H31" s="40"/>
      <c r="I31" s="40">
        <v>3.7874802735402419E-2</v>
      </c>
      <c r="J31" s="40">
        <v>0.18053655970541818</v>
      </c>
      <c r="K31" s="40"/>
    </row>
    <row r="32" spans="1:11" hidden="1" x14ac:dyDescent="0.3">
      <c r="A32" t="s">
        <v>161</v>
      </c>
      <c r="B32" t="s">
        <v>124</v>
      </c>
      <c r="C32">
        <v>4</v>
      </c>
      <c r="D32">
        <v>34</v>
      </c>
      <c r="E32" s="40"/>
      <c r="F32" s="40">
        <v>5.9246537789929237</v>
      </c>
      <c r="G32" s="40">
        <v>9.5670668391729698</v>
      </c>
      <c r="H32" s="40"/>
      <c r="I32" s="40">
        <v>2.7842227378190254E-2</v>
      </c>
      <c r="J32" s="40">
        <v>0.13271461716937355</v>
      </c>
      <c r="K32" s="40"/>
    </row>
    <row r="33" spans="1:11" hidden="1" x14ac:dyDescent="0.3">
      <c r="A33" t="s">
        <v>161</v>
      </c>
      <c r="B33" t="s">
        <v>124</v>
      </c>
      <c r="C33">
        <v>1</v>
      </c>
      <c r="D33">
        <v>50</v>
      </c>
      <c r="E33" s="40"/>
      <c r="F33" s="40">
        <v>21.548740748910969</v>
      </c>
      <c r="G33" s="40">
        <v>34.796673482561602</v>
      </c>
      <c r="H33" s="40"/>
      <c r="I33" s="40">
        <v>0.10126582278481013</v>
      </c>
      <c r="J33" s="40">
        <v>0.48270042194092821</v>
      </c>
      <c r="K33" s="40"/>
    </row>
    <row r="34" spans="1:11" hidden="1" x14ac:dyDescent="0.3">
      <c r="A34" t="s">
        <v>161</v>
      </c>
      <c r="B34" t="s">
        <v>124</v>
      </c>
      <c r="C34">
        <v>2</v>
      </c>
      <c r="D34">
        <v>27</v>
      </c>
      <c r="E34" s="40"/>
      <c r="F34" s="40">
        <v>5.5855467271147283</v>
      </c>
      <c r="G34" s="40">
        <v>9.0194804397015318</v>
      </c>
      <c r="H34" s="40"/>
      <c r="I34" s="40">
        <v>2.6248632883703972E-2</v>
      </c>
      <c r="J34" s="40">
        <v>0.12511848341232226</v>
      </c>
      <c r="K34" s="40"/>
    </row>
    <row r="35" spans="1:11" hidden="1" x14ac:dyDescent="0.3">
      <c r="A35" t="s">
        <v>161</v>
      </c>
      <c r="B35" t="s">
        <v>124</v>
      </c>
      <c r="C35">
        <v>3</v>
      </c>
      <c r="D35">
        <v>45</v>
      </c>
      <c r="E35" s="40"/>
      <c r="F35" s="40">
        <v>3.4939919435520408</v>
      </c>
      <c r="G35" s="40">
        <v>5.6420603981986996</v>
      </c>
      <c r="H35" s="40"/>
      <c r="I35" s="40">
        <v>1.6419612314709234E-2</v>
      </c>
      <c r="J35" s="40">
        <v>7.8266818700114024E-2</v>
      </c>
      <c r="K35" s="40"/>
    </row>
    <row r="36" spans="1:11" hidden="1" x14ac:dyDescent="0.3">
      <c r="A36" t="s">
        <v>161</v>
      </c>
      <c r="B36" t="s">
        <v>172</v>
      </c>
      <c r="C36">
        <v>2</v>
      </c>
      <c r="D36">
        <v>32</v>
      </c>
      <c r="E36" s="40"/>
      <c r="F36" s="40">
        <v>5.33280705620456</v>
      </c>
      <c r="G36" s="40">
        <v>8.611359152837208</v>
      </c>
      <c r="H36" s="40"/>
      <c r="I36" s="40">
        <v>2.506091193873999E-2</v>
      </c>
      <c r="J36" s="40">
        <v>0.11945701357466063</v>
      </c>
      <c r="K36" s="40"/>
    </row>
    <row r="37" spans="1:11" hidden="1" x14ac:dyDescent="0.3">
      <c r="A37" t="s">
        <v>161</v>
      </c>
      <c r="B37" t="s">
        <v>172</v>
      </c>
      <c r="C37">
        <v>4</v>
      </c>
      <c r="D37">
        <v>39</v>
      </c>
      <c r="E37" s="40"/>
      <c r="F37" s="40">
        <v>7.1095845347915079</v>
      </c>
      <c r="G37" s="40">
        <v>11.480480207007563</v>
      </c>
      <c r="H37" s="40"/>
      <c r="I37" s="40">
        <v>3.3410672853828302E-2</v>
      </c>
      <c r="J37" s="40">
        <v>0.15925754060324826</v>
      </c>
      <c r="K37" s="40"/>
    </row>
    <row r="38" spans="1:11" hidden="1" x14ac:dyDescent="0.3">
      <c r="A38" t="s">
        <v>161</v>
      </c>
      <c r="B38" t="s">
        <v>172</v>
      </c>
      <c r="C38">
        <v>3</v>
      </c>
      <c r="D38">
        <v>54</v>
      </c>
      <c r="E38" s="40"/>
      <c r="F38" s="40">
        <v>5.764166543444583</v>
      </c>
      <c r="G38" s="40">
        <v>9.3079137870960498</v>
      </c>
      <c r="H38" s="40"/>
      <c r="I38" s="40">
        <v>2.7088036117381489E-2</v>
      </c>
      <c r="J38" s="40">
        <v>0.1291196388261851</v>
      </c>
      <c r="K38" s="40"/>
    </row>
    <row r="39" spans="1:11" hidden="1" x14ac:dyDescent="0.3">
      <c r="A39" t="s">
        <v>161</v>
      </c>
      <c r="B39" t="s">
        <v>172</v>
      </c>
      <c r="C39">
        <v>1</v>
      </c>
      <c r="D39">
        <v>51</v>
      </c>
      <c r="E39" s="40"/>
      <c r="F39" s="40">
        <v>10.508336538049177</v>
      </c>
      <c r="G39" s="40">
        <v>16.968748179767694</v>
      </c>
      <c r="H39" s="40"/>
      <c r="I39" s="40">
        <v>4.9382716049382713E-2</v>
      </c>
      <c r="J39" s="40">
        <v>0.23539094650205761</v>
      </c>
      <c r="K39" s="40"/>
    </row>
    <row r="40" spans="1:11" hidden="1" x14ac:dyDescent="0.3">
      <c r="A40" t="s">
        <v>159</v>
      </c>
      <c r="B40" t="s">
        <v>91</v>
      </c>
      <c r="C40">
        <v>3</v>
      </c>
      <c r="D40">
        <v>41</v>
      </c>
      <c r="E40" s="40">
        <v>22.053980428200379</v>
      </c>
      <c r="F40" s="40">
        <v>2.8307993803596667</v>
      </c>
      <c r="G40" s="40">
        <v>5.1529599501381194</v>
      </c>
      <c r="H40" s="40"/>
      <c r="I40" s="40">
        <v>0.04</v>
      </c>
      <c r="J40" s="40">
        <v>1.3333333333333333</v>
      </c>
      <c r="K40" s="40"/>
    </row>
    <row r="41" spans="1:11" hidden="1" x14ac:dyDescent="0.3">
      <c r="A41" t="s">
        <v>159</v>
      </c>
      <c r="B41" t="s">
        <v>91</v>
      </c>
      <c r="C41">
        <v>1</v>
      </c>
      <c r="D41">
        <v>30</v>
      </c>
      <c r="E41" s="40">
        <v>2.2685946068685183</v>
      </c>
      <c r="F41" s="40">
        <v>0.29119170701715896</v>
      </c>
      <c r="G41" s="40">
        <v>0.53006200809650017</v>
      </c>
      <c r="H41" s="40"/>
      <c r="I41" s="40">
        <v>4.1146216017634097E-3</v>
      </c>
      <c r="J41" s="40">
        <v>0.13715405339211365</v>
      </c>
      <c r="K41" s="40"/>
    </row>
    <row r="42" spans="1:11" hidden="1" x14ac:dyDescent="0.3">
      <c r="A42" t="s">
        <v>159</v>
      </c>
      <c r="B42" t="s">
        <v>91</v>
      </c>
      <c r="C42">
        <v>2</v>
      </c>
      <c r="D42">
        <v>41</v>
      </c>
      <c r="E42" s="40">
        <v>2.3817618359074726</v>
      </c>
      <c r="F42" s="40">
        <v>0.30571759829032141</v>
      </c>
      <c r="G42" s="40">
        <v>0.55650377450707378</v>
      </c>
      <c r="H42" s="40"/>
      <c r="I42" s="40">
        <v>4.3198765749550014E-3</v>
      </c>
      <c r="J42" s="40">
        <v>0.14399588583183337</v>
      </c>
      <c r="K42" s="40"/>
    </row>
    <row r="43" spans="1:11" hidden="1" x14ac:dyDescent="0.3">
      <c r="A43" t="s">
        <v>159</v>
      </c>
      <c r="B43" t="s">
        <v>93</v>
      </c>
      <c r="C43">
        <v>1</v>
      </c>
      <c r="D43">
        <v>46</v>
      </c>
      <c r="E43" s="40">
        <v>3.2638026003679212</v>
      </c>
      <c r="F43" s="40">
        <v>0.41893436918642007</v>
      </c>
      <c r="G43" s="40">
        <v>0.76259449579211069</v>
      </c>
      <c r="H43" s="40"/>
      <c r="I43" s="40">
        <v>5.9196617336152229E-3</v>
      </c>
      <c r="J43" s="40">
        <v>0.19732205778717407</v>
      </c>
      <c r="K43" s="40"/>
    </row>
    <row r="44" spans="1:11" hidden="1" x14ac:dyDescent="0.3">
      <c r="A44" t="s">
        <v>159</v>
      </c>
      <c r="B44" t="s">
        <v>93</v>
      </c>
      <c r="C44">
        <v>3</v>
      </c>
      <c r="D44">
        <v>45</v>
      </c>
      <c r="E44" s="40">
        <v>90.810507645530976</v>
      </c>
      <c r="F44" s="40">
        <v>11.656232742657451</v>
      </c>
      <c r="G44" s="40">
        <v>21.218070382921667</v>
      </c>
      <c r="H44" s="40"/>
      <c r="I44" s="40">
        <v>0.16470588235294117</v>
      </c>
      <c r="J44" s="40">
        <v>5.4901960784313717</v>
      </c>
      <c r="K44" s="40"/>
    </row>
    <row r="45" spans="1:11" hidden="1" x14ac:dyDescent="0.3">
      <c r="A45" t="s">
        <v>159</v>
      </c>
      <c r="B45" t="s">
        <v>93</v>
      </c>
      <c r="C45">
        <v>2</v>
      </c>
      <c r="D45">
        <v>25</v>
      </c>
      <c r="E45" s="40">
        <v>5.5069392270179316</v>
      </c>
      <c r="F45" s="40">
        <v>0.70685834705770512</v>
      </c>
      <c r="G45" s="40">
        <v>1.2867081920677825</v>
      </c>
      <c r="H45" s="40"/>
      <c r="I45" s="40">
        <v>9.9881093935790723E-3</v>
      </c>
      <c r="J45" s="40">
        <v>0.33293697978596903</v>
      </c>
      <c r="K45" s="40"/>
    </row>
    <row r="46" spans="1:11" hidden="1" x14ac:dyDescent="0.3">
      <c r="A46" t="s">
        <v>159</v>
      </c>
      <c r="B46" t="s">
        <v>93</v>
      </c>
      <c r="C46">
        <v>0</v>
      </c>
      <c r="D46">
        <v>32</v>
      </c>
      <c r="E46" s="40">
        <v>3.9550263790965667</v>
      </c>
      <c r="F46" s="40">
        <v>0.50765830049148586</v>
      </c>
      <c r="G46" s="40">
        <v>0.9241004180435568</v>
      </c>
      <c r="H46" s="40"/>
      <c r="I46" s="40">
        <v>7.1733561058923995E-3</v>
      </c>
      <c r="J46" s="40">
        <v>0.23911187019641328</v>
      </c>
      <c r="K46" s="40"/>
    </row>
    <row r="47" spans="1:11" hidden="1" x14ac:dyDescent="0.3">
      <c r="A47" t="s">
        <v>159</v>
      </c>
      <c r="B47" t="s">
        <v>93</v>
      </c>
      <c r="C47">
        <v>0</v>
      </c>
      <c r="D47">
        <v>53</v>
      </c>
      <c r="E47" s="40">
        <v>20.814992763694743</v>
      </c>
      <c r="F47" s="40">
        <v>2.6717657073057528</v>
      </c>
      <c r="G47" s="40">
        <v>4.8634678181078881</v>
      </c>
      <c r="H47" s="40"/>
      <c r="I47" s="40">
        <v>3.7752808988764049E-2</v>
      </c>
      <c r="J47" s="40">
        <v>1.2584269662921348</v>
      </c>
      <c r="K47" s="40"/>
    </row>
    <row r="48" spans="1:11" hidden="1" x14ac:dyDescent="0.3">
      <c r="A48" t="s">
        <v>159</v>
      </c>
      <c r="B48" t="s">
        <v>123</v>
      </c>
      <c r="C48">
        <v>1</v>
      </c>
      <c r="D48">
        <v>38</v>
      </c>
      <c r="E48" s="40">
        <v>89.928852231496705</v>
      </c>
      <c r="F48" s="40">
        <v>11.543065434476311</v>
      </c>
      <c r="G48" s="40">
        <v>21.012069699592331</v>
      </c>
      <c r="H48" s="40"/>
      <c r="I48" s="40">
        <v>0.16310679611650486</v>
      </c>
      <c r="J48" s="40">
        <v>5.4368932038834945</v>
      </c>
      <c r="K48" s="40"/>
    </row>
    <row r="49" spans="1:11" hidden="1" x14ac:dyDescent="0.3">
      <c r="A49" t="s">
        <v>159</v>
      </c>
      <c r="B49" t="s">
        <v>123</v>
      </c>
      <c r="C49">
        <v>2</v>
      </c>
      <c r="D49">
        <v>32</v>
      </c>
      <c r="E49" s="40">
        <v>7.5062170014944574</v>
      </c>
      <c r="F49" s="40">
        <v>0.96348115052760142</v>
      </c>
      <c r="G49" s="40">
        <v>1.7538437431588412</v>
      </c>
      <c r="H49" s="40"/>
      <c r="I49" s="40">
        <v>1.3614262560777959E-2</v>
      </c>
      <c r="J49" s="40">
        <v>0.45380875202593191</v>
      </c>
      <c r="K49" s="40"/>
    </row>
    <row r="50" spans="1:11" hidden="1" x14ac:dyDescent="0.3">
      <c r="A50" t="s">
        <v>159</v>
      </c>
      <c r="B50" t="s">
        <v>123</v>
      </c>
      <c r="C50">
        <v>3</v>
      </c>
      <c r="D50">
        <v>22</v>
      </c>
      <c r="E50" s="40">
        <v>4.8725259231163385</v>
      </c>
      <c r="F50" s="40">
        <v>0.62542648066862705</v>
      </c>
      <c r="G50" s="40">
        <v>1.1384761594203103</v>
      </c>
      <c r="H50" s="40"/>
      <c r="I50" s="40">
        <v>8.8374539715938977E-3</v>
      </c>
      <c r="J50" s="40">
        <v>0.29458179905312987</v>
      </c>
      <c r="K50" s="40"/>
    </row>
    <row r="51" spans="1:11" hidden="1" x14ac:dyDescent="0.3">
      <c r="A51" t="s">
        <v>159</v>
      </c>
      <c r="B51" t="s">
        <v>124</v>
      </c>
      <c r="C51">
        <v>4</v>
      </c>
      <c r="D51">
        <v>34</v>
      </c>
      <c r="E51" s="40">
        <v>3.5818529697773243</v>
      </c>
      <c r="F51" s="40">
        <v>0.45975860005841457</v>
      </c>
      <c r="G51" s="40">
        <v>0.83690764851431176</v>
      </c>
      <c r="H51" s="40"/>
      <c r="I51" s="40">
        <v>6.4965197215777265E-3</v>
      </c>
      <c r="J51" s="40">
        <v>0.21655065738592419</v>
      </c>
      <c r="K51" s="40"/>
    </row>
    <row r="52" spans="1:11" hidden="1" x14ac:dyDescent="0.3">
      <c r="A52" t="s">
        <v>159</v>
      </c>
      <c r="B52" t="s">
        <v>124</v>
      </c>
      <c r="C52">
        <v>1</v>
      </c>
      <c r="D52">
        <v>50</v>
      </c>
      <c r="E52" s="40">
        <v>13.027667763493897</v>
      </c>
      <c r="F52" s="40">
        <v>1.6722021656133053</v>
      </c>
      <c r="G52" s="40">
        <v>3.0439425865794796</v>
      </c>
      <c r="H52" s="40"/>
      <c r="I52" s="40">
        <v>2.3628691983122362E-2</v>
      </c>
      <c r="J52" s="40">
        <v>0.78762306610407873</v>
      </c>
      <c r="K52" s="40"/>
    </row>
    <row r="53" spans="1:11" hidden="1" x14ac:dyDescent="0.3">
      <c r="A53" t="s">
        <v>159</v>
      </c>
      <c r="B53" t="s">
        <v>124</v>
      </c>
      <c r="C53">
        <v>2</v>
      </c>
      <c r="D53">
        <v>27</v>
      </c>
      <c r="E53" s="40">
        <v>3.3768398759913087</v>
      </c>
      <c r="F53" s="40">
        <v>0.43344357993111926</v>
      </c>
      <c r="G53" s="40">
        <v>0.78900589830769596</v>
      </c>
      <c r="H53" s="40"/>
      <c r="I53" s="40">
        <v>6.1246810061975944E-3</v>
      </c>
      <c r="J53" s="40">
        <v>0.20415603353991979</v>
      </c>
      <c r="K53" s="40"/>
    </row>
    <row r="54" spans="1:11" hidden="1" x14ac:dyDescent="0.3">
      <c r="A54" t="s">
        <v>159</v>
      </c>
      <c r="B54" t="s">
        <v>124</v>
      </c>
      <c r="C54">
        <v>3</v>
      </c>
      <c r="D54">
        <v>45</v>
      </c>
      <c r="E54" s="40">
        <v>2.1123538836588733</v>
      </c>
      <c r="F54" s="40">
        <v>0.27113699880297837</v>
      </c>
      <c r="G54" s="40">
        <v>0.49355602715119956</v>
      </c>
      <c r="H54" s="40"/>
      <c r="I54" s="40">
        <v>3.8312428734321551E-3</v>
      </c>
      <c r="J54" s="40">
        <v>0.12770809578107181</v>
      </c>
      <c r="K54" s="40"/>
    </row>
    <row r="55" spans="1:11" hidden="1" x14ac:dyDescent="0.3">
      <c r="A55" t="s">
        <v>159</v>
      </c>
      <c r="B55" t="s">
        <v>172</v>
      </c>
      <c r="C55">
        <v>2</v>
      </c>
      <c r="D55">
        <v>32</v>
      </c>
      <c r="E55" s="40">
        <v>3.2240416915573129</v>
      </c>
      <c r="F55" s="40">
        <v>0.41383074826002786</v>
      </c>
      <c r="G55" s="40">
        <v>0.75330427394988164</v>
      </c>
      <c r="H55" s="40"/>
      <c r="I55" s="40">
        <v>5.8475461190393317E-3</v>
      </c>
      <c r="J55" s="40">
        <v>0.19491820396797771</v>
      </c>
      <c r="K55" s="40"/>
    </row>
    <row r="56" spans="1:11" hidden="1" x14ac:dyDescent="0.3">
      <c r="A56" t="s">
        <v>159</v>
      </c>
      <c r="B56" t="s">
        <v>172</v>
      </c>
      <c r="C56">
        <v>4</v>
      </c>
      <c r="D56">
        <v>39</v>
      </c>
      <c r="E56" s="40">
        <v>4.2982235637327886</v>
      </c>
      <c r="F56" s="40">
        <v>0.55171032007009746</v>
      </c>
      <c r="G56" s="40">
        <v>1.0042891782171741</v>
      </c>
      <c r="H56" s="40"/>
      <c r="I56" s="40">
        <v>7.7958236658932714E-3</v>
      </c>
      <c r="J56" s="40">
        <v>0.25986078886310904</v>
      </c>
      <c r="K56" s="40"/>
    </row>
    <row r="57" spans="1:11" hidden="1" x14ac:dyDescent="0.3">
      <c r="A57" t="s">
        <v>159</v>
      </c>
      <c r="B57" t="s">
        <v>172</v>
      </c>
      <c r="C57">
        <v>3</v>
      </c>
      <c r="D57">
        <v>54</v>
      </c>
      <c r="E57" s="40">
        <v>3.4848276071648461</v>
      </c>
      <c r="F57" s="40">
        <v>0.44730464249475549</v>
      </c>
      <c r="G57" s="40">
        <v>0.81423746390444329</v>
      </c>
      <c r="H57" s="40"/>
      <c r="I57" s="40">
        <v>6.3205417607223487E-3</v>
      </c>
      <c r="J57" s="40">
        <v>0.21068472535741159</v>
      </c>
      <c r="K57" s="40"/>
    </row>
    <row r="58" spans="1:11" hidden="1" x14ac:dyDescent="0.3">
      <c r="A58" t="s">
        <v>159</v>
      </c>
      <c r="B58" t="s">
        <v>172</v>
      </c>
      <c r="C58">
        <v>1</v>
      </c>
      <c r="D58">
        <v>51</v>
      </c>
      <c r="E58" s="40">
        <v>6.3529984772593693</v>
      </c>
      <c r="F58" s="40">
        <v>0.8154566116262415</v>
      </c>
      <c r="G58" s="40">
        <v>1.4843917551838204</v>
      </c>
      <c r="H58" s="40"/>
      <c r="I58" s="40">
        <v>1.1522633744855968E-2</v>
      </c>
      <c r="J58" s="40">
        <v>0.38408779149519889</v>
      </c>
      <c r="K58" s="40"/>
    </row>
    <row r="59" spans="1:11" hidden="1" x14ac:dyDescent="0.3">
      <c r="A59" t="s">
        <v>419</v>
      </c>
      <c r="B59" t="s">
        <v>91</v>
      </c>
      <c r="C59">
        <v>3</v>
      </c>
      <c r="D59">
        <v>41</v>
      </c>
      <c r="E59" s="40"/>
      <c r="F59" s="40">
        <v>14.581477902161762</v>
      </c>
      <c r="G59" s="40">
        <v>0</v>
      </c>
      <c r="H59" s="40"/>
      <c r="I59" s="40">
        <v>0</v>
      </c>
      <c r="J59" s="40">
        <v>0.59523809523809523</v>
      </c>
      <c r="K59" s="40"/>
    </row>
    <row r="60" spans="1:11" hidden="1" x14ac:dyDescent="0.3">
      <c r="A60" t="s">
        <v>419</v>
      </c>
      <c r="B60" t="s">
        <v>91</v>
      </c>
      <c r="C60">
        <v>1</v>
      </c>
      <c r="D60">
        <v>30</v>
      </c>
      <c r="E60" s="40"/>
      <c r="F60" s="40">
        <v>1.4999315990467648</v>
      </c>
      <c r="G60" s="40">
        <v>0</v>
      </c>
      <c r="H60" s="40"/>
      <c r="I60" s="40">
        <v>0</v>
      </c>
      <c r="J60" s="40">
        <v>6.1229488121479304E-2</v>
      </c>
      <c r="K60" s="40"/>
    </row>
    <row r="61" spans="1:11" hidden="1" x14ac:dyDescent="0.3">
      <c r="A61" t="s">
        <v>419</v>
      </c>
      <c r="B61" t="s">
        <v>91</v>
      </c>
      <c r="C61">
        <v>2</v>
      </c>
      <c r="D61">
        <v>41</v>
      </c>
      <c r="E61" s="40"/>
      <c r="F61" s="40">
        <v>1.5747546204443148</v>
      </c>
      <c r="G61" s="40">
        <v>0</v>
      </c>
      <c r="H61" s="40"/>
      <c r="I61" s="40">
        <v>0</v>
      </c>
      <c r="J61" s="40">
        <v>6.4283877603497047E-2</v>
      </c>
      <c r="K61" s="40"/>
    </row>
    <row r="62" spans="1:11" hidden="1" x14ac:dyDescent="0.3">
      <c r="A62" t="s">
        <v>419</v>
      </c>
      <c r="B62" t="s">
        <v>93</v>
      </c>
      <c r="C62">
        <v>1</v>
      </c>
      <c r="D62">
        <v>46</v>
      </c>
      <c r="E62" s="40"/>
      <c r="F62" s="40">
        <v>2.1579354189245739</v>
      </c>
      <c r="G62" s="40">
        <v>0</v>
      </c>
      <c r="H62" s="40"/>
      <c r="I62" s="40">
        <v>0</v>
      </c>
      <c r="J62" s="40">
        <v>8.8090204369274144E-2</v>
      </c>
      <c r="K62" s="40"/>
    </row>
    <row r="63" spans="1:11" hidden="1" x14ac:dyDescent="0.3">
      <c r="A63" t="s">
        <v>419</v>
      </c>
      <c r="B63" t="s">
        <v>93</v>
      </c>
      <c r="C63">
        <v>3</v>
      </c>
      <c r="D63">
        <v>45</v>
      </c>
      <c r="E63" s="40"/>
      <c r="F63" s="40">
        <v>60.041379597136668</v>
      </c>
      <c r="G63" s="40">
        <v>0</v>
      </c>
      <c r="H63" s="40"/>
      <c r="I63" s="40">
        <v>0</v>
      </c>
      <c r="J63" s="40">
        <v>2.4509803921568629</v>
      </c>
      <c r="K63" s="40"/>
    </row>
    <row r="64" spans="1:11" hidden="1" x14ac:dyDescent="0.3">
      <c r="A64" t="s">
        <v>419</v>
      </c>
      <c r="B64" t="s">
        <v>93</v>
      </c>
      <c r="C64">
        <v>2</v>
      </c>
      <c r="D64">
        <v>25</v>
      </c>
      <c r="E64" s="40"/>
      <c r="F64" s="40">
        <v>3.641034910171189</v>
      </c>
      <c r="G64" s="40">
        <v>0</v>
      </c>
      <c r="H64" s="40"/>
      <c r="I64" s="40">
        <v>0</v>
      </c>
      <c r="J64" s="40">
        <v>0.14863258026159334</v>
      </c>
      <c r="K64" s="40"/>
    </row>
    <row r="65" spans="1:11" hidden="1" x14ac:dyDescent="0.3">
      <c r="A65" t="s">
        <v>419</v>
      </c>
      <c r="B65" t="s">
        <v>93</v>
      </c>
      <c r="C65">
        <v>0</v>
      </c>
      <c r="D65">
        <v>32</v>
      </c>
      <c r="E65" s="40"/>
      <c r="F65" s="40">
        <v>2.6149533385601793</v>
      </c>
      <c r="G65" s="40">
        <v>0</v>
      </c>
      <c r="H65" s="40"/>
      <c r="I65" s="40">
        <v>0</v>
      </c>
      <c r="J65" s="40">
        <v>0.1067463706233988</v>
      </c>
      <c r="K65" s="40"/>
    </row>
    <row r="66" spans="1:11" hidden="1" x14ac:dyDescent="0.3">
      <c r="A66" t="s">
        <v>419</v>
      </c>
      <c r="B66" t="s">
        <v>93</v>
      </c>
      <c r="C66">
        <v>0</v>
      </c>
      <c r="D66">
        <v>53</v>
      </c>
      <c r="E66" s="40"/>
      <c r="F66" s="40">
        <v>13.762293750354921</v>
      </c>
      <c r="G66" s="40">
        <v>0</v>
      </c>
      <c r="H66" s="40"/>
      <c r="I66" s="40">
        <v>0</v>
      </c>
      <c r="J66" s="40">
        <v>0.56179775280898869</v>
      </c>
      <c r="K66" s="40"/>
    </row>
    <row r="67" spans="1:11" hidden="1" x14ac:dyDescent="0.3">
      <c r="A67" t="s">
        <v>419</v>
      </c>
      <c r="B67" t="s">
        <v>123</v>
      </c>
      <c r="C67">
        <v>1</v>
      </c>
      <c r="D67">
        <v>38</v>
      </c>
      <c r="E67" s="40"/>
      <c r="F67" s="40">
        <v>59.458453581630486</v>
      </c>
      <c r="G67" s="40">
        <v>0</v>
      </c>
      <c r="H67" s="40"/>
      <c r="I67" s="40">
        <v>0</v>
      </c>
      <c r="J67" s="40">
        <v>2.4271844660194173</v>
      </c>
      <c r="K67" s="40"/>
    </row>
    <row r="68" spans="1:11" hidden="1" x14ac:dyDescent="0.3">
      <c r="A68" t="s">
        <v>419</v>
      </c>
      <c r="B68" t="s">
        <v>123</v>
      </c>
      <c r="C68">
        <v>2</v>
      </c>
      <c r="D68">
        <v>32</v>
      </c>
      <c r="E68" s="40"/>
      <c r="F68" s="40">
        <v>4.9629017171053</v>
      </c>
      <c r="G68" s="40">
        <v>0</v>
      </c>
      <c r="H68" s="40"/>
      <c r="I68" s="40">
        <v>0</v>
      </c>
      <c r="J68" s="40">
        <v>0.2025931928687196</v>
      </c>
      <c r="K68" s="40"/>
    </row>
    <row r="69" spans="1:11" hidden="1" x14ac:dyDescent="0.3">
      <c r="A69" t="s">
        <v>419</v>
      </c>
      <c r="B69" t="s">
        <v>123</v>
      </c>
      <c r="C69">
        <v>3</v>
      </c>
      <c r="D69">
        <v>22</v>
      </c>
      <c r="E69" s="40"/>
      <c r="F69" s="40">
        <v>3.221578494954203</v>
      </c>
      <c r="G69" s="40">
        <v>0</v>
      </c>
      <c r="H69" s="40"/>
      <c r="I69" s="40">
        <v>0</v>
      </c>
      <c r="J69" s="40">
        <v>0.13150973172014729</v>
      </c>
      <c r="K69" s="40"/>
    </row>
    <row r="70" spans="1:11" hidden="1" x14ac:dyDescent="0.3">
      <c r="A70" t="s">
        <v>419</v>
      </c>
      <c r="B70" t="s">
        <v>124</v>
      </c>
      <c r="C70">
        <v>4</v>
      </c>
      <c r="D70">
        <v>34</v>
      </c>
      <c r="E70" s="40"/>
      <c r="F70" s="40">
        <v>2.3682214690285925</v>
      </c>
      <c r="G70" s="40">
        <v>0</v>
      </c>
      <c r="H70" s="40"/>
      <c r="I70" s="40">
        <v>0</v>
      </c>
      <c r="J70" s="40">
        <v>9.6674400618716169E-2</v>
      </c>
      <c r="K70" s="40"/>
    </row>
    <row r="71" spans="1:11" hidden="1" x14ac:dyDescent="0.3">
      <c r="A71" t="s">
        <v>419</v>
      </c>
      <c r="B71" t="s">
        <v>124</v>
      </c>
      <c r="C71">
        <v>1</v>
      </c>
      <c r="D71">
        <v>50</v>
      </c>
      <c r="E71" s="40"/>
      <c r="F71" s="40">
        <v>8.6135312502221382</v>
      </c>
      <c r="G71" s="40">
        <v>0</v>
      </c>
      <c r="H71" s="40"/>
      <c r="I71" s="40">
        <v>0</v>
      </c>
      <c r="J71" s="40">
        <v>0.35161744022503516</v>
      </c>
      <c r="K71" s="40"/>
    </row>
    <row r="72" spans="1:11" hidden="1" x14ac:dyDescent="0.3">
      <c r="A72" t="s">
        <v>419</v>
      </c>
      <c r="B72" t="s">
        <v>124</v>
      </c>
      <c r="C72">
        <v>2</v>
      </c>
      <c r="D72">
        <v>27</v>
      </c>
      <c r="E72" s="40"/>
      <c r="F72" s="40">
        <v>2.2326725187415022</v>
      </c>
      <c r="G72" s="40">
        <v>0</v>
      </c>
      <c r="H72" s="40"/>
      <c r="I72" s="40">
        <v>0</v>
      </c>
      <c r="J72" s="40">
        <v>9.1141086401749907E-2</v>
      </c>
      <c r="K72" s="40"/>
    </row>
    <row r="73" spans="1:11" hidden="1" x14ac:dyDescent="0.3">
      <c r="A73" t="s">
        <v>419</v>
      </c>
      <c r="B73" t="s">
        <v>124</v>
      </c>
      <c r="C73">
        <v>3</v>
      </c>
      <c r="D73">
        <v>45</v>
      </c>
      <c r="E73" s="40"/>
      <c r="F73" s="40">
        <v>1.3966295824191426</v>
      </c>
      <c r="G73" s="40">
        <v>0</v>
      </c>
      <c r="H73" s="40"/>
      <c r="I73" s="40">
        <v>0</v>
      </c>
      <c r="J73" s="40">
        <v>5.7012542759407064E-2</v>
      </c>
      <c r="K73" s="40"/>
    </row>
    <row r="74" spans="1:11" x14ac:dyDescent="0.3">
      <c r="A74" t="s">
        <v>419</v>
      </c>
      <c r="B74" t="s">
        <v>172</v>
      </c>
      <c r="C74">
        <v>2</v>
      </c>
      <c r="D74">
        <v>32</v>
      </c>
      <c r="E74" s="40"/>
      <c r="F74" s="40">
        <v>2.1316466129160947</v>
      </c>
      <c r="G74" s="40">
        <v>0</v>
      </c>
      <c r="H74" s="40"/>
      <c r="I74" s="40">
        <v>0</v>
      </c>
      <c r="J74" s="40">
        <v>8.7017055342847191E-2</v>
      </c>
      <c r="K74" s="40"/>
    </row>
    <row r="75" spans="1:11" x14ac:dyDescent="0.3">
      <c r="A75" t="s">
        <v>419</v>
      </c>
      <c r="B75" t="s">
        <v>172</v>
      </c>
      <c r="C75">
        <v>4</v>
      </c>
      <c r="D75">
        <v>39</v>
      </c>
      <c r="E75" s="40"/>
      <c r="F75" s="40">
        <v>2.8418657628343107</v>
      </c>
      <c r="G75" s="40">
        <v>0</v>
      </c>
      <c r="H75" s="40"/>
      <c r="I75" s="40">
        <v>0</v>
      </c>
      <c r="J75" s="40">
        <v>0.11600928074245939</v>
      </c>
      <c r="K75" s="40"/>
    </row>
    <row r="76" spans="1:11" x14ac:dyDescent="0.3">
      <c r="A76" t="s">
        <v>419</v>
      </c>
      <c r="B76" t="s">
        <v>172</v>
      </c>
      <c r="C76">
        <v>3</v>
      </c>
      <c r="D76">
        <v>54</v>
      </c>
      <c r="E76" s="40"/>
      <c r="F76" s="40">
        <v>2.3040710003415881</v>
      </c>
      <c r="G76" s="40">
        <v>0</v>
      </c>
      <c r="H76" s="40"/>
      <c r="I76" s="40">
        <v>0</v>
      </c>
      <c r="J76" s="40">
        <v>9.4055680963130175E-2</v>
      </c>
      <c r="K76" s="40"/>
    </row>
    <row r="77" spans="1:11" x14ac:dyDescent="0.3">
      <c r="A77" t="s">
        <v>419</v>
      </c>
      <c r="B77" t="s">
        <v>172</v>
      </c>
      <c r="C77">
        <v>1</v>
      </c>
      <c r="D77">
        <v>51</v>
      </c>
      <c r="E77" s="40"/>
      <c r="F77" s="40">
        <v>4.2004257331330175</v>
      </c>
      <c r="G77" s="40">
        <v>0</v>
      </c>
      <c r="H77" s="40"/>
      <c r="I77" s="40">
        <v>0</v>
      </c>
      <c r="J77" s="40">
        <v>0.17146776406035666</v>
      </c>
      <c r="K77" s="40"/>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3"/>
  <dimension ref="A1:M22"/>
  <sheetViews>
    <sheetView showGridLines="0" workbookViewId="0">
      <selection activeCell="L22" sqref="L22"/>
    </sheetView>
  </sheetViews>
  <sheetFormatPr baseColWidth="10" defaultRowHeight="14.4" x14ac:dyDescent="0.3"/>
  <cols>
    <col min="1" max="2" width="11.5546875" customWidth="1"/>
    <col min="4" max="5" width="15.88671875" style="40" customWidth="1"/>
    <col min="6" max="6" width="15.88671875" customWidth="1"/>
    <col min="9" max="9" width="11.5546875" customWidth="1"/>
    <col min="11" max="13" width="13.6640625" customWidth="1"/>
  </cols>
  <sheetData>
    <row r="1" spans="1:13" x14ac:dyDescent="0.3">
      <c r="A1" s="92" t="s">
        <v>179</v>
      </c>
      <c r="B1" s="92"/>
      <c r="C1" s="92"/>
      <c r="D1" s="92"/>
      <c r="E1" s="92"/>
      <c r="H1" s="92" t="s">
        <v>180</v>
      </c>
      <c r="I1" s="92"/>
      <c r="J1" s="92"/>
      <c r="K1" s="92"/>
      <c r="L1" s="92"/>
    </row>
    <row r="2" spans="1:13" ht="9" customHeight="1" x14ac:dyDescent="0.3">
      <c r="D2"/>
      <c r="E2"/>
    </row>
    <row r="3" spans="1:13" x14ac:dyDescent="0.3">
      <c r="A3" t="s">
        <v>174</v>
      </c>
      <c r="B3" t="s">
        <v>176</v>
      </c>
      <c r="C3" t="s">
        <v>175</v>
      </c>
      <c r="D3" t="s">
        <v>177</v>
      </c>
      <c r="E3" t="s">
        <v>178</v>
      </c>
      <c r="F3" t="s">
        <v>183</v>
      </c>
      <c r="H3" t="s">
        <v>174</v>
      </c>
      <c r="I3" t="s">
        <v>176</v>
      </c>
      <c r="J3" t="s">
        <v>175</v>
      </c>
      <c r="K3" t="s">
        <v>181</v>
      </c>
      <c r="L3" t="s">
        <v>182</v>
      </c>
      <c r="M3" t="s">
        <v>184</v>
      </c>
    </row>
    <row r="4" spans="1:13" hidden="1" x14ac:dyDescent="0.3">
      <c r="A4" t="s">
        <v>91</v>
      </c>
      <c r="B4">
        <v>3</v>
      </c>
      <c r="C4">
        <v>30</v>
      </c>
      <c r="D4">
        <v>19.3</v>
      </c>
      <c r="E4">
        <v>29.73</v>
      </c>
      <c r="F4">
        <v>0.53</v>
      </c>
      <c r="H4" t="s">
        <v>91</v>
      </c>
      <c r="I4">
        <v>3</v>
      </c>
      <c r="J4">
        <v>30</v>
      </c>
      <c r="K4">
        <v>3322.78</v>
      </c>
      <c r="L4">
        <v>5119.34</v>
      </c>
      <c r="M4">
        <v>90.9</v>
      </c>
    </row>
    <row r="5" spans="1:13" hidden="1" x14ac:dyDescent="0.3">
      <c r="A5" t="s">
        <v>91</v>
      </c>
      <c r="B5">
        <v>1</v>
      </c>
      <c r="C5">
        <v>45</v>
      </c>
      <c r="D5">
        <v>26.37</v>
      </c>
      <c r="E5">
        <v>40.630000000000003</v>
      </c>
      <c r="F5">
        <v>0.72</v>
      </c>
      <c r="H5" t="s">
        <v>91</v>
      </c>
      <c r="I5">
        <v>1</v>
      </c>
      <c r="J5">
        <v>45</v>
      </c>
      <c r="K5">
        <v>32302.19</v>
      </c>
      <c r="L5">
        <v>49767.28</v>
      </c>
      <c r="M5">
        <v>883.66</v>
      </c>
    </row>
    <row r="6" spans="1:13" hidden="1" x14ac:dyDescent="0.3">
      <c r="A6" t="s">
        <v>91</v>
      </c>
      <c r="B6">
        <v>2</v>
      </c>
      <c r="C6">
        <v>60</v>
      </c>
      <c r="D6">
        <v>19.3</v>
      </c>
      <c r="E6">
        <v>29.73</v>
      </c>
      <c r="F6">
        <v>0.53</v>
      </c>
      <c r="H6" t="s">
        <v>91</v>
      </c>
      <c r="I6">
        <v>2</v>
      </c>
      <c r="J6">
        <v>60</v>
      </c>
      <c r="K6">
        <v>30767.38</v>
      </c>
      <c r="L6">
        <v>47402.63</v>
      </c>
      <c r="M6">
        <v>841.67</v>
      </c>
    </row>
    <row r="7" spans="1:13" hidden="1" x14ac:dyDescent="0.3">
      <c r="A7" t="s">
        <v>93</v>
      </c>
      <c r="B7">
        <v>1</v>
      </c>
      <c r="C7">
        <v>24</v>
      </c>
      <c r="D7">
        <v>17.2</v>
      </c>
      <c r="E7">
        <v>26.5</v>
      </c>
      <c r="F7">
        <v>0.47</v>
      </c>
      <c r="H7" t="s">
        <v>93</v>
      </c>
      <c r="I7">
        <v>1</v>
      </c>
      <c r="J7">
        <v>24</v>
      </c>
      <c r="K7">
        <v>22452.51</v>
      </c>
      <c r="L7">
        <v>34592.1</v>
      </c>
      <c r="M7">
        <v>614.21</v>
      </c>
    </row>
    <row r="8" spans="1:13" hidden="1" x14ac:dyDescent="0.3">
      <c r="A8" t="s">
        <v>93</v>
      </c>
      <c r="B8">
        <v>3</v>
      </c>
      <c r="C8">
        <v>30</v>
      </c>
      <c r="D8">
        <v>17.579999999999998</v>
      </c>
      <c r="E8">
        <v>27.09</v>
      </c>
      <c r="F8">
        <v>0.48</v>
      </c>
      <c r="H8" t="s">
        <v>93</v>
      </c>
      <c r="I8">
        <v>3</v>
      </c>
      <c r="J8">
        <v>30</v>
      </c>
      <c r="K8">
        <v>806.96</v>
      </c>
      <c r="L8">
        <v>1243.27</v>
      </c>
      <c r="M8">
        <v>22.08</v>
      </c>
    </row>
    <row r="9" spans="1:13" hidden="1" x14ac:dyDescent="0.3">
      <c r="A9" t="s">
        <v>93</v>
      </c>
      <c r="B9">
        <v>2</v>
      </c>
      <c r="C9">
        <v>45</v>
      </c>
      <c r="D9">
        <v>31.65</v>
      </c>
      <c r="E9">
        <v>48.76</v>
      </c>
      <c r="F9">
        <v>0.87</v>
      </c>
      <c r="H9" t="s">
        <v>93</v>
      </c>
      <c r="I9">
        <v>2</v>
      </c>
      <c r="J9">
        <v>45</v>
      </c>
      <c r="K9">
        <v>13306.95</v>
      </c>
      <c r="L9">
        <v>20501.73</v>
      </c>
      <c r="M9">
        <v>364.03</v>
      </c>
    </row>
    <row r="10" spans="1:13" hidden="1" x14ac:dyDescent="0.3">
      <c r="A10" t="s">
        <v>93</v>
      </c>
      <c r="B10">
        <v>0</v>
      </c>
      <c r="C10">
        <v>40</v>
      </c>
      <c r="D10">
        <v>24.72</v>
      </c>
      <c r="E10">
        <v>38.090000000000003</v>
      </c>
      <c r="F10">
        <v>0.68</v>
      </c>
      <c r="H10" t="s">
        <v>93</v>
      </c>
      <c r="I10">
        <v>0</v>
      </c>
      <c r="J10">
        <v>40</v>
      </c>
      <c r="K10">
        <v>18528.47</v>
      </c>
      <c r="L10">
        <v>28546.400000000001</v>
      </c>
      <c r="M10">
        <v>506.87</v>
      </c>
    </row>
    <row r="11" spans="1:13" hidden="1" x14ac:dyDescent="0.3">
      <c r="A11" t="s">
        <v>93</v>
      </c>
      <c r="B11">
        <v>0</v>
      </c>
      <c r="C11">
        <v>60</v>
      </c>
      <c r="D11">
        <v>14.93</v>
      </c>
      <c r="E11">
        <v>23</v>
      </c>
      <c r="F11">
        <v>0.41</v>
      </c>
      <c r="H11" t="s">
        <v>93</v>
      </c>
      <c r="I11">
        <v>0</v>
      </c>
      <c r="J11">
        <v>60</v>
      </c>
      <c r="K11">
        <v>3520.57</v>
      </c>
      <c r="L11">
        <v>5424.06</v>
      </c>
      <c r="M11">
        <v>96.31</v>
      </c>
    </row>
    <row r="12" spans="1:13" hidden="1" x14ac:dyDescent="0.3">
      <c r="A12" t="s">
        <v>123</v>
      </c>
      <c r="B12">
        <v>1</v>
      </c>
      <c r="C12">
        <v>24</v>
      </c>
      <c r="D12">
        <v>20.82</v>
      </c>
      <c r="E12">
        <v>32.08</v>
      </c>
      <c r="F12">
        <v>0.56999999999999995</v>
      </c>
      <c r="H12" t="s">
        <v>123</v>
      </c>
      <c r="I12">
        <v>1</v>
      </c>
      <c r="J12">
        <v>24</v>
      </c>
      <c r="K12">
        <v>814.87</v>
      </c>
      <c r="L12">
        <v>1255.46</v>
      </c>
      <c r="M12">
        <v>22.29</v>
      </c>
    </row>
    <row r="13" spans="1:13" hidden="1" x14ac:dyDescent="0.3">
      <c r="A13" t="s">
        <v>123</v>
      </c>
      <c r="B13">
        <v>2</v>
      </c>
      <c r="C13">
        <v>30</v>
      </c>
      <c r="D13">
        <v>24.72</v>
      </c>
      <c r="E13">
        <v>38.090000000000003</v>
      </c>
      <c r="F13">
        <v>0.68</v>
      </c>
      <c r="H13" t="s">
        <v>123</v>
      </c>
      <c r="I13">
        <v>2</v>
      </c>
      <c r="J13">
        <v>30</v>
      </c>
      <c r="K13">
        <v>9762.65</v>
      </c>
      <c r="L13">
        <v>15041.1</v>
      </c>
      <c r="M13">
        <v>267.07</v>
      </c>
    </row>
    <row r="14" spans="1:13" hidden="1" x14ac:dyDescent="0.3">
      <c r="A14" t="s">
        <v>123</v>
      </c>
      <c r="B14">
        <v>3</v>
      </c>
      <c r="C14">
        <v>45</v>
      </c>
      <c r="D14">
        <v>35.96</v>
      </c>
      <c r="E14">
        <v>55.4</v>
      </c>
      <c r="F14">
        <v>0.98</v>
      </c>
      <c r="H14" t="s">
        <v>123</v>
      </c>
      <c r="I14">
        <v>3</v>
      </c>
      <c r="J14">
        <v>45</v>
      </c>
      <c r="K14">
        <v>15039.55</v>
      </c>
      <c r="L14">
        <v>23171.1</v>
      </c>
      <c r="M14">
        <v>411.42</v>
      </c>
    </row>
    <row r="15" spans="1:13" hidden="1" x14ac:dyDescent="0.3">
      <c r="A15" t="s">
        <v>124</v>
      </c>
      <c r="B15">
        <v>4</v>
      </c>
      <c r="C15">
        <v>16</v>
      </c>
      <c r="D15">
        <v>23.27</v>
      </c>
      <c r="E15">
        <v>35.85</v>
      </c>
      <c r="F15">
        <v>0.64</v>
      </c>
      <c r="H15" t="s">
        <v>124</v>
      </c>
      <c r="I15">
        <v>4</v>
      </c>
      <c r="J15">
        <v>16</v>
      </c>
      <c r="K15">
        <v>20458.84</v>
      </c>
      <c r="L15">
        <v>31520.5</v>
      </c>
      <c r="M15">
        <v>559.66999999999996</v>
      </c>
    </row>
    <row r="16" spans="1:13" hidden="1" x14ac:dyDescent="0.3">
      <c r="A16" t="s">
        <v>124</v>
      </c>
      <c r="B16">
        <v>1</v>
      </c>
      <c r="C16">
        <v>24</v>
      </c>
      <c r="D16">
        <v>15.82</v>
      </c>
      <c r="E16">
        <v>24.38</v>
      </c>
      <c r="F16">
        <v>0.43</v>
      </c>
      <c r="H16" t="s">
        <v>124</v>
      </c>
      <c r="I16">
        <v>1</v>
      </c>
      <c r="J16">
        <v>24</v>
      </c>
      <c r="K16">
        <v>5625</v>
      </c>
      <c r="L16">
        <v>8666.31</v>
      </c>
      <c r="M16">
        <v>153.88</v>
      </c>
    </row>
    <row r="17" spans="1:13" hidden="1" x14ac:dyDescent="0.3">
      <c r="A17" t="s">
        <v>124</v>
      </c>
      <c r="B17">
        <v>2</v>
      </c>
      <c r="C17">
        <v>36</v>
      </c>
      <c r="D17">
        <v>29.3</v>
      </c>
      <c r="E17">
        <v>45.14</v>
      </c>
      <c r="F17">
        <v>0.8</v>
      </c>
      <c r="H17" t="s">
        <v>124</v>
      </c>
      <c r="I17">
        <v>2</v>
      </c>
      <c r="J17">
        <v>36</v>
      </c>
      <c r="K17">
        <v>21700.93</v>
      </c>
      <c r="L17">
        <v>33434.15</v>
      </c>
      <c r="M17">
        <v>593.65</v>
      </c>
    </row>
    <row r="18" spans="1:13" hidden="1" x14ac:dyDescent="0.3">
      <c r="A18" t="s">
        <v>124</v>
      </c>
      <c r="B18">
        <v>3</v>
      </c>
      <c r="C18">
        <v>47</v>
      </c>
      <c r="D18">
        <v>17.579999999999998</v>
      </c>
      <c r="E18">
        <v>27.09</v>
      </c>
      <c r="F18">
        <v>0.48</v>
      </c>
      <c r="H18" t="s">
        <v>124</v>
      </c>
      <c r="I18">
        <v>3</v>
      </c>
      <c r="J18">
        <v>47</v>
      </c>
      <c r="K18">
        <v>34691.43</v>
      </c>
      <c r="L18">
        <v>53448.33</v>
      </c>
      <c r="M18">
        <v>949.02</v>
      </c>
    </row>
    <row r="19" spans="1:13" x14ac:dyDescent="0.3">
      <c r="A19" t="s">
        <v>172</v>
      </c>
      <c r="B19">
        <v>2</v>
      </c>
      <c r="C19">
        <v>20</v>
      </c>
      <c r="D19">
        <v>24.72</v>
      </c>
      <c r="E19">
        <v>38.090000000000003</v>
      </c>
      <c r="F19">
        <v>0.68</v>
      </c>
      <c r="H19" t="s">
        <v>172</v>
      </c>
      <c r="I19">
        <v>2</v>
      </c>
      <c r="J19">
        <v>20</v>
      </c>
      <c r="K19">
        <v>22729.41</v>
      </c>
      <c r="L19">
        <v>35018.71</v>
      </c>
      <c r="M19">
        <v>621.79</v>
      </c>
    </row>
    <row r="20" spans="1:13" x14ac:dyDescent="0.3">
      <c r="A20" t="s">
        <v>172</v>
      </c>
      <c r="B20">
        <v>4</v>
      </c>
      <c r="C20">
        <v>30</v>
      </c>
      <c r="D20">
        <v>20.29</v>
      </c>
      <c r="E20">
        <v>31.25</v>
      </c>
      <c r="F20">
        <v>0.55000000000000004</v>
      </c>
      <c r="H20" t="s">
        <v>172</v>
      </c>
      <c r="I20">
        <v>4</v>
      </c>
      <c r="J20">
        <v>30</v>
      </c>
      <c r="K20">
        <v>17049.04</v>
      </c>
      <c r="L20">
        <v>26267.08</v>
      </c>
      <c r="M20">
        <v>466.39</v>
      </c>
    </row>
    <row r="21" spans="1:13" x14ac:dyDescent="0.3">
      <c r="A21" t="s">
        <v>172</v>
      </c>
      <c r="B21">
        <v>3</v>
      </c>
      <c r="C21">
        <v>40</v>
      </c>
      <c r="D21" s="40">
        <v>14.65</v>
      </c>
      <c r="E21" s="40">
        <v>22.57</v>
      </c>
      <c r="F21">
        <v>0.4</v>
      </c>
      <c r="H21" t="s">
        <v>172</v>
      </c>
      <c r="I21">
        <v>3</v>
      </c>
      <c r="J21">
        <v>40</v>
      </c>
      <c r="K21">
        <v>21028.46</v>
      </c>
      <c r="L21">
        <v>32398.1</v>
      </c>
      <c r="M21">
        <v>575.26</v>
      </c>
    </row>
    <row r="22" spans="1:13" x14ac:dyDescent="0.3">
      <c r="A22" t="s">
        <v>172</v>
      </c>
      <c r="B22">
        <v>1</v>
      </c>
      <c r="C22">
        <v>55</v>
      </c>
      <c r="D22" s="40">
        <v>15.51</v>
      </c>
      <c r="E22" s="40">
        <v>23.9</v>
      </c>
      <c r="F22">
        <v>0.42</v>
      </c>
      <c r="H22" t="s">
        <v>172</v>
      </c>
      <c r="I22">
        <v>1</v>
      </c>
      <c r="J22">
        <v>55</v>
      </c>
      <c r="K22">
        <v>11534.8</v>
      </c>
      <c r="L22">
        <v>17771.419999999998</v>
      </c>
      <c r="M22">
        <v>315.55</v>
      </c>
    </row>
  </sheetData>
  <mergeCells count="2">
    <mergeCell ref="A1:E1"/>
    <mergeCell ref="H1:L1"/>
  </mergeCells>
  <pageMargins left="0.7" right="0.7" top="0.75" bottom="0.75" header="0.3" footer="0.3"/>
  <tableParts count="2">
    <tablePart r:id="rId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6"/>
  <dimension ref="B2:L28"/>
  <sheetViews>
    <sheetView showGridLines="0" topLeftCell="B1" workbookViewId="0">
      <selection activeCell="K5" sqref="K5"/>
    </sheetView>
  </sheetViews>
  <sheetFormatPr baseColWidth="10" defaultRowHeight="14.4" x14ac:dyDescent="0.3"/>
  <cols>
    <col min="1" max="1" width="3.5546875" customWidth="1"/>
    <col min="3" max="3" width="15.88671875" bestFit="1" customWidth="1"/>
    <col min="4" max="4" width="32.33203125" customWidth="1"/>
    <col min="5" max="5" width="38.33203125" customWidth="1"/>
    <col min="6" max="6" width="39.6640625" customWidth="1"/>
    <col min="7" max="7" width="49" customWidth="1"/>
    <col min="11" max="11" width="19" customWidth="1"/>
  </cols>
  <sheetData>
    <row r="2" spans="2:12" x14ac:dyDescent="0.3">
      <c r="B2" s="97" t="s">
        <v>137</v>
      </c>
      <c r="C2" s="97" t="s">
        <v>138</v>
      </c>
      <c r="D2" s="23" t="s">
        <v>139</v>
      </c>
      <c r="E2" s="109" t="s">
        <v>151</v>
      </c>
      <c r="F2" s="110"/>
      <c r="G2" s="111"/>
      <c r="H2" t="s">
        <v>185</v>
      </c>
    </row>
    <row r="3" spans="2:12" x14ac:dyDescent="0.3">
      <c r="B3" s="98"/>
      <c r="C3" s="98"/>
      <c r="D3" s="23" t="s">
        <v>140</v>
      </c>
      <c r="E3" s="105" t="s">
        <v>154</v>
      </c>
      <c r="F3" s="106"/>
      <c r="G3" s="106"/>
      <c r="H3" s="106"/>
      <c r="I3" s="106"/>
      <c r="J3" s="106"/>
      <c r="K3" s="107"/>
      <c r="L3" t="s">
        <v>186</v>
      </c>
    </row>
    <row r="4" spans="2:12" x14ac:dyDescent="0.3">
      <c r="B4" s="98"/>
      <c r="C4" s="98"/>
      <c r="D4" s="24" t="s">
        <v>142</v>
      </c>
      <c r="E4" s="105" t="s">
        <v>173</v>
      </c>
      <c r="F4" s="106"/>
      <c r="G4" s="108"/>
      <c r="H4" t="s">
        <v>187</v>
      </c>
    </row>
    <row r="5" spans="2:12" x14ac:dyDescent="0.3">
      <c r="B5" s="98"/>
      <c r="C5" s="98"/>
      <c r="D5" s="57" t="s">
        <v>143</v>
      </c>
      <c r="E5" s="54" t="s">
        <v>153</v>
      </c>
      <c r="F5" s="54" t="s">
        <v>141</v>
      </c>
      <c r="G5" s="93" t="s">
        <v>156</v>
      </c>
      <c r="H5" s="93"/>
      <c r="I5" s="93"/>
      <c r="J5" s="93"/>
      <c r="K5" t="s">
        <v>194</v>
      </c>
    </row>
    <row r="6" spans="2:12" x14ac:dyDescent="0.3">
      <c r="B6" s="98"/>
      <c r="C6" s="98"/>
      <c r="D6" s="100" t="s">
        <v>158</v>
      </c>
      <c r="E6" s="51" t="s">
        <v>150</v>
      </c>
      <c r="F6" s="50" t="s">
        <v>144</v>
      </c>
      <c r="G6" s="94" t="s">
        <v>157</v>
      </c>
    </row>
    <row r="7" spans="2:12" x14ac:dyDescent="0.3">
      <c r="B7" s="98"/>
      <c r="C7" s="98"/>
      <c r="D7" s="101"/>
      <c r="E7" s="100" t="s">
        <v>149</v>
      </c>
      <c r="F7" s="53" t="s">
        <v>147</v>
      </c>
      <c r="G7" s="95"/>
    </row>
    <row r="8" spans="2:12" x14ac:dyDescent="0.3">
      <c r="B8" s="98"/>
      <c r="C8" s="98"/>
      <c r="D8" s="101"/>
      <c r="E8" s="102"/>
      <c r="F8" s="51" t="s">
        <v>145</v>
      </c>
      <c r="G8" s="95"/>
    </row>
    <row r="9" spans="2:12" x14ac:dyDescent="0.3">
      <c r="B9" s="98"/>
      <c r="C9" s="98"/>
      <c r="D9" s="101"/>
      <c r="E9" s="103" t="s">
        <v>148</v>
      </c>
      <c r="F9" s="52" t="s">
        <v>147</v>
      </c>
      <c r="G9" s="95"/>
    </row>
    <row r="10" spans="2:12" x14ac:dyDescent="0.3">
      <c r="B10" s="98"/>
      <c r="C10" s="98"/>
      <c r="D10" s="101"/>
      <c r="E10" s="104"/>
      <c r="F10" s="49" t="s">
        <v>155</v>
      </c>
      <c r="G10" s="95"/>
    </row>
    <row r="11" spans="2:12" ht="43.2" x14ac:dyDescent="0.3">
      <c r="B11" s="99"/>
      <c r="C11" s="99"/>
      <c r="D11" s="102"/>
      <c r="E11" s="55" t="s">
        <v>146</v>
      </c>
      <c r="F11" s="56" t="s">
        <v>152</v>
      </c>
      <c r="G11" s="96"/>
      <c r="H11" t="s">
        <v>197</v>
      </c>
    </row>
    <row r="12" spans="2:12" x14ac:dyDescent="0.3">
      <c r="D12" s="69" t="s">
        <v>195</v>
      </c>
      <c r="F12" s="70" t="s">
        <v>196</v>
      </c>
    </row>
    <row r="19" spans="4:6" ht="15.6" x14ac:dyDescent="0.3">
      <c r="D19" s="68" t="s">
        <v>193</v>
      </c>
    </row>
    <row r="20" spans="4:6" x14ac:dyDescent="0.3">
      <c r="D20" t="s">
        <v>188</v>
      </c>
      <c r="E20" s="66">
        <v>110</v>
      </c>
    </row>
    <row r="21" spans="4:6" x14ac:dyDescent="0.3">
      <c r="D21" t="s">
        <v>189</v>
      </c>
      <c r="E21" s="67">
        <v>3.5</v>
      </c>
    </row>
    <row r="22" spans="4:6" x14ac:dyDescent="0.3">
      <c r="D22" t="s">
        <v>192</v>
      </c>
      <c r="E22">
        <v>10</v>
      </c>
    </row>
    <row r="23" spans="4:6" x14ac:dyDescent="0.3">
      <c r="D23" t="s">
        <v>190</v>
      </c>
      <c r="E23">
        <v>2</v>
      </c>
    </row>
    <row r="24" spans="4:6" x14ac:dyDescent="0.3">
      <c r="D24" t="s">
        <v>191</v>
      </c>
      <c r="E24" s="67">
        <f>E20*E22+E23*E21</f>
        <v>1107</v>
      </c>
    </row>
    <row r="26" spans="4:6" x14ac:dyDescent="0.3">
      <c r="F26" s="66"/>
    </row>
    <row r="27" spans="4:6" x14ac:dyDescent="0.3">
      <c r="F27" s="67"/>
    </row>
    <row r="28" spans="4:6" x14ac:dyDescent="0.3">
      <c r="D28" t="s">
        <v>198</v>
      </c>
    </row>
  </sheetData>
  <mergeCells count="10">
    <mergeCell ref="G5:J5"/>
    <mergeCell ref="G6:G11"/>
    <mergeCell ref="B2:B11"/>
    <mergeCell ref="C2:C11"/>
    <mergeCell ref="D6:D11"/>
    <mergeCell ref="E7:E8"/>
    <mergeCell ref="E9:E10"/>
    <mergeCell ref="E3:K3"/>
    <mergeCell ref="E4:G4"/>
    <mergeCell ref="E2:G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4"/>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Modèles</vt:lpstr>
      <vt:lpstr>Listes</vt:lpstr>
      <vt:lpstr>liste appels</vt:lpstr>
      <vt:lpstr>liste procs</vt:lpstr>
      <vt:lpstr>Accueil</vt:lpstr>
      <vt:lpstr>Fosses</vt:lpstr>
      <vt:lpstr>Dimensions</vt:lpstr>
      <vt:lpstr>Centrales</vt:lpstr>
      <vt:lpstr>Pompes</vt:lpstr>
      <vt:lpstr>Prix béton</vt:lpstr>
      <vt:lpstr>Temps pompage</vt:lpstr>
      <vt:lpstr>Resultats filtres</vt:lpstr>
      <vt:lpstr>Feuil3</vt:lpstr>
      <vt:lpstr>Feuil1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dc:creator>
  <cp:lastModifiedBy>_Licence 23</cp:lastModifiedBy>
  <dcterms:created xsi:type="dcterms:W3CDTF">2021-11-15T14:53:46Z</dcterms:created>
  <dcterms:modified xsi:type="dcterms:W3CDTF">2022-02-15T08:21:49Z</dcterms:modified>
</cp:coreProperties>
</file>