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75" windowWidth="28680" windowHeight="13620" activeTab="4"/>
  </bookViews>
  <sheets>
    <sheet name="DEVIS" sheetId="8" r:id="rId1"/>
    <sheet name="Nom CLIENT" sheetId="3" r:id="rId2"/>
    <sheet name="COM" sheetId="1" r:id="rId3"/>
    <sheet name="Date réglement Com" sheetId="2" r:id="rId4"/>
    <sheet name="COM par client et date" sheetId="7" r:id="rId5"/>
    <sheet name="REF Produit" sheetId="9" r:id="rId6"/>
  </sheets>
  <definedNames>
    <definedName name="_xlnm._FilterDatabase" localSheetId="2" hidden="1">COM!$B$6:$W$100</definedName>
    <definedName name="_xlnm._FilterDatabase" localSheetId="0" hidden="1">DEVIS!$A$4:$P$500</definedName>
    <definedName name="_xlnm._FilterDatabase" localSheetId="1" hidden="1">'Nom CLIENT'!$A$5:$I$157</definedName>
    <definedName name="_xlnm._FilterDatabase" localSheetId="5" hidden="1">'REF Produit'!$A$3:$A$56</definedName>
    <definedName name="Affectation">COM!$K$7</definedName>
    <definedName name="clients">OFFSET('Nom CLIENT'!$B$6,,,COUNTIF('Nom CLIENT'!$B$6:$B$304,"&gt;&lt;")-1)</definedName>
    <definedName name="couleur">GET.CELL(48,COM!A1)</definedName>
    <definedName name="couleur1">GET.CELL(48,'Date réglement Com'!A1)</definedName>
    <definedName name="_xlnm.Criteria" localSheetId="1">'Nom CLIENT'!$A$3</definedName>
    <definedName name="dep">'REF Produit'!$A$3</definedName>
    <definedName name="dept">'Nom CLIENT'!$B$6</definedName>
    <definedName name="FIRECUT">'REF Produit'!$A$3</definedName>
    <definedName name="nclient">COM!$Z$3</definedName>
    <definedName name="PORTES">OFFSET('REF Produit'!$A$3,,,COUNTIF('REF Produit'!$A:$B,"&gt;&lt;")-1)</definedName>
  </definedNames>
  <calcPr calcId="145621" fullPrecision="0"/>
</workbook>
</file>

<file path=xl/calcChain.xml><?xml version="1.0" encoding="utf-8"?>
<calcChain xmlns="http://schemas.openxmlformats.org/spreadsheetml/2006/main">
  <c r="B28" i="8" l="1"/>
  <c r="C28" i="8" s="1"/>
  <c r="B62" i="8"/>
  <c r="B63" i="8"/>
  <c r="B64" i="8"/>
  <c r="B65" i="8"/>
  <c r="B66" i="8"/>
  <c r="B67" i="8"/>
  <c r="B68" i="8"/>
  <c r="E3" i="7" l="1"/>
  <c r="E5" i="7" s="1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7" i="7"/>
  <c r="G3" i="7" l="1"/>
  <c r="I3" i="7" s="1"/>
  <c r="K3" i="7" l="1"/>
  <c r="I5" i="7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K5" i="7" l="1"/>
  <c r="M3" i="7"/>
  <c r="J9" i="1"/>
  <c r="M5" i="7" l="1"/>
  <c r="O3" i="7"/>
  <c r="C59" i="8"/>
  <c r="Q3" i="7" l="1"/>
  <c r="O5" i="7"/>
  <c r="J7" i="1"/>
  <c r="S3" i="7" l="1"/>
  <c r="Q5" i="7"/>
  <c r="O7" i="1"/>
  <c r="N7" i="1"/>
  <c r="L7" i="1" s="1"/>
  <c r="S5" i="7" l="1"/>
  <c r="U3" i="7"/>
  <c r="M2" i="8"/>
  <c r="N2" i="8"/>
  <c r="U5" i="7" l="1"/>
  <c r="W3" i="7"/>
  <c r="C8" i="1"/>
  <c r="D8" i="1" s="1"/>
  <c r="E8" i="1"/>
  <c r="G8" i="1"/>
  <c r="H8" i="1"/>
  <c r="I8" i="1"/>
  <c r="J8" i="1"/>
  <c r="C9" i="1"/>
  <c r="D9" i="1" s="1"/>
  <c r="E9" i="1"/>
  <c r="G9" i="1"/>
  <c r="H9" i="1"/>
  <c r="I9" i="1"/>
  <c r="C10" i="1"/>
  <c r="D10" i="1" s="1"/>
  <c r="E10" i="1"/>
  <c r="G10" i="1"/>
  <c r="H10" i="1"/>
  <c r="I10" i="1"/>
  <c r="J10" i="1"/>
  <c r="C11" i="1"/>
  <c r="D11" i="1" s="1"/>
  <c r="E11" i="1"/>
  <c r="G11" i="1"/>
  <c r="H11" i="1"/>
  <c r="I11" i="1"/>
  <c r="J11" i="1"/>
  <c r="C12" i="1"/>
  <c r="D12" i="1" s="1"/>
  <c r="E12" i="1"/>
  <c r="G12" i="1"/>
  <c r="H12" i="1"/>
  <c r="I12" i="1"/>
  <c r="J12" i="1"/>
  <c r="C13" i="1"/>
  <c r="D13" i="1" s="1"/>
  <c r="E13" i="1"/>
  <c r="F13" i="1"/>
  <c r="G13" i="1"/>
  <c r="H13" i="1"/>
  <c r="I13" i="1"/>
  <c r="J13" i="1"/>
  <c r="C14" i="1"/>
  <c r="D14" i="1" s="1"/>
  <c r="E14" i="1"/>
  <c r="G14" i="1"/>
  <c r="H14" i="1"/>
  <c r="I14" i="1"/>
  <c r="J14" i="1"/>
  <c r="C15" i="1"/>
  <c r="D15" i="1" s="1"/>
  <c r="E15" i="1"/>
  <c r="F15" i="1"/>
  <c r="G15" i="1"/>
  <c r="H15" i="1"/>
  <c r="I15" i="1"/>
  <c r="J15" i="1"/>
  <c r="C16" i="1"/>
  <c r="D16" i="1" s="1"/>
  <c r="E16" i="1"/>
  <c r="G16" i="1"/>
  <c r="H16" i="1"/>
  <c r="I16" i="1"/>
  <c r="J16" i="1"/>
  <c r="C17" i="1"/>
  <c r="D17" i="1" s="1"/>
  <c r="E17" i="1"/>
  <c r="F17" i="1"/>
  <c r="G17" i="1"/>
  <c r="H17" i="1"/>
  <c r="I17" i="1"/>
  <c r="J17" i="1"/>
  <c r="C18" i="1"/>
  <c r="D18" i="1" s="1"/>
  <c r="E18" i="1"/>
  <c r="F18" i="1"/>
  <c r="G18" i="1"/>
  <c r="H18" i="1"/>
  <c r="I18" i="1"/>
  <c r="J18" i="1"/>
  <c r="C19" i="1"/>
  <c r="D19" i="1" s="1"/>
  <c r="E19" i="1"/>
  <c r="F19" i="1"/>
  <c r="G19" i="1"/>
  <c r="H19" i="1"/>
  <c r="I19" i="1"/>
  <c r="J19" i="1"/>
  <c r="C20" i="1"/>
  <c r="D20" i="1" s="1"/>
  <c r="E20" i="1"/>
  <c r="F20" i="1"/>
  <c r="G20" i="1"/>
  <c r="H20" i="1"/>
  <c r="I20" i="1"/>
  <c r="J20" i="1"/>
  <c r="C21" i="1"/>
  <c r="D21" i="1" s="1"/>
  <c r="E21" i="1"/>
  <c r="F21" i="1"/>
  <c r="G21" i="1"/>
  <c r="H21" i="1"/>
  <c r="I21" i="1"/>
  <c r="J21" i="1"/>
  <c r="C22" i="1"/>
  <c r="D22" i="1" s="1"/>
  <c r="E22" i="1"/>
  <c r="F22" i="1"/>
  <c r="G22" i="1"/>
  <c r="H22" i="1"/>
  <c r="I22" i="1"/>
  <c r="J22" i="1"/>
  <c r="C23" i="1"/>
  <c r="D23" i="1" s="1"/>
  <c r="E23" i="1"/>
  <c r="F23" i="1"/>
  <c r="G23" i="1"/>
  <c r="H23" i="1"/>
  <c r="I23" i="1"/>
  <c r="J23" i="1"/>
  <c r="C24" i="1"/>
  <c r="D24" i="1" s="1"/>
  <c r="E24" i="1"/>
  <c r="F24" i="1"/>
  <c r="G24" i="1"/>
  <c r="H24" i="1"/>
  <c r="I24" i="1"/>
  <c r="J24" i="1"/>
  <c r="C25" i="1"/>
  <c r="D25" i="1" s="1"/>
  <c r="E25" i="1"/>
  <c r="F25" i="1"/>
  <c r="G25" i="1"/>
  <c r="H25" i="1"/>
  <c r="I25" i="1"/>
  <c r="J25" i="1"/>
  <c r="C26" i="1"/>
  <c r="D26" i="1" s="1"/>
  <c r="E26" i="1"/>
  <c r="F26" i="1"/>
  <c r="G26" i="1"/>
  <c r="H26" i="1"/>
  <c r="I26" i="1"/>
  <c r="J26" i="1"/>
  <c r="C27" i="1"/>
  <c r="D27" i="1" s="1"/>
  <c r="E27" i="1"/>
  <c r="F27" i="1"/>
  <c r="G27" i="1"/>
  <c r="H27" i="1"/>
  <c r="I27" i="1"/>
  <c r="J27" i="1"/>
  <c r="C28" i="1"/>
  <c r="D28" i="1" s="1"/>
  <c r="E28" i="1"/>
  <c r="F28" i="1"/>
  <c r="G28" i="1"/>
  <c r="H28" i="1"/>
  <c r="I28" i="1"/>
  <c r="J28" i="1"/>
  <c r="C29" i="1"/>
  <c r="D29" i="1" s="1"/>
  <c r="E29" i="1"/>
  <c r="F29" i="1"/>
  <c r="G29" i="1"/>
  <c r="H29" i="1"/>
  <c r="I29" i="1"/>
  <c r="J29" i="1"/>
  <c r="C30" i="1"/>
  <c r="D30" i="1" s="1"/>
  <c r="E30" i="1"/>
  <c r="F30" i="1"/>
  <c r="G30" i="1"/>
  <c r="H30" i="1"/>
  <c r="I30" i="1"/>
  <c r="J30" i="1"/>
  <c r="C31" i="1"/>
  <c r="D31" i="1" s="1"/>
  <c r="E31" i="1"/>
  <c r="F31" i="1"/>
  <c r="G31" i="1"/>
  <c r="H31" i="1"/>
  <c r="I31" i="1"/>
  <c r="J31" i="1"/>
  <c r="C32" i="1"/>
  <c r="D32" i="1" s="1"/>
  <c r="E32" i="1"/>
  <c r="F32" i="1"/>
  <c r="G32" i="1"/>
  <c r="H32" i="1"/>
  <c r="I32" i="1"/>
  <c r="J32" i="1"/>
  <c r="C33" i="1"/>
  <c r="D33" i="1" s="1"/>
  <c r="E33" i="1"/>
  <c r="F33" i="1"/>
  <c r="G33" i="1"/>
  <c r="H33" i="1"/>
  <c r="I33" i="1"/>
  <c r="J33" i="1"/>
  <c r="C34" i="1"/>
  <c r="D34" i="1" s="1"/>
  <c r="E34" i="1"/>
  <c r="F34" i="1"/>
  <c r="G34" i="1"/>
  <c r="H34" i="1"/>
  <c r="I34" i="1"/>
  <c r="J34" i="1"/>
  <c r="C35" i="1"/>
  <c r="D35" i="1" s="1"/>
  <c r="E35" i="1"/>
  <c r="F35" i="1"/>
  <c r="G35" i="1"/>
  <c r="H35" i="1"/>
  <c r="I35" i="1"/>
  <c r="J35" i="1"/>
  <c r="C36" i="1"/>
  <c r="D36" i="1" s="1"/>
  <c r="E36" i="1"/>
  <c r="F36" i="1"/>
  <c r="G36" i="1"/>
  <c r="H36" i="1"/>
  <c r="I36" i="1"/>
  <c r="J36" i="1"/>
  <c r="C37" i="1"/>
  <c r="D37" i="1" s="1"/>
  <c r="E37" i="1"/>
  <c r="F37" i="1"/>
  <c r="G37" i="1"/>
  <c r="H37" i="1"/>
  <c r="I37" i="1"/>
  <c r="J37" i="1"/>
  <c r="C38" i="1"/>
  <c r="D38" i="1" s="1"/>
  <c r="E38" i="1"/>
  <c r="F38" i="1"/>
  <c r="G38" i="1"/>
  <c r="H38" i="1"/>
  <c r="I38" i="1"/>
  <c r="J38" i="1"/>
  <c r="C39" i="1"/>
  <c r="D39" i="1" s="1"/>
  <c r="E39" i="1"/>
  <c r="F39" i="1"/>
  <c r="G39" i="1"/>
  <c r="H39" i="1"/>
  <c r="I39" i="1"/>
  <c r="J39" i="1"/>
  <c r="C40" i="1"/>
  <c r="D40" i="1" s="1"/>
  <c r="E40" i="1"/>
  <c r="F40" i="1"/>
  <c r="G40" i="1"/>
  <c r="H40" i="1"/>
  <c r="I40" i="1"/>
  <c r="J40" i="1"/>
  <c r="C41" i="1"/>
  <c r="D41" i="1" s="1"/>
  <c r="E41" i="1"/>
  <c r="F41" i="1"/>
  <c r="G41" i="1"/>
  <c r="H41" i="1"/>
  <c r="I41" i="1"/>
  <c r="J41" i="1"/>
  <c r="C42" i="1"/>
  <c r="D42" i="1" s="1"/>
  <c r="E42" i="1"/>
  <c r="F42" i="1"/>
  <c r="G42" i="1"/>
  <c r="H42" i="1"/>
  <c r="I42" i="1"/>
  <c r="J42" i="1"/>
  <c r="C43" i="1"/>
  <c r="D43" i="1" s="1"/>
  <c r="E43" i="1"/>
  <c r="F43" i="1"/>
  <c r="G43" i="1"/>
  <c r="H43" i="1"/>
  <c r="I43" i="1"/>
  <c r="J43" i="1"/>
  <c r="C44" i="1"/>
  <c r="D44" i="1" s="1"/>
  <c r="E44" i="1"/>
  <c r="F44" i="1"/>
  <c r="G44" i="1"/>
  <c r="H44" i="1"/>
  <c r="I44" i="1"/>
  <c r="J44" i="1"/>
  <c r="C45" i="1"/>
  <c r="D45" i="1" s="1"/>
  <c r="E45" i="1"/>
  <c r="F45" i="1"/>
  <c r="G45" i="1"/>
  <c r="H45" i="1"/>
  <c r="I45" i="1"/>
  <c r="J45" i="1"/>
  <c r="C46" i="1"/>
  <c r="D46" i="1" s="1"/>
  <c r="E46" i="1"/>
  <c r="F46" i="1"/>
  <c r="G46" i="1"/>
  <c r="H46" i="1"/>
  <c r="I46" i="1"/>
  <c r="J46" i="1"/>
  <c r="C47" i="1"/>
  <c r="D47" i="1" s="1"/>
  <c r="E47" i="1"/>
  <c r="F47" i="1"/>
  <c r="G47" i="1"/>
  <c r="H47" i="1"/>
  <c r="I47" i="1"/>
  <c r="J47" i="1"/>
  <c r="C48" i="1"/>
  <c r="D48" i="1" s="1"/>
  <c r="E48" i="1"/>
  <c r="F48" i="1"/>
  <c r="G48" i="1"/>
  <c r="H48" i="1"/>
  <c r="I48" i="1"/>
  <c r="J48" i="1"/>
  <c r="C49" i="1"/>
  <c r="D49" i="1" s="1"/>
  <c r="E49" i="1"/>
  <c r="F49" i="1"/>
  <c r="G49" i="1"/>
  <c r="H49" i="1"/>
  <c r="I49" i="1"/>
  <c r="J49" i="1"/>
  <c r="C50" i="1"/>
  <c r="D50" i="1" s="1"/>
  <c r="E50" i="1"/>
  <c r="F50" i="1"/>
  <c r="G50" i="1"/>
  <c r="H50" i="1"/>
  <c r="I50" i="1"/>
  <c r="J50" i="1"/>
  <c r="C51" i="1"/>
  <c r="D51" i="1" s="1"/>
  <c r="E51" i="1"/>
  <c r="F51" i="1"/>
  <c r="G51" i="1"/>
  <c r="H51" i="1"/>
  <c r="I51" i="1"/>
  <c r="J51" i="1"/>
  <c r="C52" i="1"/>
  <c r="D52" i="1" s="1"/>
  <c r="E52" i="1"/>
  <c r="G52" i="1"/>
  <c r="H52" i="1"/>
  <c r="I52" i="1"/>
  <c r="J52" i="1"/>
  <c r="C53" i="1"/>
  <c r="D53" i="1" s="1"/>
  <c r="E53" i="1"/>
  <c r="G53" i="1"/>
  <c r="H53" i="1"/>
  <c r="I53" i="1"/>
  <c r="J53" i="1"/>
  <c r="C54" i="1"/>
  <c r="D54" i="1" s="1"/>
  <c r="E54" i="1"/>
  <c r="G54" i="1"/>
  <c r="H54" i="1"/>
  <c r="I54" i="1"/>
  <c r="J54" i="1"/>
  <c r="C55" i="1"/>
  <c r="D55" i="1" s="1"/>
  <c r="E55" i="1"/>
  <c r="F55" i="1"/>
  <c r="G55" i="1"/>
  <c r="H55" i="1"/>
  <c r="I55" i="1"/>
  <c r="J55" i="1"/>
  <c r="C56" i="1"/>
  <c r="D56" i="1" s="1"/>
  <c r="E56" i="1"/>
  <c r="F56" i="1"/>
  <c r="G56" i="1"/>
  <c r="H56" i="1"/>
  <c r="I56" i="1"/>
  <c r="J56" i="1"/>
  <c r="C57" i="1"/>
  <c r="D57" i="1" s="1"/>
  <c r="E57" i="1"/>
  <c r="F57" i="1"/>
  <c r="G57" i="1"/>
  <c r="H57" i="1"/>
  <c r="I57" i="1"/>
  <c r="J57" i="1"/>
  <c r="C58" i="1"/>
  <c r="D58" i="1" s="1"/>
  <c r="E58" i="1"/>
  <c r="F58" i="1"/>
  <c r="G58" i="1"/>
  <c r="H58" i="1"/>
  <c r="I58" i="1"/>
  <c r="J58" i="1"/>
  <c r="C59" i="1"/>
  <c r="D59" i="1" s="1"/>
  <c r="E59" i="1"/>
  <c r="F59" i="1"/>
  <c r="G59" i="1"/>
  <c r="H59" i="1"/>
  <c r="I59" i="1"/>
  <c r="J59" i="1"/>
  <c r="C60" i="1"/>
  <c r="D60" i="1" s="1"/>
  <c r="E60" i="1"/>
  <c r="F60" i="1"/>
  <c r="G60" i="1"/>
  <c r="H60" i="1"/>
  <c r="I60" i="1"/>
  <c r="J60" i="1"/>
  <c r="C61" i="1"/>
  <c r="D61" i="1" s="1"/>
  <c r="E61" i="1"/>
  <c r="F61" i="1"/>
  <c r="G61" i="1"/>
  <c r="H61" i="1"/>
  <c r="I61" i="1"/>
  <c r="J61" i="1"/>
  <c r="C62" i="1"/>
  <c r="D62" i="1" s="1"/>
  <c r="E62" i="1"/>
  <c r="F62" i="1"/>
  <c r="G62" i="1"/>
  <c r="H62" i="1"/>
  <c r="I62" i="1"/>
  <c r="J62" i="1"/>
  <c r="C63" i="1"/>
  <c r="D63" i="1" s="1"/>
  <c r="E63" i="1"/>
  <c r="F63" i="1"/>
  <c r="G63" i="1"/>
  <c r="H63" i="1"/>
  <c r="I63" i="1"/>
  <c r="J63" i="1"/>
  <c r="C64" i="1"/>
  <c r="D64" i="1" s="1"/>
  <c r="E64" i="1"/>
  <c r="F64" i="1"/>
  <c r="G64" i="1"/>
  <c r="H64" i="1"/>
  <c r="I64" i="1"/>
  <c r="J64" i="1"/>
  <c r="C65" i="1"/>
  <c r="D65" i="1" s="1"/>
  <c r="E65" i="1"/>
  <c r="F65" i="1"/>
  <c r="G65" i="1"/>
  <c r="H65" i="1"/>
  <c r="I65" i="1"/>
  <c r="J65" i="1"/>
  <c r="C66" i="1"/>
  <c r="D66" i="1" s="1"/>
  <c r="E66" i="1"/>
  <c r="F66" i="1"/>
  <c r="G66" i="1"/>
  <c r="H66" i="1"/>
  <c r="I66" i="1"/>
  <c r="J66" i="1"/>
  <c r="C67" i="1"/>
  <c r="D67" i="1" s="1"/>
  <c r="E67" i="1"/>
  <c r="F67" i="1"/>
  <c r="G67" i="1"/>
  <c r="H67" i="1"/>
  <c r="I67" i="1"/>
  <c r="J67" i="1"/>
  <c r="C68" i="1"/>
  <c r="D68" i="1" s="1"/>
  <c r="E68" i="1"/>
  <c r="F68" i="1"/>
  <c r="G68" i="1"/>
  <c r="H68" i="1"/>
  <c r="I68" i="1"/>
  <c r="J68" i="1"/>
  <c r="C69" i="1"/>
  <c r="D69" i="1" s="1"/>
  <c r="E69" i="1"/>
  <c r="F69" i="1"/>
  <c r="G69" i="1"/>
  <c r="H69" i="1"/>
  <c r="I69" i="1"/>
  <c r="J69" i="1"/>
  <c r="C70" i="1"/>
  <c r="D70" i="1" s="1"/>
  <c r="E70" i="1"/>
  <c r="F70" i="1"/>
  <c r="G70" i="1"/>
  <c r="H70" i="1"/>
  <c r="I70" i="1"/>
  <c r="J70" i="1"/>
  <c r="C71" i="1"/>
  <c r="D71" i="1" s="1"/>
  <c r="E71" i="1"/>
  <c r="F71" i="1"/>
  <c r="G71" i="1"/>
  <c r="H71" i="1"/>
  <c r="I71" i="1"/>
  <c r="J71" i="1"/>
  <c r="C72" i="1"/>
  <c r="D72" i="1" s="1"/>
  <c r="E72" i="1"/>
  <c r="F72" i="1"/>
  <c r="G72" i="1"/>
  <c r="H72" i="1"/>
  <c r="I72" i="1"/>
  <c r="J72" i="1"/>
  <c r="C73" i="1"/>
  <c r="D73" i="1" s="1"/>
  <c r="E73" i="1"/>
  <c r="F73" i="1"/>
  <c r="G73" i="1"/>
  <c r="H73" i="1"/>
  <c r="I73" i="1"/>
  <c r="J73" i="1"/>
  <c r="C74" i="1"/>
  <c r="D74" i="1" s="1"/>
  <c r="E74" i="1"/>
  <c r="F74" i="1"/>
  <c r="G74" i="1"/>
  <c r="H74" i="1"/>
  <c r="I74" i="1"/>
  <c r="J74" i="1"/>
  <c r="C75" i="1"/>
  <c r="D75" i="1" s="1"/>
  <c r="E75" i="1"/>
  <c r="F75" i="1"/>
  <c r="G75" i="1"/>
  <c r="H75" i="1"/>
  <c r="I75" i="1"/>
  <c r="J75" i="1"/>
  <c r="C76" i="1"/>
  <c r="D76" i="1" s="1"/>
  <c r="E76" i="1"/>
  <c r="F76" i="1"/>
  <c r="G76" i="1"/>
  <c r="H76" i="1"/>
  <c r="I76" i="1"/>
  <c r="J76" i="1"/>
  <c r="C77" i="1"/>
  <c r="D77" i="1" s="1"/>
  <c r="E77" i="1"/>
  <c r="F77" i="1"/>
  <c r="G77" i="1"/>
  <c r="H77" i="1"/>
  <c r="I77" i="1"/>
  <c r="J77" i="1"/>
  <c r="C78" i="1"/>
  <c r="D78" i="1" s="1"/>
  <c r="E78" i="1"/>
  <c r="F78" i="1"/>
  <c r="G78" i="1"/>
  <c r="H78" i="1"/>
  <c r="I78" i="1"/>
  <c r="J78" i="1"/>
  <c r="C79" i="1"/>
  <c r="D79" i="1" s="1"/>
  <c r="E79" i="1"/>
  <c r="F79" i="1"/>
  <c r="G79" i="1"/>
  <c r="H79" i="1"/>
  <c r="I79" i="1"/>
  <c r="J79" i="1"/>
  <c r="C80" i="1"/>
  <c r="D80" i="1" s="1"/>
  <c r="E80" i="1"/>
  <c r="F80" i="1"/>
  <c r="G80" i="1"/>
  <c r="H80" i="1"/>
  <c r="I80" i="1"/>
  <c r="J80" i="1"/>
  <c r="C81" i="1"/>
  <c r="D81" i="1" s="1"/>
  <c r="E81" i="1"/>
  <c r="F81" i="1"/>
  <c r="G81" i="1"/>
  <c r="H81" i="1"/>
  <c r="I81" i="1"/>
  <c r="J81" i="1"/>
  <c r="C82" i="1"/>
  <c r="D82" i="1" s="1"/>
  <c r="E82" i="1"/>
  <c r="F82" i="1"/>
  <c r="G82" i="1"/>
  <c r="H82" i="1"/>
  <c r="I82" i="1"/>
  <c r="J82" i="1"/>
  <c r="C83" i="1"/>
  <c r="D83" i="1" s="1"/>
  <c r="E83" i="1"/>
  <c r="F83" i="1"/>
  <c r="G83" i="1"/>
  <c r="H83" i="1"/>
  <c r="I83" i="1"/>
  <c r="J83" i="1"/>
  <c r="C84" i="1"/>
  <c r="D84" i="1" s="1"/>
  <c r="E84" i="1"/>
  <c r="F84" i="1"/>
  <c r="G84" i="1"/>
  <c r="H84" i="1"/>
  <c r="I84" i="1"/>
  <c r="J84" i="1"/>
  <c r="C85" i="1"/>
  <c r="D85" i="1" s="1"/>
  <c r="E85" i="1"/>
  <c r="F85" i="1"/>
  <c r="G85" i="1"/>
  <c r="H85" i="1"/>
  <c r="I85" i="1"/>
  <c r="J85" i="1"/>
  <c r="C86" i="1"/>
  <c r="D86" i="1" s="1"/>
  <c r="E86" i="1"/>
  <c r="F86" i="1"/>
  <c r="G86" i="1"/>
  <c r="H86" i="1"/>
  <c r="I86" i="1"/>
  <c r="J86" i="1"/>
  <c r="C87" i="1"/>
  <c r="D87" i="1" s="1"/>
  <c r="E87" i="1"/>
  <c r="F87" i="1"/>
  <c r="G87" i="1"/>
  <c r="H87" i="1"/>
  <c r="I87" i="1"/>
  <c r="J87" i="1"/>
  <c r="C88" i="1"/>
  <c r="D88" i="1" s="1"/>
  <c r="E88" i="1"/>
  <c r="F88" i="1"/>
  <c r="G88" i="1"/>
  <c r="H88" i="1"/>
  <c r="I88" i="1"/>
  <c r="J88" i="1"/>
  <c r="C89" i="1"/>
  <c r="D89" i="1" s="1"/>
  <c r="E89" i="1"/>
  <c r="F89" i="1"/>
  <c r="G89" i="1"/>
  <c r="H89" i="1"/>
  <c r="I89" i="1"/>
  <c r="J89" i="1"/>
  <c r="C90" i="1"/>
  <c r="D90" i="1" s="1"/>
  <c r="E90" i="1"/>
  <c r="F90" i="1"/>
  <c r="G90" i="1"/>
  <c r="H90" i="1"/>
  <c r="I90" i="1"/>
  <c r="J90" i="1"/>
  <c r="C91" i="1"/>
  <c r="D91" i="1" s="1"/>
  <c r="E91" i="1"/>
  <c r="F91" i="1"/>
  <c r="G91" i="1"/>
  <c r="H91" i="1"/>
  <c r="I91" i="1"/>
  <c r="J91" i="1"/>
  <c r="C92" i="1"/>
  <c r="D92" i="1" s="1"/>
  <c r="E92" i="1"/>
  <c r="F92" i="1"/>
  <c r="G92" i="1"/>
  <c r="H92" i="1"/>
  <c r="I92" i="1"/>
  <c r="J92" i="1"/>
  <c r="C93" i="1"/>
  <c r="D93" i="1" s="1"/>
  <c r="E93" i="1"/>
  <c r="F93" i="1"/>
  <c r="G93" i="1"/>
  <c r="H93" i="1"/>
  <c r="I93" i="1"/>
  <c r="J93" i="1"/>
  <c r="C94" i="1"/>
  <c r="D94" i="1" s="1"/>
  <c r="E94" i="1"/>
  <c r="F94" i="1"/>
  <c r="G94" i="1"/>
  <c r="H94" i="1"/>
  <c r="I94" i="1"/>
  <c r="J94" i="1"/>
  <c r="C95" i="1"/>
  <c r="D95" i="1" s="1"/>
  <c r="E95" i="1"/>
  <c r="F95" i="1"/>
  <c r="G95" i="1"/>
  <c r="H95" i="1"/>
  <c r="I95" i="1"/>
  <c r="J95" i="1"/>
  <c r="C96" i="1"/>
  <c r="D96" i="1" s="1"/>
  <c r="E96" i="1"/>
  <c r="F96" i="1"/>
  <c r="G96" i="1"/>
  <c r="H96" i="1"/>
  <c r="I96" i="1"/>
  <c r="J96" i="1"/>
  <c r="C97" i="1"/>
  <c r="D97" i="1" s="1"/>
  <c r="E97" i="1"/>
  <c r="F97" i="1"/>
  <c r="G97" i="1"/>
  <c r="H97" i="1"/>
  <c r="I97" i="1"/>
  <c r="J97" i="1"/>
  <c r="C98" i="1"/>
  <c r="D98" i="1" s="1"/>
  <c r="E98" i="1"/>
  <c r="F98" i="1"/>
  <c r="G98" i="1"/>
  <c r="H98" i="1"/>
  <c r="I98" i="1"/>
  <c r="J98" i="1"/>
  <c r="C99" i="1"/>
  <c r="D99" i="1" s="1"/>
  <c r="E99" i="1"/>
  <c r="F99" i="1"/>
  <c r="G99" i="1"/>
  <c r="H99" i="1"/>
  <c r="I99" i="1"/>
  <c r="J99" i="1"/>
  <c r="C100" i="1"/>
  <c r="D100" i="1" s="1"/>
  <c r="E100" i="1"/>
  <c r="F100" i="1"/>
  <c r="G100" i="1"/>
  <c r="H100" i="1"/>
  <c r="I100" i="1"/>
  <c r="J100" i="1"/>
  <c r="I7" i="1"/>
  <c r="H7" i="1"/>
  <c r="G7" i="1"/>
  <c r="E7" i="1"/>
  <c r="C7" i="1"/>
  <c r="D7" i="1" s="1"/>
  <c r="Y3" i="7" l="1"/>
  <c r="W5" i="7"/>
  <c r="C60" i="8"/>
  <c r="C61" i="8"/>
  <c r="C62" i="8"/>
  <c r="C63" i="8"/>
  <c r="C64" i="8"/>
  <c r="C65" i="8"/>
  <c r="C66" i="8"/>
  <c r="C67" i="8"/>
  <c r="C68" i="8"/>
  <c r="B69" i="8"/>
  <c r="C69" i="8" s="1"/>
  <c r="B70" i="8"/>
  <c r="C70" i="8" s="1"/>
  <c r="B71" i="8"/>
  <c r="C71" i="8" s="1"/>
  <c r="B72" i="8"/>
  <c r="C72" i="8" s="1"/>
  <c r="B73" i="8"/>
  <c r="C73" i="8" s="1"/>
  <c r="B74" i="8"/>
  <c r="C74" i="8" s="1"/>
  <c r="B75" i="8"/>
  <c r="C75" i="8" s="1"/>
  <c r="B76" i="8"/>
  <c r="C76" i="8" s="1"/>
  <c r="B77" i="8"/>
  <c r="C77" i="8" s="1"/>
  <c r="B78" i="8"/>
  <c r="C78" i="8" s="1"/>
  <c r="B79" i="8"/>
  <c r="C79" i="8" s="1"/>
  <c r="B80" i="8"/>
  <c r="C80" i="8" s="1"/>
  <c r="B81" i="8"/>
  <c r="C81" i="8" s="1"/>
  <c r="B82" i="8"/>
  <c r="C82" i="8" s="1"/>
  <c r="B83" i="8"/>
  <c r="C83" i="8" s="1"/>
  <c r="B84" i="8"/>
  <c r="C84" i="8" s="1"/>
  <c r="B85" i="8"/>
  <c r="C85" i="8" s="1"/>
  <c r="B86" i="8"/>
  <c r="C86" i="8" s="1"/>
  <c r="B87" i="8"/>
  <c r="C87" i="8" s="1"/>
  <c r="B88" i="8"/>
  <c r="C88" i="8" s="1"/>
  <c r="B89" i="8"/>
  <c r="C89" i="8" s="1"/>
  <c r="B90" i="8"/>
  <c r="C90" i="8" s="1"/>
  <c r="B91" i="8"/>
  <c r="C91" i="8" s="1"/>
  <c r="B92" i="8"/>
  <c r="C92" i="8" s="1"/>
  <c r="B93" i="8"/>
  <c r="C93" i="8" s="1"/>
  <c r="B94" i="8"/>
  <c r="C94" i="8" s="1"/>
  <c r="B95" i="8"/>
  <c r="C95" i="8" s="1"/>
  <c r="B96" i="8"/>
  <c r="C96" i="8" s="1"/>
  <c r="B97" i="8"/>
  <c r="C97" i="8" s="1"/>
  <c r="B98" i="8"/>
  <c r="C98" i="8" s="1"/>
  <c r="B99" i="8"/>
  <c r="C99" i="8" s="1"/>
  <c r="B100" i="8"/>
  <c r="C100" i="8" s="1"/>
  <c r="B101" i="8"/>
  <c r="C101" i="8" s="1"/>
  <c r="B102" i="8"/>
  <c r="C102" i="8" s="1"/>
  <c r="B103" i="8"/>
  <c r="C103" i="8" s="1"/>
  <c r="B104" i="8"/>
  <c r="C104" i="8" s="1"/>
  <c r="B105" i="8"/>
  <c r="C105" i="8" s="1"/>
  <c r="B106" i="8"/>
  <c r="C106" i="8" s="1"/>
  <c r="B107" i="8"/>
  <c r="C107" i="8" s="1"/>
  <c r="B108" i="8"/>
  <c r="C108" i="8" s="1"/>
  <c r="B109" i="8"/>
  <c r="C109" i="8" s="1"/>
  <c r="B110" i="8"/>
  <c r="C110" i="8" s="1"/>
  <c r="B111" i="8"/>
  <c r="C111" i="8" s="1"/>
  <c r="B112" i="8"/>
  <c r="C112" i="8" s="1"/>
  <c r="B113" i="8"/>
  <c r="C113" i="8" s="1"/>
  <c r="B114" i="8"/>
  <c r="C114" i="8" s="1"/>
  <c r="B115" i="8"/>
  <c r="C115" i="8" s="1"/>
  <c r="B116" i="8"/>
  <c r="C116" i="8" s="1"/>
  <c r="B117" i="8"/>
  <c r="C117" i="8" s="1"/>
  <c r="B118" i="8"/>
  <c r="C118" i="8" s="1"/>
  <c r="B119" i="8"/>
  <c r="C119" i="8" s="1"/>
  <c r="B120" i="8"/>
  <c r="C120" i="8" s="1"/>
  <c r="B121" i="8"/>
  <c r="C121" i="8" s="1"/>
  <c r="B122" i="8"/>
  <c r="C122" i="8" s="1"/>
  <c r="B123" i="8"/>
  <c r="C123" i="8" s="1"/>
  <c r="B124" i="8"/>
  <c r="C124" i="8" s="1"/>
  <c r="B125" i="8"/>
  <c r="C125" i="8" s="1"/>
  <c r="B126" i="8"/>
  <c r="C126" i="8" s="1"/>
  <c r="B127" i="8"/>
  <c r="C127" i="8" s="1"/>
  <c r="B128" i="8"/>
  <c r="C128" i="8" s="1"/>
  <c r="B129" i="8"/>
  <c r="C129" i="8" s="1"/>
  <c r="B130" i="8"/>
  <c r="C130" i="8" s="1"/>
  <c r="B131" i="8"/>
  <c r="C131" i="8" s="1"/>
  <c r="B132" i="8"/>
  <c r="C132" i="8" s="1"/>
  <c r="B133" i="8"/>
  <c r="C133" i="8" s="1"/>
  <c r="B134" i="8"/>
  <c r="C134" i="8" s="1"/>
  <c r="B135" i="8"/>
  <c r="C135" i="8" s="1"/>
  <c r="B136" i="8"/>
  <c r="C136" i="8" s="1"/>
  <c r="B137" i="8"/>
  <c r="C137" i="8" s="1"/>
  <c r="B138" i="8"/>
  <c r="C138" i="8" s="1"/>
  <c r="B139" i="8"/>
  <c r="C139" i="8" s="1"/>
  <c r="B140" i="8"/>
  <c r="C140" i="8" s="1"/>
  <c r="B141" i="8"/>
  <c r="C141" i="8" s="1"/>
  <c r="B142" i="8"/>
  <c r="C142" i="8" s="1"/>
  <c r="B143" i="8"/>
  <c r="C143" i="8" s="1"/>
  <c r="B144" i="8"/>
  <c r="C144" i="8" s="1"/>
  <c r="B145" i="8"/>
  <c r="C145" i="8" s="1"/>
  <c r="B146" i="8"/>
  <c r="C146" i="8" s="1"/>
  <c r="B147" i="8"/>
  <c r="C147" i="8" s="1"/>
  <c r="B148" i="8"/>
  <c r="C148" i="8" s="1"/>
  <c r="B149" i="8"/>
  <c r="C149" i="8" s="1"/>
  <c r="B150" i="8"/>
  <c r="C150" i="8" s="1"/>
  <c r="B151" i="8"/>
  <c r="C151" i="8" s="1"/>
  <c r="B152" i="8"/>
  <c r="C152" i="8" s="1"/>
  <c r="B153" i="8"/>
  <c r="C153" i="8" s="1"/>
  <c r="B154" i="8"/>
  <c r="C154" i="8" s="1"/>
  <c r="B155" i="8"/>
  <c r="C155" i="8" s="1"/>
  <c r="B156" i="8"/>
  <c r="C156" i="8" s="1"/>
  <c r="B157" i="8"/>
  <c r="C157" i="8" s="1"/>
  <c r="B158" i="8"/>
  <c r="C158" i="8" s="1"/>
  <c r="B159" i="8"/>
  <c r="C159" i="8" s="1"/>
  <c r="B160" i="8"/>
  <c r="C160" i="8" s="1"/>
  <c r="B161" i="8"/>
  <c r="C161" i="8" s="1"/>
  <c r="B162" i="8"/>
  <c r="C162" i="8" s="1"/>
  <c r="B163" i="8"/>
  <c r="C163" i="8" s="1"/>
  <c r="B164" i="8"/>
  <c r="C164" i="8" s="1"/>
  <c r="B165" i="8"/>
  <c r="C165" i="8" s="1"/>
  <c r="B166" i="8"/>
  <c r="C166" i="8" s="1"/>
  <c r="B167" i="8"/>
  <c r="C167" i="8" s="1"/>
  <c r="B168" i="8"/>
  <c r="C168" i="8" s="1"/>
  <c r="B169" i="8"/>
  <c r="C169" i="8" s="1"/>
  <c r="B170" i="8"/>
  <c r="C170" i="8" s="1"/>
  <c r="B171" i="8"/>
  <c r="C171" i="8" s="1"/>
  <c r="B172" i="8"/>
  <c r="C172" i="8" s="1"/>
  <c r="B173" i="8"/>
  <c r="C173" i="8" s="1"/>
  <c r="B174" i="8"/>
  <c r="C174" i="8" s="1"/>
  <c r="B175" i="8"/>
  <c r="C175" i="8" s="1"/>
  <c r="B176" i="8"/>
  <c r="C176" i="8" s="1"/>
  <c r="B177" i="8"/>
  <c r="C177" i="8" s="1"/>
  <c r="B178" i="8"/>
  <c r="C178" i="8" s="1"/>
  <c r="B179" i="8"/>
  <c r="C179" i="8" s="1"/>
  <c r="B180" i="8"/>
  <c r="C180" i="8" s="1"/>
  <c r="B181" i="8"/>
  <c r="C181" i="8" s="1"/>
  <c r="B182" i="8"/>
  <c r="C182" i="8" s="1"/>
  <c r="B183" i="8"/>
  <c r="C183" i="8" s="1"/>
  <c r="B184" i="8"/>
  <c r="C184" i="8" s="1"/>
  <c r="B185" i="8"/>
  <c r="C185" i="8" s="1"/>
  <c r="B186" i="8"/>
  <c r="C186" i="8" s="1"/>
  <c r="B187" i="8"/>
  <c r="C187" i="8" s="1"/>
  <c r="B188" i="8"/>
  <c r="C188" i="8" s="1"/>
  <c r="B189" i="8"/>
  <c r="C189" i="8" s="1"/>
  <c r="B190" i="8"/>
  <c r="C190" i="8" s="1"/>
  <c r="B191" i="8"/>
  <c r="C191" i="8" s="1"/>
  <c r="B192" i="8"/>
  <c r="C192" i="8" s="1"/>
  <c r="B193" i="8"/>
  <c r="C193" i="8" s="1"/>
  <c r="B194" i="8"/>
  <c r="C194" i="8" s="1"/>
  <c r="B195" i="8"/>
  <c r="C195" i="8" s="1"/>
  <c r="B196" i="8"/>
  <c r="C196" i="8" s="1"/>
  <c r="B197" i="8"/>
  <c r="C197" i="8" s="1"/>
  <c r="B198" i="8"/>
  <c r="C198" i="8" s="1"/>
  <c r="B199" i="8"/>
  <c r="C199" i="8" s="1"/>
  <c r="B200" i="8"/>
  <c r="C200" i="8" s="1"/>
  <c r="B201" i="8"/>
  <c r="C201" i="8" s="1"/>
  <c r="B202" i="8"/>
  <c r="C202" i="8" s="1"/>
  <c r="B203" i="8"/>
  <c r="C203" i="8" s="1"/>
  <c r="B204" i="8"/>
  <c r="C204" i="8" s="1"/>
  <c r="B205" i="8"/>
  <c r="C205" i="8" s="1"/>
  <c r="B206" i="8"/>
  <c r="C206" i="8" s="1"/>
  <c r="B207" i="8"/>
  <c r="C207" i="8" s="1"/>
  <c r="B208" i="8"/>
  <c r="C208" i="8" s="1"/>
  <c r="B209" i="8"/>
  <c r="C209" i="8" s="1"/>
  <c r="B210" i="8"/>
  <c r="C210" i="8" s="1"/>
  <c r="B211" i="8"/>
  <c r="C211" i="8" s="1"/>
  <c r="B212" i="8"/>
  <c r="C212" i="8" s="1"/>
  <c r="B213" i="8"/>
  <c r="C213" i="8" s="1"/>
  <c r="B214" i="8"/>
  <c r="C214" i="8" s="1"/>
  <c r="B215" i="8"/>
  <c r="C215" i="8" s="1"/>
  <c r="B216" i="8"/>
  <c r="C216" i="8" s="1"/>
  <c r="B217" i="8"/>
  <c r="C217" i="8" s="1"/>
  <c r="B218" i="8"/>
  <c r="C218" i="8" s="1"/>
  <c r="B219" i="8"/>
  <c r="C219" i="8" s="1"/>
  <c r="B220" i="8"/>
  <c r="C220" i="8" s="1"/>
  <c r="B221" i="8"/>
  <c r="C221" i="8" s="1"/>
  <c r="B222" i="8"/>
  <c r="C222" i="8" s="1"/>
  <c r="B223" i="8"/>
  <c r="C223" i="8" s="1"/>
  <c r="B224" i="8"/>
  <c r="C224" i="8" s="1"/>
  <c r="B225" i="8"/>
  <c r="C225" i="8" s="1"/>
  <c r="B226" i="8"/>
  <c r="C226" i="8" s="1"/>
  <c r="B227" i="8"/>
  <c r="C227" i="8" s="1"/>
  <c r="B228" i="8"/>
  <c r="C228" i="8" s="1"/>
  <c r="B229" i="8"/>
  <c r="C229" i="8" s="1"/>
  <c r="B230" i="8"/>
  <c r="C230" i="8" s="1"/>
  <c r="B231" i="8"/>
  <c r="C231" i="8" s="1"/>
  <c r="B232" i="8"/>
  <c r="C232" i="8" s="1"/>
  <c r="B233" i="8"/>
  <c r="C233" i="8" s="1"/>
  <c r="B234" i="8"/>
  <c r="C234" i="8" s="1"/>
  <c r="B235" i="8"/>
  <c r="C235" i="8" s="1"/>
  <c r="B236" i="8"/>
  <c r="C236" i="8" s="1"/>
  <c r="B237" i="8"/>
  <c r="C237" i="8" s="1"/>
  <c r="B238" i="8"/>
  <c r="C238" i="8" s="1"/>
  <c r="B239" i="8"/>
  <c r="C239" i="8" s="1"/>
  <c r="B240" i="8"/>
  <c r="C240" i="8" s="1"/>
  <c r="B241" i="8"/>
  <c r="C241" i="8" s="1"/>
  <c r="B242" i="8"/>
  <c r="C242" i="8" s="1"/>
  <c r="B243" i="8"/>
  <c r="C243" i="8" s="1"/>
  <c r="B244" i="8"/>
  <c r="C244" i="8" s="1"/>
  <c r="B245" i="8"/>
  <c r="C245" i="8" s="1"/>
  <c r="B246" i="8"/>
  <c r="C246" i="8" s="1"/>
  <c r="B247" i="8"/>
  <c r="C247" i="8" s="1"/>
  <c r="B248" i="8"/>
  <c r="C248" i="8" s="1"/>
  <c r="B249" i="8"/>
  <c r="C249" i="8" s="1"/>
  <c r="B250" i="8"/>
  <c r="C250" i="8" s="1"/>
  <c r="B251" i="8"/>
  <c r="C251" i="8" s="1"/>
  <c r="B252" i="8"/>
  <c r="C252" i="8" s="1"/>
  <c r="B253" i="8"/>
  <c r="C253" i="8" s="1"/>
  <c r="B254" i="8"/>
  <c r="C254" i="8" s="1"/>
  <c r="B255" i="8"/>
  <c r="C255" i="8" s="1"/>
  <c r="B256" i="8"/>
  <c r="C256" i="8" s="1"/>
  <c r="B257" i="8"/>
  <c r="C257" i="8" s="1"/>
  <c r="B258" i="8"/>
  <c r="C258" i="8" s="1"/>
  <c r="B259" i="8"/>
  <c r="C259" i="8" s="1"/>
  <c r="B260" i="8"/>
  <c r="C260" i="8" s="1"/>
  <c r="B261" i="8"/>
  <c r="C261" i="8" s="1"/>
  <c r="B262" i="8"/>
  <c r="C262" i="8" s="1"/>
  <c r="B263" i="8"/>
  <c r="C263" i="8" s="1"/>
  <c r="B264" i="8"/>
  <c r="C264" i="8" s="1"/>
  <c r="B265" i="8"/>
  <c r="C265" i="8" s="1"/>
  <c r="B266" i="8"/>
  <c r="C266" i="8" s="1"/>
  <c r="B267" i="8"/>
  <c r="C267" i="8" s="1"/>
  <c r="B268" i="8"/>
  <c r="C268" i="8" s="1"/>
  <c r="B269" i="8"/>
  <c r="C269" i="8" s="1"/>
  <c r="B270" i="8"/>
  <c r="C270" i="8" s="1"/>
  <c r="B271" i="8"/>
  <c r="C271" i="8" s="1"/>
  <c r="B272" i="8"/>
  <c r="C272" i="8" s="1"/>
  <c r="B273" i="8"/>
  <c r="C273" i="8" s="1"/>
  <c r="B274" i="8"/>
  <c r="C274" i="8" s="1"/>
  <c r="B275" i="8"/>
  <c r="C275" i="8" s="1"/>
  <c r="B276" i="8"/>
  <c r="C276" i="8" s="1"/>
  <c r="B277" i="8"/>
  <c r="C277" i="8" s="1"/>
  <c r="B278" i="8"/>
  <c r="C278" i="8" s="1"/>
  <c r="B279" i="8"/>
  <c r="C279" i="8" s="1"/>
  <c r="B280" i="8"/>
  <c r="C280" i="8" s="1"/>
  <c r="B281" i="8"/>
  <c r="C281" i="8" s="1"/>
  <c r="B282" i="8"/>
  <c r="C282" i="8" s="1"/>
  <c r="B283" i="8"/>
  <c r="C283" i="8" s="1"/>
  <c r="B284" i="8"/>
  <c r="C284" i="8" s="1"/>
  <c r="B285" i="8"/>
  <c r="C285" i="8" s="1"/>
  <c r="B286" i="8"/>
  <c r="C286" i="8" s="1"/>
  <c r="B287" i="8"/>
  <c r="C287" i="8" s="1"/>
  <c r="B288" i="8"/>
  <c r="C288" i="8" s="1"/>
  <c r="B289" i="8"/>
  <c r="C289" i="8" s="1"/>
  <c r="B290" i="8"/>
  <c r="C290" i="8" s="1"/>
  <c r="B291" i="8"/>
  <c r="C291" i="8" s="1"/>
  <c r="B292" i="8"/>
  <c r="C292" i="8" s="1"/>
  <c r="B293" i="8"/>
  <c r="C293" i="8" s="1"/>
  <c r="B294" i="8"/>
  <c r="C294" i="8" s="1"/>
  <c r="B295" i="8"/>
  <c r="C295" i="8" s="1"/>
  <c r="B296" i="8"/>
  <c r="C296" i="8" s="1"/>
  <c r="B297" i="8"/>
  <c r="C297" i="8" s="1"/>
  <c r="B298" i="8"/>
  <c r="C298" i="8" s="1"/>
  <c r="B299" i="8"/>
  <c r="C299" i="8" s="1"/>
  <c r="B300" i="8"/>
  <c r="C300" i="8" s="1"/>
  <c r="B301" i="8"/>
  <c r="C301" i="8" s="1"/>
  <c r="B302" i="8"/>
  <c r="C302" i="8" s="1"/>
  <c r="B303" i="8"/>
  <c r="C303" i="8" s="1"/>
  <c r="B304" i="8"/>
  <c r="C304" i="8" s="1"/>
  <c r="B305" i="8"/>
  <c r="C305" i="8" s="1"/>
  <c r="B306" i="8"/>
  <c r="C306" i="8" s="1"/>
  <c r="B307" i="8"/>
  <c r="C307" i="8" s="1"/>
  <c r="B308" i="8"/>
  <c r="C308" i="8" s="1"/>
  <c r="B309" i="8"/>
  <c r="C309" i="8" s="1"/>
  <c r="B310" i="8"/>
  <c r="C310" i="8" s="1"/>
  <c r="B311" i="8"/>
  <c r="C311" i="8" s="1"/>
  <c r="B312" i="8"/>
  <c r="C312" i="8" s="1"/>
  <c r="B313" i="8"/>
  <c r="C313" i="8" s="1"/>
  <c r="B314" i="8"/>
  <c r="C314" i="8" s="1"/>
  <c r="B315" i="8"/>
  <c r="C315" i="8" s="1"/>
  <c r="B316" i="8"/>
  <c r="C316" i="8" s="1"/>
  <c r="B317" i="8"/>
  <c r="C317" i="8" s="1"/>
  <c r="B318" i="8"/>
  <c r="C318" i="8" s="1"/>
  <c r="B319" i="8"/>
  <c r="C319" i="8" s="1"/>
  <c r="B320" i="8"/>
  <c r="C320" i="8" s="1"/>
  <c r="B321" i="8"/>
  <c r="C321" i="8" s="1"/>
  <c r="B322" i="8"/>
  <c r="C322" i="8" s="1"/>
  <c r="B323" i="8"/>
  <c r="C323" i="8" s="1"/>
  <c r="B324" i="8"/>
  <c r="C324" i="8" s="1"/>
  <c r="B325" i="8"/>
  <c r="C325" i="8" s="1"/>
  <c r="B326" i="8"/>
  <c r="C326" i="8" s="1"/>
  <c r="B327" i="8"/>
  <c r="C327" i="8" s="1"/>
  <c r="B328" i="8"/>
  <c r="C328" i="8" s="1"/>
  <c r="B329" i="8"/>
  <c r="C329" i="8" s="1"/>
  <c r="B330" i="8"/>
  <c r="C330" i="8" s="1"/>
  <c r="B331" i="8"/>
  <c r="C331" i="8" s="1"/>
  <c r="B332" i="8"/>
  <c r="C332" i="8" s="1"/>
  <c r="B333" i="8"/>
  <c r="C333" i="8" s="1"/>
  <c r="B334" i="8"/>
  <c r="C334" i="8" s="1"/>
  <c r="B335" i="8"/>
  <c r="C335" i="8" s="1"/>
  <c r="B336" i="8"/>
  <c r="C336" i="8" s="1"/>
  <c r="B337" i="8"/>
  <c r="C337" i="8" s="1"/>
  <c r="B338" i="8"/>
  <c r="C338" i="8" s="1"/>
  <c r="B339" i="8"/>
  <c r="C339" i="8" s="1"/>
  <c r="B340" i="8"/>
  <c r="C340" i="8" s="1"/>
  <c r="B341" i="8"/>
  <c r="C341" i="8" s="1"/>
  <c r="B342" i="8"/>
  <c r="C342" i="8" s="1"/>
  <c r="B343" i="8"/>
  <c r="C343" i="8" s="1"/>
  <c r="B344" i="8"/>
  <c r="C344" i="8" s="1"/>
  <c r="B345" i="8"/>
  <c r="C345" i="8" s="1"/>
  <c r="B346" i="8"/>
  <c r="C346" i="8" s="1"/>
  <c r="B347" i="8"/>
  <c r="C347" i="8" s="1"/>
  <c r="B348" i="8"/>
  <c r="C348" i="8" s="1"/>
  <c r="B349" i="8"/>
  <c r="C349" i="8" s="1"/>
  <c r="B350" i="8"/>
  <c r="C350" i="8" s="1"/>
  <c r="B351" i="8"/>
  <c r="C351" i="8" s="1"/>
  <c r="B352" i="8"/>
  <c r="C352" i="8" s="1"/>
  <c r="B353" i="8"/>
  <c r="C353" i="8" s="1"/>
  <c r="B354" i="8"/>
  <c r="C354" i="8" s="1"/>
  <c r="B355" i="8"/>
  <c r="C355" i="8" s="1"/>
  <c r="B356" i="8"/>
  <c r="C356" i="8" s="1"/>
  <c r="B357" i="8"/>
  <c r="C357" i="8" s="1"/>
  <c r="B358" i="8"/>
  <c r="C358" i="8" s="1"/>
  <c r="B359" i="8"/>
  <c r="C359" i="8" s="1"/>
  <c r="B360" i="8"/>
  <c r="C360" i="8" s="1"/>
  <c r="B361" i="8"/>
  <c r="C361" i="8" s="1"/>
  <c r="B362" i="8"/>
  <c r="C362" i="8" s="1"/>
  <c r="B363" i="8"/>
  <c r="C363" i="8" s="1"/>
  <c r="B364" i="8"/>
  <c r="C364" i="8" s="1"/>
  <c r="B365" i="8"/>
  <c r="C365" i="8" s="1"/>
  <c r="B366" i="8"/>
  <c r="C366" i="8" s="1"/>
  <c r="B367" i="8"/>
  <c r="C367" i="8" s="1"/>
  <c r="B368" i="8"/>
  <c r="C368" i="8" s="1"/>
  <c r="B369" i="8"/>
  <c r="C369" i="8" s="1"/>
  <c r="B370" i="8"/>
  <c r="C370" i="8" s="1"/>
  <c r="B371" i="8"/>
  <c r="C371" i="8" s="1"/>
  <c r="B372" i="8"/>
  <c r="C372" i="8" s="1"/>
  <c r="B373" i="8"/>
  <c r="C373" i="8" s="1"/>
  <c r="B374" i="8"/>
  <c r="C374" i="8" s="1"/>
  <c r="B375" i="8"/>
  <c r="C375" i="8" s="1"/>
  <c r="B376" i="8"/>
  <c r="C376" i="8" s="1"/>
  <c r="B377" i="8"/>
  <c r="C377" i="8" s="1"/>
  <c r="B378" i="8"/>
  <c r="C378" i="8" s="1"/>
  <c r="B379" i="8"/>
  <c r="C379" i="8" s="1"/>
  <c r="B380" i="8"/>
  <c r="C380" i="8" s="1"/>
  <c r="B381" i="8"/>
  <c r="C381" i="8" s="1"/>
  <c r="B382" i="8"/>
  <c r="C382" i="8" s="1"/>
  <c r="B383" i="8"/>
  <c r="C383" i="8" s="1"/>
  <c r="B384" i="8"/>
  <c r="C384" i="8" s="1"/>
  <c r="B385" i="8"/>
  <c r="C385" i="8" s="1"/>
  <c r="B386" i="8"/>
  <c r="C386" i="8" s="1"/>
  <c r="B387" i="8"/>
  <c r="C387" i="8" s="1"/>
  <c r="B388" i="8"/>
  <c r="C388" i="8" s="1"/>
  <c r="B389" i="8"/>
  <c r="C389" i="8" s="1"/>
  <c r="B390" i="8"/>
  <c r="C390" i="8" s="1"/>
  <c r="B391" i="8"/>
  <c r="C391" i="8" s="1"/>
  <c r="B392" i="8"/>
  <c r="C392" i="8" s="1"/>
  <c r="B393" i="8"/>
  <c r="C393" i="8" s="1"/>
  <c r="B394" i="8"/>
  <c r="C394" i="8" s="1"/>
  <c r="B395" i="8"/>
  <c r="C395" i="8" s="1"/>
  <c r="B396" i="8"/>
  <c r="C396" i="8" s="1"/>
  <c r="B397" i="8"/>
  <c r="C397" i="8" s="1"/>
  <c r="B398" i="8"/>
  <c r="C398" i="8" s="1"/>
  <c r="B399" i="8"/>
  <c r="C399" i="8" s="1"/>
  <c r="B400" i="8"/>
  <c r="C400" i="8" s="1"/>
  <c r="B401" i="8"/>
  <c r="C401" i="8" s="1"/>
  <c r="B402" i="8"/>
  <c r="C402" i="8" s="1"/>
  <c r="B403" i="8"/>
  <c r="C403" i="8" s="1"/>
  <c r="B404" i="8"/>
  <c r="C404" i="8" s="1"/>
  <c r="B405" i="8"/>
  <c r="C405" i="8" s="1"/>
  <c r="B406" i="8"/>
  <c r="C406" i="8" s="1"/>
  <c r="B407" i="8"/>
  <c r="C407" i="8" s="1"/>
  <c r="B408" i="8"/>
  <c r="C408" i="8" s="1"/>
  <c r="B409" i="8"/>
  <c r="C409" i="8" s="1"/>
  <c r="B410" i="8"/>
  <c r="C410" i="8" s="1"/>
  <c r="B411" i="8"/>
  <c r="C411" i="8" s="1"/>
  <c r="B412" i="8"/>
  <c r="C412" i="8" s="1"/>
  <c r="B413" i="8"/>
  <c r="C413" i="8" s="1"/>
  <c r="B414" i="8"/>
  <c r="C414" i="8" s="1"/>
  <c r="B415" i="8"/>
  <c r="C415" i="8" s="1"/>
  <c r="B416" i="8"/>
  <c r="C416" i="8" s="1"/>
  <c r="B417" i="8"/>
  <c r="C417" i="8" s="1"/>
  <c r="B418" i="8"/>
  <c r="C418" i="8" s="1"/>
  <c r="B419" i="8"/>
  <c r="C419" i="8" s="1"/>
  <c r="B420" i="8"/>
  <c r="C420" i="8" s="1"/>
  <c r="B421" i="8"/>
  <c r="C421" i="8" s="1"/>
  <c r="B422" i="8"/>
  <c r="C422" i="8" s="1"/>
  <c r="B423" i="8"/>
  <c r="C423" i="8" s="1"/>
  <c r="B424" i="8"/>
  <c r="C424" i="8" s="1"/>
  <c r="B425" i="8"/>
  <c r="C425" i="8" s="1"/>
  <c r="B426" i="8"/>
  <c r="C426" i="8" s="1"/>
  <c r="B427" i="8"/>
  <c r="C427" i="8" s="1"/>
  <c r="B428" i="8"/>
  <c r="C428" i="8" s="1"/>
  <c r="B429" i="8"/>
  <c r="C429" i="8" s="1"/>
  <c r="B430" i="8"/>
  <c r="C430" i="8" s="1"/>
  <c r="B431" i="8"/>
  <c r="C431" i="8" s="1"/>
  <c r="B432" i="8"/>
  <c r="C432" i="8" s="1"/>
  <c r="B433" i="8"/>
  <c r="C433" i="8" s="1"/>
  <c r="B434" i="8"/>
  <c r="C434" i="8" s="1"/>
  <c r="B435" i="8"/>
  <c r="C435" i="8" s="1"/>
  <c r="B436" i="8"/>
  <c r="C436" i="8" s="1"/>
  <c r="B437" i="8"/>
  <c r="C437" i="8" s="1"/>
  <c r="B438" i="8"/>
  <c r="C438" i="8" s="1"/>
  <c r="B439" i="8"/>
  <c r="C439" i="8" s="1"/>
  <c r="B440" i="8"/>
  <c r="C440" i="8" s="1"/>
  <c r="B441" i="8"/>
  <c r="C441" i="8" s="1"/>
  <c r="B442" i="8"/>
  <c r="C442" i="8" s="1"/>
  <c r="B443" i="8"/>
  <c r="C443" i="8" s="1"/>
  <c r="B444" i="8"/>
  <c r="C444" i="8" s="1"/>
  <c r="B445" i="8"/>
  <c r="C445" i="8" s="1"/>
  <c r="B446" i="8"/>
  <c r="C446" i="8" s="1"/>
  <c r="B447" i="8"/>
  <c r="C447" i="8" s="1"/>
  <c r="B448" i="8"/>
  <c r="C448" i="8" s="1"/>
  <c r="B449" i="8"/>
  <c r="C449" i="8" s="1"/>
  <c r="B450" i="8"/>
  <c r="C450" i="8" s="1"/>
  <c r="B451" i="8"/>
  <c r="C451" i="8" s="1"/>
  <c r="B452" i="8"/>
  <c r="C452" i="8" s="1"/>
  <c r="B453" i="8"/>
  <c r="C453" i="8" s="1"/>
  <c r="B454" i="8"/>
  <c r="C454" i="8" s="1"/>
  <c r="B455" i="8"/>
  <c r="C455" i="8" s="1"/>
  <c r="B456" i="8"/>
  <c r="C456" i="8" s="1"/>
  <c r="B457" i="8"/>
  <c r="C457" i="8" s="1"/>
  <c r="B458" i="8"/>
  <c r="C458" i="8" s="1"/>
  <c r="B459" i="8"/>
  <c r="C459" i="8" s="1"/>
  <c r="B460" i="8"/>
  <c r="C460" i="8" s="1"/>
  <c r="B461" i="8"/>
  <c r="C461" i="8" s="1"/>
  <c r="B462" i="8"/>
  <c r="C462" i="8" s="1"/>
  <c r="B463" i="8"/>
  <c r="C463" i="8" s="1"/>
  <c r="B464" i="8"/>
  <c r="C464" i="8" s="1"/>
  <c r="B465" i="8"/>
  <c r="C465" i="8" s="1"/>
  <c r="B466" i="8"/>
  <c r="C466" i="8" s="1"/>
  <c r="B467" i="8"/>
  <c r="C467" i="8" s="1"/>
  <c r="B468" i="8"/>
  <c r="C468" i="8" s="1"/>
  <c r="B469" i="8"/>
  <c r="C469" i="8" s="1"/>
  <c r="B470" i="8"/>
  <c r="C470" i="8" s="1"/>
  <c r="B471" i="8"/>
  <c r="C471" i="8" s="1"/>
  <c r="B472" i="8"/>
  <c r="C472" i="8" s="1"/>
  <c r="B473" i="8"/>
  <c r="C473" i="8" s="1"/>
  <c r="B474" i="8"/>
  <c r="C474" i="8" s="1"/>
  <c r="B475" i="8"/>
  <c r="C475" i="8" s="1"/>
  <c r="B476" i="8"/>
  <c r="C476" i="8" s="1"/>
  <c r="B477" i="8"/>
  <c r="C477" i="8" s="1"/>
  <c r="B478" i="8"/>
  <c r="C478" i="8" s="1"/>
  <c r="B479" i="8"/>
  <c r="C479" i="8" s="1"/>
  <c r="B480" i="8"/>
  <c r="C480" i="8" s="1"/>
  <c r="B481" i="8"/>
  <c r="C481" i="8" s="1"/>
  <c r="B482" i="8"/>
  <c r="C482" i="8" s="1"/>
  <c r="B483" i="8"/>
  <c r="C483" i="8" s="1"/>
  <c r="B484" i="8"/>
  <c r="C484" i="8" s="1"/>
  <c r="B485" i="8"/>
  <c r="C485" i="8" s="1"/>
  <c r="B486" i="8"/>
  <c r="C486" i="8" s="1"/>
  <c r="B487" i="8"/>
  <c r="C487" i="8" s="1"/>
  <c r="B488" i="8"/>
  <c r="C488" i="8" s="1"/>
  <c r="B489" i="8"/>
  <c r="C489" i="8" s="1"/>
  <c r="B490" i="8"/>
  <c r="C490" i="8" s="1"/>
  <c r="B491" i="8"/>
  <c r="C491" i="8" s="1"/>
  <c r="B492" i="8"/>
  <c r="C492" i="8" s="1"/>
  <c r="B493" i="8"/>
  <c r="C493" i="8" s="1"/>
  <c r="B494" i="8"/>
  <c r="C494" i="8" s="1"/>
  <c r="B495" i="8"/>
  <c r="C495" i="8" s="1"/>
  <c r="B496" i="8"/>
  <c r="C496" i="8" s="1"/>
  <c r="B497" i="8"/>
  <c r="C497" i="8" s="1"/>
  <c r="B498" i="8"/>
  <c r="C498" i="8" s="1"/>
  <c r="B499" i="8"/>
  <c r="C499" i="8" s="1"/>
  <c r="B500" i="8"/>
  <c r="C500" i="8" s="1"/>
  <c r="AA3" i="7" l="1"/>
  <c r="AA5" i="7" s="1"/>
  <c r="Y5" i="7"/>
  <c r="D3" i="1"/>
  <c r="M18" i="1" l="1"/>
  <c r="M17" i="1"/>
  <c r="P17" i="1"/>
  <c r="N17" i="1"/>
  <c r="O17" i="1"/>
  <c r="R17" i="1" l="1"/>
  <c r="Q17" i="1"/>
  <c r="S17" i="1"/>
  <c r="O100" i="1"/>
  <c r="N100" i="1"/>
  <c r="O99" i="1"/>
  <c r="N99" i="1"/>
  <c r="O98" i="1"/>
  <c r="N98" i="1"/>
  <c r="O97" i="1"/>
  <c r="N97" i="1"/>
  <c r="O96" i="1"/>
  <c r="N96" i="1"/>
  <c r="O95" i="1"/>
  <c r="N95" i="1"/>
  <c r="O94" i="1"/>
  <c r="N94" i="1"/>
  <c r="O93" i="1"/>
  <c r="N93" i="1"/>
  <c r="O92" i="1"/>
  <c r="N92" i="1"/>
  <c r="O91" i="1"/>
  <c r="N91" i="1"/>
  <c r="O90" i="1"/>
  <c r="N90" i="1"/>
  <c r="O89" i="1"/>
  <c r="N89" i="1"/>
  <c r="O88" i="1"/>
  <c r="N88" i="1"/>
  <c r="O87" i="1"/>
  <c r="N87" i="1"/>
  <c r="O86" i="1"/>
  <c r="N86" i="1"/>
  <c r="O85" i="1"/>
  <c r="N85" i="1"/>
  <c r="O84" i="1"/>
  <c r="N84" i="1"/>
  <c r="O83" i="1"/>
  <c r="N83" i="1"/>
  <c r="O82" i="1"/>
  <c r="N82" i="1"/>
  <c r="O81" i="1"/>
  <c r="N81" i="1"/>
  <c r="O80" i="1"/>
  <c r="N80" i="1"/>
  <c r="O79" i="1"/>
  <c r="N79" i="1"/>
  <c r="O78" i="1"/>
  <c r="N78" i="1"/>
  <c r="O77" i="1"/>
  <c r="N77" i="1"/>
  <c r="O76" i="1"/>
  <c r="N76" i="1"/>
  <c r="O75" i="1"/>
  <c r="N75" i="1"/>
  <c r="O74" i="1"/>
  <c r="N74" i="1"/>
  <c r="O73" i="1"/>
  <c r="N73" i="1"/>
  <c r="O72" i="1"/>
  <c r="N72" i="1"/>
  <c r="O71" i="1"/>
  <c r="N71" i="1"/>
  <c r="O70" i="1"/>
  <c r="N70" i="1"/>
  <c r="O69" i="1"/>
  <c r="N69" i="1"/>
  <c r="O68" i="1"/>
  <c r="N68" i="1"/>
  <c r="O67" i="1"/>
  <c r="N67" i="1"/>
  <c r="O66" i="1"/>
  <c r="N66" i="1"/>
  <c r="O65" i="1"/>
  <c r="N65" i="1"/>
  <c r="O64" i="1"/>
  <c r="N64" i="1"/>
  <c r="O63" i="1"/>
  <c r="N63" i="1"/>
  <c r="O62" i="1"/>
  <c r="N62" i="1"/>
  <c r="O61" i="1"/>
  <c r="N61" i="1"/>
  <c r="O60" i="1"/>
  <c r="N60" i="1"/>
  <c r="O59" i="1"/>
  <c r="N59" i="1"/>
  <c r="O58" i="1"/>
  <c r="N58" i="1"/>
  <c r="O57" i="1"/>
  <c r="N57" i="1"/>
  <c r="O56" i="1"/>
  <c r="N56" i="1"/>
  <c r="O55" i="1"/>
  <c r="N55" i="1"/>
  <c r="O54" i="1"/>
  <c r="N54" i="1"/>
  <c r="O53" i="1"/>
  <c r="N53" i="1"/>
  <c r="O52" i="1"/>
  <c r="N52" i="1"/>
  <c r="O51" i="1"/>
  <c r="N51" i="1"/>
  <c r="O50" i="1"/>
  <c r="N50" i="1"/>
  <c r="O49" i="1"/>
  <c r="N49" i="1"/>
  <c r="O48" i="1"/>
  <c r="N48" i="1"/>
  <c r="O47" i="1"/>
  <c r="N47" i="1"/>
  <c r="O46" i="1"/>
  <c r="N46" i="1"/>
  <c r="O45" i="1"/>
  <c r="N45" i="1"/>
  <c r="O44" i="1"/>
  <c r="N44" i="1"/>
  <c r="O43" i="1"/>
  <c r="N43" i="1"/>
  <c r="O42" i="1"/>
  <c r="N42" i="1"/>
  <c r="O41" i="1"/>
  <c r="N41" i="1"/>
  <c r="O40" i="1"/>
  <c r="N40" i="1"/>
  <c r="O39" i="1"/>
  <c r="N39" i="1"/>
  <c r="O38" i="1"/>
  <c r="N38" i="1"/>
  <c r="O37" i="1"/>
  <c r="N37" i="1"/>
  <c r="O36" i="1"/>
  <c r="N36" i="1"/>
  <c r="O35" i="1"/>
  <c r="N35" i="1"/>
  <c r="O34" i="1"/>
  <c r="N34" i="1"/>
  <c r="O33" i="1"/>
  <c r="N33" i="1"/>
  <c r="O32" i="1"/>
  <c r="N32" i="1"/>
  <c r="O31" i="1"/>
  <c r="N31" i="1"/>
  <c r="O30" i="1"/>
  <c r="N30" i="1"/>
  <c r="O29" i="1"/>
  <c r="N29" i="1"/>
  <c r="O28" i="1"/>
  <c r="N28" i="1"/>
  <c r="O27" i="1"/>
  <c r="N27" i="1"/>
  <c r="O26" i="1"/>
  <c r="N26" i="1"/>
  <c r="O25" i="1"/>
  <c r="N25" i="1"/>
  <c r="O24" i="1"/>
  <c r="N24" i="1"/>
  <c r="O23" i="1"/>
  <c r="N23" i="1"/>
  <c r="O22" i="1"/>
  <c r="N22" i="1"/>
  <c r="O21" i="1"/>
  <c r="N21" i="1"/>
  <c r="O20" i="1"/>
  <c r="N20" i="1"/>
  <c r="O19" i="1"/>
  <c r="N19" i="1"/>
  <c r="O18" i="1"/>
  <c r="N18" i="1"/>
  <c r="O16" i="1"/>
  <c r="N16" i="1"/>
  <c r="O15" i="1"/>
  <c r="N15" i="1"/>
  <c r="O14" i="1"/>
  <c r="N14" i="1"/>
  <c r="O13" i="1"/>
  <c r="N13" i="1"/>
  <c r="O12" i="1"/>
  <c r="N12" i="1"/>
  <c r="O11" i="1"/>
  <c r="O10" i="1"/>
  <c r="N9" i="1"/>
  <c r="O8" i="1"/>
  <c r="N8" i="1"/>
  <c r="L8" i="1" s="1"/>
  <c r="P14" i="1"/>
  <c r="T17" i="1" l="1"/>
  <c r="U17" i="1" s="1"/>
  <c r="X17" i="1"/>
  <c r="M12" i="1"/>
  <c r="M11" i="1" l="1"/>
  <c r="P12" i="1"/>
  <c r="M13" i="1"/>
  <c r="P13" i="1"/>
  <c r="M14" i="1"/>
  <c r="M15" i="1"/>
  <c r="P15" i="1"/>
  <c r="M16" i="1"/>
  <c r="P16" i="1"/>
  <c r="P18" i="1"/>
  <c r="M19" i="1"/>
  <c r="P19" i="1"/>
  <c r="M20" i="1"/>
  <c r="P20" i="1"/>
  <c r="M21" i="1"/>
  <c r="P21" i="1"/>
  <c r="M22" i="1"/>
  <c r="P22" i="1"/>
  <c r="M23" i="1"/>
  <c r="P23" i="1"/>
  <c r="M24" i="1"/>
  <c r="P24" i="1"/>
  <c r="M25" i="1"/>
  <c r="P25" i="1"/>
  <c r="M26" i="1"/>
  <c r="P26" i="1"/>
  <c r="M27" i="1"/>
  <c r="P27" i="1"/>
  <c r="M28" i="1"/>
  <c r="P28" i="1"/>
  <c r="M29" i="1"/>
  <c r="P29" i="1"/>
  <c r="M30" i="1"/>
  <c r="P30" i="1"/>
  <c r="M31" i="1"/>
  <c r="P31" i="1"/>
  <c r="M32" i="1"/>
  <c r="P32" i="1"/>
  <c r="M33" i="1"/>
  <c r="P33" i="1"/>
  <c r="M34" i="1"/>
  <c r="P34" i="1"/>
  <c r="M35" i="1"/>
  <c r="P35" i="1"/>
  <c r="M36" i="1"/>
  <c r="P36" i="1"/>
  <c r="M37" i="1"/>
  <c r="P37" i="1"/>
  <c r="M38" i="1"/>
  <c r="P38" i="1"/>
  <c r="M39" i="1"/>
  <c r="P39" i="1"/>
  <c r="M40" i="1"/>
  <c r="P40" i="1"/>
  <c r="M41" i="1"/>
  <c r="P41" i="1"/>
  <c r="M42" i="1"/>
  <c r="P42" i="1"/>
  <c r="M43" i="1"/>
  <c r="P43" i="1"/>
  <c r="M44" i="1"/>
  <c r="P44" i="1"/>
  <c r="M45" i="1"/>
  <c r="P45" i="1"/>
  <c r="M46" i="1"/>
  <c r="P46" i="1"/>
  <c r="M47" i="1"/>
  <c r="P47" i="1"/>
  <c r="M48" i="1"/>
  <c r="P48" i="1"/>
  <c r="M49" i="1"/>
  <c r="P49" i="1"/>
  <c r="M50" i="1"/>
  <c r="P50" i="1"/>
  <c r="M51" i="1"/>
  <c r="P51" i="1"/>
  <c r="M52" i="1"/>
  <c r="P52" i="1"/>
  <c r="M53" i="1"/>
  <c r="P53" i="1"/>
  <c r="M54" i="1"/>
  <c r="P54" i="1"/>
  <c r="M55" i="1"/>
  <c r="P55" i="1"/>
  <c r="M56" i="1"/>
  <c r="P56" i="1"/>
  <c r="M57" i="1"/>
  <c r="P57" i="1"/>
  <c r="M58" i="1"/>
  <c r="P58" i="1"/>
  <c r="M59" i="1"/>
  <c r="P59" i="1"/>
  <c r="M60" i="1"/>
  <c r="P60" i="1"/>
  <c r="M61" i="1"/>
  <c r="P61" i="1"/>
  <c r="M62" i="1"/>
  <c r="P62" i="1"/>
  <c r="M63" i="1"/>
  <c r="P63" i="1"/>
  <c r="M64" i="1"/>
  <c r="P64" i="1"/>
  <c r="M65" i="1"/>
  <c r="P65" i="1"/>
  <c r="M66" i="1"/>
  <c r="P66" i="1"/>
  <c r="M67" i="1"/>
  <c r="P67" i="1"/>
  <c r="M68" i="1"/>
  <c r="P68" i="1"/>
  <c r="M69" i="1"/>
  <c r="P69" i="1"/>
  <c r="M70" i="1"/>
  <c r="P70" i="1"/>
  <c r="M71" i="1"/>
  <c r="P71" i="1"/>
  <c r="M72" i="1"/>
  <c r="P72" i="1"/>
  <c r="M73" i="1"/>
  <c r="P73" i="1"/>
  <c r="M74" i="1"/>
  <c r="P74" i="1"/>
  <c r="M75" i="1"/>
  <c r="P75" i="1"/>
  <c r="M76" i="1"/>
  <c r="P76" i="1"/>
  <c r="M77" i="1"/>
  <c r="P77" i="1"/>
  <c r="M78" i="1"/>
  <c r="P78" i="1"/>
  <c r="M79" i="1"/>
  <c r="P79" i="1"/>
  <c r="M80" i="1"/>
  <c r="P80" i="1"/>
  <c r="M81" i="1"/>
  <c r="P81" i="1"/>
  <c r="M82" i="1"/>
  <c r="P82" i="1"/>
  <c r="M83" i="1"/>
  <c r="P83" i="1"/>
  <c r="M84" i="1"/>
  <c r="P84" i="1"/>
  <c r="M85" i="1"/>
  <c r="P85" i="1"/>
  <c r="M86" i="1"/>
  <c r="P86" i="1"/>
  <c r="M87" i="1"/>
  <c r="P87" i="1"/>
  <c r="M88" i="1"/>
  <c r="P88" i="1"/>
  <c r="M89" i="1"/>
  <c r="P89" i="1"/>
  <c r="M90" i="1"/>
  <c r="P90" i="1"/>
  <c r="M91" i="1"/>
  <c r="P91" i="1"/>
  <c r="M92" i="1"/>
  <c r="P92" i="1"/>
  <c r="M93" i="1"/>
  <c r="P93" i="1"/>
  <c r="M94" i="1"/>
  <c r="P94" i="1"/>
  <c r="M95" i="1"/>
  <c r="P95" i="1"/>
  <c r="M96" i="1"/>
  <c r="P96" i="1"/>
  <c r="M97" i="1"/>
  <c r="P97" i="1"/>
  <c r="M98" i="1"/>
  <c r="P98" i="1"/>
  <c r="M99" i="1"/>
  <c r="P99" i="1"/>
  <c r="M100" i="1"/>
  <c r="P100" i="1"/>
  <c r="M8" i="1"/>
  <c r="P8" i="1"/>
  <c r="M9" i="1"/>
  <c r="M10" i="1"/>
  <c r="B11" i="8"/>
  <c r="C11" i="8" s="1"/>
  <c r="B34" i="8"/>
  <c r="C34" i="8" s="1"/>
  <c r="B55" i="8"/>
  <c r="C55" i="8" s="1"/>
  <c r="B53" i="8"/>
  <c r="C53" i="8" s="1"/>
  <c r="B57" i="8"/>
  <c r="C57" i="8" s="1"/>
  <c r="B17" i="8"/>
  <c r="C17" i="8" s="1"/>
  <c r="B40" i="8"/>
  <c r="C40" i="8" s="1"/>
  <c r="B18" i="8"/>
  <c r="C18" i="8" s="1"/>
  <c r="B16" i="8"/>
  <c r="C16" i="8" s="1"/>
  <c r="B38" i="8"/>
  <c r="C38" i="8" s="1"/>
  <c r="B23" i="8"/>
  <c r="C23" i="8" s="1"/>
  <c r="B22" i="8"/>
  <c r="C22" i="8" s="1"/>
  <c r="B30" i="8"/>
  <c r="C30" i="8" s="1"/>
  <c r="B31" i="8"/>
  <c r="C31" i="8" s="1"/>
  <c r="B47" i="8"/>
  <c r="C47" i="8" s="1"/>
  <c r="B19" i="8"/>
  <c r="C19" i="8" s="1"/>
  <c r="B20" i="8"/>
  <c r="C20" i="8" s="1"/>
  <c r="B21" i="8"/>
  <c r="C21" i="8" s="1"/>
  <c r="B4" i="8"/>
  <c r="C4" i="8" s="1"/>
  <c r="B33" i="8"/>
  <c r="C33" i="8" s="1"/>
  <c r="B29" i="8"/>
  <c r="C29" i="8" s="1"/>
  <c r="B26" i="8"/>
  <c r="C26" i="8" s="1"/>
  <c r="B12" i="8"/>
  <c r="C12" i="8" s="1"/>
  <c r="B15" i="8"/>
  <c r="C15" i="8" s="1"/>
  <c r="B50" i="8"/>
  <c r="C50" i="8" s="1"/>
  <c r="B56" i="8"/>
  <c r="C56" i="8" s="1"/>
  <c r="B41" i="8"/>
  <c r="C41" i="8" s="1"/>
  <c r="B32" i="8"/>
  <c r="C32" i="8" s="1"/>
  <c r="B48" i="8"/>
  <c r="C48" i="8" s="1"/>
  <c r="B13" i="8"/>
  <c r="C13" i="8" s="1"/>
  <c r="B24" i="8"/>
  <c r="C24" i="8" s="1"/>
  <c r="B58" i="8"/>
  <c r="C58" i="8" s="1"/>
  <c r="B35" i="8"/>
  <c r="C35" i="8" s="1"/>
  <c r="B39" i="8"/>
  <c r="C39" i="8" s="1"/>
  <c r="B10" i="8"/>
  <c r="C10" i="8" s="1"/>
  <c r="B51" i="8"/>
  <c r="C51" i="8" s="1"/>
  <c r="B5" i="8"/>
  <c r="B36" i="8"/>
  <c r="C36" i="8" s="1"/>
  <c r="B49" i="8"/>
  <c r="C49" i="8" s="1"/>
  <c r="B6" i="8"/>
  <c r="C6" i="8" s="1"/>
  <c r="B45" i="8"/>
  <c r="C45" i="8" s="1"/>
  <c r="B37" i="8"/>
  <c r="C37" i="8" s="1"/>
  <c r="B27" i="8"/>
  <c r="C27" i="8" s="1"/>
  <c r="B8" i="8"/>
  <c r="C8" i="8" s="1"/>
  <c r="B7" i="8"/>
  <c r="B14" i="8"/>
  <c r="C14" i="8" s="1"/>
  <c r="B42" i="8"/>
  <c r="C42" i="8" s="1"/>
  <c r="B25" i="8"/>
  <c r="C25" i="8" s="1"/>
  <c r="B9" i="8"/>
  <c r="C9" i="8" s="1"/>
  <c r="B46" i="8"/>
  <c r="C46" i="8" s="1"/>
  <c r="B52" i="8"/>
  <c r="C52" i="8" s="1"/>
  <c r="B54" i="8"/>
  <c r="C54" i="8" s="1"/>
  <c r="B43" i="8"/>
  <c r="C43" i="8" s="1"/>
  <c r="B44" i="8"/>
  <c r="C44" i="8" s="1"/>
  <c r="F52" i="1" l="1"/>
  <c r="C7" i="8"/>
  <c r="F53" i="1"/>
  <c r="C5" i="8"/>
  <c r="F54" i="1"/>
  <c r="F14" i="1"/>
  <c r="F16" i="1"/>
  <c r="F8" i="1"/>
  <c r="F9" i="1"/>
  <c r="F7" i="1"/>
  <c r="F11" i="1"/>
  <c r="F12" i="1"/>
  <c r="F10" i="1"/>
  <c r="P10" i="1"/>
  <c r="N10" i="1"/>
  <c r="O9" i="1"/>
  <c r="P9" i="1"/>
  <c r="N11" i="1"/>
  <c r="P11" i="1"/>
  <c r="AB6" i="1" l="1"/>
  <c r="V7" i="1"/>
  <c r="A231" i="2"/>
  <c r="A352" i="2"/>
  <c r="A437" i="2"/>
  <c r="A271" i="2"/>
  <c r="A441" i="2"/>
  <c r="A440" i="2"/>
  <c r="A492" i="2"/>
  <c r="A364" i="2"/>
  <c r="A111" i="2"/>
  <c r="A483" i="2"/>
  <c r="A419" i="2"/>
  <c r="A355" i="2"/>
  <c r="A235" i="2"/>
  <c r="A107" i="2"/>
  <c r="V86" i="1"/>
  <c r="A86" i="2" s="1"/>
  <c r="A454" i="2"/>
  <c r="A390" i="2"/>
  <c r="A306" i="2"/>
  <c r="A210" i="2"/>
  <c r="V82" i="1"/>
  <c r="A82" i="2" s="1"/>
  <c r="A337" i="2"/>
  <c r="A289" i="2"/>
  <c r="A241" i="2"/>
  <c r="A209" i="2"/>
  <c r="A177" i="2"/>
  <c r="A161" i="2"/>
  <c r="A145" i="2"/>
  <c r="A129" i="2"/>
  <c r="A113" i="2"/>
  <c r="V97" i="1"/>
  <c r="A97" i="2" s="1"/>
  <c r="V81" i="1"/>
  <c r="A81" i="2" s="1"/>
  <c r="V65" i="1"/>
  <c r="A65" i="2" s="1"/>
  <c r="V49" i="1"/>
  <c r="A49" i="2" s="1"/>
  <c r="V33" i="1"/>
  <c r="A33" i="2" s="1"/>
  <c r="V17" i="1"/>
  <c r="A340" i="2"/>
  <c r="A324" i="2"/>
  <c r="A308" i="2"/>
  <c r="A292" i="2"/>
  <c r="A276" i="2"/>
  <c r="A260" i="2"/>
  <c r="A244" i="2"/>
  <c r="A228" i="2"/>
  <c r="A212" i="2"/>
  <c r="A196" i="2"/>
  <c r="A180" i="2"/>
  <c r="A164" i="2"/>
  <c r="A148" i="2"/>
  <c r="A132" i="2"/>
  <c r="A116" i="2"/>
  <c r="V100" i="1"/>
  <c r="A100" i="2" s="1"/>
  <c r="V84" i="1"/>
  <c r="A84" i="2" s="1"/>
  <c r="V68" i="1"/>
  <c r="A68" i="2" s="1"/>
  <c r="V52" i="1"/>
  <c r="A52" i="2" s="1"/>
  <c r="V36" i="1"/>
  <c r="A36" i="2" s="1"/>
  <c r="V20" i="1"/>
  <c r="A20" i="2" s="1"/>
  <c r="A353" i="2"/>
  <c r="A408" i="2"/>
  <c r="A469" i="2"/>
  <c r="A335" i="2"/>
  <c r="V23" i="1"/>
  <c r="A23" i="2" s="1"/>
  <c r="V71" i="1"/>
  <c r="A71" i="2" s="1"/>
  <c r="A150" i="2"/>
  <c r="A396" i="2"/>
  <c r="A190" i="2"/>
  <c r="A499" i="2"/>
  <c r="A435" i="2"/>
  <c r="A371" i="2"/>
  <c r="A267" i="2"/>
  <c r="A139" i="2"/>
  <c r="V11" i="1"/>
  <c r="A11" i="2" s="1"/>
  <c r="A470" i="2"/>
  <c r="A406" i="2"/>
  <c r="A338" i="2"/>
  <c r="A178" i="2"/>
  <c r="A327" i="2"/>
  <c r="A464" i="2"/>
  <c r="A198" i="2"/>
  <c r="A429" i="2"/>
  <c r="A319" i="2"/>
  <c r="A489" i="2"/>
  <c r="A247" i="2"/>
  <c r="A360" i="2"/>
  <c r="A484" i="2"/>
  <c r="A388" i="2"/>
  <c r="A238" i="2"/>
  <c r="A110" i="2"/>
  <c r="A479" i="2"/>
  <c r="A431" i="2"/>
  <c r="A383" i="2"/>
  <c r="A323" i="2"/>
  <c r="A227" i="2"/>
  <c r="A131" i="2"/>
  <c r="V35" i="1"/>
  <c r="A35" i="2" s="1"/>
  <c r="A498" i="2"/>
  <c r="A450" i="2"/>
  <c r="A402" i="2"/>
  <c r="A354" i="2"/>
  <c r="A266" i="2"/>
  <c r="A170" i="2"/>
  <c r="V74" i="1"/>
  <c r="A74" i="2" s="1"/>
  <c r="A333" i="2"/>
  <c r="A285" i="2"/>
  <c r="A237" i="2"/>
  <c r="A189" i="2"/>
  <c r="A125" i="2"/>
  <c r="V13" i="1"/>
  <c r="A13" i="2" s="1"/>
  <c r="A417" i="2"/>
  <c r="A135" i="2"/>
  <c r="A230" i="2"/>
  <c r="A373" i="2"/>
  <c r="A143" i="2"/>
  <c r="A377" i="2"/>
  <c r="A278" i="2"/>
  <c r="A428" i="2"/>
  <c r="A254" i="2"/>
  <c r="A134" i="2"/>
  <c r="A467" i="2"/>
  <c r="A403" i="2"/>
  <c r="A331" i="2"/>
  <c r="A203" i="2"/>
  <c r="V43" i="1"/>
  <c r="A43" i="2" s="1"/>
  <c r="A486" i="2"/>
  <c r="A438" i="2"/>
  <c r="A374" i="2"/>
  <c r="A274" i="2"/>
  <c r="A146" i="2"/>
  <c r="V50" i="1"/>
  <c r="A50" i="2" s="1"/>
  <c r="A321" i="2"/>
  <c r="A273" i="2"/>
  <c r="A225" i="2"/>
  <c r="A465" i="2"/>
  <c r="A199" i="2"/>
  <c r="A392" i="2"/>
  <c r="A493" i="2"/>
  <c r="A397" i="2"/>
  <c r="A255" i="2"/>
  <c r="A119" i="2"/>
  <c r="A361" i="2"/>
  <c r="A432" i="2"/>
  <c r="V95" i="1"/>
  <c r="A95" i="2" s="1"/>
  <c r="A420" i="2"/>
  <c r="A302" i="2"/>
  <c r="V79" i="1"/>
  <c r="A79" i="2" s="1"/>
  <c r="A495" i="2"/>
  <c r="A447" i="2"/>
  <c r="A399" i="2"/>
  <c r="A351" i="2"/>
  <c r="A259" i="2"/>
  <c r="A163" i="2"/>
  <c r="V67" i="1"/>
  <c r="A67" i="2" s="1"/>
  <c r="V62" i="1"/>
  <c r="A62" i="2" s="1"/>
  <c r="A466" i="2"/>
  <c r="A418" i="2"/>
  <c r="A370" i="2"/>
  <c r="A298" i="2"/>
  <c r="A202" i="2"/>
  <c r="A106" i="2"/>
  <c r="V10" i="1"/>
  <c r="A10" i="2" s="1"/>
  <c r="A301" i="2"/>
  <c r="A253" i="2"/>
  <c r="A205" i="2"/>
  <c r="A157" i="2"/>
  <c r="A109" i="2"/>
  <c r="V77" i="1"/>
  <c r="A77" i="2" s="1"/>
  <c r="V45" i="1"/>
  <c r="A45" i="2" s="1"/>
  <c r="A336" i="2"/>
  <c r="A304" i="2"/>
  <c r="A272" i="2"/>
  <c r="A449" i="2"/>
  <c r="A385" i="2"/>
  <c r="A295" i="2"/>
  <c r="A167" i="2"/>
  <c r="V39" i="1"/>
  <c r="A39" i="2" s="1"/>
  <c r="A448" i="2"/>
  <c r="A384" i="2"/>
  <c r="A294" i="2"/>
  <c r="A166" i="2"/>
  <c r="A485" i="2"/>
  <c r="A453" i="2"/>
  <c r="A421" i="2"/>
  <c r="A389" i="2"/>
  <c r="A357" i="2"/>
  <c r="A303" i="2"/>
  <c r="A239" i="2"/>
  <c r="A175" i="2"/>
  <c r="V87" i="1"/>
  <c r="A87" i="2" s="1"/>
  <c r="A473" i="2"/>
  <c r="A409" i="2"/>
  <c r="A343" i="2"/>
  <c r="A215" i="2"/>
  <c r="A472" i="2"/>
  <c r="A416" i="2"/>
  <c r="A342" i="2"/>
  <c r="A214" i="2"/>
  <c r="V63" i="1"/>
  <c r="A63" i="2" s="1"/>
  <c r="A476" i="2"/>
  <c r="A444" i="2"/>
  <c r="A412" i="2"/>
  <c r="A380" i="2"/>
  <c r="A348" i="2"/>
  <c r="A286" i="2"/>
  <c r="A222" i="2"/>
  <c r="A158" i="2"/>
  <c r="V47" i="1"/>
  <c r="A47" i="2" s="1"/>
  <c r="V94" i="1"/>
  <c r="A94" i="2" s="1"/>
  <c r="V38" i="1"/>
  <c r="A38" i="2" s="1"/>
  <c r="A491" i="2"/>
  <c r="A475" i="2"/>
  <c r="A459" i="2"/>
  <c r="A443" i="2"/>
  <c r="A427" i="2"/>
  <c r="A411" i="2"/>
  <c r="A395" i="2"/>
  <c r="A379" i="2"/>
  <c r="A363" i="2"/>
  <c r="A347" i="2"/>
  <c r="A315" i="2"/>
  <c r="A283" i="2"/>
  <c r="A251" i="2"/>
  <c r="A219" i="2"/>
  <c r="A187" i="2"/>
  <c r="A155" i="2"/>
  <c r="A123" i="2"/>
  <c r="V91" i="1"/>
  <c r="A91" i="2" s="1"/>
  <c r="V59" i="1"/>
  <c r="A59" i="2" s="1"/>
  <c r="V27" i="1"/>
  <c r="A27" i="2" s="1"/>
  <c r="A118" i="2"/>
  <c r="V46" i="1"/>
  <c r="A46" i="2" s="1"/>
  <c r="A494" i="2"/>
  <c r="A478" i="2"/>
  <c r="A462" i="2"/>
  <c r="A446" i="2"/>
  <c r="A430" i="2"/>
  <c r="A414" i="2"/>
  <c r="A398" i="2"/>
  <c r="A382" i="2"/>
  <c r="A366" i="2"/>
  <c r="A350" i="2"/>
  <c r="A322" i="2"/>
  <c r="A290" i="2"/>
  <c r="A258" i="2"/>
  <c r="A226" i="2"/>
  <c r="A194" i="2"/>
  <c r="A162" i="2"/>
  <c r="A130" i="2"/>
  <c r="V98" i="1"/>
  <c r="A98" i="2" s="1"/>
  <c r="V66" i="1"/>
  <c r="A66" i="2" s="1"/>
  <c r="V34" i="1"/>
  <c r="A34" i="2" s="1"/>
  <c r="A345" i="2"/>
  <c r="A329" i="2"/>
  <c r="A313" i="2"/>
  <c r="A297" i="2"/>
  <c r="A281" i="2"/>
  <c r="A265" i="2"/>
  <c r="A249" i="2"/>
  <c r="A233" i="2"/>
  <c r="A217" i="2"/>
  <c r="A201" i="2"/>
  <c r="A185" i="2"/>
  <c r="A169" i="2"/>
  <c r="A153" i="2"/>
  <c r="A137" i="2"/>
  <c r="A121" i="2"/>
  <c r="A105" i="2"/>
  <c r="V89" i="1"/>
  <c r="A89" i="2" s="1"/>
  <c r="V73" i="1"/>
  <c r="A73" i="2" s="1"/>
  <c r="V57" i="1"/>
  <c r="A57" i="2" s="1"/>
  <c r="V41" i="1"/>
  <c r="A41" i="2" s="1"/>
  <c r="V25" i="1"/>
  <c r="A25" i="2" s="1"/>
  <c r="V9" i="1"/>
  <c r="A9" i="2" s="1"/>
  <c r="A332" i="2"/>
  <c r="A316" i="2"/>
  <c r="A300" i="2"/>
  <c r="A284" i="2"/>
  <c r="A268" i="2"/>
  <c r="A252" i="2"/>
  <c r="A236" i="2"/>
  <c r="A220" i="2"/>
  <c r="A204" i="2"/>
  <c r="A188" i="2"/>
  <c r="A172" i="2"/>
  <c r="A156" i="2"/>
  <c r="A140" i="2"/>
  <c r="A124" i="2"/>
  <c r="A108" i="2"/>
  <c r="V92" i="1"/>
  <c r="A92" i="2" s="1"/>
  <c r="V76" i="1"/>
  <c r="A76" i="2" s="1"/>
  <c r="V60" i="1"/>
  <c r="A60" i="2" s="1"/>
  <c r="V44" i="1"/>
  <c r="A44" i="2" s="1"/>
  <c r="V28" i="1"/>
  <c r="A28" i="2" s="1"/>
  <c r="V12" i="1"/>
  <c r="A12" i="2" s="1"/>
  <c r="A481" i="2"/>
  <c r="A480" i="2"/>
  <c r="V31" i="1"/>
  <c r="A31" i="2" s="1"/>
  <c r="A405" i="2"/>
  <c r="A207" i="2"/>
  <c r="A279" i="2"/>
  <c r="A376" i="2"/>
  <c r="A460" i="2"/>
  <c r="A318" i="2"/>
  <c r="V70" i="1"/>
  <c r="A70" i="2" s="1"/>
  <c r="A451" i="2"/>
  <c r="A387" i="2"/>
  <c r="A299" i="2"/>
  <c r="A171" i="2"/>
  <c r="V75" i="1"/>
  <c r="A75" i="2" s="1"/>
  <c r="V22" i="1"/>
  <c r="A22" i="2" s="1"/>
  <c r="A422" i="2"/>
  <c r="A358" i="2"/>
  <c r="A242" i="2"/>
  <c r="A114" i="2"/>
  <c r="V18" i="1"/>
  <c r="A18" i="2" s="1"/>
  <c r="A305" i="2"/>
  <c r="A257" i="2"/>
  <c r="A193" i="2"/>
  <c r="A401" i="2"/>
  <c r="A103" i="2"/>
  <c r="A326" i="2"/>
  <c r="A461" i="2"/>
  <c r="A365" i="2"/>
  <c r="A191" i="2"/>
  <c r="A425" i="2"/>
  <c r="A488" i="2"/>
  <c r="A246" i="2"/>
  <c r="A452" i="2"/>
  <c r="A356" i="2"/>
  <c r="A174" i="2"/>
  <c r="V54" i="1"/>
  <c r="A54" i="2" s="1"/>
  <c r="A463" i="2"/>
  <c r="A415" i="2"/>
  <c r="A367" i="2"/>
  <c r="A291" i="2"/>
  <c r="A195" i="2"/>
  <c r="V99" i="1"/>
  <c r="A99" i="2" s="1"/>
  <c r="A126" i="2"/>
  <c r="A482" i="2"/>
  <c r="A434" i="2"/>
  <c r="A386" i="2"/>
  <c r="A330" i="2"/>
  <c r="A234" i="2"/>
  <c r="A138" i="2"/>
  <c r="V42" i="1"/>
  <c r="A42" i="2" s="1"/>
  <c r="A317" i="2"/>
  <c r="A269" i="2"/>
  <c r="A221" i="2"/>
  <c r="A173" i="2"/>
  <c r="A141" i="2"/>
  <c r="V93" i="1"/>
  <c r="A93" i="2" s="1"/>
  <c r="V61" i="1"/>
  <c r="A61" i="2" s="1"/>
  <c r="V29" i="1"/>
  <c r="A29" i="2" s="1"/>
  <c r="A320" i="2"/>
  <c r="A288" i="2"/>
  <c r="A256" i="2"/>
  <c r="A240" i="2"/>
  <c r="A224" i="2"/>
  <c r="A208" i="2"/>
  <c r="A192" i="2"/>
  <c r="A176" i="2"/>
  <c r="A160" i="2"/>
  <c r="A144" i="2"/>
  <c r="A128" i="2"/>
  <c r="A112" i="2"/>
  <c r="V96" i="1"/>
  <c r="A96" i="2" s="1"/>
  <c r="V80" i="1"/>
  <c r="A80" i="2" s="1"/>
  <c r="V64" i="1"/>
  <c r="A64" i="2" s="1"/>
  <c r="V48" i="1"/>
  <c r="A48" i="2" s="1"/>
  <c r="V32" i="1"/>
  <c r="A32" i="2" s="1"/>
  <c r="V16" i="1"/>
  <c r="A16" i="2" s="1"/>
  <c r="A497" i="2"/>
  <c r="A433" i="2"/>
  <c r="A369" i="2"/>
  <c r="A263" i="2"/>
  <c r="A151" i="2"/>
  <c r="A496" i="2"/>
  <c r="A424" i="2"/>
  <c r="A368" i="2"/>
  <c r="A262" i="2"/>
  <c r="A127" i="2"/>
  <c r="A477" i="2"/>
  <c r="A445" i="2"/>
  <c r="A413" i="2"/>
  <c r="A381" i="2"/>
  <c r="A349" i="2"/>
  <c r="A287" i="2"/>
  <c r="A223" i="2"/>
  <c r="A159" i="2"/>
  <c r="V55" i="1"/>
  <c r="A55" i="2" s="1"/>
  <c r="A457" i="2"/>
  <c r="A393" i="2"/>
  <c r="A311" i="2"/>
  <c r="A183" i="2"/>
  <c r="A456" i="2"/>
  <c r="A400" i="2"/>
  <c r="A310" i="2"/>
  <c r="A182" i="2"/>
  <c r="A500" i="2"/>
  <c r="A468" i="2"/>
  <c r="A436" i="2"/>
  <c r="A404" i="2"/>
  <c r="A372" i="2"/>
  <c r="A334" i="2"/>
  <c r="A270" i="2"/>
  <c r="A206" i="2"/>
  <c r="A142" i="2"/>
  <c r="V15" i="1"/>
  <c r="A15" i="2" s="1"/>
  <c r="V78" i="1"/>
  <c r="A78" i="2" s="1"/>
  <c r="V14" i="1"/>
  <c r="A14" i="2" s="1"/>
  <c r="A487" i="2"/>
  <c r="A471" i="2"/>
  <c r="A455" i="2"/>
  <c r="A439" i="2"/>
  <c r="A423" i="2"/>
  <c r="A407" i="2"/>
  <c r="A391" i="2"/>
  <c r="A375" i="2"/>
  <c r="A359" i="2"/>
  <c r="A339" i="2"/>
  <c r="A307" i="2"/>
  <c r="A275" i="2"/>
  <c r="A243" i="2"/>
  <c r="A211" i="2"/>
  <c r="A179" i="2"/>
  <c r="A147" i="2"/>
  <c r="A115" i="2"/>
  <c r="V83" i="1"/>
  <c r="A83" i="2" s="1"/>
  <c r="V51" i="1"/>
  <c r="A51" i="2" s="1"/>
  <c r="V19" i="1"/>
  <c r="A19" i="2" s="1"/>
  <c r="A102" i="2"/>
  <c r="V30" i="1"/>
  <c r="A30" i="2" s="1"/>
  <c r="A490" i="2"/>
  <c r="A474" i="2"/>
  <c r="A458" i="2"/>
  <c r="A442" i="2"/>
  <c r="A426" i="2"/>
  <c r="A410" i="2"/>
  <c r="A394" i="2"/>
  <c r="A378" i="2"/>
  <c r="A362" i="2"/>
  <c r="A346" i="2"/>
  <c r="A314" i="2"/>
  <c r="A282" i="2"/>
  <c r="A250" i="2"/>
  <c r="A218" i="2"/>
  <c r="A186" i="2"/>
  <c r="A154" i="2"/>
  <c r="A122" i="2"/>
  <c r="V90" i="1"/>
  <c r="A90" i="2" s="1"/>
  <c r="V58" i="1"/>
  <c r="A58" i="2" s="1"/>
  <c r="V26" i="1"/>
  <c r="A26" i="2" s="1"/>
  <c r="A341" i="2"/>
  <c r="A325" i="2"/>
  <c r="A309" i="2"/>
  <c r="A293" i="2"/>
  <c r="A277" i="2"/>
  <c r="A261" i="2"/>
  <c r="A245" i="2"/>
  <c r="A229" i="2"/>
  <c r="A213" i="2"/>
  <c r="A197" i="2"/>
  <c r="A181" i="2"/>
  <c r="A165" i="2"/>
  <c r="A149" i="2"/>
  <c r="A133" i="2"/>
  <c r="A117" i="2"/>
  <c r="A101" i="2"/>
  <c r="V85" i="1"/>
  <c r="A85" i="2" s="1"/>
  <c r="V69" i="1"/>
  <c r="A69" i="2" s="1"/>
  <c r="V53" i="1"/>
  <c r="A53" i="2" s="1"/>
  <c r="V37" i="1"/>
  <c r="A37" i="2" s="1"/>
  <c r="V21" i="1"/>
  <c r="A21" i="2" s="1"/>
  <c r="A344" i="2"/>
  <c r="A328" i="2"/>
  <c r="A312" i="2"/>
  <c r="A296" i="2"/>
  <c r="A280" i="2"/>
  <c r="A264" i="2"/>
  <c r="A248" i="2"/>
  <c r="A232" i="2"/>
  <c r="A216" i="2"/>
  <c r="A200" i="2"/>
  <c r="A184" i="2"/>
  <c r="A168" i="2"/>
  <c r="A152" i="2"/>
  <c r="A136" i="2"/>
  <c r="A120" i="2"/>
  <c r="A104" i="2"/>
  <c r="V88" i="1"/>
  <c r="A88" i="2" s="1"/>
  <c r="V72" i="1"/>
  <c r="A72" i="2" s="1"/>
  <c r="V56" i="1"/>
  <c r="A56" i="2" s="1"/>
  <c r="V40" i="1"/>
  <c r="A40" i="2" s="1"/>
  <c r="V24" i="1"/>
  <c r="A24" i="2" s="1"/>
  <c r="V8" i="1"/>
  <c r="A8" i="2" s="1"/>
  <c r="W17" i="1" l="1"/>
  <c r="B17" i="2" s="1"/>
  <c r="A17" i="2"/>
  <c r="AC8" i="1" l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7" i="1"/>
  <c r="E7" i="7" l="1"/>
  <c r="E9" i="7"/>
  <c r="E11" i="7"/>
  <c r="E13" i="7"/>
  <c r="E15" i="7"/>
  <c r="E17" i="7"/>
  <c r="E19" i="7"/>
  <c r="E21" i="7"/>
  <c r="F9" i="7"/>
  <c r="F11" i="7"/>
  <c r="F13" i="7"/>
  <c r="F15" i="7"/>
  <c r="F19" i="7"/>
  <c r="F21" i="7"/>
  <c r="E8" i="7"/>
  <c r="E10" i="7"/>
  <c r="E12" i="7"/>
  <c r="E14" i="7"/>
  <c r="E16" i="7"/>
  <c r="E18" i="7"/>
  <c r="E20" i="7"/>
  <c r="F10" i="7"/>
  <c r="F12" i="7"/>
  <c r="F14" i="7"/>
  <c r="F16" i="7"/>
  <c r="F20" i="7"/>
  <c r="E22" i="7"/>
  <c r="E24" i="7"/>
  <c r="E26" i="7"/>
  <c r="E28" i="7"/>
  <c r="E30" i="7"/>
  <c r="E32" i="7"/>
  <c r="E34" i="7"/>
  <c r="F22" i="7"/>
  <c r="F24" i="7"/>
  <c r="F26" i="7"/>
  <c r="F28" i="7"/>
  <c r="F30" i="7"/>
  <c r="F32" i="7"/>
  <c r="F34" i="7"/>
  <c r="E23" i="7"/>
  <c r="E25" i="7"/>
  <c r="E27" i="7"/>
  <c r="E29" i="7"/>
  <c r="E31" i="7"/>
  <c r="E33" i="7"/>
  <c r="F23" i="7"/>
  <c r="F25" i="7"/>
  <c r="F27" i="7"/>
  <c r="F29" i="7"/>
  <c r="F31" i="7"/>
  <c r="F33" i="7"/>
  <c r="F35" i="7"/>
  <c r="E35" i="7"/>
  <c r="E36" i="7"/>
  <c r="E38" i="7"/>
  <c r="E40" i="7"/>
  <c r="E42" i="7"/>
  <c r="E44" i="7"/>
  <c r="E46" i="7"/>
  <c r="E37" i="7"/>
  <c r="E45" i="7"/>
  <c r="E47" i="7"/>
  <c r="F36" i="7"/>
  <c r="F40" i="7"/>
  <c r="F44" i="7"/>
  <c r="F48" i="7"/>
  <c r="F49" i="7"/>
  <c r="E43" i="7"/>
  <c r="F39" i="7"/>
  <c r="F43" i="7"/>
  <c r="F47" i="7"/>
  <c r="E49" i="7"/>
  <c r="F51" i="7"/>
  <c r="F53" i="7"/>
  <c r="F55" i="7"/>
  <c r="F57" i="7"/>
  <c r="F59" i="7"/>
  <c r="E39" i="7"/>
  <c r="E48" i="7"/>
  <c r="F37" i="7"/>
  <c r="F41" i="7"/>
  <c r="F45" i="7"/>
  <c r="F50" i="7"/>
  <c r="F52" i="7"/>
  <c r="F54" i="7"/>
  <c r="F56" i="7"/>
  <c r="F58" i="7"/>
  <c r="F60" i="7"/>
  <c r="F38" i="7"/>
  <c r="E53" i="7"/>
  <c r="E55" i="7"/>
  <c r="E57" i="7"/>
  <c r="E59" i="7"/>
  <c r="E50" i="7"/>
  <c r="E41" i="7"/>
  <c r="F46" i="7"/>
  <c r="E51" i="7"/>
  <c r="E52" i="7"/>
  <c r="E54" i="7"/>
  <c r="E56" i="7"/>
  <c r="E58" i="7"/>
  <c r="E60" i="7"/>
  <c r="F42" i="7"/>
  <c r="J8" i="7" l="1"/>
  <c r="J10" i="7"/>
  <c r="J12" i="7"/>
  <c r="J14" i="7"/>
  <c r="J16" i="7"/>
  <c r="J18" i="7"/>
  <c r="J20" i="7"/>
  <c r="I7" i="7"/>
  <c r="I9" i="7"/>
  <c r="I11" i="7"/>
  <c r="I13" i="7"/>
  <c r="I15" i="7"/>
  <c r="I17" i="7"/>
  <c r="I19" i="7"/>
  <c r="I21" i="7"/>
  <c r="J7" i="7"/>
  <c r="J9" i="7"/>
  <c r="J11" i="7"/>
  <c r="J13" i="7"/>
  <c r="J15" i="7"/>
  <c r="J17" i="7"/>
  <c r="J19" i="7"/>
  <c r="I8" i="7"/>
  <c r="I10" i="7"/>
  <c r="I12" i="7"/>
  <c r="I14" i="7"/>
  <c r="I16" i="7"/>
  <c r="I18" i="7"/>
  <c r="I20" i="7"/>
  <c r="I23" i="7"/>
  <c r="I25" i="7"/>
  <c r="I27" i="7"/>
  <c r="I29" i="7"/>
  <c r="I31" i="7"/>
  <c r="I33" i="7"/>
  <c r="J21" i="7"/>
  <c r="J23" i="7"/>
  <c r="J25" i="7"/>
  <c r="J27" i="7"/>
  <c r="J29" i="7"/>
  <c r="J31" i="7"/>
  <c r="J33" i="7"/>
  <c r="J35" i="7"/>
  <c r="I24" i="7"/>
  <c r="I32" i="7"/>
  <c r="J24" i="7"/>
  <c r="J32" i="7"/>
  <c r="I36" i="7"/>
  <c r="I38" i="7"/>
  <c r="I40" i="7"/>
  <c r="I42" i="7"/>
  <c r="I44" i="7"/>
  <c r="I46" i="7"/>
  <c r="I48" i="7"/>
  <c r="I35" i="7"/>
  <c r="J37" i="7"/>
  <c r="J39" i="7"/>
  <c r="J41" i="7"/>
  <c r="J43" i="7"/>
  <c r="J45" i="7"/>
  <c r="J47" i="7"/>
  <c r="I22" i="7"/>
  <c r="I30" i="7"/>
  <c r="J22" i="7"/>
  <c r="J30" i="7"/>
  <c r="I28" i="7"/>
  <c r="J28" i="7"/>
  <c r="I37" i="7"/>
  <c r="I39" i="7"/>
  <c r="I41" i="7"/>
  <c r="I43" i="7"/>
  <c r="I45" i="7"/>
  <c r="I47" i="7"/>
  <c r="J36" i="7"/>
  <c r="J38" i="7"/>
  <c r="J40" i="7"/>
  <c r="J42" i="7"/>
  <c r="J44" i="7"/>
  <c r="J46" i="7"/>
  <c r="J48" i="7"/>
  <c r="I26" i="7"/>
  <c r="I34" i="7"/>
  <c r="J26" i="7"/>
  <c r="J34" i="7"/>
  <c r="J50" i="7"/>
  <c r="J52" i="7"/>
  <c r="J54" i="7"/>
  <c r="J56" i="7"/>
  <c r="J58" i="7"/>
  <c r="J60" i="7"/>
  <c r="I49" i="7"/>
  <c r="I51" i="7"/>
  <c r="J53" i="7"/>
  <c r="J51" i="7"/>
  <c r="J59" i="7"/>
  <c r="I53" i="7"/>
  <c r="I55" i="7"/>
  <c r="I57" i="7"/>
  <c r="I59" i="7"/>
  <c r="J49" i="7"/>
  <c r="J57" i="7"/>
  <c r="I50" i="7"/>
  <c r="J55" i="7"/>
  <c r="I52" i="7"/>
  <c r="I54" i="7"/>
  <c r="I56" i="7"/>
  <c r="I58" i="7"/>
  <c r="I60" i="7"/>
  <c r="L8" i="7" l="1"/>
  <c r="L10" i="7"/>
  <c r="L12" i="7"/>
  <c r="L14" i="7"/>
  <c r="L16" i="7"/>
  <c r="L18" i="7"/>
  <c r="L20" i="7"/>
  <c r="K8" i="7"/>
  <c r="K10" i="7"/>
  <c r="K12" i="7"/>
  <c r="K14" i="7"/>
  <c r="K16" i="7"/>
  <c r="K18" i="7"/>
  <c r="K20" i="7"/>
  <c r="L7" i="7"/>
  <c r="L9" i="7"/>
  <c r="L11" i="7"/>
  <c r="L13" i="7"/>
  <c r="L15" i="7"/>
  <c r="L17" i="7"/>
  <c r="L19" i="7"/>
  <c r="K7" i="7"/>
  <c r="K9" i="7"/>
  <c r="K11" i="7"/>
  <c r="K13" i="7"/>
  <c r="K15" i="7"/>
  <c r="K17" i="7"/>
  <c r="K19" i="7"/>
  <c r="K22" i="7"/>
  <c r="K24" i="7"/>
  <c r="K26" i="7"/>
  <c r="K28" i="7"/>
  <c r="K30" i="7"/>
  <c r="K32" i="7"/>
  <c r="K34" i="7"/>
  <c r="L22" i="7"/>
  <c r="L24" i="7"/>
  <c r="L26" i="7"/>
  <c r="L28" i="7"/>
  <c r="L30" i="7"/>
  <c r="L36" i="7"/>
  <c r="K23" i="7"/>
  <c r="K31" i="7"/>
  <c r="L23" i="7"/>
  <c r="L32" i="7"/>
  <c r="L35" i="7"/>
  <c r="L38" i="7"/>
  <c r="L40" i="7"/>
  <c r="L42" i="7"/>
  <c r="L44" i="7"/>
  <c r="L46" i="7"/>
  <c r="K21" i="7"/>
  <c r="K29" i="7"/>
  <c r="L21" i="7"/>
  <c r="L29" i="7"/>
  <c r="L31" i="7"/>
  <c r="K27" i="7"/>
  <c r="L27" i="7"/>
  <c r="L34" i="7"/>
  <c r="L37" i="7"/>
  <c r="L39" i="7"/>
  <c r="L41" i="7"/>
  <c r="L43" i="7"/>
  <c r="L45" i="7"/>
  <c r="L47" i="7"/>
  <c r="K25" i="7"/>
  <c r="K33" i="7"/>
  <c r="L25" i="7"/>
  <c r="L33" i="7"/>
  <c r="K35" i="7"/>
  <c r="L49" i="7"/>
  <c r="L51" i="7"/>
  <c r="L53" i="7"/>
  <c r="L55" i="7"/>
  <c r="L57" i="7"/>
  <c r="L59" i="7"/>
  <c r="K36" i="7"/>
  <c r="K38" i="7"/>
  <c r="K40" i="7"/>
  <c r="K42" i="7"/>
  <c r="K44" i="7"/>
  <c r="K46" i="7"/>
  <c r="K48" i="7"/>
  <c r="K49" i="7"/>
  <c r="K51" i="7"/>
  <c r="K53" i="7"/>
  <c r="K55" i="7"/>
  <c r="K57" i="7"/>
  <c r="K59" i="7"/>
  <c r="K37" i="7"/>
  <c r="K39" i="7"/>
  <c r="K41" i="7"/>
  <c r="K43" i="7"/>
  <c r="K45" i="7"/>
  <c r="K47" i="7"/>
  <c r="L48" i="7"/>
  <c r="K50" i="7"/>
  <c r="K52" i="7"/>
  <c r="K54" i="7"/>
  <c r="K56" i="7"/>
  <c r="K58" i="7"/>
  <c r="K60" i="7"/>
  <c r="L52" i="7"/>
  <c r="L60" i="7"/>
  <c r="L50" i="7"/>
  <c r="L58" i="7"/>
  <c r="L56" i="7"/>
  <c r="L54" i="7"/>
  <c r="M8" i="7" l="1"/>
  <c r="M10" i="7"/>
  <c r="M12" i="7"/>
  <c r="M14" i="7"/>
  <c r="M16" i="7"/>
  <c r="M18" i="7"/>
  <c r="M20" i="7"/>
  <c r="N8" i="7"/>
  <c r="N10" i="7"/>
  <c r="N12" i="7"/>
  <c r="N14" i="7"/>
  <c r="N16" i="7"/>
  <c r="N18" i="7"/>
  <c r="N20" i="7"/>
  <c r="M7" i="7"/>
  <c r="M9" i="7"/>
  <c r="M11" i="7"/>
  <c r="M13" i="7"/>
  <c r="M15" i="7"/>
  <c r="M17" i="7"/>
  <c r="M19" i="7"/>
  <c r="N7" i="7"/>
  <c r="N9" i="7"/>
  <c r="N11" i="7"/>
  <c r="N13" i="7"/>
  <c r="N15" i="7"/>
  <c r="N17" i="7"/>
  <c r="N19" i="7"/>
  <c r="M21" i="7"/>
  <c r="M23" i="7"/>
  <c r="M25" i="7"/>
  <c r="M27" i="7"/>
  <c r="M29" i="7"/>
  <c r="M31" i="7"/>
  <c r="M33" i="7"/>
  <c r="N21" i="7"/>
  <c r="N23" i="7"/>
  <c r="N25" i="7"/>
  <c r="N27" i="7"/>
  <c r="N29" i="7"/>
  <c r="N31" i="7"/>
  <c r="N33" i="7"/>
  <c r="M22" i="7"/>
  <c r="M24" i="7"/>
  <c r="M26" i="7"/>
  <c r="M28" i="7"/>
  <c r="M30" i="7"/>
  <c r="M32" i="7"/>
  <c r="N22" i="7"/>
  <c r="N24" i="7"/>
  <c r="N26" i="7"/>
  <c r="N28" i="7"/>
  <c r="N30" i="7"/>
  <c r="N32" i="7"/>
  <c r="N34" i="7"/>
  <c r="M34" i="7"/>
  <c r="M35" i="7"/>
  <c r="M37" i="7"/>
  <c r="M39" i="7"/>
  <c r="M41" i="7"/>
  <c r="M43" i="7"/>
  <c r="M45" i="7"/>
  <c r="M42" i="7"/>
  <c r="M48" i="7"/>
  <c r="N37" i="7"/>
  <c r="N41" i="7"/>
  <c r="N45" i="7"/>
  <c r="M40" i="7"/>
  <c r="M47" i="7"/>
  <c r="N36" i="7"/>
  <c r="N40" i="7"/>
  <c r="N44" i="7"/>
  <c r="N48" i="7"/>
  <c r="N50" i="7"/>
  <c r="N52" i="7"/>
  <c r="N54" i="7"/>
  <c r="N56" i="7"/>
  <c r="N58" i="7"/>
  <c r="N60" i="7"/>
  <c r="M36" i="7"/>
  <c r="M44" i="7"/>
  <c r="N38" i="7"/>
  <c r="N42" i="7"/>
  <c r="N46" i="7"/>
  <c r="N49" i="7"/>
  <c r="N51" i="7"/>
  <c r="N53" i="7"/>
  <c r="N55" i="7"/>
  <c r="N57" i="7"/>
  <c r="N59" i="7"/>
  <c r="M46" i="7"/>
  <c r="N43" i="7"/>
  <c r="M52" i="7"/>
  <c r="M54" i="7"/>
  <c r="M56" i="7"/>
  <c r="M58" i="7"/>
  <c r="M60" i="7"/>
  <c r="M38" i="7"/>
  <c r="N39" i="7"/>
  <c r="N35" i="7"/>
  <c r="M49" i="7"/>
  <c r="M53" i="7"/>
  <c r="M55" i="7"/>
  <c r="M57" i="7"/>
  <c r="M59" i="7"/>
  <c r="N47" i="7"/>
  <c r="M50" i="7"/>
  <c r="M51" i="7"/>
  <c r="O7" i="7" l="1"/>
  <c r="O9" i="7"/>
  <c r="O11" i="7"/>
  <c r="O13" i="7"/>
  <c r="O15" i="7"/>
  <c r="O17" i="7"/>
  <c r="O19" i="7"/>
  <c r="P8" i="7"/>
  <c r="P10" i="7"/>
  <c r="P12" i="7"/>
  <c r="P14" i="7"/>
  <c r="P16" i="7"/>
  <c r="P18" i="7"/>
  <c r="P20" i="7"/>
  <c r="O8" i="7"/>
  <c r="O10" i="7"/>
  <c r="O12" i="7"/>
  <c r="O14" i="7"/>
  <c r="O16" i="7"/>
  <c r="O18" i="7"/>
  <c r="O20" i="7"/>
  <c r="P7" i="7"/>
  <c r="P9" i="7"/>
  <c r="P11" i="7"/>
  <c r="P13" i="7"/>
  <c r="P15" i="7"/>
  <c r="P17" i="7"/>
  <c r="P19" i="7"/>
  <c r="O22" i="7"/>
  <c r="O24" i="7"/>
  <c r="O26" i="7"/>
  <c r="O28" i="7"/>
  <c r="O30" i="7"/>
  <c r="O32" i="7"/>
  <c r="P22" i="7"/>
  <c r="P24" i="7"/>
  <c r="P26" i="7"/>
  <c r="P28" i="7"/>
  <c r="P30" i="7"/>
  <c r="P32" i="7"/>
  <c r="P34" i="7"/>
  <c r="O21" i="7"/>
  <c r="O23" i="7"/>
  <c r="O25" i="7"/>
  <c r="O27" i="7"/>
  <c r="O29" i="7"/>
  <c r="O31" i="7"/>
  <c r="O33" i="7"/>
  <c r="P21" i="7"/>
  <c r="P23" i="7"/>
  <c r="P25" i="7"/>
  <c r="P27" i="7"/>
  <c r="P29" i="7"/>
  <c r="P31" i="7"/>
  <c r="P33" i="7"/>
  <c r="O34" i="7"/>
  <c r="P35" i="7"/>
  <c r="P36" i="7"/>
  <c r="O35" i="7"/>
  <c r="P37" i="7"/>
  <c r="P39" i="7"/>
  <c r="P41" i="7"/>
  <c r="P43" i="7"/>
  <c r="P45" i="7"/>
  <c r="P47" i="7"/>
  <c r="P42" i="7"/>
  <c r="O37" i="7"/>
  <c r="O39" i="7"/>
  <c r="O41" i="7"/>
  <c r="O43" i="7"/>
  <c r="O45" i="7"/>
  <c r="O47" i="7"/>
  <c r="O50" i="7"/>
  <c r="O52" i="7"/>
  <c r="O54" i="7"/>
  <c r="O56" i="7"/>
  <c r="O58" i="7"/>
  <c r="O60" i="7"/>
  <c r="P40" i="7"/>
  <c r="P49" i="7"/>
  <c r="P51" i="7"/>
  <c r="P53" i="7"/>
  <c r="P55" i="7"/>
  <c r="P57" i="7"/>
  <c r="P59" i="7"/>
  <c r="P44" i="7"/>
  <c r="P50" i="7"/>
  <c r="P52" i="7"/>
  <c r="P54" i="7"/>
  <c r="P56" i="7"/>
  <c r="P58" i="7"/>
  <c r="P60" i="7"/>
  <c r="P38" i="7"/>
  <c r="O40" i="7"/>
  <c r="O48" i="7"/>
  <c r="O55" i="7"/>
  <c r="O38" i="7"/>
  <c r="O46" i="7"/>
  <c r="O53" i="7"/>
  <c r="O36" i="7"/>
  <c r="O44" i="7"/>
  <c r="P48" i="7"/>
  <c r="O51" i="7"/>
  <c r="O59" i="7"/>
  <c r="P46" i="7"/>
  <c r="O42" i="7"/>
  <c r="O49" i="7"/>
  <c r="O57" i="7"/>
  <c r="R7" i="7" l="1"/>
  <c r="R9" i="7"/>
  <c r="R11" i="7"/>
  <c r="R13" i="7"/>
  <c r="R15" i="7"/>
  <c r="R17" i="7"/>
  <c r="R19" i="7"/>
  <c r="Q8" i="7"/>
  <c r="Q10" i="7"/>
  <c r="Q12" i="7"/>
  <c r="Q14" i="7"/>
  <c r="Q16" i="7"/>
  <c r="Q18" i="7"/>
  <c r="Q20" i="7"/>
  <c r="R8" i="7"/>
  <c r="R10" i="7"/>
  <c r="R12" i="7"/>
  <c r="R14" i="7"/>
  <c r="R16" i="7"/>
  <c r="R18" i="7"/>
  <c r="R20" i="7"/>
  <c r="Q7" i="7"/>
  <c r="Q9" i="7"/>
  <c r="Q11" i="7"/>
  <c r="Q13" i="7"/>
  <c r="Q15" i="7"/>
  <c r="Q17" i="7"/>
  <c r="Q19" i="7"/>
  <c r="Q22" i="7"/>
  <c r="Q24" i="7"/>
  <c r="Q26" i="7"/>
  <c r="Q28" i="7"/>
  <c r="Q30" i="7"/>
  <c r="Q32" i="7"/>
  <c r="R22" i="7"/>
  <c r="R24" i="7"/>
  <c r="R26" i="7"/>
  <c r="R28" i="7"/>
  <c r="R30" i="7"/>
  <c r="R32" i="7"/>
  <c r="R34" i="7"/>
  <c r="Q21" i="7"/>
  <c r="Q29" i="7"/>
  <c r="R21" i="7"/>
  <c r="R29" i="7"/>
  <c r="Q35" i="7"/>
  <c r="Q37" i="7"/>
  <c r="Q39" i="7"/>
  <c r="Q41" i="7"/>
  <c r="Q43" i="7"/>
  <c r="Q45" i="7"/>
  <c r="Q47" i="7"/>
  <c r="R36" i="7"/>
  <c r="R38" i="7"/>
  <c r="R40" i="7"/>
  <c r="R42" i="7"/>
  <c r="R44" i="7"/>
  <c r="R46" i="7"/>
  <c r="R48" i="7"/>
  <c r="Q27" i="7"/>
  <c r="R27" i="7"/>
  <c r="Q25" i="7"/>
  <c r="Q33" i="7"/>
  <c r="R25" i="7"/>
  <c r="R33" i="7"/>
  <c r="Q36" i="7"/>
  <c r="Q38" i="7"/>
  <c r="Q40" i="7"/>
  <c r="Q42" i="7"/>
  <c r="Q44" i="7"/>
  <c r="Q46" i="7"/>
  <c r="Q34" i="7"/>
  <c r="R35" i="7"/>
  <c r="R37" i="7"/>
  <c r="R39" i="7"/>
  <c r="R41" i="7"/>
  <c r="R43" i="7"/>
  <c r="R45" i="7"/>
  <c r="R47" i="7"/>
  <c r="Q23" i="7"/>
  <c r="Q31" i="7"/>
  <c r="R23" i="7"/>
  <c r="R31" i="7"/>
  <c r="R49" i="7"/>
  <c r="R51" i="7"/>
  <c r="R53" i="7"/>
  <c r="R55" i="7"/>
  <c r="R57" i="7"/>
  <c r="R59" i="7"/>
  <c r="Q48" i="7"/>
  <c r="Q50" i="7"/>
  <c r="R50" i="7"/>
  <c r="R58" i="7"/>
  <c r="Q51" i="7"/>
  <c r="R56" i="7"/>
  <c r="Q52" i="7"/>
  <c r="Q54" i="7"/>
  <c r="Q56" i="7"/>
  <c r="Q58" i="7"/>
  <c r="Q60" i="7"/>
  <c r="R54" i="7"/>
  <c r="R52" i="7"/>
  <c r="R60" i="7"/>
  <c r="Q49" i="7"/>
  <c r="Q53" i="7"/>
  <c r="Q55" i="7"/>
  <c r="Q57" i="7"/>
  <c r="Q59" i="7"/>
  <c r="W8" i="1"/>
  <c r="B8" i="2" s="1"/>
  <c r="W9" i="1"/>
  <c r="B9" i="2" s="1"/>
  <c r="W10" i="1"/>
  <c r="B10" i="2" s="1"/>
  <c r="W11" i="1"/>
  <c r="B11" i="2" s="1"/>
  <c r="W13" i="1"/>
  <c r="B13" i="2" s="1"/>
  <c r="W14" i="1"/>
  <c r="B14" i="2" s="1"/>
  <c r="W15" i="1"/>
  <c r="B15" i="2" s="1"/>
  <c r="W16" i="1"/>
  <c r="B16" i="2" s="1"/>
  <c r="W18" i="1"/>
  <c r="B18" i="2" s="1"/>
  <c r="W19" i="1"/>
  <c r="B19" i="2" s="1"/>
  <c r="W20" i="1"/>
  <c r="B20" i="2" s="1"/>
  <c r="W22" i="1"/>
  <c r="B22" i="2" s="1"/>
  <c r="W24" i="1"/>
  <c r="B24" i="2" s="1"/>
  <c r="W27" i="1"/>
  <c r="B27" i="2" s="1"/>
  <c r="W28" i="1"/>
  <c r="B28" i="2" s="1"/>
  <c r="W30" i="1"/>
  <c r="B30" i="2" s="1"/>
  <c r="W31" i="1"/>
  <c r="B31" i="2" s="1"/>
  <c r="W32" i="1"/>
  <c r="B32" i="2" s="1"/>
  <c r="W35" i="1"/>
  <c r="B35" i="2" s="1"/>
  <c r="W36" i="1"/>
  <c r="B36" i="2" s="1"/>
  <c r="W38" i="1"/>
  <c r="B38" i="2" s="1"/>
  <c r="W40" i="1"/>
  <c r="B40" i="2" s="1"/>
  <c r="W43" i="1"/>
  <c r="B43" i="2" s="1"/>
  <c r="W44" i="1"/>
  <c r="B44" i="2" s="1"/>
  <c r="W46" i="1"/>
  <c r="B46" i="2" s="1"/>
  <c r="W47" i="1"/>
  <c r="B47" i="2" s="1"/>
  <c r="W48" i="1"/>
  <c r="B48" i="2" s="1"/>
  <c r="W52" i="1"/>
  <c r="B52" i="2" s="1"/>
  <c r="W54" i="1"/>
  <c r="B54" i="2" s="1"/>
  <c r="W56" i="1"/>
  <c r="B56" i="2" s="1"/>
  <c r="W59" i="1"/>
  <c r="B59" i="2" s="1"/>
  <c r="W60" i="1"/>
  <c r="B60" i="2" s="1"/>
  <c r="W62" i="1"/>
  <c r="B62" i="2" s="1"/>
  <c r="W63" i="1"/>
  <c r="B63" i="2" s="1"/>
  <c r="W64" i="1"/>
  <c r="B64" i="2" s="1"/>
  <c r="W67" i="1"/>
  <c r="B67" i="2" s="1"/>
  <c r="W68" i="1"/>
  <c r="B68" i="2" s="1"/>
  <c r="W70" i="1"/>
  <c r="B70" i="2" s="1"/>
  <c r="W71" i="1"/>
  <c r="B71" i="2" s="1"/>
  <c r="W72" i="1"/>
  <c r="B72" i="2" s="1"/>
  <c r="W75" i="1"/>
  <c r="B75" i="2" s="1"/>
  <c r="W76" i="1"/>
  <c r="B76" i="2" s="1"/>
  <c r="W78" i="1"/>
  <c r="B78" i="2" s="1"/>
  <c r="W79" i="1"/>
  <c r="B79" i="2" s="1"/>
  <c r="W80" i="1"/>
  <c r="B80" i="2" s="1"/>
  <c r="W82" i="1"/>
  <c r="B82" i="2" s="1"/>
  <c r="W83" i="1"/>
  <c r="B83" i="2" s="1"/>
  <c r="W84" i="1"/>
  <c r="B84" i="2" s="1"/>
  <c r="W86" i="1"/>
  <c r="B86" i="2" s="1"/>
  <c r="W87" i="1"/>
  <c r="B87" i="2" s="1"/>
  <c r="W88" i="1"/>
  <c r="B88" i="2" s="1"/>
  <c r="W92" i="1"/>
  <c r="B92" i="2" s="1"/>
  <c r="W94" i="1"/>
  <c r="B94" i="2" s="1"/>
  <c r="W96" i="1"/>
  <c r="B96" i="2" s="1"/>
  <c r="W99" i="1"/>
  <c r="B99" i="2" s="1"/>
  <c r="B102" i="2"/>
  <c r="B104" i="2"/>
  <c r="B107" i="2"/>
  <c r="B108" i="2"/>
  <c r="B110" i="2"/>
  <c r="B111" i="2"/>
  <c r="B112" i="2"/>
  <c r="B114" i="2"/>
  <c r="B115" i="2"/>
  <c r="B116" i="2"/>
  <c r="B118" i="2"/>
  <c r="B119" i="2"/>
  <c r="B120" i="2"/>
  <c r="B124" i="2"/>
  <c r="B128" i="2"/>
  <c r="B131" i="2"/>
  <c r="B134" i="2"/>
  <c r="B136" i="2"/>
  <c r="B140" i="2"/>
  <c r="B142" i="2"/>
  <c r="B144" i="2"/>
  <c r="B148" i="2"/>
  <c r="B150" i="2"/>
  <c r="B151" i="2"/>
  <c r="B156" i="2"/>
  <c r="B160" i="2"/>
  <c r="B162" i="2"/>
  <c r="B164" i="2"/>
  <c r="B166" i="2"/>
  <c r="B168" i="2"/>
  <c r="B170" i="2"/>
  <c r="B172" i="2"/>
  <c r="B174" i="2"/>
  <c r="B175" i="2"/>
  <c r="B176" i="2"/>
  <c r="B178" i="2"/>
  <c r="B180" i="2"/>
  <c r="B182" i="2"/>
  <c r="B184" i="2"/>
  <c r="B186" i="2"/>
  <c r="B188" i="2"/>
  <c r="B190" i="2"/>
  <c r="B192" i="2"/>
  <c r="B194" i="2"/>
  <c r="B195" i="2"/>
  <c r="B196" i="2"/>
  <c r="B198" i="2"/>
  <c r="B200" i="2"/>
  <c r="B202" i="2"/>
  <c r="B204" i="2"/>
  <c r="B205" i="2"/>
  <c r="B206" i="2"/>
  <c r="B207" i="2"/>
  <c r="B208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T7" i="7" l="1"/>
  <c r="T9" i="7"/>
  <c r="T11" i="7"/>
  <c r="T13" i="7"/>
  <c r="T15" i="7"/>
  <c r="T17" i="7"/>
  <c r="T19" i="7"/>
  <c r="S7" i="7"/>
  <c r="S9" i="7"/>
  <c r="S11" i="7"/>
  <c r="S13" i="7"/>
  <c r="S15" i="7"/>
  <c r="S17" i="7"/>
  <c r="S19" i="7"/>
  <c r="T8" i="7"/>
  <c r="T10" i="7"/>
  <c r="T12" i="7"/>
  <c r="T14" i="7"/>
  <c r="T16" i="7"/>
  <c r="T18" i="7"/>
  <c r="T20" i="7"/>
  <c r="S8" i="7"/>
  <c r="S10" i="7"/>
  <c r="S12" i="7"/>
  <c r="S14" i="7"/>
  <c r="S16" i="7"/>
  <c r="S18" i="7"/>
  <c r="S20" i="7"/>
  <c r="S21" i="7"/>
  <c r="S23" i="7"/>
  <c r="S25" i="7"/>
  <c r="S27" i="7"/>
  <c r="S29" i="7"/>
  <c r="S31" i="7"/>
  <c r="S33" i="7"/>
  <c r="T21" i="7"/>
  <c r="T23" i="7"/>
  <c r="T25" i="7"/>
  <c r="T27" i="7"/>
  <c r="T29" i="7"/>
  <c r="T35" i="7"/>
  <c r="S28" i="7"/>
  <c r="T28" i="7"/>
  <c r="T33" i="7"/>
  <c r="T37" i="7"/>
  <c r="T39" i="7"/>
  <c r="T41" i="7"/>
  <c r="T43" i="7"/>
  <c r="T45" i="7"/>
  <c r="T47" i="7"/>
  <c r="S26" i="7"/>
  <c r="T26" i="7"/>
  <c r="T32" i="7"/>
  <c r="S24" i="7"/>
  <c r="S32" i="7"/>
  <c r="T24" i="7"/>
  <c r="T31" i="7"/>
  <c r="T36" i="7"/>
  <c r="T38" i="7"/>
  <c r="T40" i="7"/>
  <c r="T42" i="7"/>
  <c r="T44" i="7"/>
  <c r="T46" i="7"/>
  <c r="S22" i="7"/>
  <c r="S30" i="7"/>
  <c r="T22" i="7"/>
  <c r="T30" i="7"/>
  <c r="T34" i="7"/>
  <c r="T50" i="7"/>
  <c r="T52" i="7"/>
  <c r="T54" i="7"/>
  <c r="T56" i="7"/>
  <c r="T58" i="7"/>
  <c r="T60" i="7"/>
  <c r="S35" i="7"/>
  <c r="S37" i="7"/>
  <c r="S39" i="7"/>
  <c r="S41" i="7"/>
  <c r="S43" i="7"/>
  <c r="S45" i="7"/>
  <c r="S47" i="7"/>
  <c r="S50" i="7"/>
  <c r="S52" i="7"/>
  <c r="S54" i="7"/>
  <c r="S56" i="7"/>
  <c r="S58" i="7"/>
  <c r="S60" i="7"/>
  <c r="S34" i="7"/>
  <c r="S36" i="7"/>
  <c r="S38" i="7"/>
  <c r="S40" i="7"/>
  <c r="S42" i="7"/>
  <c r="S44" i="7"/>
  <c r="S46" i="7"/>
  <c r="S48" i="7"/>
  <c r="S49" i="7"/>
  <c r="S51" i="7"/>
  <c r="S53" i="7"/>
  <c r="S55" i="7"/>
  <c r="S57" i="7"/>
  <c r="S59" i="7"/>
  <c r="T49" i="7"/>
  <c r="T57" i="7"/>
  <c r="T48" i="7"/>
  <c r="T55" i="7"/>
  <c r="T53" i="7"/>
  <c r="T51" i="7"/>
  <c r="T59" i="7"/>
  <c r="B158" i="2"/>
  <c r="B152" i="2"/>
  <c r="B132" i="2"/>
  <c r="B126" i="2"/>
  <c r="W100" i="1"/>
  <c r="B100" i="2" s="1"/>
  <c r="W74" i="1"/>
  <c r="B74" i="2" s="1"/>
  <c r="W66" i="1"/>
  <c r="B66" i="2" s="1"/>
  <c r="W58" i="1"/>
  <c r="B58" i="2" s="1"/>
  <c r="W50" i="1"/>
  <c r="B50" i="2" s="1"/>
  <c r="W42" i="1"/>
  <c r="B42" i="2" s="1"/>
  <c r="W34" i="1"/>
  <c r="B34" i="2" s="1"/>
  <c r="W26" i="1"/>
  <c r="B26" i="2" s="1"/>
  <c r="B154" i="2"/>
  <c r="B146" i="2"/>
  <c r="B138" i="2"/>
  <c r="B130" i="2"/>
  <c r="B122" i="2"/>
  <c r="B106" i="2"/>
  <c r="W98" i="1"/>
  <c r="B98" i="2" s="1"/>
  <c r="W90" i="1"/>
  <c r="B90" i="2" s="1"/>
  <c r="W77" i="1"/>
  <c r="B77" i="2" s="1"/>
  <c r="W73" i="1"/>
  <c r="B73" i="2" s="1"/>
  <c r="W69" i="1"/>
  <c r="B69" i="2" s="1"/>
  <c r="W65" i="1"/>
  <c r="B65" i="2" s="1"/>
  <c r="W61" i="1"/>
  <c r="B61" i="2" s="1"/>
  <c r="W57" i="1"/>
  <c r="B57" i="2" s="1"/>
  <c r="W55" i="1"/>
  <c r="B55" i="2" s="1"/>
  <c r="W53" i="1"/>
  <c r="B53" i="2" s="1"/>
  <c r="W51" i="1"/>
  <c r="B51" i="2" s="1"/>
  <c r="W49" i="1"/>
  <c r="B49" i="2" s="1"/>
  <c r="W45" i="1"/>
  <c r="B45" i="2" s="1"/>
  <c r="W41" i="1"/>
  <c r="B41" i="2" s="1"/>
  <c r="W39" i="1"/>
  <c r="B39" i="2" s="1"/>
  <c r="W37" i="1"/>
  <c r="B37" i="2" s="1"/>
  <c r="W33" i="1"/>
  <c r="B33" i="2" s="1"/>
  <c r="W29" i="1"/>
  <c r="B29" i="2" s="1"/>
  <c r="W25" i="1"/>
  <c r="B25" i="2" s="1"/>
  <c r="W23" i="1"/>
  <c r="B23" i="2" s="1"/>
  <c r="B209" i="2"/>
  <c r="B203" i="2"/>
  <c r="B201" i="2"/>
  <c r="B199" i="2"/>
  <c r="B197" i="2"/>
  <c r="B193" i="2"/>
  <c r="B191" i="2"/>
  <c r="B189" i="2"/>
  <c r="B187" i="2"/>
  <c r="B185" i="2"/>
  <c r="B183" i="2"/>
  <c r="B181" i="2"/>
  <c r="B179" i="2"/>
  <c r="B177" i="2"/>
  <c r="B173" i="2"/>
  <c r="B171" i="2"/>
  <c r="B169" i="2"/>
  <c r="B167" i="2"/>
  <c r="B165" i="2"/>
  <c r="B163" i="2"/>
  <c r="B161" i="2"/>
  <c r="B159" i="2"/>
  <c r="B157" i="2"/>
  <c r="B155" i="2"/>
  <c r="B153" i="2"/>
  <c r="B149" i="2"/>
  <c r="B147" i="2"/>
  <c r="B145" i="2"/>
  <c r="B143" i="2"/>
  <c r="B141" i="2"/>
  <c r="B139" i="2"/>
  <c r="B137" i="2"/>
  <c r="B135" i="2"/>
  <c r="B133" i="2"/>
  <c r="B129" i="2"/>
  <c r="B127" i="2"/>
  <c r="B125" i="2"/>
  <c r="B123" i="2"/>
  <c r="B121" i="2"/>
  <c r="B117" i="2"/>
  <c r="B113" i="2"/>
  <c r="B109" i="2"/>
  <c r="B105" i="2"/>
  <c r="B103" i="2"/>
  <c r="B101" i="2"/>
  <c r="W97" i="1"/>
  <c r="B97" i="2" s="1"/>
  <c r="W95" i="1"/>
  <c r="B95" i="2" s="1"/>
  <c r="W93" i="1"/>
  <c r="B93" i="2" s="1"/>
  <c r="W91" i="1"/>
  <c r="B91" i="2" s="1"/>
  <c r="W89" i="1"/>
  <c r="B89" i="2" s="1"/>
  <c r="W85" i="1"/>
  <c r="B85" i="2" s="1"/>
  <c r="W81" i="1"/>
  <c r="B81" i="2" s="1"/>
  <c r="W21" i="1"/>
  <c r="B21" i="2" s="1"/>
  <c r="W12" i="1"/>
  <c r="B12" i="2" s="1"/>
  <c r="Q9" i="1"/>
  <c r="R9" i="1"/>
  <c r="S9" i="1"/>
  <c r="R100" i="1"/>
  <c r="S100" i="1"/>
  <c r="Q100" i="1"/>
  <c r="S98" i="1"/>
  <c r="Q98" i="1"/>
  <c r="R98" i="1"/>
  <c r="S96" i="1"/>
  <c r="Q96" i="1"/>
  <c r="R96" i="1"/>
  <c r="S94" i="1"/>
  <c r="Q94" i="1"/>
  <c r="R94" i="1"/>
  <c r="R92" i="1"/>
  <c r="Q92" i="1"/>
  <c r="S92" i="1"/>
  <c r="Q90" i="1"/>
  <c r="S90" i="1"/>
  <c r="R90" i="1"/>
  <c r="Q88" i="1"/>
  <c r="S88" i="1"/>
  <c r="R88" i="1"/>
  <c r="Q86" i="1"/>
  <c r="S86" i="1"/>
  <c r="R86" i="1"/>
  <c r="R84" i="1"/>
  <c r="Q84" i="1"/>
  <c r="S84" i="1"/>
  <c r="S82" i="1"/>
  <c r="Q82" i="1"/>
  <c r="R82" i="1"/>
  <c r="S80" i="1"/>
  <c r="Q80" i="1"/>
  <c r="R80" i="1"/>
  <c r="S78" i="1"/>
  <c r="Q78" i="1"/>
  <c r="R78" i="1"/>
  <c r="Q76" i="1"/>
  <c r="R76" i="1"/>
  <c r="S76" i="1"/>
  <c r="Q74" i="1"/>
  <c r="R74" i="1"/>
  <c r="S74" i="1"/>
  <c r="R72" i="1"/>
  <c r="S72" i="1"/>
  <c r="Q72" i="1"/>
  <c r="R70" i="1"/>
  <c r="S70" i="1"/>
  <c r="Q70" i="1"/>
  <c r="S68" i="1"/>
  <c r="Q68" i="1"/>
  <c r="R68" i="1"/>
  <c r="Q66" i="1"/>
  <c r="R66" i="1"/>
  <c r="S66" i="1"/>
  <c r="Q64" i="1"/>
  <c r="R64" i="1"/>
  <c r="S64" i="1"/>
  <c r="Q62" i="1"/>
  <c r="R62" i="1"/>
  <c r="S62" i="1"/>
  <c r="R60" i="1"/>
  <c r="S60" i="1"/>
  <c r="Q60" i="1"/>
  <c r="S58" i="1"/>
  <c r="Q58" i="1"/>
  <c r="R58" i="1"/>
  <c r="Q56" i="1"/>
  <c r="R56" i="1"/>
  <c r="S56" i="1"/>
  <c r="Q54" i="1"/>
  <c r="R54" i="1"/>
  <c r="S54" i="1"/>
  <c r="Q52" i="1"/>
  <c r="R52" i="1"/>
  <c r="S52" i="1"/>
  <c r="R50" i="1"/>
  <c r="S50" i="1"/>
  <c r="Q50" i="1"/>
  <c r="S48" i="1"/>
  <c r="Q48" i="1"/>
  <c r="R48" i="1"/>
  <c r="S46" i="1"/>
  <c r="Q46" i="1"/>
  <c r="R46" i="1"/>
  <c r="Q44" i="1"/>
  <c r="R44" i="1"/>
  <c r="S44" i="1"/>
  <c r="Q42" i="1"/>
  <c r="R42" i="1"/>
  <c r="S42" i="1"/>
  <c r="R40" i="1"/>
  <c r="S40" i="1"/>
  <c r="Q40" i="1"/>
  <c r="R38" i="1"/>
  <c r="S38" i="1"/>
  <c r="Q38" i="1"/>
  <c r="S36" i="1"/>
  <c r="Q36" i="1"/>
  <c r="R36" i="1"/>
  <c r="S34" i="1"/>
  <c r="Q34" i="1"/>
  <c r="R34" i="1"/>
  <c r="Q32" i="1"/>
  <c r="R32" i="1"/>
  <c r="S32" i="1"/>
  <c r="Q30" i="1"/>
  <c r="R30" i="1"/>
  <c r="S30" i="1"/>
  <c r="Q28" i="1"/>
  <c r="R28" i="1"/>
  <c r="S28" i="1"/>
  <c r="Q26" i="1"/>
  <c r="R26" i="1"/>
  <c r="S26" i="1"/>
  <c r="Q24" i="1"/>
  <c r="R24" i="1"/>
  <c r="S24" i="1"/>
  <c r="Q22" i="1"/>
  <c r="R22" i="1"/>
  <c r="S22" i="1"/>
  <c r="R20" i="1"/>
  <c r="S20" i="1"/>
  <c r="Q20" i="1"/>
  <c r="R18" i="1"/>
  <c r="S18" i="1"/>
  <c r="Q18" i="1"/>
  <c r="S16" i="1"/>
  <c r="Q16" i="1"/>
  <c r="R16" i="1"/>
  <c r="S14" i="1"/>
  <c r="Q14" i="1"/>
  <c r="R14" i="1"/>
  <c r="Q12" i="1"/>
  <c r="R12" i="1"/>
  <c r="S12" i="1"/>
  <c r="Q8" i="1"/>
  <c r="R8" i="1"/>
  <c r="S8" i="1"/>
  <c r="S11" i="1"/>
  <c r="Q11" i="1"/>
  <c r="R11" i="1"/>
  <c r="S99" i="1"/>
  <c r="Q99" i="1"/>
  <c r="R99" i="1"/>
  <c r="S97" i="1"/>
  <c r="Q97" i="1"/>
  <c r="R97" i="1"/>
  <c r="S95" i="1"/>
  <c r="Q95" i="1"/>
  <c r="R95" i="1"/>
  <c r="S93" i="1"/>
  <c r="Q93" i="1"/>
  <c r="R93" i="1"/>
  <c r="Q91" i="1"/>
  <c r="S91" i="1"/>
  <c r="R91" i="1"/>
  <c r="Q89" i="1"/>
  <c r="S89" i="1"/>
  <c r="R89" i="1"/>
  <c r="Q87" i="1"/>
  <c r="S87" i="1"/>
  <c r="R87" i="1"/>
  <c r="Q85" i="1"/>
  <c r="S85" i="1"/>
  <c r="R85" i="1"/>
  <c r="S83" i="1"/>
  <c r="Q83" i="1"/>
  <c r="R83" i="1"/>
  <c r="S81" i="1"/>
  <c r="Q81" i="1"/>
  <c r="R81" i="1"/>
  <c r="S79" i="1"/>
  <c r="Q79" i="1"/>
  <c r="R79" i="1"/>
  <c r="S77" i="1"/>
  <c r="Q77" i="1"/>
  <c r="R77" i="1"/>
  <c r="Q75" i="1"/>
  <c r="R75" i="1"/>
  <c r="S75" i="1"/>
  <c r="Q73" i="1"/>
  <c r="R73" i="1"/>
  <c r="S73" i="1"/>
  <c r="R71" i="1"/>
  <c r="S71" i="1"/>
  <c r="Q71" i="1"/>
  <c r="R69" i="1"/>
  <c r="S69" i="1"/>
  <c r="Q69" i="1"/>
  <c r="Q67" i="1"/>
  <c r="R67" i="1"/>
  <c r="S67" i="1"/>
  <c r="Q65" i="1"/>
  <c r="R65" i="1"/>
  <c r="S65" i="1"/>
  <c r="Q63" i="1"/>
  <c r="R63" i="1"/>
  <c r="S63" i="1"/>
  <c r="Q61" i="1"/>
  <c r="R61" i="1"/>
  <c r="S61" i="1"/>
  <c r="S59" i="1"/>
  <c r="Q59" i="1"/>
  <c r="R59" i="1"/>
  <c r="S57" i="1"/>
  <c r="Q57" i="1"/>
  <c r="R57" i="1"/>
  <c r="Q55" i="1"/>
  <c r="R55" i="1"/>
  <c r="S55" i="1"/>
  <c r="Q53" i="1"/>
  <c r="R53" i="1"/>
  <c r="S53" i="1"/>
  <c r="R51" i="1"/>
  <c r="S51" i="1"/>
  <c r="Q51" i="1"/>
  <c r="R49" i="1"/>
  <c r="S49" i="1"/>
  <c r="Q49" i="1"/>
  <c r="S47" i="1"/>
  <c r="Q47" i="1"/>
  <c r="R47" i="1"/>
  <c r="S45" i="1"/>
  <c r="Q45" i="1"/>
  <c r="R45" i="1"/>
  <c r="Q43" i="1"/>
  <c r="R43" i="1"/>
  <c r="S43" i="1"/>
  <c r="Q41" i="1"/>
  <c r="R41" i="1"/>
  <c r="S41" i="1"/>
  <c r="R39" i="1"/>
  <c r="S39" i="1"/>
  <c r="Q39" i="1"/>
  <c r="R37" i="1"/>
  <c r="S37" i="1"/>
  <c r="Q37" i="1"/>
  <c r="S35" i="1"/>
  <c r="Q35" i="1"/>
  <c r="R35" i="1"/>
  <c r="S33" i="1"/>
  <c r="Q33" i="1"/>
  <c r="R33" i="1"/>
  <c r="Q31" i="1"/>
  <c r="R31" i="1"/>
  <c r="S31" i="1"/>
  <c r="Q29" i="1"/>
  <c r="R29" i="1"/>
  <c r="S29" i="1"/>
  <c r="Q27" i="1"/>
  <c r="R27" i="1"/>
  <c r="S27" i="1"/>
  <c r="Q25" i="1"/>
  <c r="R25" i="1"/>
  <c r="S25" i="1"/>
  <c r="Q23" i="1"/>
  <c r="R23" i="1"/>
  <c r="S23" i="1"/>
  <c r="Q21" i="1"/>
  <c r="R21" i="1"/>
  <c r="S21" i="1"/>
  <c r="R19" i="1"/>
  <c r="S19" i="1"/>
  <c r="Q19" i="1"/>
  <c r="S15" i="1"/>
  <c r="Q15" i="1"/>
  <c r="R15" i="1"/>
  <c r="S13" i="1"/>
  <c r="Q13" i="1"/>
  <c r="R13" i="1"/>
  <c r="R10" i="1"/>
  <c r="S10" i="1"/>
  <c r="Q10" i="1"/>
  <c r="W7" i="1"/>
  <c r="B7" i="2" s="1"/>
  <c r="U7" i="7" l="1"/>
  <c r="U9" i="7"/>
  <c r="U11" i="7"/>
  <c r="U13" i="7"/>
  <c r="U15" i="7"/>
  <c r="U17" i="7"/>
  <c r="U19" i="7"/>
  <c r="V7" i="7"/>
  <c r="V9" i="7"/>
  <c r="V11" i="7"/>
  <c r="V13" i="7"/>
  <c r="V15" i="7"/>
  <c r="V17" i="7"/>
  <c r="V19" i="7"/>
  <c r="U8" i="7"/>
  <c r="U10" i="7"/>
  <c r="U12" i="7"/>
  <c r="U14" i="7"/>
  <c r="U16" i="7"/>
  <c r="U18" i="7"/>
  <c r="U20" i="7"/>
  <c r="V8" i="7"/>
  <c r="V10" i="7"/>
  <c r="V12" i="7"/>
  <c r="V14" i="7"/>
  <c r="V16" i="7"/>
  <c r="V18" i="7"/>
  <c r="V20" i="7"/>
  <c r="U22" i="7"/>
  <c r="U24" i="7"/>
  <c r="U26" i="7"/>
  <c r="U28" i="7"/>
  <c r="U30" i="7"/>
  <c r="U32" i="7"/>
  <c r="V22" i="7"/>
  <c r="V24" i="7"/>
  <c r="V26" i="7"/>
  <c r="V28" i="7"/>
  <c r="V30" i="7"/>
  <c r="V32" i="7"/>
  <c r="V34" i="7"/>
  <c r="U21" i="7"/>
  <c r="U23" i="7"/>
  <c r="U25" i="7"/>
  <c r="U27" i="7"/>
  <c r="U29" i="7"/>
  <c r="U31" i="7"/>
  <c r="U33" i="7"/>
  <c r="V21" i="7"/>
  <c r="V23" i="7"/>
  <c r="V25" i="7"/>
  <c r="V27" i="7"/>
  <c r="V29" i="7"/>
  <c r="V31" i="7"/>
  <c r="V33" i="7"/>
  <c r="U34" i="7"/>
  <c r="U36" i="7"/>
  <c r="U38" i="7"/>
  <c r="U40" i="7"/>
  <c r="U42" i="7"/>
  <c r="U44" i="7"/>
  <c r="U39" i="7"/>
  <c r="V38" i="7"/>
  <c r="V42" i="7"/>
  <c r="V46" i="7"/>
  <c r="U48" i="7"/>
  <c r="U37" i="7"/>
  <c r="U45" i="7"/>
  <c r="V37" i="7"/>
  <c r="V41" i="7"/>
  <c r="V45" i="7"/>
  <c r="V49" i="7"/>
  <c r="V51" i="7"/>
  <c r="V53" i="7"/>
  <c r="V55" i="7"/>
  <c r="V57" i="7"/>
  <c r="V59" i="7"/>
  <c r="U41" i="7"/>
  <c r="U46" i="7"/>
  <c r="V35" i="7"/>
  <c r="V39" i="7"/>
  <c r="V43" i="7"/>
  <c r="V47" i="7"/>
  <c r="V50" i="7"/>
  <c r="V52" i="7"/>
  <c r="V54" i="7"/>
  <c r="V56" i="7"/>
  <c r="V58" i="7"/>
  <c r="V60" i="7"/>
  <c r="U35" i="7"/>
  <c r="V48" i="7"/>
  <c r="U49" i="7"/>
  <c r="U50" i="7"/>
  <c r="U53" i="7"/>
  <c r="U55" i="7"/>
  <c r="U57" i="7"/>
  <c r="U59" i="7"/>
  <c r="U47" i="7"/>
  <c r="V44" i="7"/>
  <c r="U51" i="7"/>
  <c r="V40" i="7"/>
  <c r="U52" i="7"/>
  <c r="U54" i="7"/>
  <c r="U56" i="7"/>
  <c r="U58" i="7"/>
  <c r="U60" i="7"/>
  <c r="U43" i="7"/>
  <c r="V36" i="7"/>
  <c r="T83" i="1"/>
  <c r="U83" i="1" s="1"/>
  <c r="T99" i="1"/>
  <c r="U99" i="1" s="1"/>
  <c r="T78" i="1"/>
  <c r="U78" i="1" s="1"/>
  <c r="T35" i="1"/>
  <c r="U35" i="1" s="1"/>
  <c r="T59" i="1"/>
  <c r="U59" i="1" s="1"/>
  <c r="T46" i="1"/>
  <c r="U46" i="1" s="1"/>
  <c r="T94" i="1"/>
  <c r="U94" i="1" s="1"/>
  <c r="T25" i="1"/>
  <c r="U25" i="1" s="1"/>
  <c r="T37" i="1"/>
  <c r="U37" i="1" s="1"/>
  <c r="T41" i="1"/>
  <c r="U41" i="1" s="1"/>
  <c r="T47" i="1"/>
  <c r="U47" i="1" s="1"/>
  <c r="T65" i="1"/>
  <c r="U65" i="1" s="1"/>
  <c r="T69" i="1"/>
  <c r="U69" i="1" s="1"/>
  <c r="T73" i="1"/>
  <c r="U73" i="1" s="1"/>
  <c r="T79" i="1"/>
  <c r="U79" i="1" s="1"/>
  <c r="T89" i="1"/>
  <c r="U89" i="1" s="1"/>
  <c r="T95" i="1"/>
  <c r="U95" i="1" s="1"/>
  <c r="T28" i="1"/>
  <c r="U28" i="1" s="1"/>
  <c r="T34" i="1"/>
  <c r="U34" i="1" s="1"/>
  <c r="T40" i="1"/>
  <c r="U40" i="1" s="1"/>
  <c r="T44" i="1"/>
  <c r="U44" i="1" s="1"/>
  <c r="T52" i="1"/>
  <c r="U52" i="1" s="1"/>
  <c r="T58" i="1"/>
  <c r="U58" i="1" s="1"/>
  <c r="T72" i="1"/>
  <c r="U72" i="1" s="1"/>
  <c r="T76" i="1"/>
  <c r="U76" i="1" s="1"/>
  <c r="T82" i="1"/>
  <c r="U82" i="1" s="1"/>
  <c r="T98" i="1"/>
  <c r="U98" i="1" s="1"/>
  <c r="T23" i="1"/>
  <c r="U23" i="1" s="1"/>
  <c r="T31" i="1"/>
  <c r="U31" i="1" s="1"/>
  <c r="T45" i="1"/>
  <c r="U45" i="1" s="1"/>
  <c r="T51" i="1"/>
  <c r="U51" i="1" s="1"/>
  <c r="T55" i="1"/>
  <c r="U55" i="1" s="1"/>
  <c r="T63" i="1"/>
  <c r="U63" i="1" s="1"/>
  <c r="T77" i="1"/>
  <c r="U77" i="1" s="1"/>
  <c r="T87" i="1"/>
  <c r="U87" i="1" s="1"/>
  <c r="T93" i="1"/>
  <c r="U93" i="1" s="1"/>
  <c r="T26" i="1"/>
  <c r="U26" i="1" s="1"/>
  <c r="T38" i="1"/>
  <c r="U38" i="1" s="1"/>
  <c r="T42" i="1"/>
  <c r="U42" i="1" s="1"/>
  <c r="T48" i="1"/>
  <c r="U48" i="1" s="1"/>
  <c r="T66" i="1"/>
  <c r="U66" i="1" s="1"/>
  <c r="X70" i="1"/>
  <c r="T70" i="1"/>
  <c r="U70" i="1" s="1"/>
  <c r="T74" i="1"/>
  <c r="U74" i="1" s="1"/>
  <c r="T80" i="1"/>
  <c r="U80" i="1" s="1"/>
  <c r="T90" i="1"/>
  <c r="U90" i="1" s="1"/>
  <c r="T96" i="1"/>
  <c r="U96" i="1" s="1"/>
  <c r="T49" i="1"/>
  <c r="U49" i="1" s="1"/>
  <c r="T53" i="1"/>
  <c r="U53" i="1" s="1"/>
  <c r="T61" i="1"/>
  <c r="U61" i="1" s="1"/>
  <c r="T24" i="1"/>
  <c r="U24" i="1" s="1"/>
  <c r="T32" i="1"/>
  <c r="U32" i="1" s="1"/>
  <c r="T56" i="1"/>
  <c r="U56" i="1" s="1"/>
  <c r="T60" i="1"/>
  <c r="U60" i="1" s="1"/>
  <c r="T64" i="1"/>
  <c r="U64" i="1" s="1"/>
  <c r="T88" i="1"/>
  <c r="U88" i="1" s="1"/>
  <c r="T100" i="1"/>
  <c r="U100" i="1" s="1"/>
  <c r="T29" i="1"/>
  <c r="U29" i="1" s="1"/>
  <c r="T85" i="1"/>
  <c r="U85" i="1" s="1"/>
  <c r="T27" i="1"/>
  <c r="U27" i="1" s="1"/>
  <c r="T33" i="1"/>
  <c r="U33" i="1" s="1"/>
  <c r="T39" i="1"/>
  <c r="U39" i="1" s="1"/>
  <c r="T43" i="1"/>
  <c r="U43" i="1" s="1"/>
  <c r="T57" i="1"/>
  <c r="U57" i="1" s="1"/>
  <c r="T67" i="1"/>
  <c r="U67" i="1" s="1"/>
  <c r="T71" i="1"/>
  <c r="U71" i="1" s="1"/>
  <c r="T75" i="1"/>
  <c r="U75" i="1" s="1"/>
  <c r="T81" i="1"/>
  <c r="U81" i="1" s="1"/>
  <c r="T91" i="1"/>
  <c r="U91" i="1" s="1"/>
  <c r="T97" i="1"/>
  <c r="U97" i="1" s="1"/>
  <c r="T22" i="1"/>
  <c r="U22" i="1" s="1"/>
  <c r="T30" i="1"/>
  <c r="U30" i="1" s="1"/>
  <c r="T36" i="1"/>
  <c r="U36" i="1" s="1"/>
  <c r="T50" i="1"/>
  <c r="U50" i="1" s="1"/>
  <c r="T54" i="1"/>
  <c r="U54" i="1" s="1"/>
  <c r="T62" i="1"/>
  <c r="U62" i="1" s="1"/>
  <c r="T68" i="1"/>
  <c r="U68" i="1" s="1"/>
  <c r="T84" i="1"/>
  <c r="U84" i="1" s="1"/>
  <c r="T86" i="1"/>
  <c r="U86" i="1" s="1"/>
  <c r="T92" i="1"/>
  <c r="U92" i="1" s="1"/>
  <c r="T18" i="1"/>
  <c r="U18" i="1" s="1"/>
  <c r="T21" i="1"/>
  <c r="U21" i="1" s="1"/>
  <c r="T15" i="1"/>
  <c r="U15" i="1" s="1"/>
  <c r="T20" i="1"/>
  <c r="U20" i="1" s="1"/>
  <c r="T19" i="1"/>
  <c r="U19" i="1" s="1"/>
  <c r="T16" i="1"/>
  <c r="U16" i="1" s="1"/>
  <c r="T14" i="1"/>
  <c r="U14" i="1" s="1"/>
  <c r="T12" i="1"/>
  <c r="U12" i="1" s="1"/>
  <c r="T13" i="1"/>
  <c r="U13" i="1" s="1"/>
  <c r="X51" i="1"/>
  <c r="X38" i="1"/>
  <c r="X15" i="1"/>
  <c r="X25" i="1"/>
  <c r="X37" i="1"/>
  <c r="X41" i="1"/>
  <c r="X47" i="1"/>
  <c r="X65" i="1"/>
  <c r="X69" i="1"/>
  <c r="X73" i="1"/>
  <c r="X79" i="1"/>
  <c r="X89" i="1"/>
  <c r="X95" i="1"/>
  <c r="X12" i="1"/>
  <c r="X28" i="1"/>
  <c r="X34" i="1"/>
  <c r="X40" i="1"/>
  <c r="X44" i="1"/>
  <c r="X52" i="1"/>
  <c r="X58" i="1"/>
  <c r="X72" i="1"/>
  <c r="X76" i="1"/>
  <c r="X82" i="1"/>
  <c r="X98" i="1"/>
  <c r="X19" i="1"/>
  <c r="X10" i="1"/>
  <c r="X23" i="1"/>
  <c r="X45" i="1"/>
  <c r="X55" i="1"/>
  <c r="X87" i="1"/>
  <c r="X93" i="1"/>
  <c r="X11" i="1"/>
  <c r="X16" i="1"/>
  <c r="X26" i="1"/>
  <c r="X42" i="1"/>
  <c r="X80" i="1"/>
  <c r="X90" i="1"/>
  <c r="X96" i="1"/>
  <c r="X21" i="1"/>
  <c r="X29" i="1"/>
  <c r="X35" i="1"/>
  <c r="X49" i="1"/>
  <c r="X53" i="1"/>
  <c r="X59" i="1"/>
  <c r="X61" i="1"/>
  <c r="X83" i="1"/>
  <c r="X85" i="1"/>
  <c r="X99" i="1"/>
  <c r="X14" i="1"/>
  <c r="X20" i="1"/>
  <c r="X24" i="1"/>
  <c r="X32" i="1"/>
  <c r="X46" i="1"/>
  <c r="X56" i="1"/>
  <c r="X60" i="1"/>
  <c r="X64" i="1"/>
  <c r="X78" i="1"/>
  <c r="X88" i="1"/>
  <c r="X94" i="1"/>
  <c r="X100" i="1"/>
  <c r="X13" i="1"/>
  <c r="X31" i="1"/>
  <c r="X63" i="1"/>
  <c r="X77" i="1"/>
  <c r="X8" i="1"/>
  <c r="X48" i="1"/>
  <c r="X66" i="1"/>
  <c r="X74" i="1"/>
  <c r="X27" i="1"/>
  <c r="X33" i="1"/>
  <c r="X39" i="1"/>
  <c r="X43" i="1"/>
  <c r="X57" i="1"/>
  <c r="X67" i="1"/>
  <c r="X71" i="1"/>
  <c r="X75" i="1"/>
  <c r="X81" i="1"/>
  <c r="X91" i="1"/>
  <c r="X97" i="1"/>
  <c r="X18" i="1"/>
  <c r="X22" i="1"/>
  <c r="X30" i="1"/>
  <c r="X36" i="1"/>
  <c r="X50" i="1"/>
  <c r="X54" i="1"/>
  <c r="X62" i="1"/>
  <c r="X68" i="1"/>
  <c r="X84" i="1"/>
  <c r="X86" i="1"/>
  <c r="X92" i="1"/>
  <c r="T9" i="1"/>
  <c r="U9" i="1" s="1"/>
  <c r="X9" i="1"/>
  <c r="AA6" i="1" s="1"/>
  <c r="T10" i="1"/>
  <c r="U10" i="1" s="1"/>
  <c r="T11" i="1"/>
  <c r="U11" i="1" s="1"/>
  <c r="T8" i="1"/>
  <c r="U8" i="1" s="1"/>
  <c r="B5" i="2"/>
  <c r="P7" i="1"/>
  <c r="F7" i="7" l="1"/>
  <c r="F8" i="7"/>
  <c r="W8" i="7"/>
  <c r="W10" i="7"/>
  <c r="W12" i="7"/>
  <c r="W14" i="7"/>
  <c r="W16" i="7"/>
  <c r="W18" i="7"/>
  <c r="W20" i="7"/>
  <c r="X7" i="7"/>
  <c r="X9" i="7"/>
  <c r="X11" i="7"/>
  <c r="X13" i="7"/>
  <c r="X15" i="7"/>
  <c r="X17" i="7"/>
  <c r="X19" i="7"/>
  <c r="W7" i="7"/>
  <c r="W9" i="7"/>
  <c r="W11" i="7"/>
  <c r="W13" i="7"/>
  <c r="W15" i="7"/>
  <c r="W17" i="7"/>
  <c r="W19" i="7"/>
  <c r="X8" i="7"/>
  <c r="X10" i="7"/>
  <c r="X12" i="7"/>
  <c r="X14" i="7"/>
  <c r="X16" i="7"/>
  <c r="X18" i="7"/>
  <c r="X20" i="7"/>
  <c r="W21" i="7"/>
  <c r="W23" i="7"/>
  <c r="W25" i="7"/>
  <c r="W27" i="7"/>
  <c r="W29" i="7"/>
  <c r="W31" i="7"/>
  <c r="W33" i="7"/>
  <c r="X21" i="7"/>
  <c r="X23" i="7"/>
  <c r="X25" i="7"/>
  <c r="X27" i="7"/>
  <c r="X29" i="7"/>
  <c r="X31" i="7"/>
  <c r="X33" i="7"/>
  <c r="W22" i="7"/>
  <c r="W24" i="7"/>
  <c r="W26" i="7"/>
  <c r="W28" i="7"/>
  <c r="W30" i="7"/>
  <c r="W32" i="7"/>
  <c r="X22" i="7"/>
  <c r="X24" i="7"/>
  <c r="X26" i="7"/>
  <c r="X28" i="7"/>
  <c r="X30" i="7"/>
  <c r="X32" i="7"/>
  <c r="X34" i="7"/>
  <c r="X35" i="7"/>
  <c r="X36" i="7"/>
  <c r="X38" i="7"/>
  <c r="X40" i="7"/>
  <c r="X42" i="7"/>
  <c r="X44" i="7"/>
  <c r="X46" i="7"/>
  <c r="X39" i="7"/>
  <c r="X47" i="7"/>
  <c r="W36" i="7"/>
  <c r="W38" i="7"/>
  <c r="W40" i="7"/>
  <c r="W42" i="7"/>
  <c r="W44" i="7"/>
  <c r="W46" i="7"/>
  <c r="W48" i="7"/>
  <c r="W49" i="7"/>
  <c r="W51" i="7"/>
  <c r="W53" i="7"/>
  <c r="W55" i="7"/>
  <c r="W57" i="7"/>
  <c r="W59" i="7"/>
  <c r="X37" i="7"/>
  <c r="X45" i="7"/>
  <c r="W34" i="7"/>
  <c r="X50" i="7"/>
  <c r="X52" i="7"/>
  <c r="X54" i="7"/>
  <c r="X56" i="7"/>
  <c r="X58" i="7"/>
  <c r="X60" i="7"/>
  <c r="X41" i="7"/>
  <c r="X48" i="7"/>
  <c r="X49" i="7"/>
  <c r="X51" i="7"/>
  <c r="X53" i="7"/>
  <c r="X55" i="7"/>
  <c r="X57" i="7"/>
  <c r="X59" i="7"/>
  <c r="W37" i="7"/>
  <c r="W45" i="7"/>
  <c r="W52" i="7"/>
  <c r="W60" i="7"/>
  <c r="W35" i="7"/>
  <c r="W43" i="7"/>
  <c r="W50" i="7"/>
  <c r="W58" i="7"/>
  <c r="X43" i="7"/>
  <c r="W41" i="7"/>
  <c r="W56" i="7"/>
  <c r="W39" i="7"/>
  <c r="W47" i="7"/>
  <c r="W54" i="7"/>
  <c r="I5" i="1"/>
  <c r="I4" i="1"/>
  <c r="Z8" i="7" l="1"/>
  <c r="Z10" i="7"/>
  <c r="Z12" i="7"/>
  <c r="Z14" i="7"/>
  <c r="Z16" i="7"/>
  <c r="Z18" i="7"/>
  <c r="Z20" i="7"/>
  <c r="Y7" i="7"/>
  <c r="Y9" i="7"/>
  <c r="Y11" i="7"/>
  <c r="Y13" i="7"/>
  <c r="Y15" i="7"/>
  <c r="Y17" i="7"/>
  <c r="Y19" i="7"/>
  <c r="Z7" i="7"/>
  <c r="Z9" i="7"/>
  <c r="Z11" i="7"/>
  <c r="Z13" i="7"/>
  <c r="Z15" i="7"/>
  <c r="Z17" i="7"/>
  <c r="Z19" i="7"/>
  <c r="Y8" i="7"/>
  <c r="Y10" i="7"/>
  <c r="Y12" i="7"/>
  <c r="Y14" i="7"/>
  <c r="Y16" i="7"/>
  <c r="Y18" i="7"/>
  <c r="Y20" i="7"/>
  <c r="Y21" i="7"/>
  <c r="Y23" i="7"/>
  <c r="Y25" i="7"/>
  <c r="Y27" i="7"/>
  <c r="Y29" i="7"/>
  <c r="Y31" i="7"/>
  <c r="Y33" i="7"/>
  <c r="Z21" i="7"/>
  <c r="Z23" i="7"/>
  <c r="Z25" i="7"/>
  <c r="Z27" i="7"/>
  <c r="Z29" i="7"/>
  <c r="Z31" i="7"/>
  <c r="Z33" i="7"/>
  <c r="Y26" i="7"/>
  <c r="Z26" i="7"/>
  <c r="Z34" i="7"/>
  <c r="Y36" i="7"/>
  <c r="Y38" i="7"/>
  <c r="Y40" i="7"/>
  <c r="Y42" i="7"/>
  <c r="Y44" i="7"/>
  <c r="Y46" i="7"/>
  <c r="Z35" i="7"/>
  <c r="Z37" i="7"/>
  <c r="Z39" i="7"/>
  <c r="Z41" i="7"/>
  <c r="Z43" i="7"/>
  <c r="Z45" i="7"/>
  <c r="Z47" i="7"/>
  <c r="Y24" i="7"/>
  <c r="Y32" i="7"/>
  <c r="Z24" i="7"/>
  <c r="Z32" i="7"/>
  <c r="Y22" i="7"/>
  <c r="Y30" i="7"/>
  <c r="Z22" i="7"/>
  <c r="Z30" i="7"/>
  <c r="Y35" i="7"/>
  <c r="Y37" i="7"/>
  <c r="Y39" i="7"/>
  <c r="Y41" i="7"/>
  <c r="Y43" i="7"/>
  <c r="Y45" i="7"/>
  <c r="Y47" i="7"/>
  <c r="Z36" i="7"/>
  <c r="Z38" i="7"/>
  <c r="Z40" i="7"/>
  <c r="Z42" i="7"/>
  <c r="Z44" i="7"/>
  <c r="Z46" i="7"/>
  <c r="Z48" i="7"/>
  <c r="Y28" i="7"/>
  <c r="Z28" i="7"/>
  <c r="Z50" i="7"/>
  <c r="Z52" i="7"/>
  <c r="Z54" i="7"/>
  <c r="Z56" i="7"/>
  <c r="Z58" i="7"/>
  <c r="Z60" i="7"/>
  <c r="Y34" i="7"/>
  <c r="Y49" i="7"/>
  <c r="Y51" i="7"/>
  <c r="Z55" i="7"/>
  <c r="Z53" i="7"/>
  <c r="Y50" i="7"/>
  <c r="Y53" i="7"/>
  <c r="Y55" i="7"/>
  <c r="Y57" i="7"/>
  <c r="Y59" i="7"/>
  <c r="Z51" i="7"/>
  <c r="Z59" i="7"/>
  <c r="Z49" i="7"/>
  <c r="Z57" i="7"/>
  <c r="Y48" i="7"/>
  <c r="Y52" i="7"/>
  <c r="Y54" i="7"/>
  <c r="Y56" i="7"/>
  <c r="Y58" i="7"/>
  <c r="Y60" i="7"/>
  <c r="AB8" i="7"/>
  <c r="AB10" i="7"/>
  <c r="AB12" i="7"/>
  <c r="AB14" i="7"/>
  <c r="AB16" i="7"/>
  <c r="AB18" i="7"/>
  <c r="AA20" i="7"/>
  <c r="AA8" i="7"/>
  <c r="AA10" i="7"/>
  <c r="AA12" i="7"/>
  <c r="AA14" i="7"/>
  <c r="AA16" i="7"/>
  <c r="AA18" i="7"/>
  <c r="AB7" i="7"/>
  <c r="AB9" i="7"/>
  <c r="AB11" i="7"/>
  <c r="AB13" i="7"/>
  <c r="AB15" i="7"/>
  <c r="AB17" i="7"/>
  <c r="AB19" i="7"/>
  <c r="AA7" i="7"/>
  <c r="AA9" i="7"/>
  <c r="AA11" i="7"/>
  <c r="AA13" i="7"/>
  <c r="AA15" i="7"/>
  <c r="AA17" i="7"/>
  <c r="AA19" i="7"/>
  <c r="AA22" i="7"/>
  <c r="AA24" i="7"/>
  <c r="AA26" i="7"/>
  <c r="AA28" i="7"/>
  <c r="AA30" i="7"/>
  <c r="AA32" i="7"/>
  <c r="AB22" i="7"/>
  <c r="AB24" i="7"/>
  <c r="AB26" i="7"/>
  <c r="AB28" i="7"/>
  <c r="AB20" i="7"/>
  <c r="AA25" i="7"/>
  <c r="AA33" i="7"/>
  <c r="AB25" i="7"/>
  <c r="AB30" i="7"/>
  <c r="AB34" i="7"/>
  <c r="AB36" i="7"/>
  <c r="AB38" i="7"/>
  <c r="AB40" i="7"/>
  <c r="AB42" i="7"/>
  <c r="AB44" i="7"/>
  <c r="AB46" i="7"/>
  <c r="AA34" i="7"/>
  <c r="AA23" i="7"/>
  <c r="AA31" i="7"/>
  <c r="AB23" i="7"/>
  <c r="AB33" i="7"/>
  <c r="AA21" i="7"/>
  <c r="AA29" i="7"/>
  <c r="AB21" i="7"/>
  <c r="AB29" i="7"/>
  <c r="AB32" i="7"/>
  <c r="AB37" i="7"/>
  <c r="AB39" i="7"/>
  <c r="AB41" i="7"/>
  <c r="AB43" i="7"/>
  <c r="AB45" i="7"/>
  <c r="AB47" i="7"/>
  <c r="AA27" i="7"/>
  <c r="AB27" i="7"/>
  <c r="AB31" i="7"/>
  <c r="AB35" i="7"/>
  <c r="AB49" i="7"/>
  <c r="AB51" i="7"/>
  <c r="AB53" i="7"/>
  <c r="AB55" i="7"/>
  <c r="AB57" i="7"/>
  <c r="AB59" i="7"/>
  <c r="AA36" i="7"/>
  <c r="AA38" i="7"/>
  <c r="AA40" i="7"/>
  <c r="AA42" i="7"/>
  <c r="AA44" i="7"/>
  <c r="AA46" i="7"/>
  <c r="AA48" i="7"/>
  <c r="AA49" i="7"/>
  <c r="AA51" i="7"/>
  <c r="AA53" i="7"/>
  <c r="AA55" i="7"/>
  <c r="AA57" i="7"/>
  <c r="AA59" i="7"/>
  <c r="AA35" i="7"/>
  <c r="AA37" i="7"/>
  <c r="AA39" i="7"/>
  <c r="AA41" i="7"/>
  <c r="AA43" i="7"/>
  <c r="AA45" i="7"/>
  <c r="AA47" i="7"/>
  <c r="AA50" i="7"/>
  <c r="AA52" i="7"/>
  <c r="AA54" i="7"/>
  <c r="AA56" i="7"/>
  <c r="AA58" i="7"/>
  <c r="AA60" i="7"/>
  <c r="AB54" i="7"/>
  <c r="AB52" i="7"/>
  <c r="AB60" i="7"/>
  <c r="AB48" i="7"/>
  <c r="AB50" i="7"/>
  <c r="AB58" i="7"/>
  <c r="AB56" i="7"/>
  <c r="C2" i="2"/>
  <c r="C8" i="2" l="1"/>
  <c r="C9" i="2"/>
  <c r="C10" i="2"/>
  <c r="C11" i="2"/>
  <c r="C12" i="2"/>
  <c r="C13" i="2"/>
  <c r="C14" i="2"/>
  <c r="C15" i="2"/>
  <c r="C16" i="2"/>
  <c r="C17" i="2"/>
  <c r="C18" i="2"/>
  <c r="C19" i="2"/>
  <c r="C20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C21" i="2"/>
  <c r="C22" i="2"/>
  <c r="C23" i="2"/>
  <c r="C24" i="2"/>
  <c r="C25" i="2"/>
  <c r="C26" i="2"/>
  <c r="C30" i="2"/>
  <c r="C31" i="2"/>
  <c r="C32" i="2"/>
  <c r="C33" i="2"/>
  <c r="C34" i="2"/>
  <c r="C35" i="2"/>
  <c r="C36" i="2"/>
  <c r="C37" i="2"/>
  <c r="C38" i="2"/>
  <c r="C28" i="2"/>
  <c r="D30" i="2"/>
  <c r="D31" i="2"/>
  <c r="D32" i="2"/>
  <c r="D33" i="2"/>
  <c r="D34" i="2"/>
  <c r="D35" i="2"/>
  <c r="D36" i="2"/>
  <c r="D37" i="2"/>
  <c r="D38" i="2"/>
  <c r="D39" i="2"/>
  <c r="C27" i="2"/>
  <c r="C2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39" i="2"/>
  <c r="D40" i="2"/>
  <c r="D41" i="2"/>
  <c r="D44" i="2"/>
  <c r="D48" i="2"/>
  <c r="D52" i="2"/>
  <c r="D43" i="2"/>
  <c r="D47" i="2"/>
  <c r="D51" i="2"/>
  <c r="D55" i="2"/>
  <c r="D42" i="2"/>
  <c r="D46" i="2"/>
  <c r="D50" i="2"/>
  <c r="D45" i="2"/>
  <c r="D49" i="2"/>
  <c r="D53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C59" i="2"/>
  <c r="C63" i="2"/>
  <c r="C67" i="2"/>
  <c r="D73" i="2"/>
  <c r="D74" i="2"/>
  <c r="D75" i="2"/>
  <c r="D56" i="2"/>
  <c r="C58" i="2"/>
  <c r="C62" i="2"/>
  <c r="C66" i="2"/>
  <c r="C70" i="2"/>
  <c r="D54" i="2"/>
  <c r="C57" i="2"/>
  <c r="C61" i="2"/>
  <c r="C65" i="2"/>
  <c r="C69" i="2"/>
  <c r="C71" i="2"/>
  <c r="C60" i="2"/>
  <c r="C64" i="2"/>
  <c r="C68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D76" i="2"/>
  <c r="D80" i="2"/>
  <c r="D84" i="2"/>
  <c r="D88" i="2"/>
  <c r="D91" i="2"/>
  <c r="D79" i="2"/>
  <c r="D83" i="2"/>
  <c r="D87" i="2"/>
  <c r="D92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D78" i="2"/>
  <c r="D82" i="2"/>
  <c r="D86" i="2"/>
  <c r="D90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77" i="2"/>
  <c r="D81" i="2"/>
  <c r="D85" i="2"/>
  <c r="D89" i="2"/>
  <c r="D110" i="2"/>
  <c r="D114" i="2"/>
  <c r="D118" i="2"/>
  <c r="D121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D109" i="2"/>
  <c r="D113" i="2"/>
  <c r="D117" i="2"/>
  <c r="D122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12" i="2"/>
  <c r="D116" i="2"/>
  <c r="D123" i="2"/>
  <c r="D111" i="2"/>
  <c r="D115" i="2"/>
  <c r="D119" i="2"/>
  <c r="D120" i="2"/>
  <c r="D124" i="2"/>
  <c r="C143" i="2"/>
  <c r="C147" i="2"/>
  <c r="C151" i="2"/>
  <c r="C155" i="2"/>
  <c r="C158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42" i="2"/>
  <c r="C146" i="2"/>
  <c r="C150" i="2"/>
  <c r="C154" i="2"/>
  <c r="C159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C141" i="2"/>
  <c r="C145" i="2"/>
  <c r="C149" i="2"/>
  <c r="C153" i="2"/>
  <c r="C156" i="2"/>
  <c r="C160" i="2"/>
  <c r="C140" i="2"/>
  <c r="C144" i="2"/>
  <c r="C148" i="2"/>
  <c r="C152" i="2"/>
  <c r="C157" i="2"/>
  <c r="C161" i="2"/>
  <c r="C182" i="2"/>
  <c r="C186" i="2"/>
  <c r="C190" i="2"/>
  <c r="C196" i="2"/>
  <c r="C185" i="2"/>
  <c r="C189" i="2"/>
  <c r="C193" i="2"/>
  <c r="C197" i="2"/>
  <c r="C184" i="2"/>
  <c r="C188" i="2"/>
  <c r="C192" i="2"/>
  <c r="C194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183" i="2"/>
  <c r="C187" i="2"/>
  <c r="C191" i="2"/>
  <c r="C195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C226" i="2"/>
  <c r="C231" i="2"/>
  <c r="C235" i="2"/>
  <c r="C225" i="2"/>
  <c r="C229" i="2"/>
  <c r="C232" i="2"/>
  <c r="C236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24" i="2"/>
  <c r="C228" i="2"/>
  <c r="C233" i="2"/>
  <c r="C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C227" i="2"/>
  <c r="C230" i="2"/>
  <c r="C234" i="2"/>
  <c r="D278" i="2"/>
  <c r="D282" i="2"/>
  <c r="D286" i="2"/>
  <c r="D290" i="2"/>
  <c r="D277" i="2"/>
  <c r="D279" i="2"/>
  <c r="D283" i="2"/>
  <c r="D287" i="2"/>
  <c r="D276" i="2"/>
  <c r="D280" i="2"/>
  <c r="D284" i="2"/>
  <c r="D288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D281" i="2"/>
  <c r="D285" i="2"/>
  <c r="D289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C348" i="2"/>
  <c r="C352" i="2"/>
  <c r="C356" i="2"/>
  <c r="C349" i="2"/>
  <c r="C353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346" i="2"/>
  <c r="C350" i="2"/>
  <c r="C354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C345" i="2"/>
  <c r="C347" i="2"/>
  <c r="C351" i="2"/>
  <c r="C355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3" i="2"/>
  <c r="D495" i="2"/>
  <c r="D496" i="2"/>
  <c r="D497" i="2"/>
  <c r="D499" i="2"/>
  <c r="D500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D491" i="2"/>
  <c r="D492" i="2"/>
  <c r="D494" i="2"/>
  <c r="D498" i="2"/>
  <c r="E2" i="2"/>
  <c r="G2" i="2" l="1"/>
  <c r="E8" i="2"/>
  <c r="E9" i="2"/>
  <c r="E10" i="2"/>
  <c r="E11" i="2"/>
  <c r="E12" i="2"/>
  <c r="E13" i="2"/>
  <c r="E14" i="2"/>
  <c r="F8" i="2"/>
  <c r="F9" i="2"/>
  <c r="F10" i="2"/>
  <c r="F11" i="2"/>
  <c r="F12" i="2"/>
  <c r="F13" i="2"/>
  <c r="F14" i="2"/>
  <c r="E16" i="2"/>
  <c r="E18" i="2"/>
  <c r="F16" i="2"/>
  <c r="F18" i="2"/>
  <c r="E20" i="2"/>
  <c r="E21" i="2"/>
  <c r="E22" i="2"/>
  <c r="E23" i="2"/>
  <c r="E24" i="2"/>
  <c r="E25" i="2"/>
  <c r="E26" i="2"/>
  <c r="E27" i="2"/>
  <c r="E28" i="2"/>
  <c r="E15" i="2"/>
  <c r="E17" i="2"/>
  <c r="E19" i="2"/>
  <c r="F20" i="2"/>
  <c r="F21" i="2"/>
  <c r="F22" i="2"/>
  <c r="F23" i="2"/>
  <c r="F24" i="2"/>
  <c r="F15" i="2"/>
  <c r="F17" i="2"/>
  <c r="F19" i="2"/>
  <c r="F25" i="2"/>
  <c r="F26" i="2"/>
  <c r="E29" i="2"/>
  <c r="F29" i="2"/>
  <c r="F28" i="2"/>
  <c r="E30" i="2"/>
  <c r="E31" i="2"/>
  <c r="E32" i="2"/>
  <c r="E33" i="2"/>
  <c r="E34" i="2"/>
  <c r="E35" i="2"/>
  <c r="E36" i="2"/>
  <c r="F27" i="2"/>
  <c r="F30" i="2"/>
  <c r="F31" i="2"/>
  <c r="F32" i="2"/>
  <c r="F33" i="2"/>
  <c r="F34" i="2"/>
  <c r="F35" i="2"/>
  <c r="F36" i="2"/>
  <c r="F37" i="2"/>
  <c r="E37" i="2"/>
  <c r="E38" i="2"/>
  <c r="F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F40" i="2"/>
  <c r="F41" i="2"/>
  <c r="F45" i="2"/>
  <c r="F49" i="2"/>
  <c r="F39" i="2"/>
  <c r="F44" i="2"/>
  <c r="F48" i="2"/>
  <c r="F52" i="2"/>
  <c r="F53" i="2"/>
  <c r="E54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43" i="2"/>
  <c r="F47" i="2"/>
  <c r="F51" i="2"/>
  <c r="F42" i="2"/>
  <c r="F46" i="2"/>
  <c r="F50" i="2"/>
  <c r="F55" i="2"/>
  <c r="E56" i="2"/>
  <c r="E60" i="2"/>
  <c r="E64" i="2"/>
  <c r="E68" i="2"/>
  <c r="F71" i="2"/>
  <c r="E72" i="2"/>
  <c r="E53" i="2"/>
  <c r="E59" i="2"/>
  <c r="E63" i="2"/>
  <c r="E67" i="2"/>
  <c r="F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55" i="2"/>
  <c r="F56" i="2"/>
  <c r="E58" i="2"/>
  <c r="E62" i="2"/>
  <c r="E66" i="2"/>
  <c r="E70" i="2"/>
  <c r="F73" i="2"/>
  <c r="F74" i="2"/>
  <c r="F75" i="2"/>
  <c r="F54" i="2"/>
  <c r="E57" i="2"/>
  <c r="E61" i="2"/>
  <c r="E65" i="2"/>
  <c r="E69" i="2"/>
  <c r="F70" i="2"/>
  <c r="E71" i="2"/>
  <c r="F77" i="2"/>
  <c r="F81" i="2"/>
  <c r="F85" i="2"/>
  <c r="F89" i="2"/>
  <c r="F93" i="2"/>
  <c r="F94" i="2"/>
  <c r="F95" i="2"/>
  <c r="F96" i="2"/>
  <c r="F97" i="2"/>
  <c r="F98" i="2"/>
  <c r="F99" i="2"/>
  <c r="F100" i="2"/>
  <c r="F101" i="2"/>
  <c r="F102" i="2"/>
  <c r="F103" i="2"/>
  <c r="F104" i="2"/>
  <c r="F76" i="2"/>
  <c r="F80" i="2"/>
  <c r="F84" i="2"/>
  <c r="F88" i="2"/>
  <c r="E91" i="2"/>
  <c r="F79" i="2"/>
  <c r="F83" i="2"/>
  <c r="F87" i="2"/>
  <c r="F91" i="2"/>
  <c r="E92" i="2"/>
  <c r="F78" i="2"/>
  <c r="F82" i="2"/>
  <c r="F86" i="2"/>
  <c r="F90" i="2"/>
  <c r="F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F105" i="2"/>
  <c r="F106" i="2"/>
  <c r="F107" i="2"/>
  <c r="F108" i="2"/>
  <c r="F111" i="2"/>
  <c r="F115" i="2"/>
  <c r="F119" i="2"/>
  <c r="E120" i="2"/>
  <c r="F123" i="2"/>
  <c r="E124" i="2"/>
  <c r="F110" i="2"/>
  <c r="F114" i="2"/>
  <c r="F118" i="2"/>
  <c r="F120" i="2"/>
  <c r="E121" i="2"/>
  <c r="F124" i="2"/>
  <c r="F109" i="2"/>
  <c r="F113" i="2"/>
  <c r="F117" i="2"/>
  <c r="F121" i="2"/>
  <c r="E122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F112" i="2"/>
  <c r="F116" i="2"/>
  <c r="F122" i="2"/>
  <c r="E123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E140" i="2"/>
  <c r="E144" i="2"/>
  <c r="E148" i="2"/>
  <c r="E152" i="2"/>
  <c r="F156" i="2"/>
  <c r="E157" i="2"/>
  <c r="F160" i="2"/>
  <c r="E161" i="2"/>
  <c r="E139" i="2"/>
  <c r="E143" i="2"/>
  <c r="E147" i="2"/>
  <c r="E151" i="2"/>
  <c r="E155" i="2"/>
  <c r="F157" i="2"/>
  <c r="E158" i="2"/>
  <c r="F161" i="2"/>
  <c r="E142" i="2"/>
  <c r="E146" i="2"/>
  <c r="E150" i="2"/>
  <c r="E154" i="2"/>
  <c r="F158" i="2"/>
  <c r="E159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41" i="2"/>
  <c r="E145" i="2"/>
  <c r="E149" i="2"/>
  <c r="E153" i="2"/>
  <c r="E156" i="2"/>
  <c r="F159" i="2"/>
  <c r="E160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E183" i="2"/>
  <c r="E187" i="2"/>
  <c r="E191" i="2"/>
  <c r="F194" i="2"/>
  <c r="E195" i="2"/>
  <c r="F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182" i="2"/>
  <c r="E186" i="2"/>
  <c r="E190" i="2"/>
  <c r="F195" i="2"/>
  <c r="E196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E179" i="2"/>
  <c r="E180" i="2"/>
  <c r="E181" i="2"/>
  <c r="E185" i="2"/>
  <c r="E189" i="2"/>
  <c r="E193" i="2"/>
  <c r="F196" i="2"/>
  <c r="E197" i="2"/>
  <c r="E184" i="2"/>
  <c r="E188" i="2"/>
  <c r="E192" i="2"/>
  <c r="F193" i="2"/>
  <c r="E194" i="2"/>
  <c r="F197" i="2"/>
  <c r="E198" i="2"/>
  <c r="E227" i="2"/>
  <c r="E230" i="2"/>
  <c r="F233" i="2"/>
  <c r="E234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E226" i="2"/>
  <c r="F230" i="2"/>
  <c r="E231" i="2"/>
  <c r="F234" i="2"/>
  <c r="E235" i="2"/>
  <c r="E215" i="2"/>
  <c r="E216" i="2"/>
  <c r="E217" i="2"/>
  <c r="E218" i="2"/>
  <c r="E219" i="2"/>
  <c r="E220" i="2"/>
  <c r="E221" i="2"/>
  <c r="E222" i="2"/>
  <c r="E223" i="2"/>
  <c r="E225" i="2"/>
  <c r="E229" i="2"/>
  <c r="F231" i="2"/>
  <c r="E232" i="2"/>
  <c r="F235" i="2"/>
  <c r="E236" i="2"/>
  <c r="E224" i="2"/>
  <c r="E228" i="2"/>
  <c r="F232" i="2"/>
  <c r="E233" i="2"/>
  <c r="F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80" i="2"/>
  <c r="E281" i="2"/>
  <c r="F284" i="2"/>
  <c r="E285" i="2"/>
  <c r="F288" i="2"/>
  <c r="E289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F278" i="2"/>
  <c r="F281" i="2"/>
  <c r="E282" i="2"/>
  <c r="F285" i="2"/>
  <c r="E286" i="2"/>
  <c r="F289" i="2"/>
  <c r="E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277" i="2"/>
  <c r="E279" i="2"/>
  <c r="F282" i="2"/>
  <c r="E283" i="2"/>
  <c r="F286" i="2"/>
  <c r="E287" i="2"/>
  <c r="F290" i="2"/>
  <c r="F276" i="2"/>
  <c r="F279" i="2"/>
  <c r="E280" i="2"/>
  <c r="F283" i="2"/>
  <c r="E284" i="2"/>
  <c r="F287" i="2"/>
  <c r="E288" i="2"/>
  <c r="E345" i="2"/>
  <c r="F346" i="2"/>
  <c r="E347" i="2"/>
  <c r="F350" i="2"/>
  <c r="E351" i="2"/>
  <c r="F354" i="2"/>
  <c r="E355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347" i="2"/>
  <c r="E348" i="2"/>
  <c r="F351" i="2"/>
  <c r="E352" i="2"/>
  <c r="F355" i="2"/>
  <c r="E356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F348" i="2"/>
  <c r="E349" i="2"/>
  <c r="F352" i="2"/>
  <c r="E353" i="2"/>
  <c r="F356" i="2"/>
  <c r="E346" i="2"/>
  <c r="F349" i="2"/>
  <c r="E350" i="2"/>
  <c r="F353" i="2"/>
  <c r="E354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7" i="2"/>
  <c r="E429" i="2"/>
  <c r="E431" i="2"/>
  <c r="E433" i="2"/>
  <c r="E435" i="2"/>
  <c r="E437" i="2"/>
  <c r="E439" i="2"/>
  <c r="E441" i="2"/>
  <c r="E494" i="2"/>
  <c r="E495" i="2"/>
  <c r="E498" i="2"/>
  <c r="F492" i="2"/>
  <c r="F494" i="2"/>
  <c r="F495" i="2"/>
  <c r="F496" i="2"/>
  <c r="F500" i="2"/>
  <c r="F417" i="2"/>
  <c r="F418" i="2"/>
  <c r="F419" i="2"/>
  <c r="F420" i="2"/>
  <c r="F421" i="2"/>
  <c r="F422" i="2"/>
  <c r="F423" i="2"/>
  <c r="F424" i="2"/>
  <c r="F425" i="2"/>
  <c r="F427" i="2"/>
  <c r="F429" i="2"/>
  <c r="F431" i="2"/>
  <c r="F433" i="2"/>
  <c r="F435" i="2"/>
  <c r="F437" i="2"/>
  <c r="F439" i="2"/>
  <c r="F441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9" i="2"/>
  <c r="E500" i="2"/>
  <c r="F493" i="2"/>
  <c r="F498" i="2"/>
  <c r="F499" i="2"/>
  <c r="E426" i="2"/>
  <c r="E428" i="2"/>
  <c r="E430" i="2"/>
  <c r="E432" i="2"/>
  <c r="E434" i="2"/>
  <c r="E436" i="2"/>
  <c r="E438" i="2"/>
  <c r="E440" i="2"/>
  <c r="E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26" i="2"/>
  <c r="F428" i="2"/>
  <c r="F430" i="2"/>
  <c r="F432" i="2"/>
  <c r="F434" i="2"/>
  <c r="F436" i="2"/>
  <c r="F438" i="2"/>
  <c r="F440" i="2"/>
  <c r="F442" i="2"/>
  <c r="E493" i="2"/>
  <c r="E496" i="2"/>
  <c r="E497" i="2"/>
  <c r="F497" i="2"/>
  <c r="G7" i="2"/>
  <c r="I2" i="2"/>
  <c r="I8" i="2" l="1"/>
  <c r="I9" i="2"/>
  <c r="I10" i="2"/>
  <c r="I11" i="2"/>
  <c r="I12" i="2"/>
  <c r="I13" i="2"/>
  <c r="I14" i="2"/>
  <c r="J8" i="2"/>
  <c r="J9" i="2"/>
  <c r="J10" i="2"/>
  <c r="J11" i="2"/>
  <c r="J12" i="2"/>
  <c r="J13" i="2"/>
  <c r="J14" i="2"/>
  <c r="I15" i="2"/>
  <c r="I17" i="2"/>
  <c r="I19" i="2"/>
  <c r="J15" i="2"/>
  <c r="J17" i="2"/>
  <c r="J19" i="2"/>
  <c r="I20" i="2"/>
  <c r="I21" i="2"/>
  <c r="I22" i="2"/>
  <c r="I23" i="2"/>
  <c r="I24" i="2"/>
  <c r="I25" i="2"/>
  <c r="I26" i="2"/>
  <c r="I27" i="2"/>
  <c r="I28" i="2"/>
  <c r="I16" i="2"/>
  <c r="I18" i="2"/>
  <c r="J20" i="2"/>
  <c r="J21" i="2"/>
  <c r="J22" i="2"/>
  <c r="J23" i="2"/>
  <c r="J24" i="2"/>
  <c r="J16" i="2"/>
  <c r="J18" i="2"/>
  <c r="J28" i="2"/>
  <c r="J29" i="2"/>
  <c r="J25" i="2"/>
  <c r="J27" i="2"/>
  <c r="J26" i="2"/>
  <c r="I30" i="2"/>
  <c r="I31" i="2"/>
  <c r="I32" i="2"/>
  <c r="I33" i="2"/>
  <c r="I34" i="2"/>
  <c r="I35" i="2"/>
  <c r="I36" i="2"/>
  <c r="I29" i="2"/>
  <c r="J30" i="2"/>
  <c r="J31" i="2"/>
  <c r="J32" i="2"/>
  <c r="J33" i="2"/>
  <c r="J34" i="2"/>
  <c r="J35" i="2"/>
  <c r="J36" i="2"/>
  <c r="J38" i="2"/>
  <c r="I37" i="2"/>
  <c r="J37" i="2"/>
  <c r="I39" i="2"/>
  <c r="I38" i="2"/>
  <c r="J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J43" i="2"/>
  <c r="J47" i="2"/>
  <c r="J51" i="2"/>
  <c r="J40" i="2"/>
  <c r="J42" i="2"/>
  <c r="J46" i="2"/>
  <c r="J50" i="2"/>
  <c r="J54" i="2"/>
  <c r="I55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41" i="2"/>
  <c r="J45" i="2"/>
  <c r="J49" i="2"/>
  <c r="J44" i="2"/>
  <c r="J48" i="2"/>
  <c r="J52" i="2"/>
  <c r="I53" i="2"/>
  <c r="J56" i="2"/>
  <c r="I54" i="2"/>
  <c r="J55" i="2"/>
  <c r="I58" i="2"/>
  <c r="I62" i="2"/>
  <c r="I66" i="2"/>
  <c r="J72" i="2"/>
  <c r="I57" i="2"/>
  <c r="I61" i="2"/>
  <c r="I65" i="2"/>
  <c r="I69" i="2"/>
  <c r="I70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J53" i="2"/>
  <c r="I60" i="2"/>
  <c r="I64" i="2"/>
  <c r="I68" i="2"/>
  <c r="J70" i="2"/>
  <c r="I71" i="2"/>
  <c r="J73" i="2"/>
  <c r="J74" i="2"/>
  <c r="I56" i="2"/>
  <c r="I59" i="2"/>
  <c r="I63" i="2"/>
  <c r="I67" i="2"/>
  <c r="J71" i="2"/>
  <c r="I72" i="2"/>
  <c r="J75" i="2"/>
  <c r="J79" i="2"/>
  <c r="J83" i="2"/>
  <c r="J87" i="2"/>
  <c r="I91" i="2"/>
  <c r="J94" i="2"/>
  <c r="J95" i="2"/>
  <c r="J96" i="2"/>
  <c r="J97" i="2"/>
  <c r="J98" i="2"/>
  <c r="J99" i="2"/>
  <c r="J100" i="2"/>
  <c r="J101" i="2"/>
  <c r="J102" i="2"/>
  <c r="J103" i="2"/>
  <c r="J104" i="2"/>
  <c r="J78" i="2"/>
  <c r="J82" i="2"/>
  <c r="J86" i="2"/>
  <c r="J90" i="2"/>
  <c r="J91" i="2"/>
  <c r="I92" i="2"/>
  <c r="J77" i="2"/>
  <c r="J81" i="2"/>
  <c r="J85" i="2"/>
  <c r="J89" i="2"/>
  <c r="J92" i="2"/>
  <c r="I93" i="2"/>
  <c r="J76" i="2"/>
  <c r="J80" i="2"/>
  <c r="J84" i="2"/>
  <c r="J88" i="2"/>
  <c r="J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J109" i="2"/>
  <c r="J113" i="2"/>
  <c r="J117" i="2"/>
  <c r="J120" i="2"/>
  <c r="I121" i="2"/>
  <c r="J124" i="2"/>
  <c r="J105" i="2"/>
  <c r="J106" i="2"/>
  <c r="J107" i="2"/>
  <c r="J108" i="2"/>
  <c r="J112" i="2"/>
  <c r="J116" i="2"/>
  <c r="J121" i="2"/>
  <c r="I122" i="2"/>
  <c r="J111" i="2"/>
  <c r="J115" i="2"/>
  <c r="I119" i="2"/>
  <c r="J122" i="2"/>
  <c r="I123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J110" i="2"/>
  <c r="J114" i="2"/>
  <c r="J118" i="2"/>
  <c r="J119" i="2"/>
  <c r="I120" i="2"/>
  <c r="J123" i="2"/>
  <c r="I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I142" i="2"/>
  <c r="I146" i="2"/>
  <c r="I150" i="2"/>
  <c r="I154" i="2"/>
  <c r="J157" i="2"/>
  <c r="I158" i="2"/>
  <c r="J161" i="2"/>
  <c r="I141" i="2"/>
  <c r="I145" i="2"/>
  <c r="I149" i="2"/>
  <c r="I153" i="2"/>
  <c r="J158" i="2"/>
  <c r="I159" i="2"/>
  <c r="I138" i="2"/>
  <c r="I140" i="2"/>
  <c r="I144" i="2"/>
  <c r="I148" i="2"/>
  <c r="I152" i="2"/>
  <c r="I156" i="2"/>
  <c r="J159" i="2"/>
  <c r="I160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39" i="2"/>
  <c r="I143" i="2"/>
  <c r="I147" i="2"/>
  <c r="I151" i="2"/>
  <c r="I155" i="2"/>
  <c r="J156" i="2"/>
  <c r="I157" i="2"/>
  <c r="J160" i="2"/>
  <c r="I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I181" i="2"/>
  <c r="I185" i="2"/>
  <c r="I189" i="2"/>
  <c r="J195" i="2"/>
  <c r="I196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184" i="2"/>
  <c r="I188" i="2"/>
  <c r="I192" i="2"/>
  <c r="I193" i="2"/>
  <c r="J196" i="2"/>
  <c r="I197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I183" i="2"/>
  <c r="I187" i="2"/>
  <c r="I191" i="2"/>
  <c r="J193" i="2"/>
  <c r="I194" i="2"/>
  <c r="J197" i="2"/>
  <c r="I198" i="2"/>
  <c r="I179" i="2"/>
  <c r="I180" i="2"/>
  <c r="I182" i="2"/>
  <c r="I186" i="2"/>
  <c r="I190" i="2"/>
  <c r="J194" i="2"/>
  <c r="I195" i="2"/>
  <c r="J198" i="2"/>
  <c r="I225" i="2"/>
  <c r="I229" i="2"/>
  <c r="J230" i="2"/>
  <c r="I231" i="2"/>
  <c r="J234" i="2"/>
  <c r="I235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I224" i="2"/>
  <c r="I228" i="2"/>
  <c r="J231" i="2"/>
  <c r="I232" i="2"/>
  <c r="J235" i="2"/>
  <c r="I236" i="2"/>
  <c r="I227" i="2"/>
  <c r="J232" i="2"/>
  <c r="I233" i="2"/>
  <c r="J236" i="2"/>
  <c r="I215" i="2"/>
  <c r="I216" i="2"/>
  <c r="I217" i="2"/>
  <c r="I218" i="2"/>
  <c r="I219" i="2"/>
  <c r="I220" i="2"/>
  <c r="I221" i="2"/>
  <c r="I222" i="2"/>
  <c r="I223" i="2"/>
  <c r="I226" i="2"/>
  <c r="I230" i="2"/>
  <c r="J233" i="2"/>
  <c r="I234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J277" i="2"/>
  <c r="J281" i="2"/>
  <c r="I282" i="2"/>
  <c r="J285" i="2"/>
  <c r="I286" i="2"/>
  <c r="J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6" i="2"/>
  <c r="I279" i="2"/>
  <c r="J282" i="2"/>
  <c r="I283" i="2"/>
  <c r="J286" i="2"/>
  <c r="I287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275" i="2"/>
  <c r="J279" i="2"/>
  <c r="I280" i="2"/>
  <c r="J283" i="2"/>
  <c r="I284" i="2"/>
  <c r="J287" i="2"/>
  <c r="I288" i="2"/>
  <c r="J278" i="2"/>
  <c r="J280" i="2"/>
  <c r="I281" i="2"/>
  <c r="J284" i="2"/>
  <c r="I285" i="2"/>
  <c r="J288" i="2"/>
  <c r="I289" i="2"/>
  <c r="J347" i="2"/>
  <c r="I348" i="2"/>
  <c r="J351" i="2"/>
  <c r="I352" i="2"/>
  <c r="J355" i="2"/>
  <c r="I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348" i="2"/>
  <c r="I349" i="2"/>
  <c r="J352" i="2"/>
  <c r="I353" i="2"/>
  <c r="J356" i="2"/>
  <c r="I345" i="2"/>
  <c r="I346" i="2"/>
  <c r="J349" i="2"/>
  <c r="I350" i="2"/>
  <c r="J353" i="2"/>
  <c r="I354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J346" i="2"/>
  <c r="I347" i="2"/>
  <c r="J350" i="2"/>
  <c r="I351" i="2"/>
  <c r="J354" i="2"/>
  <c r="I355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8" i="2"/>
  <c r="I430" i="2"/>
  <c r="I432" i="2"/>
  <c r="I434" i="2"/>
  <c r="I436" i="2"/>
  <c r="I438" i="2"/>
  <c r="I440" i="2"/>
  <c r="I442" i="2"/>
  <c r="I493" i="2"/>
  <c r="I494" i="2"/>
  <c r="I496" i="2"/>
  <c r="I497" i="2"/>
  <c r="I499" i="2"/>
  <c r="I500" i="2"/>
  <c r="J426" i="2"/>
  <c r="J428" i="2"/>
  <c r="J430" i="2"/>
  <c r="J432" i="2"/>
  <c r="J434" i="2"/>
  <c r="J436" i="2"/>
  <c r="J438" i="2"/>
  <c r="J440" i="2"/>
  <c r="J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5" i="2"/>
  <c r="I498" i="2"/>
  <c r="J494" i="2"/>
  <c r="J495" i="2"/>
  <c r="J417" i="2"/>
  <c r="J418" i="2"/>
  <c r="J419" i="2"/>
  <c r="J420" i="2"/>
  <c r="J421" i="2"/>
  <c r="J422" i="2"/>
  <c r="J423" i="2"/>
  <c r="J424" i="2"/>
  <c r="J425" i="2"/>
  <c r="I427" i="2"/>
  <c r="I429" i="2"/>
  <c r="I431" i="2"/>
  <c r="I433" i="2"/>
  <c r="I435" i="2"/>
  <c r="I437" i="2"/>
  <c r="I439" i="2"/>
  <c r="I441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7" i="2"/>
  <c r="J498" i="2"/>
  <c r="J499" i="2"/>
  <c r="J500" i="2"/>
  <c r="J427" i="2"/>
  <c r="J429" i="2"/>
  <c r="J431" i="2"/>
  <c r="J433" i="2"/>
  <c r="J435" i="2"/>
  <c r="J437" i="2"/>
  <c r="J439" i="2"/>
  <c r="J441" i="2"/>
  <c r="J493" i="2"/>
  <c r="J496" i="2"/>
  <c r="G8" i="2"/>
  <c r="G9" i="2"/>
  <c r="G10" i="2"/>
  <c r="G11" i="2"/>
  <c r="G12" i="2"/>
  <c r="G13" i="2"/>
  <c r="G14" i="2"/>
  <c r="G15" i="2"/>
  <c r="G16" i="2"/>
  <c r="G17" i="2"/>
  <c r="G18" i="2"/>
  <c r="G19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G20" i="2"/>
  <c r="G21" i="2"/>
  <c r="G22" i="2"/>
  <c r="G23" i="2"/>
  <c r="G24" i="2"/>
  <c r="G25" i="2"/>
  <c r="G27" i="2"/>
  <c r="G30" i="2"/>
  <c r="G31" i="2"/>
  <c r="G32" i="2"/>
  <c r="G33" i="2"/>
  <c r="G34" i="2"/>
  <c r="G35" i="2"/>
  <c r="G36" i="2"/>
  <c r="G37" i="2"/>
  <c r="G38" i="2"/>
  <c r="G26" i="2"/>
  <c r="H30" i="2"/>
  <c r="H31" i="2"/>
  <c r="H32" i="2"/>
  <c r="H33" i="2"/>
  <c r="H34" i="2"/>
  <c r="H35" i="2"/>
  <c r="H36" i="2"/>
  <c r="H37" i="2"/>
  <c r="H38" i="2"/>
  <c r="H39" i="2"/>
  <c r="G29" i="2"/>
  <c r="G2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H40" i="2"/>
  <c r="H42" i="2"/>
  <c r="H46" i="2"/>
  <c r="H50" i="2"/>
  <c r="H41" i="2"/>
  <c r="H45" i="2"/>
  <c r="H49" i="2"/>
  <c r="H56" i="2"/>
  <c r="H44" i="2"/>
  <c r="H48" i="2"/>
  <c r="H52" i="2"/>
  <c r="H53" i="2"/>
  <c r="H43" i="2"/>
  <c r="H47" i="2"/>
  <c r="H51" i="2"/>
  <c r="H54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G57" i="2"/>
  <c r="G61" i="2"/>
  <c r="G65" i="2"/>
  <c r="G69" i="2"/>
  <c r="G70" i="2"/>
  <c r="H73" i="2"/>
  <c r="H74" i="2"/>
  <c r="H75" i="2"/>
  <c r="G60" i="2"/>
  <c r="G64" i="2"/>
  <c r="G68" i="2"/>
  <c r="G71" i="2"/>
  <c r="G59" i="2"/>
  <c r="G63" i="2"/>
  <c r="G67" i="2"/>
  <c r="G72" i="2"/>
  <c r="H55" i="2"/>
  <c r="G58" i="2"/>
  <c r="G62" i="2"/>
  <c r="G66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H78" i="2"/>
  <c r="H82" i="2"/>
  <c r="H86" i="2"/>
  <c r="H90" i="2"/>
  <c r="H92" i="2"/>
  <c r="H77" i="2"/>
  <c r="H81" i="2"/>
  <c r="H85" i="2"/>
  <c r="H89" i="2"/>
  <c r="H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H76" i="2"/>
  <c r="H80" i="2"/>
  <c r="H84" i="2"/>
  <c r="H88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79" i="2"/>
  <c r="H83" i="2"/>
  <c r="H87" i="2"/>
  <c r="H91" i="2"/>
  <c r="H112" i="2"/>
  <c r="H116" i="2"/>
  <c r="H122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H111" i="2"/>
  <c r="H115" i="2"/>
  <c r="H119" i="2"/>
  <c r="H123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10" i="2"/>
  <c r="H114" i="2"/>
  <c r="H118" i="2"/>
  <c r="H120" i="2"/>
  <c r="H124" i="2"/>
  <c r="H109" i="2"/>
  <c r="H113" i="2"/>
  <c r="H117" i="2"/>
  <c r="H121" i="2"/>
  <c r="G141" i="2"/>
  <c r="G145" i="2"/>
  <c r="G149" i="2"/>
  <c r="G153" i="2"/>
  <c r="G159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40" i="2"/>
  <c r="G144" i="2"/>
  <c r="G148" i="2"/>
  <c r="G152" i="2"/>
  <c r="G156" i="2"/>
  <c r="G160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G139" i="2"/>
  <c r="G143" i="2"/>
  <c r="G147" i="2"/>
  <c r="G151" i="2"/>
  <c r="G155" i="2"/>
  <c r="G157" i="2"/>
  <c r="G161" i="2"/>
  <c r="G142" i="2"/>
  <c r="G146" i="2"/>
  <c r="G150" i="2"/>
  <c r="G154" i="2"/>
  <c r="G158" i="2"/>
  <c r="G184" i="2"/>
  <c r="G188" i="2"/>
  <c r="G192" i="2"/>
  <c r="G193" i="2"/>
  <c r="G197" i="2"/>
  <c r="G183" i="2"/>
  <c r="G187" i="2"/>
  <c r="G191" i="2"/>
  <c r="G194" i="2"/>
  <c r="G198" i="2"/>
  <c r="G182" i="2"/>
  <c r="G186" i="2"/>
  <c r="G190" i="2"/>
  <c r="G195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181" i="2"/>
  <c r="G185" i="2"/>
  <c r="G189" i="2"/>
  <c r="G196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G224" i="2"/>
  <c r="G228" i="2"/>
  <c r="G232" i="2"/>
  <c r="G236" i="2"/>
  <c r="G227" i="2"/>
  <c r="G233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26" i="2"/>
  <c r="G230" i="2"/>
  <c r="G234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G225" i="2"/>
  <c r="G229" i="2"/>
  <c r="G231" i="2"/>
  <c r="G235" i="2"/>
  <c r="H276" i="2"/>
  <c r="H279" i="2"/>
  <c r="H283" i="2"/>
  <c r="H287" i="2"/>
  <c r="H275" i="2"/>
  <c r="H280" i="2"/>
  <c r="H284" i="2"/>
  <c r="H288" i="2"/>
  <c r="H278" i="2"/>
  <c r="H281" i="2"/>
  <c r="H285" i="2"/>
  <c r="H289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H277" i="2"/>
  <c r="H282" i="2"/>
  <c r="H286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G349" i="2"/>
  <c r="G353" i="2"/>
  <c r="G345" i="2"/>
  <c r="G346" i="2"/>
  <c r="G350" i="2"/>
  <c r="G354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347" i="2"/>
  <c r="G351" i="2"/>
  <c r="G355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G348" i="2"/>
  <c r="G352" i="2"/>
  <c r="G356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4" i="2"/>
  <c r="H498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H493" i="2"/>
  <c r="H495" i="2"/>
  <c r="H496" i="2"/>
  <c r="H497" i="2"/>
  <c r="H499" i="2"/>
  <c r="H500" i="2"/>
  <c r="J7" i="2"/>
  <c r="K2" i="2"/>
  <c r="G5" i="2" l="1"/>
  <c r="K8" i="2"/>
  <c r="K9" i="2"/>
  <c r="K10" i="2"/>
  <c r="K11" i="2"/>
  <c r="K12" i="2"/>
  <c r="K13" i="2"/>
  <c r="K14" i="2"/>
  <c r="K15" i="2"/>
  <c r="K16" i="2"/>
  <c r="K17" i="2"/>
  <c r="K18" i="2"/>
  <c r="K19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K20" i="2"/>
  <c r="K21" i="2"/>
  <c r="K22" i="2"/>
  <c r="K23" i="2"/>
  <c r="K24" i="2"/>
  <c r="K25" i="2"/>
  <c r="K30" i="2"/>
  <c r="K31" i="2"/>
  <c r="K32" i="2"/>
  <c r="K33" i="2"/>
  <c r="K34" i="2"/>
  <c r="K35" i="2"/>
  <c r="K36" i="2"/>
  <c r="K37" i="2"/>
  <c r="K38" i="2"/>
  <c r="K28" i="2"/>
  <c r="K29" i="2"/>
  <c r="L30" i="2"/>
  <c r="L31" i="2"/>
  <c r="L32" i="2"/>
  <c r="L33" i="2"/>
  <c r="L34" i="2"/>
  <c r="L35" i="2"/>
  <c r="L36" i="2"/>
  <c r="L37" i="2"/>
  <c r="L38" i="2"/>
  <c r="L39" i="2"/>
  <c r="K27" i="2"/>
  <c r="K26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L40" i="2"/>
  <c r="L44" i="2"/>
  <c r="L48" i="2"/>
  <c r="L52" i="2"/>
  <c r="L43" i="2"/>
  <c r="L47" i="2"/>
  <c r="L51" i="2"/>
  <c r="L53" i="2"/>
  <c r="K39" i="2"/>
  <c r="L42" i="2"/>
  <c r="L46" i="2"/>
  <c r="L50" i="2"/>
  <c r="L41" i="2"/>
  <c r="L45" i="2"/>
  <c r="L49" i="2"/>
  <c r="L55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56" i="2"/>
  <c r="K59" i="2"/>
  <c r="K63" i="2"/>
  <c r="K67" i="2"/>
  <c r="K71" i="2"/>
  <c r="L73" i="2"/>
  <c r="L74" i="2"/>
  <c r="L75" i="2"/>
  <c r="L54" i="2"/>
  <c r="K58" i="2"/>
  <c r="K62" i="2"/>
  <c r="K66" i="2"/>
  <c r="K72" i="2"/>
  <c r="K57" i="2"/>
  <c r="K61" i="2"/>
  <c r="K65" i="2"/>
  <c r="K69" i="2"/>
  <c r="K60" i="2"/>
  <c r="K64" i="2"/>
  <c r="K68" i="2"/>
  <c r="K70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L76" i="2"/>
  <c r="L80" i="2"/>
  <c r="L84" i="2"/>
  <c r="L88" i="2"/>
  <c r="L93" i="2"/>
  <c r="L79" i="2"/>
  <c r="L83" i="2"/>
  <c r="L87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L78" i="2"/>
  <c r="L82" i="2"/>
  <c r="L86" i="2"/>
  <c r="L90" i="2"/>
  <c r="L91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77" i="2"/>
  <c r="L81" i="2"/>
  <c r="L85" i="2"/>
  <c r="L89" i="2"/>
  <c r="L92" i="2"/>
  <c r="L110" i="2"/>
  <c r="L114" i="2"/>
  <c r="L118" i="2"/>
  <c r="L119" i="2"/>
  <c r="L123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L109" i="2"/>
  <c r="L113" i="2"/>
  <c r="L117" i="2"/>
  <c r="L120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12" i="2"/>
  <c r="L116" i="2"/>
  <c r="L121" i="2"/>
  <c r="L111" i="2"/>
  <c r="L115" i="2"/>
  <c r="L122" i="2"/>
  <c r="K139" i="2"/>
  <c r="K143" i="2"/>
  <c r="K147" i="2"/>
  <c r="K151" i="2"/>
  <c r="K155" i="2"/>
  <c r="K156" i="2"/>
  <c r="K160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42" i="2"/>
  <c r="K146" i="2"/>
  <c r="K150" i="2"/>
  <c r="K154" i="2"/>
  <c r="K157" i="2"/>
  <c r="K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K141" i="2"/>
  <c r="K145" i="2"/>
  <c r="K149" i="2"/>
  <c r="K153" i="2"/>
  <c r="K158" i="2"/>
  <c r="K140" i="2"/>
  <c r="K144" i="2"/>
  <c r="K148" i="2"/>
  <c r="K152" i="2"/>
  <c r="K159" i="2"/>
  <c r="K182" i="2"/>
  <c r="K186" i="2"/>
  <c r="K190" i="2"/>
  <c r="K194" i="2"/>
  <c r="K198" i="2"/>
  <c r="K181" i="2"/>
  <c r="K185" i="2"/>
  <c r="K189" i="2"/>
  <c r="K195" i="2"/>
  <c r="K184" i="2"/>
  <c r="K188" i="2"/>
  <c r="K192" i="2"/>
  <c r="K196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183" i="2"/>
  <c r="K187" i="2"/>
  <c r="K191" i="2"/>
  <c r="K193" i="2"/>
  <c r="K197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K226" i="2"/>
  <c r="K233" i="2"/>
  <c r="K225" i="2"/>
  <c r="K229" i="2"/>
  <c r="K230" i="2"/>
  <c r="K234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24" i="2"/>
  <c r="K228" i="2"/>
  <c r="K231" i="2"/>
  <c r="K235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K227" i="2"/>
  <c r="K232" i="2"/>
  <c r="K236" i="2"/>
  <c r="L278" i="2"/>
  <c r="L280" i="2"/>
  <c r="L284" i="2"/>
  <c r="L288" i="2"/>
  <c r="L277" i="2"/>
  <c r="L281" i="2"/>
  <c r="L285" i="2"/>
  <c r="L289" i="2"/>
  <c r="L276" i="2"/>
  <c r="L282" i="2"/>
  <c r="L286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L275" i="2"/>
  <c r="L279" i="2"/>
  <c r="L283" i="2"/>
  <c r="L287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K346" i="2"/>
  <c r="K350" i="2"/>
  <c r="K354" i="2"/>
  <c r="K347" i="2"/>
  <c r="K351" i="2"/>
  <c r="K355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348" i="2"/>
  <c r="K352" i="2"/>
  <c r="K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K345" i="2"/>
  <c r="K349" i="2"/>
  <c r="K353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6" i="2"/>
  <c r="L497" i="2"/>
  <c r="L500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L490" i="2"/>
  <c r="L491" i="2"/>
  <c r="L492" i="2"/>
  <c r="L493" i="2"/>
  <c r="L494" i="2"/>
  <c r="L495" i="2"/>
  <c r="L498" i="2"/>
  <c r="L499" i="2"/>
  <c r="J5" i="2"/>
  <c r="K7" i="2"/>
  <c r="M2" i="2"/>
  <c r="M8" i="2" l="1"/>
  <c r="M9" i="2"/>
  <c r="M10" i="2"/>
  <c r="M11" i="2"/>
  <c r="M12" i="2"/>
  <c r="M13" i="2"/>
  <c r="M14" i="2"/>
  <c r="N8" i="2"/>
  <c r="N9" i="2"/>
  <c r="N10" i="2"/>
  <c r="N11" i="2"/>
  <c r="N12" i="2"/>
  <c r="N13" i="2"/>
  <c r="N14" i="2"/>
  <c r="M16" i="2"/>
  <c r="M18" i="2"/>
  <c r="N16" i="2"/>
  <c r="N18" i="2"/>
  <c r="M20" i="2"/>
  <c r="M21" i="2"/>
  <c r="M22" i="2"/>
  <c r="M23" i="2"/>
  <c r="M24" i="2"/>
  <c r="M25" i="2"/>
  <c r="M26" i="2"/>
  <c r="M27" i="2"/>
  <c r="M28" i="2"/>
  <c r="M15" i="2"/>
  <c r="M17" i="2"/>
  <c r="M19" i="2"/>
  <c r="N20" i="2"/>
  <c r="N21" i="2"/>
  <c r="N22" i="2"/>
  <c r="N23" i="2"/>
  <c r="N24" i="2"/>
  <c r="N15" i="2"/>
  <c r="N17" i="2"/>
  <c r="N19" i="2"/>
  <c r="N26" i="2"/>
  <c r="N25" i="2"/>
  <c r="N28" i="2"/>
  <c r="M29" i="2"/>
  <c r="M30" i="2"/>
  <c r="M31" i="2"/>
  <c r="M32" i="2"/>
  <c r="M33" i="2"/>
  <c r="M34" i="2"/>
  <c r="M35" i="2"/>
  <c r="M36" i="2"/>
  <c r="N27" i="2"/>
  <c r="N29" i="2"/>
  <c r="N30" i="2"/>
  <c r="N31" i="2"/>
  <c r="N32" i="2"/>
  <c r="N33" i="2"/>
  <c r="N34" i="2"/>
  <c r="N35" i="2"/>
  <c r="N36" i="2"/>
  <c r="N37" i="2"/>
  <c r="M38" i="2"/>
  <c r="M39" i="2"/>
  <c r="N38" i="2"/>
  <c r="N39" i="2"/>
  <c r="M37" i="2"/>
  <c r="M40" i="2"/>
  <c r="M41" i="2"/>
  <c r="M42" i="2"/>
  <c r="M43" i="2"/>
  <c r="M44" i="2"/>
  <c r="M45" i="2"/>
  <c r="M46" i="2"/>
  <c r="M47" i="2"/>
  <c r="M48" i="2"/>
  <c r="M49" i="2"/>
  <c r="M50" i="2"/>
  <c r="M51" i="2"/>
  <c r="N41" i="2"/>
  <c r="N45" i="2"/>
  <c r="N49" i="2"/>
  <c r="N44" i="2"/>
  <c r="N48" i="2"/>
  <c r="M52" i="2"/>
  <c r="N55" i="2"/>
  <c r="M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40" i="2"/>
  <c r="N43" i="2"/>
  <c r="N47" i="2"/>
  <c r="N51" i="2"/>
  <c r="N52" i="2"/>
  <c r="M53" i="2"/>
  <c r="N42" i="2"/>
  <c r="N46" i="2"/>
  <c r="N50" i="2"/>
  <c r="N53" i="2"/>
  <c r="M54" i="2"/>
  <c r="M60" i="2"/>
  <c r="M64" i="2"/>
  <c r="M68" i="2"/>
  <c r="M70" i="2"/>
  <c r="M55" i="2"/>
  <c r="N56" i="2"/>
  <c r="M59" i="2"/>
  <c r="M63" i="2"/>
  <c r="M67" i="2"/>
  <c r="N70" i="2"/>
  <c r="M71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N54" i="2"/>
  <c r="M58" i="2"/>
  <c r="M62" i="2"/>
  <c r="M66" i="2"/>
  <c r="N71" i="2"/>
  <c r="M72" i="2"/>
  <c r="N73" i="2"/>
  <c r="N74" i="2"/>
  <c r="M57" i="2"/>
  <c r="M61" i="2"/>
  <c r="M65" i="2"/>
  <c r="M69" i="2"/>
  <c r="N72" i="2"/>
  <c r="N77" i="2"/>
  <c r="N81" i="2"/>
  <c r="N85" i="2"/>
  <c r="N89" i="2"/>
  <c r="N91" i="2"/>
  <c r="M92" i="2"/>
  <c r="N94" i="2"/>
  <c r="N95" i="2"/>
  <c r="N96" i="2"/>
  <c r="N97" i="2"/>
  <c r="N98" i="2"/>
  <c r="N99" i="2"/>
  <c r="N100" i="2"/>
  <c r="N101" i="2"/>
  <c r="N102" i="2"/>
  <c r="N103" i="2"/>
  <c r="N75" i="2"/>
  <c r="N76" i="2"/>
  <c r="N80" i="2"/>
  <c r="N84" i="2"/>
  <c r="N88" i="2"/>
  <c r="N92" i="2"/>
  <c r="M93" i="2"/>
  <c r="N79" i="2"/>
  <c r="N83" i="2"/>
  <c r="N87" i="2"/>
  <c r="N93" i="2"/>
  <c r="N78" i="2"/>
  <c r="N82" i="2"/>
  <c r="N86" i="2"/>
  <c r="N90" i="2"/>
  <c r="M91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N111" i="2"/>
  <c r="N115" i="2"/>
  <c r="N121" i="2"/>
  <c r="M122" i="2"/>
  <c r="N110" i="2"/>
  <c r="N114" i="2"/>
  <c r="N118" i="2"/>
  <c r="M119" i="2"/>
  <c r="N122" i="2"/>
  <c r="M123" i="2"/>
  <c r="N104" i="2"/>
  <c r="N105" i="2"/>
  <c r="N106" i="2"/>
  <c r="N107" i="2"/>
  <c r="N108" i="2"/>
  <c r="N109" i="2"/>
  <c r="N113" i="2"/>
  <c r="N117" i="2"/>
  <c r="N119" i="2"/>
  <c r="M120" i="2"/>
  <c r="N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N112" i="2"/>
  <c r="N116" i="2"/>
  <c r="N120" i="2"/>
  <c r="M121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M140" i="2"/>
  <c r="M144" i="2"/>
  <c r="M148" i="2"/>
  <c r="M152" i="2"/>
  <c r="N158" i="2"/>
  <c r="M159" i="2"/>
  <c r="M139" i="2"/>
  <c r="M143" i="2"/>
  <c r="M147" i="2"/>
  <c r="M151" i="2"/>
  <c r="M155" i="2"/>
  <c r="M156" i="2"/>
  <c r="N159" i="2"/>
  <c r="M160" i="2"/>
  <c r="M142" i="2"/>
  <c r="M146" i="2"/>
  <c r="M150" i="2"/>
  <c r="M154" i="2"/>
  <c r="N156" i="2"/>
  <c r="M157" i="2"/>
  <c r="N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38" i="2"/>
  <c r="M141" i="2"/>
  <c r="M145" i="2"/>
  <c r="M149" i="2"/>
  <c r="M153" i="2"/>
  <c r="N157" i="2"/>
  <c r="M158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M179" i="2"/>
  <c r="M180" i="2"/>
  <c r="M183" i="2"/>
  <c r="M187" i="2"/>
  <c r="M191" i="2"/>
  <c r="M193" i="2"/>
  <c r="N196" i="2"/>
  <c r="M197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182" i="2"/>
  <c r="M186" i="2"/>
  <c r="M190" i="2"/>
  <c r="N193" i="2"/>
  <c r="M194" i="2"/>
  <c r="N197" i="2"/>
  <c r="M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M181" i="2"/>
  <c r="M185" i="2"/>
  <c r="M189" i="2"/>
  <c r="N194" i="2"/>
  <c r="M195" i="2"/>
  <c r="N198" i="2"/>
  <c r="M184" i="2"/>
  <c r="M188" i="2"/>
  <c r="M192" i="2"/>
  <c r="N195" i="2"/>
  <c r="M196" i="2"/>
  <c r="M215" i="2"/>
  <c r="M216" i="2"/>
  <c r="M217" i="2"/>
  <c r="M218" i="2"/>
  <c r="M219" i="2"/>
  <c r="M220" i="2"/>
  <c r="M221" i="2"/>
  <c r="M222" i="2"/>
  <c r="M223" i="2"/>
  <c r="M227" i="2"/>
  <c r="N231" i="2"/>
  <c r="M232" i="2"/>
  <c r="N235" i="2"/>
  <c r="M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M226" i="2"/>
  <c r="N232" i="2"/>
  <c r="M233" i="2"/>
  <c r="N236" i="2"/>
  <c r="M225" i="2"/>
  <c r="M229" i="2"/>
  <c r="M230" i="2"/>
  <c r="N233" i="2"/>
  <c r="M234" i="2"/>
  <c r="M224" i="2"/>
  <c r="M228" i="2"/>
  <c r="N230" i="2"/>
  <c r="M231" i="2"/>
  <c r="N234" i="2"/>
  <c r="M235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N275" i="2"/>
  <c r="M279" i="2"/>
  <c r="N282" i="2"/>
  <c r="M283" i="2"/>
  <c r="N286" i="2"/>
  <c r="M287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N278" i="2"/>
  <c r="N279" i="2"/>
  <c r="M280" i="2"/>
  <c r="N283" i="2"/>
  <c r="M284" i="2"/>
  <c r="N287" i="2"/>
  <c r="M288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7" i="2"/>
  <c r="N280" i="2"/>
  <c r="M281" i="2"/>
  <c r="N284" i="2"/>
  <c r="M285" i="2"/>
  <c r="N288" i="2"/>
  <c r="M289" i="2"/>
  <c r="N276" i="2"/>
  <c r="N281" i="2"/>
  <c r="M282" i="2"/>
  <c r="N285" i="2"/>
  <c r="M286" i="2"/>
  <c r="N289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N348" i="2"/>
  <c r="M349" i="2"/>
  <c r="N352" i="2"/>
  <c r="M353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345" i="2"/>
  <c r="M346" i="2"/>
  <c r="N349" i="2"/>
  <c r="M350" i="2"/>
  <c r="N353" i="2"/>
  <c r="M354" i="2"/>
  <c r="N346" i="2"/>
  <c r="M347" i="2"/>
  <c r="N350" i="2"/>
  <c r="M351" i="2"/>
  <c r="N354" i="2"/>
  <c r="M355" i="2"/>
  <c r="N347" i="2"/>
  <c r="M348" i="2"/>
  <c r="N351" i="2"/>
  <c r="M352" i="2"/>
  <c r="N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7" i="2"/>
  <c r="M429" i="2"/>
  <c r="M431" i="2"/>
  <c r="M433" i="2"/>
  <c r="M435" i="2"/>
  <c r="M437" i="2"/>
  <c r="M439" i="2"/>
  <c r="M441" i="2"/>
  <c r="M495" i="2"/>
  <c r="M498" i="2"/>
  <c r="N493" i="2"/>
  <c r="N498" i="2"/>
  <c r="N427" i="2"/>
  <c r="N429" i="2"/>
  <c r="N431" i="2"/>
  <c r="N433" i="2"/>
  <c r="N435" i="2"/>
  <c r="N437" i="2"/>
  <c r="N439" i="2"/>
  <c r="N441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4" i="2"/>
  <c r="M499" i="2"/>
  <c r="M500" i="2"/>
  <c r="N492" i="2"/>
  <c r="N496" i="2"/>
  <c r="N497" i="2"/>
  <c r="N500" i="2"/>
  <c r="M426" i="2"/>
  <c r="M428" i="2"/>
  <c r="M430" i="2"/>
  <c r="M432" i="2"/>
  <c r="M434" i="2"/>
  <c r="M436" i="2"/>
  <c r="M438" i="2"/>
  <c r="M440" i="2"/>
  <c r="M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5" i="2"/>
  <c r="N417" i="2"/>
  <c r="N418" i="2"/>
  <c r="N419" i="2"/>
  <c r="N420" i="2"/>
  <c r="N421" i="2"/>
  <c r="N422" i="2"/>
  <c r="N423" i="2"/>
  <c r="N424" i="2"/>
  <c r="N425" i="2"/>
  <c r="N426" i="2"/>
  <c r="N428" i="2"/>
  <c r="N430" i="2"/>
  <c r="N432" i="2"/>
  <c r="N434" i="2"/>
  <c r="N436" i="2"/>
  <c r="N438" i="2"/>
  <c r="N440" i="2"/>
  <c r="N442" i="2"/>
  <c r="M493" i="2"/>
  <c r="M496" i="2"/>
  <c r="M497" i="2"/>
  <c r="N494" i="2"/>
  <c r="N499" i="2"/>
  <c r="K5" i="2"/>
  <c r="N7" i="2"/>
  <c r="M7" i="2"/>
  <c r="O2" i="2"/>
  <c r="O8" i="2" l="1"/>
  <c r="O9" i="2"/>
  <c r="O10" i="2"/>
  <c r="O11" i="2"/>
  <c r="O12" i="2"/>
  <c r="O13" i="2"/>
  <c r="O14" i="2"/>
  <c r="O15" i="2"/>
  <c r="O16" i="2"/>
  <c r="O17" i="2"/>
  <c r="O18" i="2"/>
  <c r="O19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O20" i="2"/>
  <c r="O21" i="2"/>
  <c r="O22" i="2"/>
  <c r="O23" i="2"/>
  <c r="O24" i="2"/>
  <c r="O25" i="2"/>
  <c r="O27" i="2"/>
  <c r="O29" i="2"/>
  <c r="O30" i="2"/>
  <c r="O31" i="2"/>
  <c r="O32" i="2"/>
  <c r="O33" i="2"/>
  <c r="O34" i="2"/>
  <c r="O35" i="2"/>
  <c r="O36" i="2"/>
  <c r="O37" i="2"/>
  <c r="O38" i="2"/>
  <c r="O26" i="2"/>
  <c r="P30" i="2"/>
  <c r="P31" i="2"/>
  <c r="P32" i="2"/>
  <c r="P33" i="2"/>
  <c r="P34" i="2"/>
  <c r="P35" i="2"/>
  <c r="P36" i="2"/>
  <c r="P37" i="2"/>
  <c r="P38" i="2"/>
  <c r="P39" i="2"/>
  <c r="O28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P40" i="2"/>
  <c r="O39" i="2"/>
  <c r="P42" i="2"/>
  <c r="P46" i="2"/>
  <c r="P50" i="2"/>
  <c r="P41" i="2"/>
  <c r="P45" i="2"/>
  <c r="P49" i="2"/>
  <c r="P54" i="2"/>
  <c r="P44" i="2"/>
  <c r="P48" i="2"/>
  <c r="P43" i="2"/>
  <c r="P47" i="2"/>
  <c r="P51" i="2"/>
  <c r="P52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O57" i="2"/>
  <c r="O61" i="2"/>
  <c r="O65" i="2"/>
  <c r="O69" i="2"/>
  <c r="O72" i="2"/>
  <c r="P73" i="2"/>
  <c r="P74" i="2"/>
  <c r="P75" i="2"/>
  <c r="O60" i="2"/>
  <c r="O64" i="2"/>
  <c r="O68" i="2"/>
  <c r="P55" i="2"/>
  <c r="O59" i="2"/>
  <c r="O63" i="2"/>
  <c r="O67" i="2"/>
  <c r="O70" i="2"/>
  <c r="P53" i="2"/>
  <c r="O58" i="2"/>
  <c r="O62" i="2"/>
  <c r="O66" i="2"/>
  <c r="O71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P78" i="2"/>
  <c r="P82" i="2"/>
  <c r="P86" i="2"/>
  <c r="P90" i="2"/>
  <c r="P77" i="2"/>
  <c r="P81" i="2"/>
  <c r="P85" i="2"/>
  <c r="P89" i="2"/>
  <c r="P91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P76" i="2"/>
  <c r="P80" i="2"/>
  <c r="P84" i="2"/>
  <c r="P88" i="2"/>
  <c r="P92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79" i="2"/>
  <c r="P83" i="2"/>
  <c r="P87" i="2"/>
  <c r="P93" i="2"/>
  <c r="P112" i="2"/>
  <c r="P116" i="2"/>
  <c r="P120" i="2"/>
  <c r="P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P111" i="2"/>
  <c r="P115" i="2"/>
  <c r="P121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10" i="2"/>
  <c r="P114" i="2"/>
  <c r="P118" i="2"/>
  <c r="P122" i="2"/>
  <c r="P109" i="2"/>
  <c r="P113" i="2"/>
  <c r="P117" i="2"/>
  <c r="P119" i="2"/>
  <c r="P123" i="2"/>
  <c r="O141" i="2"/>
  <c r="O145" i="2"/>
  <c r="O149" i="2"/>
  <c r="O153" i="2"/>
  <c r="O157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40" i="2"/>
  <c r="O144" i="2"/>
  <c r="O148" i="2"/>
  <c r="O152" i="2"/>
  <c r="O158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O139" i="2"/>
  <c r="O143" i="2"/>
  <c r="O147" i="2"/>
  <c r="O151" i="2"/>
  <c r="O155" i="2"/>
  <c r="O159" i="2"/>
  <c r="O142" i="2"/>
  <c r="O146" i="2"/>
  <c r="O150" i="2"/>
  <c r="O154" i="2"/>
  <c r="O156" i="2"/>
  <c r="O160" i="2"/>
  <c r="O184" i="2"/>
  <c r="O188" i="2"/>
  <c r="O192" i="2"/>
  <c r="O195" i="2"/>
  <c r="O183" i="2"/>
  <c r="O187" i="2"/>
  <c r="O191" i="2"/>
  <c r="O196" i="2"/>
  <c r="O182" i="2"/>
  <c r="O186" i="2"/>
  <c r="O190" i="2"/>
  <c r="O193" i="2"/>
  <c r="O197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181" i="2"/>
  <c r="O185" i="2"/>
  <c r="O189" i="2"/>
  <c r="O194" i="2"/>
  <c r="O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O224" i="2"/>
  <c r="O228" i="2"/>
  <c r="O230" i="2"/>
  <c r="O234" i="2"/>
  <c r="O223" i="2"/>
  <c r="O227" i="2"/>
  <c r="O231" i="2"/>
  <c r="O235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26" i="2"/>
  <c r="O232" i="2"/>
  <c r="O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O225" i="2"/>
  <c r="O229" i="2"/>
  <c r="O233" i="2"/>
  <c r="P276" i="2"/>
  <c r="P281" i="2"/>
  <c r="P285" i="2"/>
  <c r="P289" i="2"/>
  <c r="P275" i="2"/>
  <c r="P282" i="2"/>
  <c r="P286" i="2"/>
  <c r="P278" i="2"/>
  <c r="P279" i="2"/>
  <c r="P283" i="2"/>
  <c r="P287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P277" i="2"/>
  <c r="P280" i="2"/>
  <c r="P284" i="2"/>
  <c r="P288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O347" i="2"/>
  <c r="O351" i="2"/>
  <c r="O355" i="2"/>
  <c r="O348" i="2"/>
  <c r="O352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345" i="2"/>
  <c r="O349" i="2"/>
  <c r="O353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O346" i="2"/>
  <c r="O350" i="2"/>
  <c r="O354" i="2"/>
  <c r="O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8" i="2"/>
  <c r="P499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P496" i="2"/>
  <c r="P497" i="2"/>
  <c r="P500" i="2"/>
  <c r="N5" i="2"/>
  <c r="M5" i="2"/>
  <c r="O7" i="2"/>
  <c r="P7" i="2"/>
  <c r="Q2" i="2"/>
  <c r="M7" i="1"/>
  <c r="S7" i="1" s="1"/>
  <c r="Q8" i="2" l="1"/>
  <c r="Q9" i="2"/>
  <c r="Q10" i="2"/>
  <c r="Q11" i="2"/>
  <c r="Q12" i="2"/>
  <c r="Q13" i="2"/>
  <c r="Q14" i="2"/>
  <c r="R8" i="2"/>
  <c r="R9" i="2"/>
  <c r="R10" i="2"/>
  <c r="R11" i="2"/>
  <c r="R12" i="2"/>
  <c r="R13" i="2"/>
  <c r="R14" i="2"/>
  <c r="Q15" i="2"/>
  <c r="Q17" i="2"/>
  <c r="Q19" i="2"/>
  <c r="R15" i="2"/>
  <c r="R17" i="2"/>
  <c r="R19" i="2"/>
  <c r="Q20" i="2"/>
  <c r="Q21" i="2"/>
  <c r="Q22" i="2"/>
  <c r="Q23" i="2"/>
  <c r="Q24" i="2"/>
  <c r="Q25" i="2"/>
  <c r="Q26" i="2"/>
  <c r="Q27" i="2"/>
  <c r="Q16" i="2"/>
  <c r="Q18" i="2"/>
  <c r="R20" i="2"/>
  <c r="R21" i="2"/>
  <c r="R22" i="2"/>
  <c r="R23" i="2"/>
  <c r="R24" i="2"/>
  <c r="R16" i="2"/>
  <c r="R18" i="2"/>
  <c r="Q28" i="2"/>
  <c r="R27" i="2"/>
  <c r="R28" i="2"/>
  <c r="Q29" i="2"/>
  <c r="R26" i="2"/>
  <c r="R29" i="2"/>
  <c r="Q30" i="2"/>
  <c r="Q31" i="2"/>
  <c r="Q32" i="2"/>
  <c r="Q33" i="2"/>
  <c r="Q34" i="2"/>
  <c r="Q35" i="2"/>
  <c r="Q36" i="2"/>
  <c r="R25" i="2"/>
  <c r="R30" i="2"/>
  <c r="R31" i="2"/>
  <c r="R32" i="2"/>
  <c r="R33" i="2"/>
  <c r="R34" i="2"/>
  <c r="R35" i="2"/>
  <c r="R36" i="2"/>
  <c r="R38" i="2"/>
  <c r="Q37" i="2"/>
  <c r="R39" i="2"/>
  <c r="R37" i="2"/>
  <c r="Q38" i="2"/>
  <c r="Q40" i="2"/>
  <c r="Q41" i="2"/>
  <c r="Q42" i="2"/>
  <c r="Q43" i="2"/>
  <c r="Q44" i="2"/>
  <c r="Q45" i="2"/>
  <c r="Q46" i="2"/>
  <c r="Q47" i="2"/>
  <c r="Q48" i="2"/>
  <c r="Q49" i="2"/>
  <c r="Q50" i="2"/>
  <c r="Q51" i="2"/>
  <c r="R43" i="2"/>
  <c r="R47" i="2"/>
  <c r="R51" i="2"/>
  <c r="Q52" i="2"/>
  <c r="R42" i="2"/>
  <c r="R46" i="2"/>
  <c r="R50" i="2"/>
  <c r="R52" i="2"/>
  <c r="Q53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41" i="2"/>
  <c r="R45" i="2"/>
  <c r="R49" i="2"/>
  <c r="Q39" i="2"/>
  <c r="R40" i="2"/>
  <c r="R44" i="2"/>
  <c r="R48" i="2"/>
  <c r="R54" i="2"/>
  <c r="Q55" i="2"/>
  <c r="R53" i="2"/>
  <c r="Q58" i="2"/>
  <c r="Q62" i="2"/>
  <c r="Q66" i="2"/>
  <c r="R70" i="2"/>
  <c r="Q71" i="2"/>
  <c r="Q57" i="2"/>
  <c r="Q61" i="2"/>
  <c r="Q65" i="2"/>
  <c r="Q69" i="2"/>
  <c r="R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56" i="2"/>
  <c r="Q60" i="2"/>
  <c r="Q64" i="2"/>
  <c r="Q68" i="2"/>
  <c r="R72" i="2"/>
  <c r="R73" i="2"/>
  <c r="R74" i="2"/>
  <c r="Q54" i="2"/>
  <c r="R55" i="2"/>
  <c r="Q59" i="2"/>
  <c r="Q63" i="2"/>
  <c r="Q67" i="2"/>
  <c r="Q70" i="2"/>
  <c r="R79" i="2"/>
  <c r="R83" i="2"/>
  <c r="R87" i="2"/>
  <c r="R92" i="2"/>
  <c r="Q93" i="2"/>
  <c r="R94" i="2"/>
  <c r="R95" i="2"/>
  <c r="R96" i="2"/>
  <c r="R97" i="2"/>
  <c r="R98" i="2"/>
  <c r="R99" i="2"/>
  <c r="R100" i="2"/>
  <c r="R101" i="2"/>
  <c r="R102" i="2"/>
  <c r="R103" i="2"/>
  <c r="R78" i="2"/>
  <c r="R82" i="2"/>
  <c r="R86" i="2"/>
  <c r="Q90" i="2"/>
  <c r="R93" i="2"/>
  <c r="R75" i="2"/>
  <c r="R77" i="2"/>
  <c r="R81" i="2"/>
  <c r="R85" i="2"/>
  <c r="R89" i="2"/>
  <c r="R90" i="2"/>
  <c r="Q91" i="2"/>
  <c r="R76" i="2"/>
  <c r="R80" i="2"/>
  <c r="R84" i="2"/>
  <c r="R88" i="2"/>
  <c r="R91" i="2"/>
  <c r="Q92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R109" i="2"/>
  <c r="R113" i="2"/>
  <c r="R117" i="2"/>
  <c r="Q119" i="2"/>
  <c r="R122" i="2"/>
  <c r="Q123" i="2"/>
  <c r="R112" i="2"/>
  <c r="R116" i="2"/>
  <c r="R119" i="2"/>
  <c r="Q120" i="2"/>
  <c r="R123" i="2"/>
  <c r="Q124" i="2"/>
  <c r="R111" i="2"/>
  <c r="R115" i="2"/>
  <c r="R120" i="2"/>
  <c r="Q121" i="2"/>
  <c r="R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R104" i="2"/>
  <c r="R105" i="2"/>
  <c r="R106" i="2"/>
  <c r="R107" i="2"/>
  <c r="R108" i="2"/>
  <c r="R110" i="2"/>
  <c r="R114" i="2"/>
  <c r="R118" i="2"/>
  <c r="R121" i="2"/>
  <c r="Q122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Q138" i="2"/>
  <c r="Q142" i="2"/>
  <c r="Q146" i="2"/>
  <c r="Q150" i="2"/>
  <c r="Q154" i="2"/>
  <c r="R155" i="2"/>
  <c r="Q156" i="2"/>
  <c r="R159" i="2"/>
  <c r="Q160" i="2"/>
  <c r="Q141" i="2"/>
  <c r="Q145" i="2"/>
  <c r="Q149" i="2"/>
  <c r="Q153" i="2"/>
  <c r="R156" i="2"/>
  <c r="Q157" i="2"/>
  <c r="R160" i="2"/>
  <c r="Q161" i="2"/>
  <c r="Q140" i="2"/>
  <c r="Q144" i="2"/>
  <c r="Q148" i="2"/>
  <c r="Q152" i="2"/>
  <c r="R157" i="2"/>
  <c r="Q158" i="2"/>
  <c r="R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39" i="2"/>
  <c r="Q143" i="2"/>
  <c r="Q147" i="2"/>
  <c r="Q151" i="2"/>
  <c r="Q155" i="2"/>
  <c r="R158" i="2"/>
  <c r="Q159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Q181" i="2"/>
  <c r="Q185" i="2"/>
  <c r="Q189" i="2"/>
  <c r="R193" i="2"/>
  <c r="Q194" i="2"/>
  <c r="R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179" i="2"/>
  <c r="Q180" i="2"/>
  <c r="Q184" i="2"/>
  <c r="Q188" i="2"/>
  <c r="Q192" i="2"/>
  <c r="R194" i="2"/>
  <c r="Q195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Q183" i="2"/>
  <c r="Q187" i="2"/>
  <c r="Q191" i="2"/>
  <c r="R195" i="2"/>
  <c r="Q196" i="2"/>
  <c r="Q182" i="2"/>
  <c r="Q186" i="2"/>
  <c r="Q190" i="2"/>
  <c r="Q193" i="2"/>
  <c r="R196" i="2"/>
  <c r="Q197" i="2"/>
  <c r="Q225" i="2"/>
  <c r="Q229" i="2"/>
  <c r="R232" i="2"/>
  <c r="Q233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Q215" i="2"/>
  <c r="Q216" i="2"/>
  <c r="Q217" i="2"/>
  <c r="Q218" i="2"/>
  <c r="Q219" i="2"/>
  <c r="Q220" i="2"/>
  <c r="Q221" i="2"/>
  <c r="Q222" i="2"/>
  <c r="Q224" i="2"/>
  <c r="Q228" i="2"/>
  <c r="R229" i="2"/>
  <c r="Q230" i="2"/>
  <c r="R233" i="2"/>
  <c r="Q234" i="2"/>
  <c r="Q223" i="2"/>
  <c r="Q227" i="2"/>
  <c r="R230" i="2"/>
  <c r="Q231" i="2"/>
  <c r="R234" i="2"/>
  <c r="Q235" i="2"/>
  <c r="Q226" i="2"/>
  <c r="R231" i="2"/>
  <c r="Q232" i="2"/>
  <c r="R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R277" i="2"/>
  <c r="R279" i="2"/>
  <c r="Q280" i="2"/>
  <c r="R283" i="2"/>
  <c r="Q284" i="2"/>
  <c r="R287" i="2"/>
  <c r="Q288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R276" i="2"/>
  <c r="R280" i="2"/>
  <c r="Q281" i="2"/>
  <c r="R284" i="2"/>
  <c r="Q285" i="2"/>
  <c r="R288" i="2"/>
  <c r="Q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275" i="2"/>
  <c r="R281" i="2"/>
  <c r="Q282" i="2"/>
  <c r="R285" i="2"/>
  <c r="Q286" i="2"/>
  <c r="R289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8" i="2"/>
  <c r="Q279" i="2"/>
  <c r="R282" i="2"/>
  <c r="Q283" i="2"/>
  <c r="R286" i="2"/>
  <c r="Q287" i="2"/>
  <c r="R345" i="2"/>
  <c r="Q346" i="2"/>
  <c r="R349" i="2"/>
  <c r="Q350" i="2"/>
  <c r="R353" i="2"/>
  <c r="Q354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R346" i="2"/>
  <c r="Q347" i="2"/>
  <c r="R350" i="2"/>
  <c r="Q351" i="2"/>
  <c r="R354" i="2"/>
  <c r="Q355" i="2"/>
  <c r="R347" i="2"/>
  <c r="Q348" i="2"/>
  <c r="R351" i="2"/>
  <c r="Q352" i="2"/>
  <c r="R355" i="2"/>
  <c r="Q356" i="2"/>
  <c r="Q345" i="2"/>
  <c r="R348" i="2"/>
  <c r="Q349" i="2"/>
  <c r="R352" i="2"/>
  <c r="Q353" i="2"/>
  <c r="R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R417" i="2"/>
  <c r="R418" i="2"/>
  <c r="R419" i="2"/>
  <c r="R420" i="2"/>
  <c r="R421" i="2"/>
  <c r="R422" i="2"/>
  <c r="R423" i="2"/>
  <c r="R424" i="2"/>
  <c r="R425" i="2"/>
  <c r="Q426" i="2"/>
  <c r="Q428" i="2"/>
  <c r="Q430" i="2"/>
  <c r="Q432" i="2"/>
  <c r="Q434" i="2"/>
  <c r="Q436" i="2"/>
  <c r="Q438" i="2"/>
  <c r="Q440" i="2"/>
  <c r="Q493" i="2"/>
  <c r="Q494" i="2"/>
  <c r="Q496" i="2"/>
  <c r="Q497" i="2"/>
  <c r="Q498" i="2"/>
  <c r="Q499" i="2"/>
  <c r="Q500" i="2"/>
  <c r="R494" i="2"/>
  <c r="R495" i="2"/>
  <c r="R496" i="2"/>
  <c r="R500" i="2"/>
  <c r="R426" i="2"/>
  <c r="R428" i="2"/>
  <c r="R430" i="2"/>
  <c r="R432" i="2"/>
  <c r="R434" i="2"/>
  <c r="R436" i="2"/>
  <c r="R438" i="2"/>
  <c r="R440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5" i="2"/>
  <c r="R498" i="2"/>
  <c r="R499" i="2"/>
  <c r="Q427" i="2"/>
  <c r="Q429" i="2"/>
  <c r="Q431" i="2"/>
  <c r="Q433" i="2"/>
  <c r="Q435" i="2"/>
  <c r="Q437" i="2"/>
  <c r="Q439" i="2"/>
  <c r="Q441" i="2"/>
  <c r="R442" i="2"/>
  <c r="R443" i="2"/>
  <c r="R444" i="2"/>
  <c r="R445" i="2"/>
  <c r="R446" i="2"/>
  <c r="R447" i="2"/>
  <c r="R448" i="2"/>
  <c r="R449" i="2"/>
  <c r="R450" i="2"/>
  <c r="R451" i="2"/>
  <c r="R452" i="2"/>
  <c r="R453" i="2"/>
  <c r="R454" i="2"/>
  <c r="R455" i="2"/>
  <c r="R456" i="2"/>
  <c r="R457" i="2"/>
  <c r="R458" i="2"/>
  <c r="R459" i="2"/>
  <c r="R460" i="2"/>
  <c r="R461" i="2"/>
  <c r="R462" i="2"/>
  <c r="R463" i="2"/>
  <c r="R464" i="2"/>
  <c r="R465" i="2"/>
  <c r="R466" i="2"/>
  <c r="R467" i="2"/>
  <c r="R468" i="2"/>
  <c r="R469" i="2"/>
  <c r="R470" i="2"/>
  <c r="R471" i="2"/>
  <c r="R472" i="2"/>
  <c r="R473" i="2"/>
  <c r="R474" i="2"/>
  <c r="R475" i="2"/>
  <c r="R476" i="2"/>
  <c r="R477" i="2"/>
  <c r="R478" i="2"/>
  <c r="R479" i="2"/>
  <c r="R480" i="2"/>
  <c r="R481" i="2"/>
  <c r="R482" i="2"/>
  <c r="R483" i="2"/>
  <c r="R484" i="2"/>
  <c r="R485" i="2"/>
  <c r="R486" i="2"/>
  <c r="R487" i="2"/>
  <c r="R488" i="2"/>
  <c r="R489" i="2"/>
  <c r="R490" i="2"/>
  <c r="R491" i="2"/>
  <c r="R427" i="2"/>
  <c r="R429" i="2"/>
  <c r="R431" i="2"/>
  <c r="R433" i="2"/>
  <c r="R435" i="2"/>
  <c r="R437" i="2"/>
  <c r="R439" i="2"/>
  <c r="R441" i="2"/>
  <c r="Q492" i="2"/>
  <c r="R492" i="2"/>
  <c r="R493" i="2"/>
  <c r="R497" i="2"/>
  <c r="S5" i="1"/>
  <c r="S4" i="1"/>
  <c r="O5" i="2"/>
  <c r="P5" i="2"/>
  <c r="R7" i="2"/>
  <c r="Q7" i="2"/>
  <c r="S2" i="2"/>
  <c r="R7" i="1"/>
  <c r="R4" i="1" s="1"/>
  <c r="Q7" i="1"/>
  <c r="S8" i="2" l="1"/>
  <c r="S9" i="2"/>
  <c r="S10" i="2"/>
  <c r="S11" i="2"/>
  <c r="S12" i="2"/>
  <c r="S13" i="2"/>
  <c r="S14" i="2"/>
  <c r="S15" i="2"/>
  <c r="S16" i="2"/>
  <c r="S17" i="2"/>
  <c r="S18" i="2"/>
  <c r="S19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S20" i="2"/>
  <c r="S21" i="2"/>
  <c r="S22" i="2"/>
  <c r="S23" i="2"/>
  <c r="S24" i="2"/>
  <c r="S25" i="2"/>
  <c r="S30" i="2"/>
  <c r="S31" i="2"/>
  <c r="S32" i="2"/>
  <c r="S33" i="2"/>
  <c r="S34" i="2"/>
  <c r="S35" i="2"/>
  <c r="S36" i="2"/>
  <c r="S37" i="2"/>
  <c r="T30" i="2"/>
  <c r="T31" i="2"/>
  <c r="T32" i="2"/>
  <c r="T33" i="2"/>
  <c r="T34" i="2"/>
  <c r="T35" i="2"/>
  <c r="T36" i="2"/>
  <c r="T37" i="2"/>
  <c r="T38" i="2"/>
  <c r="T39" i="2"/>
  <c r="S27" i="2"/>
  <c r="S28" i="2"/>
  <c r="S26" i="2"/>
  <c r="S29" i="2"/>
  <c r="S38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39" i="2"/>
  <c r="T40" i="2"/>
  <c r="T44" i="2"/>
  <c r="T48" i="2"/>
  <c r="T43" i="2"/>
  <c r="T47" i="2"/>
  <c r="T51" i="2"/>
  <c r="T55" i="2"/>
  <c r="T42" i="2"/>
  <c r="T46" i="2"/>
  <c r="T50" i="2"/>
  <c r="T52" i="2"/>
  <c r="T41" i="2"/>
  <c r="T45" i="2"/>
  <c r="T49" i="2"/>
  <c r="T53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54" i="2"/>
  <c r="S59" i="2"/>
  <c r="S63" i="2"/>
  <c r="S67" i="2"/>
  <c r="T72" i="2"/>
  <c r="T73" i="2"/>
  <c r="T74" i="2"/>
  <c r="T75" i="2"/>
  <c r="S58" i="2"/>
  <c r="S62" i="2"/>
  <c r="S66" i="2"/>
  <c r="S70" i="2"/>
  <c r="S57" i="2"/>
  <c r="S61" i="2"/>
  <c r="S65" i="2"/>
  <c r="S69" i="2"/>
  <c r="S71" i="2"/>
  <c r="S56" i="2"/>
  <c r="S60" i="2"/>
  <c r="S64" i="2"/>
  <c r="S68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T76" i="2"/>
  <c r="T80" i="2"/>
  <c r="T84" i="2"/>
  <c r="T88" i="2"/>
  <c r="T91" i="2"/>
  <c r="T79" i="2"/>
  <c r="T83" i="2"/>
  <c r="T87" i="2"/>
  <c r="T92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T78" i="2"/>
  <c r="T82" i="2"/>
  <c r="T86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77" i="2"/>
  <c r="T81" i="2"/>
  <c r="T85" i="2"/>
  <c r="T89" i="2"/>
  <c r="T90" i="2"/>
  <c r="T110" i="2"/>
  <c r="T114" i="2"/>
  <c r="T118" i="2"/>
  <c r="T121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T109" i="2"/>
  <c r="T113" i="2"/>
  <c r="T117" i="2"/>
  <c r="T122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12" i="2"/>
  <c r="T116" i="2"/>
  <c r="T119" i="2"/>
  <c r="T123" i="2"/>
  <c r="T111" i="2"/>
  <c r="T115" i="2"/>
  <c r="T120" i="2"/>
  <c r="T124" i="2"/>
  <c r="S139" i="2"/>
  <c r="S143" i="2"/>
  <c r="S147" i="2"/>
  <c r="S151" i="2"/>
  <c r="S158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42" i="2"/>
  <c r="S146" i="2"/>
  <c r="S150" i="2"/>
  <c r="S154" i="2"/>
  <c r="S155" i="2"/>
  <c r="S159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S141" i="2"/>
  <c r="S145" i="2"/>
  <c r="S149" i="2"/>
  <c r="S153" i="2"/>
  <c r="S156" i="2"/>
  <c r="S160" i="2"/>
  <c r="S140" i="2"/>
  <c r="S144" i="2"/>
  <c r="S148" i="2"/>
  <c r="S152" i="2"/>
  <c r="S157" i="2"/>
  <c r="S161" i="2"/>
  <c r="S182" i="2"/>
  <c r="S186" i="2"/>
  <c r="S190" i="2"/>
  <c r="S196" i="2"/>
  <c r="S181" i="2"/>
  <c r="S185" i="2"/>
  <c r="S189" i="2"/>
  <c r="S193" i="2"/>
  <c r="S197" i="2"/>
  <c r="S184" i="2"/>
  <c r="S188" i="2"/>
  <c r="S192" i="2"/>
  <c r="S194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183" i="2"/>
  <c r="S187" i="2"/>
  <c r="S191" i="2"/>
  <c r="S195" i="2"/>
  <c r="T198" i="2"/>
  <c r="T199" i="2"/>
  <c r="T200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19" i="2"/>
  <c r="T220" i="2"/>
  <c r="T221" i="2"/>
  <c r="T222" i="2"/>
  <c r="T223" i="2"/>
  <c r="T224" i="2"/>
  <c r="T225" i="2"/>
  <c r="T226" i="2"/>
  <c r="T227" i="2"/>
  <c r="T228" i="2"/>
  <c r="T229" i="2"/>
  <c r="T230" i="2"/>
  <c r="T231" i="2"/>
  <c r="T232" i="2"/>
  <c r="T233" i="2"/>
  <c r="T234" i="2"/>
  <c r="T235" i="2"/>
  <c r="T236" i="2"/>
  <c r="S226" i="2"/>
  <c r="S231" i="2"/>
  <c r="S235" i="2"/>
  <c r="S225" i="2"/>
  <c r="S232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24" i="2"/>
  <c r="S228" i="2"/>
  <c r="S229" i="2"/>
  <c r="S233" i="2"/>
  <c r="T237" i="2"/>
  <c r="T238" i="2"/>
  <c r="T239" i="2"/>
  <c r="T240" i="2"/>
  <c r="T241" i="2"/>
  <c r="T242" i="2"/>
  <c r="T243" i="2"/>
  <c r="T244" i="2"/>
  <c r="T245" i="2"/>
  <c r="T246" i="2"/>
  <c r="T247" i="2"/>
  <c r="T248" i="2"/>
  <c r="T249" i="2"/>
  <c r="T250" i="2"/>
  <c r="T251" i="2"/>
  <c r="T252" i="2"/>
  <c r="T253" i="2"/>
  <c r="T254" i="2"/>
  <c r="T255" i="2"/>
  <c r="T256" i="2"/>
  <c r="T257" i="2"/>
  <c r="T258" i="2"/>
  <c r="T259" i="2"/>
  <c r="T260" i="2"/>
  <c r="T261" i="2"/>
  <c r="T262" i="2"/>
  <c r="T263" i="2"/>
  <c r="T264" i="2"/>
  <c r="T265" i="2"/>
  <c r="T266" i="2"/>
  <c r="T267" i="2"/>
  <c r="T268" i="2"/>
  <c r="T269" i="2"/>
  <c r="T270" i="2"/>
  <c r="T271" i="2"/>
  <c r="T272" i="2"/>
  <c r="T273" i="2"/>
  <c r="T274" i="2"/>
  <c r="S223" i="2"/>
  <c r="S227" i="2"/>
  <c r="S230" i="2"/>
  <c r="S234" i="2"/>
  <c r="T278" i="2"/>
  <c r="T282" i="2"/>
  <c r="T286" i="2"/>
  <c r="T277" i="2"/>
  <c r="T279" i="2"/>
  <c r="T283" i="2"/>
  <c r="T287" i="2"/>
  <c r="T276" i="2"/>
  <c r="T280" i="2"/>
  <c r="T284" i="2"/>
  <c r="T288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23" i="2"/>
  <c r="S324" i="2"/>
  <c r="S325" i="2"/>
  <c r="S326" i="2"/>
  <c r="S327" i="2"/>
  <c r="S328" i="2"/>
  <c r="S329" i="2"/>
  <c r="S330" i="2"/>
  <c r="S331" i="2"/>
  <c r="S332" i="2"/>
  <c r="S333" i="2"/>
  <c r="S334" i="2"/>
  <c r="S335" i="2"/>
  <c r="S336" i="2"/>
  <c r="S337" i="2"/>
  <c r="S338" i="2"/>
  <c r="S339" i="2"/>
  <c r="S340" i="2"/>
  <c r="S341" i="2"/>
  <c r="S342" i="2"/>
  <c r="S343" i="2"/>
  <c r="S344" i="2"/>
  <c r="T275" i="2"/>
  <c r="T281" i="2"/>
  <c r="T285" i="2"/>
  <c r="T289" i="2"/>
  <c r="T290" i="2"/>
  <c r="T291" i="2"/>
  <c r="T292" i="2"/>
  <c r="T293" i="2"/>
  <c r="T294" i="2"/>
  <c r="T295" i="2"/>
  <c r="T296" i="2"/>
  <c r="T297" i="2"/>
  <c r="T298" i="2"/>
  <c r="T299" i="2"/>
  <c r="T300" i="2"/>
  <c r="T301" i="2"/>
  <c r="T302" i="2"/>
  <c r="T303" i="2"/>
  <c r="T304" i="2"/>
  <c r="T305" i="2"/>
  <c r="T306" i="2"/>
  <c r="T307" i="2"/>
  <c r="T308" i="2"/>
  <c r="T309" i="2"/>
  <c r="T310" i="2"/>
  <c r="T311" i="2"/>
  <c r="T312" i="2"/>
  <c r="T313" i="2"/>
  <c r="T314" i="2"/>
  <c r="T315" i="2"/>
  <c r="T316" i="2"/>
  <c r="T317" i="2"/>
  <c r="T318" i="2"/>
  <c r="T319" i="2"/>
  <c r="T320" i="2"/>
  <c r="T321" i="2"/>
  <c r="T322" i="2"/>
  <c r="T323" i="2"/>
  <c r="T324" i="2"/>
  <c r="T325" i="2"/>
  <c r="T326" i="2"/>
  <c r="T327" i="2"/>
  <c r="T328" i="2"/>
  <c r="T329" i="2"/>
  <c r="T330" i="2"/>
  <c r="T331" i="2"/>
  <c r="T332" i="2"/>
  <c r="T333" i="2"/>
  <c r="T334" i="2"/>
  <c r="T335" i="2"/>
  <c r="T336" i="2"/>
  <c r="T337" i="2"/>
  <c r="T338" i="2"/>
  <c r="T339" i="2"/>
  <c r="T340" i="2"/>
  <c r="T341" i="2"/>
  <c r="T342" i="2"/>
  <c r="T343" i="2"/>
  <c r="T344" i="2"/>
  <c r="T345" i="2"/>
  <c r="T346" i="2"/>
  <c r="T347" i="2"/>
  <c r="T348" i="2"/>
  <c r="T349" i="2"/>
  <c r="T350" i="2"/>
  <c r="T351" i="2"/>
  <c r="T352" i="2"/>
  <c r="T353" i="2"/>
  <c r="T354" i="2"/>
  <c r="T355" i="2"/>
  <c r="T356" i="2"/>
  <c r="S348" i="2"/>
  <c r="S352" i="2"/>
  <c r="S356" i="2"/>
  <c r="S345" i="2"/>
  <c r="S349" i="2"/>
  <c r="S353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73" i="2"/>
  <c r="S374" i="2"/>
  <c r="S375" i="2"/>
  <c r="S376" i="2"/>
  <c r="S377" i="2"/>
  <c r="S378" i="2"/>
  <c r="S379" i="2"/>
  <c r="S380" i="2"/>
  <c r="S381" i="2"/>
  <c r="S382" i="2"/>
  <c r="S383" i="2"/>
  <c r="S384" i="2"/>
  <c r="S385" i="2"/>
  <c r="S386" i="2"/>
  <c r="S387" i="2"/>
  <c r="S388" i="2"/>
  <c r="S389" i="2"/>
  <c r="S390" i="2"/>
  <c r="S391" i="2"/>
  <c r="S392" i="2"/>
  <c r="S393" i="2"/>
  <c r="S394" i="2"/>
  <c r="S395" i="2"/>
  <c r="S396" i="2"/>
  <c r="S397" i="2"/>
  <c r="S398" i="2"/>
  <c r="S399" i="2"/>
  <c r="S400" i="2"/>
  <c r="S401" i="2"/>
  <c r="S402" i="2"/>
  <c r="S403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346" i="2"/>
  <c r="S350" i="2"/>
  <c r="S354" i="2"/>
  <c r="T357" i="2"/>
  <c r="T358" i="2"/>
  <c r="T359" i="2"/>
  <c r="T360" i="2"/>
  <c r="T361" i="2"/>
  <c r="T362" i="2"/>
  <c r="T363" i="2"/>
  <c r="T364" i="2"/>
  <c r="T365" i="2"/>
  <c r="T366" i="2"/>
  <c r="T367" i="2"/>
  <c r="T368" i="2"/>
  <c r="T369" i="2"/>
  <c r="T370" i="2"/>
  <c r="T371" i="2"/>
  <c r="T372" i="2"/>
  <c r="T373" i="2"/>
  <c r="T374" i="2"/>
  <c r="T375" i="2"/>
  <c r="T376" i="2"/>
  <c r="T377" i="2"/>
  <c r="T378" i="2"/>
  <c r="T379" i="2"/>
  <c r="T380" i="2"/>
  <c r="T381" i="2"/>
  <c r="T382" i="2"/>
  <c r="T383" i="2"/>
  <c r="T384" i="2"/>
  <c r="T385" i="2"/>
  <c r="T386" i="2"/>
  <c r="T387" i="2"/>
  <c r="T388" i="2"/>
  <c r="T389" i="2"/>
  <c r="T390" i="2"/>
  <c r="T391" i="2"/>
  <c r="T392" i="2"/>
  <c r="T393" i="2"/>
  <c r="T394" i="2"/>
  <c r="T395" i="2"/>
  <c r="T396" i="2"/>
  <c r="T397" i="2"/>
  <c r="T398" i="2"/>
  <c r="T399" i="2"/>
  <c r="T400" i="2"/>
  <c r="T401" i="2"/>
  <c r="T402" i="2"/>
  <c r="T403" i="2"/>
  <c r="T404" i="2"/>
  <c r="T405" i="2"/>
  <c r="T406" i="2"/>
  <c r="T407" i="2"/>
  <c r="T408" i="2"/>
  <c r="T409" i="2"/>
  <c r="T410" i="2"/>
  <c r="T411" i="2"/>
  <c r="T412" i="2"/>
  <c r="T413" i="2"/>
  <c r="T414" i="2"/>
  <c r="T415" i="2"/>
  <c r="T416" i="2"/>
  <c r="T417" i="2"/>
  <c r="T418" i="2"/>
  <c r="T419" i="2"/>
  <c r="T420" i="2"/>
  <c r="T421" i="2"/>
  <c r="T422" i="2"/>
  <c r="T423" i="2"/>
  <c r="T424" i="2"/>
  <c r="T425" i="2"/>
  <c r="T426" i="2"/>
  <c r="T427" i="2"/>
  <c r="T428" i="2"/>
  <c r="T429" i="2"/>
  <c r="T430" i="2"/>
  <c r="T431" i="2"/>
  <c r="T432" i="2"/>
  <c r="T433" i="2"/>
  <c r="T434" i="2"/>
  <c r="T435" i="2"/>
  <c r="T436" i="2"/>
  <c r="T437" i="2"/>
  <c r="T438" i="2"/>
  <c r="T439" i="2"/>
  <c r="T440" i="2"/>
  <c r="T441" i="2"/>
  <c r="S347" i="2"/>
  <c r="S351" i="2"/>
  <c r="S355" i="2"/>
  <c r="T442" i="2"/>
  <c r="T443" i="2"/>
  <c r="T444" i="2"/>
  <c r="T445" i="2"/>
  <c r="T446" i="2"/>
  <c r="T447" i="2"/>
  <c r="T448" i="2"/>
  <c r="T449" i="2"/>
  <c r="T450" i="2"/>
  <c r="T451" i="2"/>
  <c r="T452" i="2"/>
  <c r="T453" i="2"/>
  <c r="T454" i="2"/>
  <c r="T455" i="2"/>
  <c r="T456" i="2"/>
  <c r="T457" i="2"/>
  <c r="T458" i="2"/>
  <c r="T459" i="2"/>
  <c r="T460" i="2"/>
  <c r="T461" i="2"/>
  <c r="T462" i="2"/>
  <c r="T463" i="2"/>
  <c r="T464" i="2"/>
  <c r="T465" i="2"/>
  <c r="T466" i="2"/>
  <c r="T467" i="2"/>
  <c r="T468" i="2"/>
  <c r="T469" i="2"/>
  <c r="T470" i="2"/>
  <c r="T471" i="2"/>
  <c r="T472" i="2"/>
  <c r="T473" i="2"/>
  <c r="T474" i="2"/>
  <c r="T475" i="2"/>
  <c r="T476" i="2"/>
  <c r="T477" i="2"/>
  <c r="T478" i="2"/>
  <c r="T479" i="2"/>
  <c r="T480" i="2"/>
  <c r="T481" i="2"/>
  <c r="T482" i="2"/>
  <c r="T483" i="2"/>
  <c r="T484" i="2"/>
  <c r="T485" i="2"/>
  <c r="T486" i="2"/>
  <c r="T487" i="2"/>
  <c r="T488" i="2"/>
  <c r="T489" i="2"/>
  <c r="T490" i="2"/>
  <c r="T496" i="2"/>
  <c r="T497" i="2"/>
  <c r="T500" i="2"/>
  <c r="S442" i="2"/>
  <c r="S443" i="2"/>
  <c r="S444" i="2"/>
  <c r="S445" i="2"/>
  <c r="S446" i="2"/>
  <c r="S447" i="2"/>
  <c r="S448" i="2"/>
  <c r="S449" i="2"/>
  <c r="S450" i="2"/>
  <c r="S451" i="2"/>
  <c r="S452" i="2"/>
  <c r="S453" i="2"/>
  <c r="S454" i="2"/>
  <c r="S455" i="2"/>
  <c r="S456" i="2"/>
  <c r="S457" i="2"/>
  <c r="S458" i="2"/>
  <c r="S459" i="2"/>
  <c r="S460" i="2"/>
  <c r="S461" i="2"/>
  <c r="S462" i="2"/>
  <c r="S463" i="2"/>
  <c r="S464" i="2"/>
  <c r="S465" i="2"/>
  <c r="S466" i="2"/>
  <c r="S467" i="2"/>
  <c r="S468" i="2"/>
  <c r="S469" i="2"/>
  <c r="S470" i="2"/>
  <c r="S471" i="2"/>
  <c r="S472" i="2"/>
  <c r="S473" i="2"/>
  <c r="S474" i="2"/>
  <c r="S475" i="2"/>
  <c r="S476" i="2"/>
  <c r="S477" i="2"/>
  <c r="S478" i="2"/>
  <c r="S479" i="2"/>
  <c r="S480" i="2"/>
  <c r="S481" i="2"/>
  <c r="S482" i="2"/>
  <c r="S483" i="2"/>
  <c r="S484" i="2"/>
  <c r="S485" i="2"/>
  <c r="S486" i="2"/>
  <c r="S487" i="2"/>
  <c r="S488" i="2"/>
  <c r="S489" i="2"/>
  <c r="S490" i="2"/>
  <c r="S491" i="2"/>
  <c r="S492" i="2"/>
  <c r="S493" i="2"/>
  <c r="S494" i="2"/>
  <c r="S495" i="2"/>
  <c r="S496" i="2"/>
  <c r="S497" i="2"/>
  <c r="S498" i="2"/>
  <c r="S499" i="2"/>
  <c r="S500" i="2"/>
  <c r="T491" i="2"/>
  <c r="T492" i="2"/>
  <c r="T493" i="2"/>
  <c r="T494" i="2"/>
  <c r="T495" i="2"/>
  <c r="T498" i="2"/>
  <c r="T499" i="2"/>
  <c r="Q4" i="1"/>
  <c r="X4" i="1" s="1"/>
  <c r="X7" i="1"/>
  <c r="R5" i="2"/>
  <c r="Q5" i="1"/>
  <c r="Q5" i="2"/>
  <c r="T7" i="2"/>
  <c r="R5" i="1"/>
  <c r="O1" i="2"/>
  <c r="M1" i="2"/>
  <c r="U2" i="2"/>
  <c r="F18" i="7" l="1"/>
  <c r="F17" i="7"/>
  <c r="U8" i="2"/>
  <c r="U9" i="2"/>
  <c r="U10" i="2"/>
  <c r="U11" i="2"/>
  <c r="U12" i="2"/>
  <c r="U13" i="2"/>
  <c r="U14" i="2"/>
  <c r="V8" i="2"/>
  <c r="V9" i="2"/>
  <c r="V10" i="2"/>
  <c r="V11" i="2"/>
  <c r="V12" i="2"/>
  <c r="V13" i="2"/>
  <c r="V14" i="2"/>
  <c r="U16" i="2"/>
  <c r="U18" i="2"/>
  <c r="V16" i="2"/>
  <c r="V18" i="2"/>
  <c r="U20" i="2"/>
  <c r="U21" i="2"/>
  <c r="U22" i="2"/>
  <c r="U23" i="2"/>
  <c r="U24" i="2"/>
  <c r="U25" i="2"/>
  <c r="U26" i="2"/>
  <c r="U27" i="2"/>
  <c r="U15" i="2"/>
  <c r="U17" i="2"/>
  <c r="U19" i="2"/>
  <c r="V20" i="2"/>
  <c r="V21" i="2"/>
  <c r="V22" i="2"/>
  <c r="V23" i="2"/>
  <c r="V24" i="2"/>
  <c r="V15" i="2"/>
  <c r="V17" i="2"/>
  <c r="V19" i="2"/>
  <c r="V25" i="2"/>
  <c r="V26" i="2"/>
  <c r="V28" i="2"/>
  <c r="U29" i="2"/>
  <c r="V29" i="2"/>
  <c r="U30" i="2"/>
  <c r="U31" i="2"/>
  <c r="U32" i="2"/>
  <c r="U33" i="2"/>
  <c r="U34" i="2"/>
  <c r="U35" i="2"/>
  <c r="U36" i="2"/>
  <c r="V27" i="2"/>
  <c r="U28" i="2"/>
  <c r="V30" i="2"/>
  <c r="V31" i="2"/>
  <c r="V32" i="2"/>
  <c r="V33" i="2"/>
  <c r="V34" i="2"/>
  <c r="V35" i="2"/>
  <c r="V36" i="2"/>
  <c r="V37" i="2"/>
  <c r="U38" i="2"/>
  <c r="U37" i="2"/>
  <c r="V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V39" i="2"/>
  <c r="V40" i="2"/>
  <c r="V41" i="2"/>
  <c r="V45" i="2"/>
  <c r="V49" i="2"/>
  <c r="V52" i="2"/>
  <c r="V44" i="2"/>
  <c r="V48" i="2"/>
  <c r="V53" i="2"/>
  <c r="U54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43" i="2"/>
  <c r="V47" i="2"/>
  <c r="V51" i="2"/>
  <c r="V42" i="2"/>
  <c r="V46" i="2"/>
  <c r="V50" i="2"/>
  <c r="U52" i="2"/>
  <c r="V55" i="2"/>
  <c r="U55" i="2"/>
  <c r="U56" i="2"/>
  <c r="U60" i="2"/>
  <c r="U64" i="2"/>
  <c r="U68" i="2"/>
  <c r="V71" i="2"/>
  <c r="U53" i="2"/>
  <c r="V54" i="2"/>
  <c r="U59" i="2"/>
  <c r="U63" i="2"/>
  <c r="U67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58" i="2"/>
  <c r="U62" i="2"/>
  <c r="U66" i="2"/>
  <c r="U70" i="2"/>
  <c r="V72" i="2"/>
  <c r="V73" i="2"/>
  <c r="V74" i="2"/>
  <c r="U57" i="2"/>
  <c r="U61" i="2"/>
  <c r="U65" i="2"/>
  <c r="U69" i="2"/>
  <c r="V70" i="2"/>
  <c r="U71" i="2"/>
  <c r="V77" i="2"/>
  <c r="V81" i="2"/>
  <c r="V85" i="2"/>
  <c r="V89" i="2"/>
  <c r="U90" i="2"/>
  <c r="V93" i="2"/>
  <c r="V94" i="2"/>
  <c r="V95" i="2"/>
  <c r="V96" i="2"/>
  <c r="V97" i="2"/>
  <c r="V98" i="2"/>
  <c r="V99" i="2"/>
  <c r="V100" i="2"/>
  <c r="V101" i="2"/>
  <c r="V102" i="2"/>
  <c r="V103" i="2"/>
  <c r="V76" i="2"/>
  <c r="V80" i="2"/>
  <c r="V84" i="2"/>
  <c r="V88" i="2"/>
  <c r="V90" i="2"/>
  <c r="U91" i="2"/>
  <c r="V79" i="2"/>
  <c r="V83" i="2"/>
  <c r="V87" i="2"/>
  <c r="V91" i="2"/>
  <c r="U92" i="2"/>
  <c r="V75" i="2"/>
  <c r="V78" i="2"/>
  <c r="V82" i="2"/>
  <c r="V86" i="2"/>
  <c r="V92" i="2"/>
  <c r="U93" i="2"/>
  <c r="U94" i="2"/>
  <c r="U95" i="2"/>
  <c r="U96" i="2"/>
  <c r="U97" i="2"/>
  <c r="U98" i="2"/>
  <c r="U99" i="2"/>
  <c r="U100" i="2"/>
  <c r="U101" i="2"/>
  <c r="U102" i="2"/>
  <c r="U103" i="2"/>
  <c r="U104" i="2"/>
  <c r="U105" i="2"/>
  <c r="U106" i="2"/>
  <c r="U107" i="2"/>
  <c r="U108" i="2"/>
  <c r="U109" i="2"/>
  <c r="U110" i="2"/>
  <c r="U111" i="2"/>
  <c r="U112" i="2"/>
  <c r="U113" i="2"/>
  <c r="U114" i="2"/>
  <c r="U115" i="2"/>
  <c r="U116" i="2"/>
  <c r="U117" i="2"/>
  <c r="U118" i="2"/>
  <c r="V104" i="2"/>
  <c r="V105" i="2"/>
  <c r="V106" i="2"/>
  <c r="V107" i="2"/>
  <c r="V108" i="2"/>
  <c r="V111" i="2"/>
  <c r="V115" i="2"/>
  <c r="V119" i="2"/>
  <c r="U120" i="2"/>
  <c r="V123" i="2"/>
  <c r="U124" i="2"/>
  <c r="V110" i="2"/>
  <c r="V114" i="2"/>
  <c r="V118" i="2"/>
  <c r="V120" i="2"/>
  <c r="U121" i="2"/>
  <c r="V124" i="2"/>
  <c r="V109" i="2"/>
  <c r="V113" i="2"/>
  <c r="V117" i="2"/>
  <c r="V121" i="2"/>
  <c r="U122" i="2"/>
  <c r="U125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V112" i="2"/>
  <c r="V116" i="2"/>
  <c r="U119" i="2"/>
  <c r="V122" i="2"/>
  <c r="U123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U140" i="2"/>
  <c r="U144" i="2"/>
  <c r="U148" i="2"/>
  <c r="U152" i="2"/>
  <c r="V156" i="2"/>
  <c r="U157" i="2"/>
  <c r="V160" i="2"/>
  <c r="U161" i="2"/>
  <c r="U138" i="2"/>
  <c r="U139" i="2"/>
  <c r="U143" i="2"/>
  <c r="U147" i="2"/>
  <c r="U151" i="2"/>
  <c r="V157" i="2"/>
  <c r="U158" i="2"/>
  <c r="V161" i="2"/>
  <c r="U142" i="2"/>
  <c r="U146" i="2"/>
  <c r="U150" i="2"/>
  <c r="U154" i="2"/>
  <c r="U155" i="2"/>
  <c r="V158" i="2"/>
  <c r="U159" i="2"/>
  <c r="U162" i="2"/>
  <c r="U163" i="2"/>
  <c r="U164" i="2"/>
  <c r="U165" i="2"/>
  <c r="U166" i="2"/>
  <c r="U167" i="2"/>
  <c r="U168" i="2"/>
  <c r="U169" i="2"/>
  <c r="U170" i="2"/>
  <c r="U171" i="2"/>
  <c r="U172" i="2"/>
  <c r="U173" i="2"/>
  <c r="U174" i="2"/>
  <c r="U175" i="2"/>
  <c r="U176" i="2"/>
  <c r="U177" i="2"/>
  <c r="U141" i="2"/>
  <c r="U145" i="2"/>
  <c r="U149" i="2"/>
  <c r="U153" i="2"/>
  <c r="V155" i="2"/>
  <c r="U156" i="2"/>
  <c r="V159" i="2"/>
  <c r="U160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U183" i="2"/>
  <c r="U187" i="2"/>
  <c r="U191" i="2"/>
  <c r="V194" i="2"/>
  <c r="U195" i="2"/>
  <c r="U198" i="2"/>
  <c r="U199" i="2"/>
  <c r="U200" i="2"/>
  <c r="U201" i="2"/>
  <c r="U202" i="2"/>
  <c r="U203" i="2"/>
  <c r="U204" i="2"/>
  <c r="U205" i="2"/>
  <c r="U206" i="2"/>
  <c r="U207" i="2"/>
  <c r="U208" i="2"/>
  <c r="U209" i="2"/>
  <c r="U210" i="2"/>
  <c r="U211" i="2"/>
  <c r="U212" i="2"/>
  <c r="U213" i="2"/>
  <c r="U182" i="2"/>
  <c r="U186" i="2"/>
  <c r="U190" i="2"/>
  <c r="V195" i="2"/>
  <c r="U196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U178" i="2"/>
  <c r="U179" i="2"/>
  <c r="U180" i="2"/>
  <c r="U181" i="2"/>
  <c r="U185" i="2"/>
  <c r="U189" i="2"/>
  <c r="U193" i="2"/>
  <c r="V196" i="2"/>
  <c r="U197" i="2"/>
  <c r="U184" i="2"/>
  <c r="U188" i="2"/>
  <c r="U192" i="2"/>
  <c r="V193" i="2"/>
  <c r="U194" i="2"/>
  <c r="V197" i="2"/>
  <c r="U223" i="2"/>
  <c r="U227" i="2"/>
  <c r="V229" i="2"/>
  <c r="U230" i="2"/>
  <c r="V233" i="2"/>
  <c r="U234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252" i="2"/>
  <c r="V253" i="2"/>
  <c r="V254" i="2"/>
  <c r="V255" i="2"/>
  <c r="V256" i="2"/>
  <c r="V257" i="2"/>
  <c r="V258" i="2"/>
  <c r="V259" i="2"/>
  <c r="V260" i="2"/>
  <c r="U226" i="2"/>
  <c r="V230" i="2"/>
  <c r="U231" i="2"/>
  <c r="V234" i="2"/>
  <c r="U235" i="2"/>
  <c r="U214" i="2"/>
  <c r="U215" i="2"/>
  <c r="U216" i="2"/>
  <c r="U217" i="2"/>
  <c r="U218" i="2"/>
  <c r="U219" i="2"/>
  <c r="U220" i="2"/>
  <c r="U221" i="2"/>
  <c r="U222" i="2"/>
  <c r="U225" i="2"/>
  <c r="V231" i="2"/>
  <c r="U232" i="2"/>
  <c r="V235" i="2"/>
  <c r="U236" i="2"/>
  <c r="U224" i="2"/>
  <c r="U228" i="2"/>
  <c r="U229" i="2"/>
  <c r="V232" i="2"/>
  <c r="U233" i="2"/>
  <c r="V236" i="2"/>
  <c r="U237" i="2"/>
  <c r="U238" i="2"/>
  <c r="U239" i="2"/>
  <c r="U240" i="2"/>
  <c r="U241" i="2"/>
  <c r="U242" i="2"/>
  <c r="U243" i="2"/>
  <c r="U244" i="2"/>
  <c r="U245" i="2"/>
  <c r="U246" i="2"/>
  <c r="U247" i="2"/>
  <c r="U248" i="2"/>
  <c r="U249" i="2"/>
  <c r="U250" i="2"/>
  <c r="U251" i="2"/>
  <c r="U252" i="2"/>
  <c r="U253" i="2"/>
  <c r="U254" i="2"/>
  <c r="U255" i="2"/>
  <c r="U256" i="2"/>
  <c r="U257" i="2"/>
  <c r="U258" i="2"/>
  <c r="U259" i="2"/>
  <c r="U260" i="2"/>
  <c r="U261" i="2"/>
  <c r="U262" i="2"/>
  <c r="U263" i="2"/>
  <c r="U264" i="2"/>
  <c r="U265" i="2"/>
  <c r="U266" i="2"/>
  <c r="U267" i="2"/>
  <c r="U268" i="2"/>
  <c r="U269" i="2"/>
  <c r="U270" i="2"/>
  <c r="U271" i="2"/>
  <c r="U272" i="2"/>
  <c r="U273" i="2"/>
  <c r="U274" i="2"/>
  <c r="U275" i="2"/>
  <c r="U276" i="2"/>
  <c r="U277" i="2"/>
  <c r="V261" i="2"/>
  <c r="V262" i="2"/>
  <c r="V263" i="2"/>
  <c r="V264" i="2"/>
  <c r="V265" i="2"/>
  <c r="V266" i="2"/>
  <c r="V267" i="2"/>
  <c r="V268" i="2"/>
  <c r="V269" i="2"/>
  <c r="V270" i="2"/>
  <c r="V271" i="2"/>
  <c r="V272" i="2"/>
  <c r="V273" i="2"/>
  <c r="V274" i="2"/>
  <c r="V275" i="2"/>
  <c r="V280" i="2"/>
  <c r="U281" i="2"/>
  <c r="V284" i="2"/>
  <c r="U285" i="2"/>
  <c r="V288" i="2"/>
  <c r="U289" i="2"/>
  <c r="U290" i="2"/>
  <c r="U291" i="2"/>
  <c r="U292" i="2"/>
  <c r="U293" i="2"/>
  <c r="U294" i="2"/>
  <c r="U295" i="2"/>
  <c r="U296" i="2"/>
  <c r="U297" i="2"/>
  <c r="U298" i="2"/>
  <c r="U299" i="2"/>
  <c r="U300" i="2"/>
  <c r="U301" i="2"/>
  <c r="U302" i="2"/>
  <c r="U303" i="2"/>
  <c r="U304" i="2"/>
  <c r="U305" i="2"/>
  <c r="U306" i="2"/>
  <c r="U307" i="2"/>
  <c r="U308" i="2"/>
  <c r="U309" i="2"/>
  <c r="U310" i="2"/>
  <c r="U311" i="2"/>
  <c r="U312" i="2"/>
  <c r="U313" i="2"/>
  <c r="U314" i="2"/>
  <c r="U315" i="2"/>
  <c r="U316" i="2"/>
  <c r="U317" i="2"/>
  <c r="U318" i="2"/>
  <c r="U319" i="2"/>
  <c r="U320" i="2"/>
  <c r="U321" i="2"/>
  <c r="U322" i="2"/>
  <c r="U323" i="2"/>
  <c r="U324" i="2"/>
  <c r="U325" i="2"/>
  <c r="U326" i="2"/>
  <c r="U327" i="2"/>
  <c r="U328" i="2"/>
  <c r="U329" i="2"/>
  <c r="U330" i="2"/>
  <c r="U278" i="2"/>
  <c r="V281" i="2"/>
  <c r="U282" i="2"/>
  <c r="V285" i="2"/>
  <c r="U286" i="2"/>
  <c r="V289" i="2"/>
  <c r="V290" i="2"/>
  <c r="V291" i="2"/>
  <c r="V292" i="2"/>
  <c r="V293" i="2"/>
  <c r="V294" i="2"/>
  <c r="V295" i="2"/>
  <c r="V296" i="2"/>
  <c r="V297" i="2"/>
  <c r="V298" i="2"/>
  <c r="V299" i="2"/>
  <c r="V300" i="2"/>
  <c r="V301" i="2"/>
  <c r="V302" i="2"/>
  <c r="V303" i="2"/>
  <c r="V304" i="2"/>
  <c r="V305" i="2"/>
  <c r="V306" i="2"/>
  <c r="V307" i="2"/>
  <c r="V308" i="2"/>
  <c r="V309" i="2"/>
  <c r="V310" i="2"/>
  <c r="V311" i="2"/>
  <c r="V312" i="2"/>
  <c r="V313" i="2"/>
  <c r="V314" i="2"/>
  <c r="V315" i="2"/>
  <c r="V316" i="2"/>
  <c r="V317" i="2"/>
  <c r="V318" i="2"/>
  <c r="V319" i="2"/>
  <c r="V320" i="2"/>
  <c r="V321" i="2"/>
  <c r="V322" i="2"/>
  <c r="V323" i="2"/>
  <c r="V324" i="2"/>
  <c r="V325" i="2"/>
  <c r="V326" i="2"/>
  <c r="V327" i="2"/>
  <c r="V328" i="2"/>
  <c r="V329" i="2"/>
  <c r="V330" i="2"/>
  <c r="V331" i="2"/>
  <c r="V332" i="2"/>
  <c r="V333" i="2"/>
  <c r="V334" i="2"/>
  <c r="V335" i="2"/>
  <c r="V336" i="2"/>
  <c r="V337" i="2"/>
  <c r="V338" i="2"/>
  <c r="V339" i="2"/>
  <c r="V340" i="2"/>
  <c r="V341" i="2"/>
  <c r="V342" i="2"/>
  <c r="V343" i="2"/>
  <c r="V344" i="2"/>
  <c r="V277" i="2"/>
  <c r="V278" i="2"/>
  <c r="U279" i="2"/>
  <c r="V282" i="2"/>
  <c r="U283" i="2"/>
  <c r="V286" i="2"/>
  <c r="U287" i="2"/>
  <c r="V276" i="2"/>
  <c r="V279" i="2"/>
  <c r="U280" i="2"/>
  <c r="V283" i="2"/>
  <c r="U284" i="2"/>
  <c r="V287" i="2"/>
  <c r="U288" i="2"/>
  <c r="V346" i="2"/>
  <c r="U347" i="2"/>
  <c r="V350" i="2"/>
  <c r="U351" i="2"/>
  <c r="V354" i="2"/>
  <c r="U355" i="2"/>
  <c r="V357" i="2"/>
  <c r="V358" i="2"/>
  <c r="V359" i="2"/>
  <c r="V360" i="2"/>
  <c r="V361" i="2"/>
  <c r="V362" i="2"/>
  <c r="V363" i="2"/>
  <c r="V364" i="2"/>
  <c r="V365" i="2"/>
  <c r="V366" i="2"/>
  <c r="V367" i="2"/>
  <c r="V368" i="2"/>
  <c r="V369" i="2"/>
  <c r="V370" i="2"/>
  <c r="V371" i="2"/>
  <c r="V372" i="2"/>
  <c r="V373" i="2"/>
  <c r="V374" i="2"/>
  <c r="V375" i="2"/>
  <c r="V376" i="2"/>
  <c r="V377" i="2"/>
  <c r="V378" i="2"/>
  <c r="V379" i="2"/>
  <c r="V380" i="2"/>
  <c r="V381" i="2"/>
  <c r="V382" i="2"/>
  <c r="V383" i="2"/>
  <c r="V384" i="2"/>
  <c r="V385" i="2"/>
  <c r="V386" i="2"/>
  <c r="V387" i="2"/>
  <c r="V388" i="2"/>
  <c r="V389" i="2"/>
  <c r="V390" i="2"/>
  <c r="V391" i="2"/>
  <c r="V392" i="2"/>
  <c r="V393" i="2"/>
  <c r="V394" i="2"/>
  <c r="V395" i="2"/>
  <c r="V396" i="2"/>
  <c r="V397" i="2"/>
  <c r="V398" i="2"/>
  <c r="V399" i="2"/>
  <c r="V400" i="2"/>
  <c r="V401" i="2"/>
  <c r="V402" i="2"/>
  <c r="V403" i="2"/>
  <c r="V404" i="2"/>
  <c r="V405" i="2"/>
  <c r="V406" i="2"/>
  <c r="V407" i="2"/>
  <c r="V408" i="2"/>
  <c r="V409" i="2"/>
  <c r="V410" i="2"/>
  <c r="V411" i="2"/>
  <c r="V412" i="2"/>
  <c r="V413" i="2"/>
  <c r="V414" i="2"/>
  <c r="V415" i="2"/>
  <c r="V416" i="2"/>
  <c r="V347" i="2"/>
  <c r="U348" i="2"/>
  <c r="V351" i="2"/>
  <c r="U352" i="2"/>
  <c r="V355" i="2"/>
  <c r="U356" i="2"/>
  <c r="U331" i="2"/>
  <c r="U332" i="2"/>
  <c r="U333" i="2"/>
  <c r="U334" i="2"/>
  <c r="U335" i="2"/>
  <c r="U336" i="2"/>
  <c r="U337" i="2"/>
  <c r="U338" i="2"/>
  <c r="U339" i="2"/>
  <c r="U340" i="2"/>
  <c r="U341" i="2"/>
  <c r="U342" i="2"/>
  <c r="U343" i="2"/>
  <c r="U344" i="2"/>
  <c r="U345" i="2"/>
  <c r="V348" i="2"/>
  <c r="U349" i="2"/>
  <c r="V352" i="2"/>
  <c r="U353" i="2"/>
  <c r="V356" i="2"/>
  <c r="V345" i="2"/>
  <c r="U346" i="2"/>
  <c r="V349" i="2"/>
  <c r="U350" i="2"/>
  <c r="V353" i="2"/>
  <c r="U354" i="2"/>
  <c r="U357" i="2"/>
  <c r="U358" i="2"/>
  <c r="U359" i="2"/>
  <c r="U360" i="2"/>
  <c r="U361" i="2"/>
  <c r="U362" i="2"/>
  <c r="U363" i="2"/>
  <c r="U364" i="2"/>
  <c r="U365" i="2"/>
  <c r="U366" i="2"/>
  <c r="U367" i="2"/>
  <c r="U368" i="2"/>
  <c r="U369" i="2"/>
  <c r="U370" i="2"/>
  <c r="U371" i="2"/>
  <c r="U372" i="2"/>
  <c r="U373" i="2"/>
  <c r="U374" i="2"/>
  <c r="U375" i="2"/>
  <c r="U376" i="2"/>
  <c r="U377" i="2"/>
  <c r="U378" i="2"/>
  <c r="U379" i="2"/>
  <c r="U380" i="2"/>
  <c r="U381" i="2"/>
  <c r="U382" i="2"/>
  <c r="U383" i="2"/>
  <c r="U384" i="2"/>
  <c r="U385" i="2"/>
  <c r="U386" i="2"/>
  <c r="U387" i="2"/>
  <c r="U388" i="2"/>
  <c r="U389" i="2"/>
  <c r="U390" i="2"/>
  <c r="U391" i="2"/>
  <c r="U392" i="2"/>
  <c r="U393" i="2"/>
  <c r="U394" i="2"/>
  <c r="U395" i="2"/>
  <c r="U396" i="2"/>
  <c r="U397" i="2"/>
  <c r="U398" i="2"/>
  <c r="U399" i="2"/>
  <c r="U400" i="2"/>
  <c r="U401" i="2"/>
  <c r="U402" i="2"/>
  <c r="U403" i="2"/>
  <c r="U404" i="2"/>
  <c r="U405" i="2"/>
  <c r="U406" i="2"/>
  <c r="U407" i="2"/>
  <c r="U408" i="2"/>
  <c r="U409" i="2"/>
  <c r="U410" i="2"/>
  <c r="U411" i="2"/>
  <c r="U412" i="2"/>
  <c r="U413" i="2"/>
  <c r="U414" i="2"/>
  <c r="U415" i="2"/>
  <c r="U416" i="2"/>
  <c r="U417" i="2"/>
  <c r="U418" i="2"/>
  <c r="U419" i="2"/>
  <c r="U420" i="2"/>
  <c r="U421" i="2"/>
  <c r="U422" i="2"/>
  <c r="U423" i="2"/>
  <c r="U424" i="2"/>
  <c r="U425" i="2"/>
  <c r="U427" i="2"/>
  <c r="U429" i="2"/>
  <c r="U431" i="2"/>
  <c r="U433" i="2"/>
  <c r="U435" i="2"/>
  <c r="U437" i="2"/>
  <c r="U439" i="2"/>
  <c r="U441" i="2"/>
  <c r="U494" i="2"/>
  <c r="V417" i="2"/>
  <c r="V418" i="2"/>
  <c r="V419" i="2"/>
  <c r="V420" i="2"/>
  <c r="V421" i="2"/>
  <c r="V422" i="2"/>
  <c r="V423" i="2"/>
  <c r="V424" i="2"/>
  <c r="V425" i="2"/>
  <c r="V427" i="2"/>
  <c r="V429" i="2"/>
  <c r="V431" i="2"/>
  <c r="V433" i="2"/>
  <c r="V435" i="2"/>
  <c r="V437" i="2"/>
  <c r="V439" i="2"/>
  <c r="V441" i="2"/>
  <c r="U442" i="2"/>
  <c r="U443" i="2"/>
  <c r="U444" i="2"/>
  <c r="U445" i="2"/>
  <c r="U446" i="2"/>
  <c r="U447" i="2"/>
  <c r="U448" i="2"/>
  <c r="U449" i="2"/>
  <c r="U450" i="2"/>
  <c r="U451" i="2"/>
  <c r="U452" i="2"/>
  <c r="U453" i="2"/>
  <c r="U454" i="2"/>
  <c r="U455" i="2"/>
  <c r="U456" i="2"/>
  <c r="U457" i="2"/>
  <c r="U458" i="2"/>
  <c r="U459" i="2"/>
  <c r="U460" i="2"/>
  <c r="U461" i="2"/>
  <c r="U462" i="2"/>
  <c r="U463" i="2"/>
  <c r="U464" i="2"/>
  <c r="U465" i="2"/>
  <c r="U466" i="2"/>
  <c r="U467" i="2"/>
  <c r="U468" i="2"/>
  <c r="U469" i="2"/>
  <c r="U470" i="2"/>
  <c r="U471" i="2"/>
  <c r="U472" i="2"/>
  <c r="U473" i="2"/>
  <c r="U474" i="2"/>
  <c r="U475" i="2"/>
  <c r="U476" i="2"/>
  <c r="U477" i="2"/>
  <c r="U478" i="2"/>
  <c r="U479" i="2"/>
  <c r="U480" i="2"/>
  <c r="U481" i="2"/>
  <c r="U482" i="2"/>
  <c r="U483" i="2"/>
  <c r="U484" i="2"/>
  <c r="U485" i="2"/>
  <c r="U486" i="2"/>
  <c r="U487" i="2"/>
  <c r="U488" i="2"/>
  <c r="U489" i="2"/>
  <c r="U490" i="2"/>
  <c r="U491" i="2"/>
  <c r="U492" i="2"/>
  <c r="U498" i="2"/>
  <c r="U499" i="2"/>
  <c r="U500" i="2"/>
  <c r="V493" i="2"/>
  <c r="V495" i="2"/>
  <c r="V497" i="2"/>
  <c r="U426" i="2"/>
  <c r="U428" i="2"/>
  <c r="U430" i="2"/>
  <c r="U432" i="2"/>
  <c r="U434" i="2"/>
  <c r="U436" i="2"/>
  <c r="U438" i="2"/>
  <c r="U440" i="2"/>
  <c r="V442" i="2"/>
  <c r="V443" i="2"/>
  <c r="V444" i="2"/>
  <c r="V445" i="2"/>
  <c r="V446" i="2"/>
  <c r="V447" i="2"/>
  <c r="V448" i="2"/>
  <c r="V449" i="2"/>
  <c r="V450" i="2"/>
  <c r="V451" i="2"/>
  <c r="V452" i="2"/>
  <c r="V453" i="2"/>
  <c r="V454" i="2"/>
  <c r="V455" i="2"/>
  <c r="V456" i="2"/>
  <c r="V457" i="2"/>
  <c r="V458" i="2"/>
  <c r="V459" i="2"/>
  <c r="V460" i="2"/>
  <c r="V461" i="2"/>
  <c r="V462" i="2"/>
  <c r="V463" i="2"/>
  <c r="V464" i="2"/>
  <c r="V465" i="2"/>
  <c r="V466" i="2"/>
  <c r="V467" i="2"/>
  <c r="V468" i="2"/>
  <c r="V469" i="2"/>
  <c r="V470" i="2"/>
  <c r="V471" i="2"/>
  <c r="V472" i="2"/>
  <c r="V473" i="2"/>
  <c r="V474" i="2"/>
  <c r="V475" i="2"/>
  <c r="V476" i="2"/>
  <c r="V477" i="2"/>
  <c r="V478" i="2"/>
  <c r="V479" i="2"/>
  <c r="V480" i="2"/>
  <c r="V481" i="2"/>
  <c r="V482" i="2"/>
  <c r="V483" i="2"/>
  <c r="V484" i="2"/>
  <c r="V485" i="2"/>
  <c r="V486" i="2"/>
  <c r="V487" i="2"/>
  <c r="V488" i="2"/>
  <c r="V489" i="2"/>
  <c r="V490" i="2"/>
  <c r="V491" i="2"/>
  <c r="V492" i="2"/>
  <c r="V498" i="2"/>
  <c r="V499" i="2"/>
  <c r="V500" i="2"/>
  <c r="V426" i="2"/>
  <c r="V428" i="2"/>
  <c r="V430" i="2"/>
  <c r="V432" i="2"/>
  <c r="V434" i="2"/>
  <c r="V436" i="2"/>
  <c r="V438" i="2"/>
  <c r="V440" i="2"/>
  <c r="U493" i="2"/>
  <c r="U495" i="2"/>
  <c r="U496" i="2"/>
  <c r="U497" i="2"/>
  <c r="V494" i="2"/>
  <c r="V496" i="2"/>
  <c r="T7" i="1"/>
  <c r="S7" i="2" s="1"/>
  <c r="S5" i="2" s="1"/>
  <c r="X5" i="1"/>
  <c r="A7" i="2"/>
  <c r="A5" i="2" s="1"/>
  <c r="T5" i="2"/>
  <c r="U7" i="2"/>
  <c r="Q1" i="2"/>
  <c r="W2" i="2"/>
  <c r="T4" i="1" l="1"/>
  <c r="W8" i="2"/>
  <c r="W9" i="2"/>
  <c r="W10" i="2"/>
  <c r="W11" i="2"/>
  <c r="W12" i="2"/>
  <c r="W13" i="2"/>
  <c r="W14" i="2"/>
  <c r="W15" i="2"/>
  <c r="W16" i="2"/>
  <c r="W17" i="2"/>
  <c r="W18" i="2"/>
  <c r="W19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W20" i="2"/>
  <c r="W21" i="2"/>
  <c r="W22" i="2"/>
  <c r="W23" i="2"/>
  <c r="W24" i="2"/>
  <c r="W25" i="2"/>
  <c r="W27" i="2"/>
  <c r="W30" i="2"/>
  <c r="W31" i="2"/>
  <c r="W32" i="2"/>
  <c r="W33" i="2"/>
  <c r="W34" i="2"/>
  <c r="W35" i="2"/>
  <c r="W36" i="2"/>
  <c r="W37" i="2"/>
  <c r="W26" i="2"/>
  <c r="W28" i="2"/>
  <c r="X30" i="2"/>
  <c r="X31" i="2"/>
  <c r="X32" i="2"/>
  <c r="X33" i="2"/>
  <c r="X34" i="2"/>
  <c r="X35" i="2"/>
  <c r="X36" i="2"/>
  <c r="X37" i="2"/>
  <c r="X38" i="2"/>
  <c r="W29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X39" i="2"/>
  <c r="X40" i="2"/>
  <c r="X42" i="2"/>
  <c r="X46" i="2"/>
  <c r="X50" i="2"/>
  <c r="X41" i="2"/>
  <c r="X45" i="2"/>
  <c r="X49" i="2"/>
  <c r="X52" i="2"/>
  <c r="W38" i="2"/>
  <c r="X44" i="2"/>
  <c r="X48" i="2"/>
  <c r="X43" i="2"/>
  <c r="X47" i="2"/>
  <c r="X51" i="2"/>
  <c r="X54" i="2"/>
  <c r="X56" i="2"/>
  <c r="X57" i="2"/>
  <c r="X58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W57" i="2"/>
  <c r="W61" i="2"/>
  <c r="W65" i="2"/>
  <c r="W69" i="2"/>
  <c r="W70" i="2"/>
  <c r="X72" i="2"/>
  <c r="X73" i="2"/>
  <c r="X74" i="2"/>
  <c r="X75" i="2"/>
  <c r="X55" i="2"/>
  <c r="W56" i="2"/>
  <c r="W60" i="2"/>
  <c r="W64" i="2"/>
  <c r="W68" i="2"/>
  <c r="W71" i="2"/>
  <c r="X53" i="2"/>
  <c r="W59" i="2"/>
  <c r="W63" i="2"/>
  <c r="W67" i="2"/>
  <c r="W58" i="2"/>
  <c r="W62" i="2"/>
  <c r="W66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X78" i="2"/>
  <c r="X82" i="2"/>
  <c r="X86" i="2"/>
  <c r="X92" i="2"/>
  <c r="X77" i="2"/>
  <c r="X81" i="2"/>
  <c r="X85" i="2"/>
  <c r="X89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X76" i="2"/>
  <c r="X80" i="2"/>
  <c r="X84" i="2"/>
  <c r="X88" i="2"/>
  <c r="X90" i="2"/>
  <c r="X93" i="2"/>
  <c r="X94" i="2"/>
  <c r="X95" i="2"/>
  <c r="X96" i="2"/>
  <c r="X97" i="2"/>
  <c r="X98" i="2"/>
  <c r="X99" i="2"/>
  <c r="X100" i="2"/>
  <c r="X101" i="2"/>
  <c r="X102" i="2"/>
  <c r="X103" i="2"/>
  <c r="X104" i="2"/>
  <c r="X105" i="2"/>
  <c r="X106" i="2"/>
  <c r="X107" i="2"/>
  <c r="X108" i="2"/>
  <c r="X79" i="2"/>
  <c r="X83" i="2"/>
  <c r="X87" i="2"/>
  <c r="X91" i="2"/>
  <c r="X112" i="2"/>
  <c r="X116" i="2"/>
  <c r="X122" i="2"/>
  <c r="W125" i="2"/>
  <c r="W126" i="2"/>
  <c r="W127" i="2"/>
  <c r="W128" i="2"/>
  <c r="W129" i="2"/>
  <c r="W130" i="2"/>
  <c r="W131" i="2"/>
  <c r="W132" i="2"/>
  <c r="W133" i="2"/>
  <c r="W134" i="2"/>
  <c r="W135" i="2"/>
  <c r="W136" i="2"/>
  <c r="W137" i="2"/>
  <c r="W138" i="2"/>
  <c r="X111" i="2"/>
  <c r="X115" i="2"/>
  <c r="X119" i="2"/>
  <c r="X123" i="2"/>
  <c r="X125" i="2"/>
  <c r="X126" i="2"/>
  <c r="X127" i="2"/>
  <c r="X128" i="2"/>
  <c r="X129" i="2"/>
  <c r="X130" i="2"/>
  <c r="X131" i="2"/>
  <c r="X132" i="2"/>
  <c r="X133" i="2"/>
  <c r="X134" i="2"/>
  <c r="X135" i="2"/>
  <c r="X136" i="2"/>
  <c r="X137" i="2"/>
  <c r="X138" i="2"/>
  <c r="X139" i="2"/>
  <c r="X140" i="2"/>
  <c r="X141" i="2"/>
  <c r="X142" i="2"/>
  <c r="X143" i="2"/>
  <c r="X144" i="2"/>
  <c r="X145" i="2"/>
  <c r="X146" i="2"/>
  <c r="X147" i="2"/>
  <c r="X148" i="2"/>
  <c r="X149" i="2"/>
  <c r="X150" i="2"/>
  <c r="X151" i="2"/>
  <c r="X152" i="2"/>
  <c r="X153" i="2"/>
  <c r="X154" i="2"/>
  <c r="X155" i="2"/>
  <c r="X156" i="2"/>
  <c r="X157" i="2"/>
  <c r="X158" i="2"/>
  <c r="X159" i="2"/>
  <c r="X160" i="2"/>
  <c r="X161" i="2"/>
  <c r="X110" i="2"/>
  <c r="X114" i="2"/>
  <c r="X118" i="2"/>
  <c r="X120" i="2"/>
  <c r="X124" i="2"/>
  <c r="X109" i="2"/>
  <c r="X113" i="2"/>
  <c r="X117" i="2"/>
  <c r="X121" i="2"/>
  <c r="W141" i="2"/>
  <c r="W145" i="2"/>
  <c r="W149" i="2"/>
  <c r="W153" i="2"/>
  <c r="W155" i="2"/>
  <c r="W159" i="2"/>
  <c r="W162" i="2"/>
  <c r="W163" i="2"/>
  <c r="W164" i="2"/>
  <c r="W165" i="2"/>
  <c r="W166" i="2"/>
  <c r="W167" i="2"/>
  <c r="W168" i="2"/>
  <c r="W169" i="2"/>
  <c r="W170" i="2"/>
  <c r="W171" i="2"/>
  <c r="W172" i="2"/>
  <c r="W173" i="2"/>
  <c r="W174" i="2"/>
  <c r="W175" i="2"/>
  <c r="W176" i="2"/>
  <c r="W177" i="2"/>
  <c r="W178" i="2"/>
  <c r="W179" i="2"/>
  <c r="W180" i="2"/>
  <c r="W140" i="2"/>
  <c r="W144" i="2"/>
  <c r="W148" i="2"/>
  <c r="W152" i="2"/>
  <c r="W156" i="2"/>
  <c r="W160" i="2"/>
  <c r="X162" i="2"/>
  <c r="X163" i="2"/>
  <c r="X164" i="2"/>
  <c r="X165" i="2"/>
  <c r="X166" i="2"/>
  <c r="X167" i="2"/>
  <c r="X168" i="2"/>
  <c r="X169" i="2"/>
  <c r="X170" i="2"/>
  <c r="X171" i="2"/>
  <c r="X172" i="2"/>
  <c r="X173" i="2"/>
  <c r="X174" i="2"/>
  <c r="X175" i="2"/>
  <c r="X176" i="2"/>
  <c r="X177" i="2"/>
  <c r="X178" i="2"/>
  <c r="X179" i="2"/>
  <c r="X180" i="2"/>
  <c r="X181" i="2"/>
  <c r="X182" i="2"/>
  <c r="X183" i="2"/>
  <c r="X184" i="2"/>
  <c r="X185" i="2"/>
  <c r="X186" i="2"/>
  <c r="X187" i="2"/>
  <c r="X188" i="2"/>
  <c r="X189" i="2"/>
  <c r="X190" i="2"/>
  <c r="X191" i="2"/>
  <c r="X192" i="2"/>
  <c r="X193" i="2"/>
  <c r="X194" i="2"/>
  <c r="X195" i="2"/>
  <c r="X196" i="2"/>
  <c r="X197" i="2"/>
  <c r="W139" i="2"/>
  <c r="W143" i="2"/>
  <c r="W147" i="2"/>
  <c r="W151" i="2"/>
  <c r="W157" i="2"/>
  <c r="W161" i="2"/>
  <c r="W142" i="2"/>
  <c r="W146" i="2"/>
  <c r="W150" i="2"/>
  <c r="W154" i="2"/>
  <c r="W158" i="2"/>
  <c r="W184" i="2"/>
  <c r="W188" i="2"/>
  <c r="W192" i="2"/>
  <c r="W193" i="2"/>
  <c r="W197" i="2"/>
  <c r="W183" i="2"/>
  <c r="W187" i="2"/>
  <c r="W191" i="2"/>
  <c r="W194" i="2"/>
  <c r="W182" i="2"/>
  <c r="W186" i="2"/>
  <c r="W190" i="2"/>
  <c r="W195" i="2"/>
  <c r="W198" i="2"/>
  <c r="W199" i="2"/>
  <c r="W200" i="2"/>
  <c r="W201" i="2"/>
  <c r="W202" i="2"/>
  <c r="W203" i="2"/>
  <c r="W204" i="2"/>
  <c r="W205" i="2"/>
  <c r="W206" i="2"/>
  <c r="W207" i="2"/>
  <c r="W208" i="2"/>
  <c r="W209" i="2"/>
  <c r="W210" i="2"/>
  <c r="W211" i="2"/>
  <c r="W212" i="2"/>
  <c r="W213" i="2"/>
  <c r="W214" i="2"/>
  <c r="W215" i="2"/>
  <c r="W216" i="2"/>
  <c r="W217" i="2"/>
  <c r="W218" i="2"/>
  <c r="W219" i="2"/>
  <c r="W220" i="2"/>
  <c r="W221" i="2"/>
  <c r="W222" i="2"/>
  <c r="W181" i="2"/>
  <c r="W185" i="2"/>
  <c r="W189" i="2"/>
  <c r="W196" i="2"/>
  <c r="X198" i="2"/>
  <c r="X199" i="2"/>
  <c r="X200" i="2"/>
  <c r="X201" i="2"/>
  <c r="X202" i="2"/>
  <c r="X203" i="2"/>
  <c r="X204" i="2"/>
  <c r="X205" i="2"/>
  <c r="X206" i="2"/>
  <c r="X207" i="2"/>
  <c r="X208" i="2"/>
  <c r="X209" i="2"/>
  <c r="X210" i="2"/>
  <c r="X211" i="2"/>
  <c r="X212" i="2"/>
  <c r="X213" i="2"/>
  <c r="X214" i="2"/>
  <c r="X215" i="2"/>
  <c r="X216" i="2"/>
  <c r="X217" i="2"/>
  <c r="X218" i="2"/>
  <c r="X219" i="2"/>
  <c r="X220" i="2"/>
  <c r="X221" i="2"/>
  <c r="X222" i="2"/>
  <c r="X223" i="2"/>
  <c r="X224" i="2"/>
  <c r="X225" i="2"/>
  <c r="X226" i="2"/>
  <c r="X227" i="2"/>
  <c r="X228" i="2"/>
  <c r="X229" i="2"/>
  <c r="X230" i="2"/>
  <c r="X231" i="2"/>
  <c r="X232" i="2"/>
  <c r="X233" i="2"/>
  <c r="X234" i="2"/>
  <c r="X235" i="2"/>
  <c r="X236" i="2"/>
  <c r="W224" i="2"/>
  <c r="W228" i="2"/>
  <c r="W232" i="2"/>
  <c r="W236" i="2"/>
  <c r="W223" i="2"/>
  <c r="W227" i="2"/>
  <c r="W229" i="2"/>
  <c r="W233" i="2"/>
  <c r="W237" i="2"/>
  <c r="W238" i="2"/>
  <c r="W239" i="2"/>
  <c r="W240" i="2"/>
  <c r="W241" i="2"/>
  <c r="W242" i="2"/>
  <c r="W243" i="2"/>
  <c r="W244" i="2"/>
  <c r="W245" i="2"/>
  <c r="W246" i="2"/>
  <c r="W247" i="2"/>
  <c r="W248" i="2"/>
  <c r="W249" i="2"/>
  <c r="W250" i="2"/>
  <c r="W251" i="2"/>
  <c r="W252" i="2"/>
  <c r="W253" i="2"/>
  <c r="W254" i="2"/>
  <c r="W255" i="2"/>
  <c r="W256" i="2"/>
  <c r="W257" i="2"/>
  <c r="W258" i="2"/>
  <c r="W259" i="2"/>
  <c r="W260" i="2"/>
  <c r="W261" i="2"/>
  <c r="W262" i="2"/>
  <c r="W263" i="2"/>
  <c r="W264" i="2"/>
  <c r="W265" i="2"/>
  <c r="W266" i="2"/>
  <c r="W267" i="2"/>
  <c r="W268" i="2"/>
  <c r="W269" i="2"/>
  <c r="W270" i="2"/>
  <c r="W271" i="2"/>
  <c r="W272" i="2"/>
  <c r="W273" i="2"/>
  <c r="W274" i="2"/>
  <c r="W275" i="2"/>
  <c r="W276" i="2"/>
  <c r="W277" i="2"/>
  <c r="W278" i="2"/>
  <c r="W279" i="2"/>
  <c r="W280" i="2"/>
  <c r="W281" i="2"/>
  <c r="W282" i="2"/>
  <c r="W283" i="2"/>
  <c r="W284" i="2"/>
  <c r="W285" i="2"/>
  <c r="W286" i="2"/>
  <c r="W287" i="2"/>
  <c r="W288" i="2"/>
  <c r="W289" i="2"/>
  <c r="W226" i="2"/>
  <c r="W230" i="2"/>
  <c r="W234" i="2"/>
  <c r="X237" i="2"/>
  <c r="X238" i="2"/>
  <c r="X239" i="2"/>
  <c r="X240" i="2"/>
  <c r="X241" i="2"/>
  <c r="X242" i="2"/>
  <c r="X243" i="2"/>
  <c r="X244" i="2"/>
  <c r="X245" i="2"/>
  <c r="X246" i="2"/>
  <c r="X247" i="2"/>
  <c r="X248" i="2"/>
  <c r="X249" i="2"/>
  <c r="X250" i="2"/>
  <c r="X251" i="2"/>
  <c r="X252" i="2"/>
  <c r="X253" i="2"/>
  <c r="X254" i="2"/>
  <c r="X255" i="2"/>
  <c r="X256" i="2"/>
  <c r="X257" i="2"/>
  <c r="X258" i="2"/>
  <c r="X259" i="2"/>
  <c r="X260" i="2"/>
  <c r="X261" i="2"/>
  <c r="X262" i="2"/>
  <c r="X263" i="2"/>
  <c r="X264" i="2"/>
  <c r="X265" i="2"/>
  <c r="X266" i="2"/>
  <c r="X267" i="2"/>
  <c r="X268" i="2"/>
  <c r="X269" i="2"/>
  <c r="X270" i="2"/>
  <c r="X271" i="2"/>
  <c r="X272" i="2"/>
  <c r="X273" i="2"/>
  <c r="X274" i="2"/>
  <c r="W225" i="2"/>
  <c r="W231" i="2"/>
  <c r="W235" i="2"/>
  <c r="X276" i="2"/>
  <c r="X279" i="2"/>
  <c r="X283" i="2"/>
  <c r="X287" i="2"/>
  <c r="X275" i="2"/>
  <c r="X280" i="2"/>
  <c r="X284" i="2"/>
  <c r="X288" i="2"/>
  <c r="X281" i="2"/>
  <c r="X285" i="2"/>
  <c r="X289" i="2"/>
  <c r="W290" i="2"/>
  <c r="W291" i="2"/>
  <c r="W292" i="2"/>
  <c r="W293" i="2"/>
  <c r="W294" i="2"/>
  <c r="W295" i="2"/>
  <c r="W296" i="2"/>
  <c r="W297" i="2"/>
  <c r="W298" i="2"/>
  <c r="W299" i="2"/>
  <c r="W300" i="2"/>
  <c r="W301" i="2"/>
  <c r="W302" i="2"/>
  <c r="W303" i="2"/>
  <c r="W304" i="2"/>
  <c r="W305" i="2"/>
  <c r="W306" i="2"/>
  <c r="W307" i="2"/>
  <c r="W308" i="2"/>
  <c r="W309" i="2"/>
  <c r="W310" i="2"/>
  <c r="W311" i="2"/>
  <c r="W312" i="2"/>
  <c r="W313" i="2"/>
  <c r="W314" i="2"/>
  <c r="W315" i="2"/>
  <c r="W316" i="2"/>
  <c r="W317" i="2"/>
  <c r="W318" i="2"/>
  <c r="W319" i="2"/>
  <c r="W320" i="2"/>
  <c r="W321" i="2"/>
  <c r="W322" i="2"/>
  <c r="W323" i="2"/>
  <c r="W324" i="2"/>
  <c r="W325" i="2"/>
  <c r="W326" i="2"/>
  <c r="W327" i="2"/>
  <c r="W328" i="2"/>
  <c r="W329" i="2"/>
  <c r="W330" i="2"/>
  <c r="W331" i="2"/>
  <c r="W332" i="2"/>
  <c r="W333" i="2"/>
  <c r="W334" i="2"/>
  <c r="W335" i="2"/>
  <c r="W336" i="2"/>
  <c r="W337" i="2"/>
  <c r="W338" i="2"/>
  <c r="W339" i="2"/>
  <c r="W340" i="2"/>
  <c r="W341" i="2"/>
  <c r="W342" i="2"/>
  <c r="W343" i="2"/>
  <c r="W344" i="2"/>
  <c r="X277" i="2"/>
  <c r="X278" i="2"/>
  <c r="X282" i="2"/>
  <c r="X286" i="2"/>
  <c r="X290" i="2"/>
  <c r="X291" i="2"/>
  <c r="X292" i="2"/>
  <c r="X293" i="2"/>
  <c r="X294" i="2"/>
  <c r="X295" i="2"/>
  <c r="X296" i="2"/>
  <c r="X297" i="2"/>
  <c r="X298" i="2"/>
  <c r="X299" i="2"/>
  <c r="X300" i="2"/>
  <c r="X301" i="2"/>
  <c r="X302" i="2"/>
  <c r="X303" i="2"/>
  <c r="X304" i="2"/>
  <c r="X305" i="2"/>
  <c r="X306" i="2"/>
  <c r="X307" i="2"/>
  <c r="X308" i="2"/>
  <c r="X309" i="2"/>
  <c r="X310" i="2"/>
  <c r="X311" i="2"/>
  <c r="X312" i="2"/>
  <c r="X313" i="2"/>
  <c r="X314" i="2"/>
  <c r="X315" i="2"/>
  <c r="X316" i="2"/>
  <c r="X317" i="2"/>
  <c r="X318" i="2"/>
  <c r="X319" i="2"/>
  <c r="X320" i="2"/>
  <c r="X321" i="2"/>
  <c r="X322" i="2"/>
  <c r="X323" i="2"/>
  <c r="X324" i="2"/>
  <c r="X325" i="2"/>
  <c r="X326" i="2"/>
  <c r="X327" i="2"/>
  <c r="X328" i="2"/>
  <c r="X329" i="2"/>
  <c r="X330" i="2"/>
  <c r="X331" i="2"/>
  <c r="X332" i="2"/>
  <c r="X333" i="2"/>
  <c r="X334" i="2"/>
  <c r="X335" i="2"/>
  <c r="X336" i="2"/>
  <c r="X337" i="2"/>
  <c r="X338" i="2"/>
  <c r="X339" i="2"/>
  <c r="X340" i="2"/>
  <c r="X341" i="2"/>
  <c r="X342" i="2"/>
  <c r="X343" i="2"/>
  <c r="X344" i="2"/>
  <c r="X345" i="2"/>
  <c r="X346" i="2"/>
  <c r="X347" i="2"/>
  <c r="X348" i="2"/>
  <c r="X349" i="2"/>
  <c r="X350" i="2"/>
  <c r="X351" i="2"/>
  <c r="X352" i="2"/>
  <c r="X353" i="2"/>
  <c r="X354" i="2"/>
  <c r="X355" i="2"/>
  <c r="X356" i="2"/>
  <c r="W345" i="2"/>
  <c r="W349" i="2"/>
  <c r="W353" i="2"/>
  <c r="W346" i="2"/>
  <c r="W350" i="2"/>
  <c r="W354" i="2"/>
  <c r="W357" i="2"/>
  <c r="W358" i="2"/>
  <c r="W359" i="2"/>
  <c r="W360" i="2"/>
  <c r="W361" i="2"/>
  <c r="W362" i="2"/>
  <c r="W363" i="2"/>
  <c r="W364" i="2"/>
  <c r="W365" i="2"/>
  <c r="W366" i="2"/>
  <c r="W367" i="2"/>
  <c r="W368" i="2"/>
  <c r="W369" i="2"/>
  <c r="W370" i="2"/>
  <c r="W371" i="2"/>
  <c r="W372" i="2"/>
  <c r="W373" i="2"/>
  <c r="W374" i="2"/>
  <c r="W375" i="2"/>
  <c r="W376" i="2"/>
  <c r="W377" i="2"/>
  <c r="W378" i="2"/>
  <c r="W379" i="2"/>
  <c r="W380" i="2"/>
  <c r="W381" i="2"/>
  <c r="W382" i="2"/>
  <c r="W383" i="2"/>
  <c r="W384" i="2"/>
  <c r="W385" i="2"/>
  <c r="W386" i="2"/>
  <c r="W387" i="2"/>
  <c r="W388" i="2"/>
  <c r="W389" i="2"/>
  <c r="W390" i="2"/>
  <c r="W391" i="2"/>
  <c r="W392" i="2"/>
  <c r="W393" i="2"/>
  <c r="W394" i="2"/>
  <c r="W395" i="2"/>
  <c r="W396" i="2"/>
  <c r="W397" i="2"/>
  <c r="W398" i="2"/>
  <c r="W399" i="2"/>
  <c r="W400" i="2"/>
  <c r="W401" i="2"/>
  <c r="W402" i="2"/>
  <c r="W403" i="2"/>
  <c r="W404" i="2"/>
  <c r="W405" i="2"/>
  <c r="W406" i="2"/>
  <c r="W407" i="2"/>
  <c r="W408" i="2"/>
  <c r="W409" i="2"/>
  <c r="W410" i="2"/>
  <c r="W411" i="2"/>
  <c r="W412" i="2"/>
  <c r="W413" i="2"/>
  <c r="W414" i="2"/>
  <c r="W415" i="2"/>
  <c r="W416" i="2"/>
  <c r="W417" i="2"/>
  <c r="W418" i="2"/>
  <c r="W419" i="2"/>
  <c r="W420" i="2"/>
  <c r="W421" i="2"/>
  <c r="W422" i="2"/>
  <c r="W423" i="2"/>
  <c r="W424" i="2"/>
  <c r="W425" i="2"/>
  <c r="W426" i="2"/>
  <c r="W427" i="2"/>
  <c r="W428" i="2"/>
  <c r="W429" i="2"/>
  <c r="W430" i="2"/>
  <c r="W431" i="2"/>
  <c r="W432" i="2"/>
  <c r="W433" i="2"/>
  <c r="W434" i="2"/>
  <c r="W435" i="2"/>
  <c r="W436" i="2"/>
  <c r="W437" i="2"/>
  <c r="W438" i="2"/>
  <c r="W439" i="2"/>
  <c r="W440" i="2"/>
  <c r="W441" i="2"/>
  <c r="W347" i="2"/>
  <c r="W351" i="2"/>
  <c r="W355" i="2"/>
  <c r="X357" i="2"/>
  <c r="X358" i="2"/>
  <c r="X359" i="2"/>
  <c r="X360" i="2"/>
  <c r="X361" i="2"/>
  <c r="X362" i="2"/>
  <c r="X363" i="2"/>
  <c r="X364" i="2"/>
  <c r="X365" i="2"/>
  <c r="X366" i="2"/>
  <c r="X367" i="2"/>
  <c r="X368" i="2"/>
  <c r="X369" i="2"/>
  <c r="X370" i="2"/>
  <c r="X371" i="2"/>
  <c r="X372" i="2"/>
  <c r="X373" i="2"/>
  <c r="X374" i="2"/>
  <c r="X375" i="2"/>
  <c r="X376" i="2"/>
  <c r="X377" i="2"/>
  <c r="X378" i="2"/>
  <c r="X379" i="2"/>
  <c r="X380" i="2"/>
  <c r="X381" i="2"/>
  <c r="X382" i="2"/>
  <c r="X383" i="2"/>
  <c r="X384" i="2"/>
  <c r="X385" i="2"/>
  <c r="X386" i="2"/>
  <c r="X387" i="2"/>
  <c r="X388" i="2"/>
  <c r="X389" i="2"/>
  <c r="X390" i="2"/>
  <c r="X391" i="2"/>
  <c r="X392" i="2"/>
  <c r="X393" i="2"/>
  <c r="X394" i="2"/>
  <c r="X395" i="2"/>
  <c r="X396" i="2"/>
  <c r="X397" i="2"/>
  <c r="X398" i="2"/>
  <c r="X399" i="2"/>
  <c r="X400" i="2"/>
  <c r="X401" i="2"/>
  <c r="X402" i="2"/>
  <c r="X403" i="2"/>
  <c r="X404" i="2"/>
  <c r="X405" i="2"/>
  <c r="X406" i="2"/>
  <c r="X407" i="2"/>
  <c r="X408" i="2"/>
  <c r="X409" i="2"/>
  <c r="X410" i="2"/>
  <c r="X411" i="2"/>
  <c r="X412" i="2"/>
  <c r="X413" i="2"/>
  <c r="X414" i="2"/>
  <c r="X415" i="2"/>
  <c r="X416" i="2"/>
  <c r="X417" i="2"/>
  <c r="X418" i="2"/>
  <c r="X419" i="2"/>
  <c r="X420" i="2"/>
  <c r="X421" i="2"/>
  <c r="X422" i="2"/>
  <c r="X423" i="2"/>
  <c r="X424" i="2"/>
  <c r="X425" i="2"/>
  <c r="X426" i="2"/>
  <c r="X427" i="2"/>
  <c r="X428" i="2"/>
  <c r="X429" i="2"/>
  <c r="X430" i="2"/>
  <c r="X431" i="2"/>
  <c r="X432" i="2"/>
  <c r="X433" i="2"/>
  <c r="X434" i="2"/>
  <c r="X435" i="2"/>
  <c r="X436" i="2"/>
  <c r="X437" i="2"/>
  <c r="X438" i="2"/>
  <c r="X439" i="2"/>
  <c r="X440" i="2"/>
  <c r="X441" i="2"/>
  <c r="W348" i="2"/>
  <c r="W352" i="2"/>
  <c r="W356" i="2"/>
  <c r="X442" i="2"/>
  <c r="X443" i="2"/>
  <c r="X444" i="2"/>
  <c r="X445" i="2"/>
  <c r="X446" i="2"/>
  <c r="X447" i="2"/>
  <c r="X448" i="2"/>
  <c r="X449" i="2"/>
  <c r="X450" i="2"/>
  <c r="X451" i="2"/>
  <c r="X452" i="2"/>
  <c r="X453" i="2"/>
  <c r="X454" i="2"/>
  <c r="X455" i="2"/>
  <c r="X456" i="2"/>
  <c r="X457" i="2"/>
  <c r="X458" i="2"/>
  <c r="X459" i="2"/>
  <c r="X460" i="2"/>
  <c r="X461" i="2"/>
  <c r="X462" i="2"/>
  <c r="X463" i="2"/>
  <c r="X464" i="2"/>
  <c r="X465" i="2"/>
  <c r="X466" i="2"/>
  <c r="X467" i="2"/>
  <c r="X468" i="2"/>
  <c r="X469" i="2"/>
  <c r="X470" i="2"/>
  <c r="X471" i="2"/>
  <c r="X472" i="2"/>
  <c r="X473" i="2"/>
  <c r="X474" i="2"/>
  <c r="X475" i="2"/>
  <c r="X476" i="2"/>
  <c r="X477" i="2"/>
  <c r="X478" i="2"/>
  <c r="X479" i="2"/>
  <c r="X480" i="2"/>
  <c r="X481" i="2"/>
  <c r="X482" i="2"/>
  <c r="X483" i="2"/>
  <c r="X484" i="2"/>
  <c r="X485" i="2"/>
  <c r="X486" i="2"/>
  <c r="X487" i="2"/>
  <c r="X488" i="2"/>
  <c r="X489" i="2"/>
  <c r="X490" i="2"/>
  <c r="X492" i="2"/>
  <c r="X493" i="2"/>
  <c r="X494" i="2"/>
  <c r="X495" i="2"/>
  <c r="X498" i="2"/>
  <c r="X499" i="2"/>
  <c r="W442" i="2"/>
  <c r="W443" i="2"/>
  <c r="W444" i="2"/>
  <c r="W445" i="2"/>
  <c r="W446" i="2"/>
  <c r="W447" i="2"/>
  <c r="W448" i="2"/>
  <c r="W449" i="2"/>
  <c r="W450" i="2"/>
  <c r="W451" i="2"/>
  <c r="W452" i="2"/>
  <c r="W453" i="2"/>
  <c r="W454" i="2"/>
  <c r="W455" i="2"/>
  <c r="W456" i="2"/>
  <c r="W457" i="2"/>
  <c r="W458" i="2"/>
  <c r="W459" i="2"/>
  <c r="W460" i="2"/>
  <c r="W461" i="2"/>
  <c r="W462" i="2"/>
  <c r="W463" i="2"/>
  <c r="W464" i="2"/>
  <c r="W465" i="2"/>
  <c r="W466" i="2"/>
  <c r="W467" i="2"/>
  <c r="W468" i="2"/>
  <c r="W469" i="2"/>
  <c r="W470" i="2"/>
  <c r="W471" i="2"/>
  <c r="W472" i="2"/>
  <c r="W473" i="2"/>
  <c r="W474" i="2"/>
  <c r="W475" i="2"/>
  <c r="W476" i="2"/>
  <c r="W477" i="2"/>
  <c r="W478" i="2"/>
  <c r="W479" i="2"/>
  <c r="W480" i="2"/>
  <c r="W481" i="2"/>
  <c r="W482" i="2"/>
  <c r="W483" i="2"/>
  <c r="W484" i="2"/>
  <c r="W485" i="2"/>
  <c r="W486" i="2"/>
  <c r="W487" i="2"/>
  <c r="W488" i="2"/>
  <c r="W489" i="2"/>
  <c r="W490" i="2"/>
  <c r="W491" i="2"/>
  <c r="W492" i="2"/>
  <c r="W493" i="2"/>
  <c r="W494" i="2"/>
  <c r="W495" i="2"/>
  <c r="W496" i="2"/>
  <c r="W497" i="2"/>
  <c r="W498" i="2"/>
  <c r="W499" i="2"/>
  <c r="W500" i="2"/>
  <c r="X491" i="2"/>
  <c r="X496" i="2"/>
  <c r="X497" i="2"/>
  <c r="X500" i="2"/>
  <c r="E7" i="2"/>
  <c r="E5" i="2" s="1"/>
  <c r="I7" i="2"/>
  <c r="I5" i="2" s="1"/>
  <c r="I1" i="2" s="1"/>
  <c r="AB4" i="1"/>
  <c r="U7" i="1"/>
  <c r="C7" i="2"/>
  <c r="C5" i="2" s="1"/>
  <c r="D7" i="2"/>
  <c r="D5" i="2" s="1"/>
  <c r="U5" i="2"/>
  <c r="W7" i="2"/>
  <c r="X7" i="2"/>
  <c r="S1" i="2"/>
  <c r="Y2" i="2"/>
  <c r="Y8" i="2" l="1"/>
  <c r="Y9" i="2"/>
  <c r="Y10" i="2"/>
  <c r="Y11" i="2"/>
  <c r="Y12" i="2"/>
  <c r="Y13" i="2"/>
  <c r="Z8" i="2"/>
  <c r="Z9" i="2"/>
  <c r="Z10" i="2"/>
  <c r="Z11" i="2"/>
  <c r="Z12" i="2"/>
  <c r="Z13" i="2"/>
  <c r="Y15" i="2"/>
  <c r="Y17" i="2"/>
  <c r="Y19" i="2"/>
  <c r="Z15" i="2"/>
  <c r="Z17" i="2"/>
  <c r="Z19" i="2"/>
  <c r="Y20" i="2"/>
  <c r="Y21" i="2"/>
  <c r="Y22" i="2"/>
  <c r="Y23" i="2"/>
  <c r="Y24" i="2"/>
  <c r="Y25" i="2"/>
  <c r="Y26" i="2"/>
  <c r="Y27" i="2"/>
  <c r="Y14" i="2"/>
  <c r="Y16" i="2"/>
  <c r="Y18" i="2"/>
  <c r="Z20" i="2"/>
  <c r="Z21" i="2"/>
  <c r="Z22" i="2"/>
  <c r="Z23" i="2"/>
  <c r="Z24" i="2"/>
  <c r="Z14" i="2"/>
  <c r="Z16" i="2"/>
  <c r="Z18" i="2"/>
  <c r="Z29" i="2"/>
  <c r="Z25" i="2"/>
  <c r="Z27" i="2"/>
  <c r="Z26" i="2"/>
  <c r="Y28" i="2"/>
  <c r="Y30" i="2"/>
  <c r="Y31" i="2"/>
  <c r="Y32" i="2"/>
  <c r="Y33" i="2"/>
  <c r="Y34" i="2"/>
  <c r="Y35" i="2"/>
  <c r="Y36" i="2"/>
  <c r="Z28" i="2"/>
  <c r="Y29" i="2"/>
  <c r="Z30" i="2"/>
  <c r="Z31" i="2"/>
  <c r="Z32" i="2"/>
  <c r="Z33" i="2"/>
  <c r="Z34" i="2"/>
  <c r="Z35" i="2"/>
  <c r="Z36" i="2"/>
  <c r="Y37" i="2"/>
  <c r="Y38" i="2"/>
  <c r="Z37" i="2"/>
  <c r="Z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Z43" i="2"/>
  <c r="Z47" i="2"/>
  <c r="Z51" i="2"/>
  <c r="Z39" i="2"/>
  <c r="Z40" i="2"/>
  <c r="Z42" i="2"/>
  <c r="Z46" i="2"/>
  <c r="Z50" i="2"/>
  <c r="Z54" i="2"/>
  <c r="Y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41" i="2"/>
  <c r="Z45" i="2"/>
  <c r="Z49" i="2"/>
  <c r="Y52" i="2"/>
  <c r="Z44" i="2"/>
  <c r="Z48" i="2"/>
  <c r="Z52" i="2"/>
  <c r="Y53" i="2"/>
  <c r="Y58" i="2"/>
  <c r="Y62" i="2"/>
  <c r="Y66" i="2"/>
  <c r="Y57" i="2"/>
  <c r="Y61" i="2"/>
  <c r="Y65" i="2"/>
  <c r="Y69" i="2"/>
  <c r="Y70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54" i="2"/>
  <c r="Z55" i="2"/>
  <c r="Y56" i="2"/>
  <c r="Y60" i="2"/>
  <c r="Y64" i="2"/>
  <c r="Y68" i="2"/>
  <c r="Z70" i="2"/>
  <c r="Y71" i="2"/>
  <c r="Z72" i="2"/>
  <c r="Z73" i="2"/>
  <c r="Z74" i="2"/>
  <c r="Z53" i="2"/>
  <c r="Y59" i="2"/>
  <c r="Y63" i="2"/>
  <c r="Y67" i="2"/>
  <c r="Z71" i="2"/>
  <c r="Z75" i="2"/>
  <c r="Z79" i="2"/>
  <c r="Z83" i="2"/>
  <c r="Z87" i="2"/>
  <c r="Z90" i="2"/>
  <c r="Y91" i="2"/>
  <c r="Z93" i="2"/>
  <c r="Z94" i="2"/>
  <c r="Z95" i="2"/>
  <c r="Z96" i="2"/>
  <c r="Z97" i="2"/>
  <c r="Z98" i="2"/>
  <c r="Z99" i="2"/>
  <c r="Z100" i="2"/>
  <c r="Z101" i="2"/>
  <c r="Z102" i="2"/>
  <c r="Z103" i="2"/>
  <c r="Z78" i="2"/>
  <c r="Z82" i="2"/>
  <c r="Z86" i="2"/>
  <c r="Z91" i="2"/>
  <c r="Y92" i="2"/>
  <c r="Z77" i="2"/>
  <c r="Z81" i="2"/>
  <c r="Z85" i="2"/>
  <c r="Z89" i="2"/>
  <c r="Z92" i="2"/>
  <c r="Z76" i="2"/>
  <c r="Z80" i="2"/>
  <c r="Z84" i="2"/>
  <c r="Z88" i="2"/>
  <c r="Y90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Y114" i="2"/>
  <c r="Y115" i="2"/>
  <c r="Y116" i="2"/>
  <c r="Y117" i="2"/>
  <c r="Y118" i="2"/>
  <c r="Z109" i="2"/>
  <c r="Z113" i="2"/>
  <c r="Z117" i="2"/>
  <c r="Z120" i="2"/>
  <c r="Y121" i="2"/>
  <c r="Z124" i="2"/>
  <c r="Z104" i="2"/>
  <c r="Z105" i="2"/>
  <c r="Z106" i="2"/>
  <c r="Z107" i="2"/>
  <c r="Z108" i="2"/>
  <c r="Z112" i="2"/>
  <c r="Z116" i="2"/>
  <c r="Z121" i="2"/>
  <c r="Y122" i="2"/>
  <c r="Z111" i="2"/>
  <c r="Z115" i="2"/>
  <c r="Y119" i="2"/>
  <c r="Z122" i="2"/>
  <c r="Y123" i="2"/>
  <c r="Y125" i="2"/>
  <c r="Y126" i="2"/>
  <c r="Y127" i="2"/>
  <c r="Y128" i="2"/>
  <c r="Y129" i="2"/>
  <c r="Y130" i="2"/>
  <c r="Y131" i="2"/>
  <c r="Y132" i="2"/>
  <c r="Y133" i="2"/>
  <c r="Y134" i="2"/>
  <c r="Y135" i="2"/>
  <c r="Y136" i="2"/>
  <c r="Y137" i="2"/>
  <c r="Z110" i="2"/>
  <c r="Z114" i="2"/>
  <c r="Z118" i="2"/>
  <c r="Z119" i="2"/>
  <c r="Y120" i="2"/>
  <c r="Z123" i="2"/>
  <c r="Y124" i="2"/>
  <c r="Z125" i="2"/>
  <c r="Z126" i="2"/>
  <c r="Z127" i="2"/>
  <c r="Z128" i="2"/>
  <c r="Z129" i="2"/>
  <c r="Z130" i="2"/>
  <c r="Z131" i="2"/>
  <c r="Z132" i="2"/>
  <c r="Z133" i="2"/>
  <c r="Z134" i="2"/>
  <c r="Z135" i="2"/>
  <c r="Z136" i="2"/>
  <c r="Z137" i="2"/>
  <c r="Z138" i="2"/>
  <c r="Z139" i="2"/>
  <c r="Z140" i="2"/>
  <c r="Z141" i="2"/>
  <c r="Z142" i="2"/>
  <c r="Z143" i="2"/>
  <c r="Z144" i="2"/>
  <c r="Z145" i="2"/>
  <c r="Z146" i="2"/>
  <c r="Z147" i="2"/>
  <c r="Z148" i="2"/>
  <c r="Z149" i="2"/>
  <c r="Z150" i="2"/>
  <c r="Z151" i="2"/>
  <c r="Z152" i="2"/>
  <c r="Z153" i="2"/>
  <c r="Z154" i="2"/>
  <c r="Y142" i="2"/>
  <c r="Y146" i="2"/>
  <c r="Y150" i="2"/>
  <c r="Y154" i="2"/>
  <c r="Z157" i="2"/>
  <c r="Y158" i="2"/>
  <c r="Z161" i="2"/>
  <c r="Y141" i="2"/>
  <c r="Y145" i="2"/>
  <c r="Y149" i="2"/>
  <c r="Y153" i="2"/>
  <c r="Y155" i="2"/>
  <c r="Z158" i="2"/>
  <c r="Y159" i="2"/>
  <c r="Y138" i="2"/>
  <c r="Y140" i="2"/>
  <c r="Y144" i="2"/>
  <c r="Y148" i="2"/>
  <c r="Y152" i="2"/>
  <c r="Z155" i="2"/>
  <c r="Y156" i="2"/>
  <c r="Z159" i="2"/>
  <c r="Y160" i="2"/>
  <c r="Y162" i="2"/>
  <c r="Y163" i="2"/>
  <c r="Y164" i="2"/>
  <c r="Y165" i="2"/>
  <c r="Y166" i="2"/>
  <c r="Y167" i="2"/>
  <c r="Y168" i="2"/>
  <c r="Y169" i="2"/>
  <c r="Y170" i="2"/>
  <c r="Y171" i="2"/>
  <c r="Y172" i="2"/>
  <c r="Y173" i="2"/>
  <c r="Y174" i="2"/>
  <c r="Y175" i="2"/>
  <c r="Y176" i="2"/>
  <c r="Y177" i="2"/>
  <c r="Y139" i="2"/>
  <c r="Y143" i="2"/>
  <c r="Y147" i="2"/>
  <c r="Y151" i="2"/>
  <c r="Z156" i="2"/>
  <c r="Y157" i="2"/>
  <c r="Z160" i="2"/>
  <c r="Y161" i="2"/>
  <c r="Z162" i="2"/>
  <c r="Z163" i="2"/>
  <c r="Z164" i="2"/>
  <c r="Z165" i="2"/>
  <c r="Z166" i="2"/>
  <c r="Z167" i="2"/>
  <c r="Z168" i="2"/>
  <c r="Z169" i="2"/>
  <c r="Z170" i="2"/>
  <c r="Z171" i="2"/>
  <c r="Z172" i="2"/>
  <c r="Z173" i="2"/>
  <c r="Z174" i="2"/>
  <c r="Z175" i="2"/>
  <c r="Z176" i="2"/>
  <c r="Z177" i="2"/>
  <c r="Z178" i="2"/>
  <c r="Z179" i="2"/>
  <c r="Z180" i="2"/>
  <c r="Z181" i="2"/>
  <c r="Z182" i="2"/>
  <c r="Z183" i="2"/>
  <c r="Z184" i="2"/>
  <c r="Z185" i="2"/>
  <c r="Z186" i="2"/>
  <c r="Z187" i="2"/>
  <c r="Z188" i="2"/>
  <c r="Z189" i="2"/>
  <c r="Z190" i="2"/>
  <c r="Z191" i="2"/>
  <c r="Z192" i="2"/>
  <c r="Y181" i="2"/>
  <c r="Y185" i="2"/>
  <c r="Y189" i="2"/>
  <c r="Z195" i="2"/>
  <c r="Y196" i="2"/>
  <c r="Y198" i="2"/>
  <c r="Y199" i="2"/>
  <c r="Y200" i="2"/>
  <c r="Y201" i="2"/>
  <c r="Y202" i="2"/>
  <c r="Y203" i="2"/>
  <c r="Y204" i="2"/>
  <c r="Y205" i="2"/>
  <c r="Y206" i="2"/>
  <c r="Y207" i="2"/>
  <c r="Y208" i="2"/>
  <c r="Y209" i="2"/>
  <c r="Y210" i="2"/>
  <c r="Y211" i="2"/>
  <c r="Y212" i="2"/>
  <c r="Y213" i="2"/>
  <c r="Y184" i="2"/>
  <c r="Y188" i="2"/>
  <c r="Y192" i="2"/>
  <c r="Y193" i="2"/>
  <c r="Z196" i="2"/>
  <c r="Y197" i="2"/>
  <c r="Z198" i="2"/>
  <c r="Z199" i="2"/>
  <c r="Z200" i="2"/>
  <c r="Z201" i="2"/>
  <c r="Z202" i="2"/>
  <c r="Z203" i="2"/>
  <c r="Z204" i="2"/>
  <c r="Z205" i="2"/>
  <c r="Z206" i="2"/>
  <c r="Z207" i="2"/>
  <c r="Z208" i="2"/>
  <c r="Z209" i="2"/>
  <c r="Z210" i="2"/>
  <c r="Z211" i="2"/>
  <c r="Z212" i="2"/>
  <c r="Z213" i="2"/>
  <c r="Z214" i="2"/>
  <c r="Z215" i="2"/>
  <c r="Z216" i="2"/>
  <c r="Z217" i="2"/>
  <c r="Z218" i="2"/>
  <c r="Z219" i="2"/>
  <c r="Z220" i="2"/>
  <c r="Z221" i="2"/>
  <c r="Z222" i="2"/>
  <c r="Z223" i="2"/>
  <c r="Z224" i="2"/>
  <c r="Z225" i="2"/>
  <c r="Z226" i="2"/>
  <c r="Z227" i="2"/>
  <c r="Z228" i="2"/>
  <c r="Y183" i="2"/>
  <c r="Y187" i="2"/>
  <c r="Y191" i="2"/>
  <c r="Z193" i="2"/>
  <c r="Y194" i="2"/>
  <c r="Z197" i="2"/>
  <c r="Y178" i="2"/>
  <c r="Y179" i="2"/>
  <c r="Y180" i="2"/>
  <c r="Y182" i="2"/>
  <c r="Y186" i="2"/>
  <c r="Y190" i="2"/>
  <c r="Z194" i="2"/>
  <c r="Y195" i="2"/>
  <c r="Y225" i="2"/>
  <c r="Z230" i="2"/>
  <c r="Y231" i="2"/>
  <c r="Z234" i="2"/>
  <c r="Y235" i="2"/>
  <c r="Z237" i="2"/>
  <c r="Z238" i="2"/>
  <c r="Z239" i="2"/>
  <c r="Z240" i="2"/>
  <c r="Z241" i="2"/>
  <c r="Z242" i="2"/>
  <c r="Z243" i="2"/>
  <c r="Z244" i="2"/>
  <c r="Z245" i="2"/>
  <c r="Z246" i="2"/>
  <c r="Z247" i="2"/>
  <c r="Z248" i="2"/>
  <c r="Z249" i="2"/>
  <c r="Z250" i="2"/>
  <c r="Z251" i="2"/>
  <c r="Z252" i="2"/>
  <c r="Z253" i="2"/>
  <c r="Z254" i="2"/>
  <c r="Z255" i="2"/>
  <c r="Z256" i="2"/>
  <c r="Z257" i="2"/>
  <c r="Z258" i="2"/>
  <c r="Z259" i="2"/>
  <c r="Z260" i="2"/>
  <c r="Y224" i="2"/>
  <c r="Y228" i="2"/>
  <c r="Z231" i="2"/>
  <c r="Y232" i="2"/>
  <c r="Z235" i="2"/>
  <c r="Y236" i="2"/>
  <c r="Y223" i="2"/>
  <c r="Y227" i="2"/>
  <c r="Y229" i="2"/>
  <c r="Z232" i="2"/>
  <c r="Y233" i="2"/>
  <c r="Z236" i="2"/>
  <c r="Y214" i="2"/>
  <c r="Y215" i="2"/>
  <c r="Y216" i="2"/>
  <c r="Y217" i="2"/>
  <c r="Y218" i="2"/>
  <c r="Y219" i="2"/>
  <c r="Y220" i="2"/>
  <c r="Y221" i="2"/>
  <c r="Y222" i="2"/>
  <c r="Y226" i="2"/>
  <c r="Z229" i="2"/>
  <c r="Y230" i="2"/>
  <c r="Z233" i="2"/>
  <c r="Y234" i="2"/>
  <c r="Y237" i="2"/>
  <c r="Y238" i="2"/>
  <c r="Y239" i="2"/>
  <c r="Y240" i="2"/>
  <c r="Y241" i="2"/>
  <c r="Y242" i="2"/>
  <c r="Y243" i="2"/>
  <c r="Y244" i="2"/>
  <c r="Y245" i="2"/>
  <c r="Y246" i="2"/>
  <c r="Y247" i="2"/>
  <c r="Y248" i="2"/>
  <c r="Y249" i="2"/>
  <c r="Y250" i="2"/>
  <c r="Y251" i="2"/>
  <c r="Y252" i="2"/>
  <c r="Y253" i="2"/>
  <c r="Y254" i="2"/>
  <c r="Y255" i="2"/>
  <c r="Y256" i="2"/>
  <c r="Y257" i="2"/>
  <c r="Y258" i="2"/>
  <c r="Y259" i="2"/>
  <c r="Y260" i="2"/>
  <c r="Y261" i="2"/>
  <c r="Y262" i="2"/>
  <c r="Y263" i="2"/>
  <c r="Y264" i="2"/>
  <c r="Y265" i="2"/>
  <c r="Y266" i="2"/>
  <c r="Y267" i="2"/>
  <c r="Y268" i="2"/>
  <c r="Y269" i="2"/>
  <c r="Y270" i="2"/>
  <c r="Y271" i="2"/>
  <c r="Y272" i="2"/>
  <c r="Y273" i="2"/>
  <c r="Y274" i="2"/>
  <c r="Y275" i="2"/>
  <c r="Y276" i="2"/>
  <c r="Y277" i="2"/>
  <c r="Z277" i="2"/>
  <c r="Y278" i="2"/>
  <c r="Z281" i="2"/>
  <c r="Y282" i="2"/>
  <c r="Z285" i="2"/>
  <c r="Y286" i="2"/>
  <c r="Z289" i="2"/>
  <c r="Y290" i="2"/>
  <c r="Y291" i="2"/>
  <c r="Y292" i="2"/>
  <c r="Y293" i="2"/>
  <c r="Y294" i="2"/>
  <c r="Y295" i="2"/>
  <c r="Y296" i="2"/>
  <c r="Y297" i="2"/>
  <c r="Y298" i="2"/>
  <c r="Y299" i="2"/>
  <c r="Y300" i="2"/>
  <c r="Y301" i="2"/>
  <c r="Y302" i="2"/>
  <c r="Y303" i="2"/>
  <c r="Y304" i="2"/>
  <c r="Y305" i="2"/>
  <c r="Y306" i="2"/>
  <c r="Y307" i="2"/>
  <c r="Y308" i="2"/>
  <c r="Y309" i="2"/>
  <c r="Y310" i="2"/>
  <c r="Y311" i="2"/>
  <c r="Y312" i="2"/>
  <c r="Y313" i="2"/>
  <c r="Y314" i="2"/>
  <c r="Y315" i="2"/>
  <c r="Y316" i="2"/>
  <c r="Y317" i="2"/>
  <c r="Y318" i="2"/>
  <c r="Y319" i="2"/>
  <c r="Y320" i="2"/>
  <c r="Y321" i="2"/>
  <c r="Y322" i="2"/>
  <c r="Y323" i="2"/>
  <c r="Y324" i="2"/>
  <c r="Y325" i="2"/>
  <c r="Y326" i="2"/>
  <c r="Y327" i="2"/>
  <c r="Y328" i="2"/>
  <c r="Y329" i="2"/>
  <c r="Y330" i="2"/>
  <c r="Z261" i="2"/>
  <c r="Z262" i="2"/>
  <c r="Z263" i="2"/>
  <c r="Z264" i="2"/>
  <c r="Z265" i="2"/>
  <c r="Z266" i="2"/>
  <c r="Z267" i="2"/>
  <c r="Z268" i="2"/>
  <c r="Z269" i="2"/>
  <c r="Z270" i="2"/>
  <c r="Z271" i="2"/>
  <c r="Z272" i="2"/>
  <c r="Z273" i="2"/>
  <c r="Z274" i="2"/>
  <c r="Z276" i="2"/>
  <c r="Z278" i="2"/>
  <c r="Y279" i="2"/>
  <c r="Z282" i="2"/>
  <c r="Y283" i="2"/>
  <c r="Z286" i="2"/>
  <c r="Y287" i="2"/>
  <c r="Z290" i="2"/>
  <c r="Z291" i="2"/>
  <c r="Z292" i="2"/>
  <c r="Z293" i="2"/>
  <c r="Z294" i="2"/>
  <c r="Z295" i="2"/>
  <c r="Z296" i="2"/>
  <c r="Z297" i="2"/>
  <c r="Z298" i="2"/>
  <c r="Z299" i="2"/>
  <c r="Z300" i="2"/>
  <c r="Z301" i="2"/>
  <c r="Z302" i="2"/>
  <c r="Z303" i="2"/>
  <c r="Z304" i="2"/>
  <c r="Z305" i="2"/>
  <c r="Z306" i="2"/>
  <c r="Z307" i="2"/>
  <c r="Z308" i="2"/>
  <c r="Z309" i="2"/>
  <c r="Z310" i="2"/>
  <c r="Z311" i="2"/>
  <c r="Z312" i="2"/>
  <c r="Z313" i="2"/>
  <c r="Z314" i="2"/>
  <c r="Z315" i="2"/>
  <c r="Z316" i="2"/>
  <c r="Z317" i="2"/>
  <c r="Z318" i="2"/>
  <c r="Z319" i="2"/>
  <c r="Z320" i="2"/>
  <c r="Z321" i="2"/>
  <c r="Z322" i="2"/>
  <c r="Z323" i="2"/>
  <c r="Z324" i="2"/>
  <c r="Z325" i="2"/>
  <c r="Z326" i="2"/>
  <c r="Z327" i="2"/>
  <c r="Z328" i="2"/>
  <c r="Z329" i="2"/>
  <c r="Z330" i="2"/>
  <c r="Z331" i="2"/>
  <c r="Z332" i="2"/>
  <c r="Z333" i="2"/>
  <c r="Z334" i="2"/>
  <c r="Z335" i="2"/>
  <c r="Z336" i="2"/>
  <c r="Z337" i="2"/>
  <c r="Z338" i="2"/>
  <c r="Z339" i="2"/>
  <c r="Z340" i="2"/>
  <c r="Z341" i="2"/>
  <c r="Z342" i="2"/>
  <c r="Z343" i="2"/>
  <c r="Z344" i="2"/>
  <c r="Z275" i="2"/>
  <c r="Z279" i="2"/>
  <c r="Y280" i="2"/>
  <c r="Z283" i="2"/>
  <c r="Y284" i="2"/>
  <c r="Z287" i="2"/>
  <c r="Y288" i="2"/>
  <c r="Z280" i="2"/>
  <c r="Y281" i="2"/>
  <c r="Z284" i="2"/>
  <c r="Y285" i="2"/>
  <c r="Z288" i="2"/>
  <c r="Y289" i="2"/>
  <c r="Z347" i="2"/>
  <c r="Y348" i="2"/>
  <c r="Z351" i="2"/>
  <c r="Y352" i="2"/>
  <c r="Z355" i="2"/>
  <c r="Y356" i="2"/>
  <c r="Z357" i="2"/>
  <c r="Z358" i="2"/>
  <c r="Z359" i="2"/>
  <c r="Z360" i="2"/>
  <c r="Z361" i="2"/>
  <c r="Z362" i="2"/>
  <c r="Z363" i="2"/>
  <c r="Z364" i="2"/>
  <c r="Z365" i="2"/>
  <c r="Z366" i="2"/>
  <c r="Z367" i="2"/>
  <c r="Z368" i="2"/>
  <c r="Z369" i="2"/>
  <c r="Z370" i="2"/>
  <c r="Z371" i="2"/>
  <c r="Z372" i="2"/>
  <c r="Z373" i="2"/>
  <c r="Z374" i="2"/>
  <c r="Z375" i="2"/>
  <c r="Z376" i="2"/>
  <c r="Z377" i="2"/>
  <c r="Z378" i="2"/>
  <c r="Z379" i="2"/>
  <c r="Z380" i="2"/>
  <c r="Z381" i="2"/>
  <c r="Z382" i="2"/>
  <c r="Z383" i="2"/>
  <c r="Z384" i="2"/>
  <c r="Z385" i="2"/>
  <c r="Z386" i="2"/>
  <c r="Z387" i="2"/>
  <c r="Z388" i="2"/>
  <c r="Z389" i="2"/>
  <c r="Z390" i="2"/>
  <c r="Z391" i="2"/>
  <c r="Z392" i="2"/>
  <c r="Z393" i="2"/>
  <c r="Z394" i="2"/>
  <c r="Z395" i="2"/>
  <c r="Z396" i="2"/>
  <c r="Z397" i="2"/>
  <c r="Z398" i="2"/>
  <c r="Z399" i="2"/>
  <c r="Z400" i="2"/>
  <c r="Z401" i="2"/>
  <c r="Z402" i="2"/>
  <c r="Z403" i="2"/>
  <c r="Z404" i="2"/>
  <c r="Z405" i="2"/>
  <c r="Z406" i="2"/>
  <c r="Z407" i="2"/>
  <c r="Z408" i="2"/>
  <c r="Z409" i="2"/>
  <c r="Z410" i="2"/>
  <c r="Z411" i="2"/>
  <c r="Z412" i="2"/>
  <c r="Z413" i="2"/>
  <c r="Z414" i="2"/>
  <c r="Z415" i="2"/>
  <c r="Y345" i="2"/>
  <c r="Z348" i="2"/>
  <c r="Y349" i="2"/>
  <c r="Z352" i="2"/>
  <c r="Y353" i="2"/>
  <c r="Z356" i="2"/>
  <c r="Z345" i="2"/>
  <c r="Y346" i="2"/>
  <c r="Z349" i="2"/>
  <c r="Y350" i="2"/>
  <c r="Z353" i="2"/>
  <c r="Y354" i="2"/>
  <c r="Y331" i="2"/>
  <c r="Y332" i="2"/>
  <c r="Y333" i="2"/>
  <c r="Y334" i="2"/>
  <c r="Y335" i="2"/>
  <c r="Y336" i="2"/>
  <c r="Y337" i="2"/>
  <c r="Y338" i="2"/>
  <c r="Y339" i="2"/>
  <c r="Y340" i="2"/>
  <c r="Y341" i="2"/>
  <c r="Y342" i="2"/>
  <c r="Y343" i="2"/>
  <c r="Y344" i="2"/>
  <c r="Z346" i="2"/>
  <c r="Y347" i="2"/>
  <c r="Z350" i="2"/>
  <c r="Y351" i="2"/>
  <c r="Z354" i="2"/>
  <c r="Y355" i="2"/>
  <c r="Y357" i="2"/>
  <c r="Y358" i="2"/>
  <c r="Y359" i="2"/>
  <c r="Y360" i="2"/>
  <c r="Y361" i="2"/>
  <c r="Y362" i="2"/>
  <c r="Y363" i="2"/>
  <c r="Y364" i="2"/>
  <c r="Y365" i="2"/>
  <c r="Y366" i="2"/>
  <c r="Y367" i="2"/>
  <c r="Y368" i="2"/>
  <c r="Y369" i="2"/>
  <c r="Y370" i="2"/>
  <c r="Y371" i="2"/>
  <c r="Y372" i="2"/>
  <c r="Y373" i="2"/>
  <c r="Y374" i="2"/>
  <c r="Y375" i="2"/>
  <c r="Y376" i="2"/>
  <c r="Y377" i="2"/>
  <c r="Y378" i="2"/>
  <c r="Y379" i="2"/>
  <c r="Y380" i="2"/>
  <c r="Y381" i="2"/>
  <c r="Y382" i="2"/>
  <c r="Y383" i="2"/>
  <c r="Y384" i="2"/>
  <c r="Y385" i="2"/>
  <c r="Y386" i="2"/>
  <c r="Y387" i="2"/>
  <c r="Y388" i="2"/>
  <c r="Y389" i="2"/>
  <c r="Y390" i="2"/>
  <c r="Y391" i="2"/>
  <c r="Y392" i="2"/>
  <c r="Y393" i="2"/>
  <c r="Y394" i="2"/>
  <c r="Y395" i="2"/>
  <c r="Y396" i="2"/>
  <c r="Y397" i="2"/>
  <c r="Y398" i="2"/>
  <c r="Y399" i="2"/>
  <c r="Y400" i="2"/>
  <c r="Y401" i="2"/>
  <c r="Y402" i="2"/>
  <c r="Y403" i="2"/>
  <c r="Y404" i="2"/>
  <c r="Y405" i="2"/>
  <c r="Y406" i="2"/>
  <c r="Y407" i="2"/>
  <c r="Y408" i="2"/>
  <c r="Y409" i="2"/>
  <c r="Y410" i="2"/>
  <c r="Y411" i="2"/>
  <c r="Y412" i="2"/>
  <c r="Y413" i="2"/>
  <c r="Y414" i="2"/>
  <c r="Y415" i="2"/>
  <c r="Y416" i="2"/>
  <c r="Y417" i="2"/>
  <c r="Y418" i="2"/>
  <c r="Y419" i="2"/>
  <c r="Y420" i="2"/>
  <c r="Y421" i="2"/>
  <c r="Y422" i="2"/>
  <c r="Y423" i="2"/>
  <c r="Y424" i="2"/>
  <c r="Y426" i="2"/>
  <c r="Y428" i="2"/>
  <c r="Y430" i="2"/>
  <c r="Y432" i="2"/>
  <c r="Y434" i="2"/>
  <c r="Y436" i="2"/>
  <c r="Y438" i="2"/>
  <c r="Y440" i="2"/>
  <c r="Y492" i="2"/>
  <c r="Y493" i="2"/>
  <c r="Y495" i="2"/>
  <c r="Y496" i="2"/>
  <c r="Y497" i="2"/>
  <c r="Y498" i="2"/>
  <c r="Y499" i="2"/>
  <c r="Z426" i="2"/>
  <c r="Z428" i="2"/>
  <c r="Z430" i="2"/>
  <c r="Z432" i="2"/>
  <c r="Z434" i="2"/>
  <c r="Z436" i="2"/>
  <c r="Z438" i="2"/>
  <c r="Z440" i="2"/>
  <c r="Y442" i="2"/>
  <c r="Y443" i="2"/>
  <c r="Y444" i="2"/>
  <c r="Y445" i="2"/>
  <c r="Y446" i="2"/>
  <c r="Y447" i="2"/>
  <c r="Y448" i="2"/>
  <c r="Y449" i="2"/>
  <c r="Y450" i="2"/>
  <c r="Y451" i="2"/>
  <c r="Y452" i="2"/>
  <c r="Y453" i="2"/>
  <c r="Y454" i="2"/>
  <c r="Y455" i="2"/>
  <c r="Y456" i="2"/>
  <c r="Y457" i="2"/>
  <c r="Y458" i="2"/>
  <c r="Y459" i="2"/>
  <c r="Y460" i="2"/>
  <c r="Y461" i="2"/>
  <c r="Y462" i="2"/>
  <c r="Y463" i="2"/>
  <c r="Y464" i="2"/>
  <c r="Y465" i="2"/>
  <c r="Y466" i="2"/>
  <c r="Y467" i="2"/>
  <c r="Y468" i="2"/>
  <c r="Y469" i="2"/>
  <c r="Y470" i="2"/>
  <c r="Y471" i="2"/>
  <c r="Y472" i="2"/>
  <c r="Y473" i="2"/>
  <c r="Y474" i="2"/>
  <c r="Y475" i="2"/>
  <c r="Y476" i="2"/>
  <c r="Y477" i="2"/>
  <c r="Y478" i="2"/>
  <c r="Y479" i="2"/>
  <c r="Y480" i="2"/>
  <c r="Y481" i="2"/>
  <c r="Y482" i="2"/>
  <c r="Y483" i="2"/>
  <c r="Y484" i="2"/>
  <c r="Y485" i="2"/>
  <c r="Y486" i="2"/>
  <c r="Y487" i="2"/>
  <c r="Y488" i="2"/>
  <c r="Y489" i="2"/>
  <c r="Y490" i="2"/>
  <c r="Y491" i="2"/>
  <c r="Y494" i="2"/>
  <c r="Z494" i="2"/>
  <c r="Z496" i="2"/>
  <c r="Z499" i="2"/>
  <c r="Z416" i="2"/>
  <c r="Z417" i="2"/>
  <c r="Z418" i="2"/>
  <c r="Z419" i="2"/>
  <c r="Z420" i="2"/>
  <c r="Z421" i="2"/>
  <c r="Z422" i="2"/>
  <c r="Z423" i="2"/>
  <c r="Z424" i="2"/>
  <c r="Y425" i="2"/>
  <c r="Y427" i="2"/>
  <c r="Y429" i="2"/>
  <c r="Y431" i="2"/>
  <c r="Y433" i="2"/>
  <c r="Y435" i="2"/>
  <c r="Y437" i="2"/>
  <c r="Y439" i="2"/>
  <c r="Y441" i="2"/>
  <c r="Z442" i="2"/>
  <c r="Z443" i="2"/>
  <c r="Z444" i="2"/>
  <c r="Z445" i="2"/>
  <c r="Z446" i="2"/>
  <c r="Z447" i="2"/>
  <c r="Z448" i="2"/>
  <c r="Z449" i="2"/>
  <c r="Z450" i="2"/>
  <c r="Z451" i="2"/>
  <c r="Z452" i="2"/>
  <c r="Z453" i="2"/>
  <c r="Z454" i="2"/>
  <c r="Z455" i="2"/>
  <c r="Z456" i="2"/>
  <c r="Z457" i="2"/>
  <c r="Z458" i="2"/>
  <c r="Z459" i="2"/>
  <c r="Z460" i="2"/>
  <c r="Z461" i="2"/>
  <c r="Z462" i="2"/>
  <c r="Z463" i="2"/>
  <c r="Z464" i="2"/>
  <c r="Z465" i="2"/>
  <c r="Z466" i="2"/>
  <c r="Z467" i="2"/>
  <c r="Z468" i="2"/>
  <c r="Z469" i="2"/>
  <c r="Z470" i="2"/>
  <c r="Z471" i="2"/>
  <c r="Z472" i="2"/>
  <c r="Z473" i="2"/>
  <c r="Z474" i="2"/>
  <c r="Z475" i="2"/>
  <c r="Z476" i="2"/>
  <c r="Z477" i="2"/>
  <c r="Z478" i="2"/>
  <c r="Z479" i="2"/>
  <c r="Z480" i="2"/>
  <c r="Z481" i="2"/>
  <c r="Z482" i="2"/>
  <c r="Z483" i="2"/>
  <c r="Z484" i="2"/>
  <c r="Z485" i="2"/>
  <c r="Z486" i="2"/>
  <c r="Z487" i="2"/>
  <c r="Z488" i="2"/>
  <c r="Z489" i="2"/>
  <c r="Z490" i="2"/>
  <c r="Z491" i="2"/>
  <c r="Z492" i="2"/>
  <c r="Z497" i="2"/>
  <c r="Z425" i="2"/>
  <c r="Z427" i="2"/>
  <c r="Z429" i="2"/>
  <c r="Z431" i="2"/>
  <c r="Z433" i="2"/>
  <c r="Z435" i="2"/>
  <c r="Z437" i="2"/>
  <c r="Z439" i="2"/>
  <c r="Z441" i="2"/>
  <c r="Y500" i="2"/>
  <c r="Z493" i="2"/>
  <c r="Z495" i="2"/>
  <c r="Z498" i="2"/>
  <c r="Z500" i="2"/>
  <c r="L7" i="2"/>
  <c r="L5" i="2" s="1"/>
  <c r="K1" i="2" s="1"/>
  <c r="V7" i="2"/>
  <c r="V5" i="2" s="1"/>
  <c r="U1" i="2" s="1"/>
  <c r="F7" i="2"/>
  <c r="F5" i="2" s="1"/>
  <c r="E1" i="2" s="1"/>
  <c r="H7" i="2"/>
  <c r="H5" i="2" s="1"/>
  <c r="G1" i="2" s="1"/>
  <c r="T5" i="1"/>
  <c r="U5" i="1"/>
  <c r="U4" i="1"/>
  <c r="W5" i="2"/>
  <c r="X5" i="2"/>
  <c r="Z7" i="2"/>
  <c r="Y7" i="2"/>
  <c r="A1" i="2"/>
  <c r="C1" i="2"/>
  <c r="AA2" i="2"/>
  <c r="AA8" i="2" l="1"/>
  <c r="AA9" i="2"/>
  <c r="AA10" i="2"/>
  <c r="AA11" i="2"/>
  <c r="AA12" i="2"/>
  <c r="AA13" i="2"/>
  <c r="AA14" i="2"/>
  <c r="AA15" i="2"/>
  <c r="AA16" i="2"/>
  <c r="AA17" i="2"/>
  <c r="AA18" i="2"/>
  <c r="AA19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A20" i="2"/>
  <c r="AA21" i="2"/>
  <c r="AA22" i="2"/>
  <c r="AA23" i="2"/>
  <c r="AA24" i="2"/>
  <c r="AA25" i="2"/>
  <c r="AA28" i="2"/>
  <c r="AA30" i="2"/>
  <c r="AA31" i="2"/>
  <c r="AA32" i="2"/>
  <c r="AA33" i="2"/>
  <c r="AA34" i="2"/>
  <c r="AA35" i="2"/>
  <c r="AA36" i="2"/>
  <c r="AA37" i="2"/>
  <c r="AA29" i="2"/>
  <c r="AB30" i="2"/>
  <c r="AB31" i="2"/>
  <c r="AB32" i="2"/>
  <c r="AB33" i="2"/>
  <c r="AB34" i="2"/>
  <c r="AB35" i="2"/>
  <c r="AB36" i="2"/>
  <c r="AB37" i="2"/>
  <c r="AB38" i="2"/>
  <c r="AA27" i="2"/>
  <c r="AA26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B39" i="2"/>
  <c r="AB40" i="2"/>
  <c r="AA38" i="2"/>
  <c r="AB44" i="2"/>
  <c r="AB48" i="2"/>
  <c r="AB43" i="2"/>
  <c r="AB47" i="2"/>
  <c r="AB51" i="2"/>
  <c r="AB53" i="2"/>
  <c r="AB42" i="2"/>
  <c r="AB46" i="2"/>
  <c r="AB50" i="2"/>
  <c r="AB41" i="2"/>
  <c r="AB45" i="2"/>
  <c r="AB49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A59" i="2"/>
  <c r="AA63" i="2"/>
  <c r="AA67" i="2"/>
  <c r="AA71" i="2"/>
  <c r="AB72" i="2"/>
  <c r="AB73" i="2"/>
  <c r="AB74" i="2"/>
  <c r="AA58" i="2"/>
  <c r="AA62" i="2"/>
  <c r="AA66" i="2"/>
  <c r="AB52" i="2"/>
  <c r="AA57" i="2"/>
  <c r="AA61" i="2"/>
  <c r="AA65" i="2"/>
  <c r="AA69" i="2"/>
  <c r="AB54" i="2"/>
  <c r="AA56" i="2"/>
  <c r="AA60" i="2"/>
  <c r="AA64" i="2"/>
  <c r="AA68" i="2"/>
  <c r="AA70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B76" i="2"/>
  <c r="AB80" i="2"/>
  <c r="AB84" i="2"/>
  <c r="AB88" i="2"/>
  <c r="AB75" i="2"/>
  <c r="AB79" i="2"/>
  <c r="AB83" i="2"/>
  <c r="AB87" i="2"/>
  <c r="AB90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AA121" i="2"/>
  <c r="AA122" i="2"/>
  <c r="AA123" i="2"/>
  <c r="AA124" i="2"/>
  <c r="AB78" i="2"/>
  <c r="AB82" i="2"/>
  <c r="AB86" i="2"/>
  <c r="AB91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77" i="2"/>
  <c r="AB81" i="2"/>
  <c r="AB85" i="2"/>
  <c r="AB89" i="2"/>
  <c r="AB92" i="2"/>
  <c r="AB110" i="2"/>
  <c r="AB114" i="2"/>
  <c r="AB118" i="2"/>
  <c r="AB119" i="2"/>
  <c r="AB123" i="2"/>
  <c r="AA125" i="2"/>
  <c r="AA126" i="2"/>
  <c r="AA127" i="2"/>
  <c r="AA128" i="2"/>
  <c r="AA129" i="2"/>
  <c r="AA130" i="2"/>
  <c r="AA131" i="2"/>
  <c r="AA132" i="2"/>
  <c r="AA133" i="2"/>
  <c r="AA134" i="2"/>
  <c r="AA135" i="2"/>
  <c r="AA136" i="2"/>
  <c r="AA137" i="2"/>
  <c r="AA138" i="2"/>
  <c r="AB109" i="2"/>
  <c r="AB113" i="2"/>
  <c r="AB117" i="2"/>
  <c r="AB120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B158" i="2"/>
  <c r="AB159" i="2"/>
  <c r="AB160" i="2"/>
  <c r="AB161" i="2"/>
  <c r="AB108" i="2"/>
  <c r="AB112" i="2"/>
  <c r="AB116" i="2"/>
  <c r="AB121" i="2"/>
  <c r="AB111" i="2"/>
  <c r="AB115" i="2"/>
  <c r="AB122" i="2"/>
  <c r="AA139" i="2"/>
  <c r="AA143" i="2"/>
  <c r="AA147" i="2"/>
  <c r="AA151" i="2"/>
  <c r="AA156" i="2"/>
  <c r="AA160" i="2"/>
  <c r="AA162" i="2"/>
  <c r="AA163" i="2"/>
  <c r="AA164" i="2"/>
  <c r="AA165" i="2"/>
  <c r="AA166" i="2"/>
  <c r="AA167" i="2"/>
  <c r="AA168" i="2"/>
  <c r="AA169" i="2"/>
  <c r="AA170" i="2"/>
  <c r="AA171" i="2"/>
  <c r="AA172" i="2"/>
  <c r="AA173" i="2"/>
  <c r="AA174" i="2"/>
  <c r="AA175" i="2"/>
  <c r="AA176" i="2"/>
  <c r="AA177" i="2"/>
  <c r="AA178" i="2"/>
  <c r="AA179" i="2"/>
  <c r="AA180" i="2"/>
  <c r="AA142" i="2"/>
  <c r="AA146" i="2"/>
  <c r="AA150" i="2"/>
  <c r="AA154" i="2"/>
  <c r="AA157" i="2"/>
  <c r="AA161" i="2"/>
  <c r="AB162" i="2"/>
  <c r="AB163" i="2"/>
  <c r="AB164" i="2"/>
  <c r="AB165" i="2"/>
  <c r="AB166" i="2"/>
  <c r="AB167" i="2"/>
  <c r="AB168" i="2"/>
  <c r="AB169" i="2"/>
  <c r="AB170" i="2"/>
  <c r="AB171" i="2"/>
  <c r="AB172" i="2"/>
  <c r="AB173" i="2"/>
  <c r="AB174" i="2"/>
  <c r="AB175" i="2"/>
  <c r="AB176" i="2"/>
  <c r="AB177" i="2"/>
  <c r="AB178" i="2"/>
  <c r="AB179" i="2"/>
  <c r="AB180" i="2"/>
  <c r="AB181" i="2"/>
  <c r="AB182" i="2"/>
  <c r="AB183" i="2"/>
  <c r="AB184" i="2"/>
  <c r="AB185" i="2"/>
  <c r="AB186" i="2"/>
  <c r="AB187" i="2"/>
  <c r="AB188" i="2"/>
  <c r="AB189" i="2"/>
  <c r="AB190" i="2"/>
  <c r="AB191" i="2"/>
  <c r="AB192" i="2"/>
  <c r="AB193" i="2"/>
  <c r="AB194" i="2"/>
  <c r="AB195" i="2"/>
  <c r="AB196" i="2"/>
  <c r="AB197" i="2"/>
  <c r="AA141" i="2"/>
  <c r="AA145" i="2"/>
  <c r="AA149" i="2"/>
  <c r="AA153" i="2"/>
  <c r="AA158" i="2"/>
  <c r="AA140" i="2"/>
  <c r="AA144" i="2"/>
  <c r="AA148" i="2"/>
  <c r="AA152" i="2"/>
  <c r="AA155" i="2"/>
  <c r="AA159" i="2"/>
  <c r="AA182" i="2"/>
  <c r="AA186" i="2"/>
  <c r="AA190" i="2"/>
  <c r="AA194" i="2"/>
  <c r="AA181" i="2"/>
  <c r="AA185" i="2"/>
  <c r="AA189" i="2"/>
  <c r="AA195" i="2"/>
  <c r="AA184" i="2"/>
  <c r="AA188" i="2"/>
  <c r="AA192" i="2"/>
  <c r="AA196" i="2"/>
  <c r="AA198" i="2"/>
  <c r="AA199" i="2"/>
  <c r="AA200" i="2"/>
  <c r="AA201" i="2"/>
  <c r="AA202" i="2"/>
  <c r="AA203" i="2"/>
  <c r="AA204" i="2"/>
  <c r="AA205" i="2"/>
  <c r="AA206" i="2"/>
  <c r="AA207" i="2"/>
  <c r="AA208" i="2"/>
  <c r="AA209" i="2"/>
  <c r="AA210" i="2"/>
  <c r="AA211" i="2"/>
  <c r="AA212" i="2"/>
  <c r="AA213" i="2"/>
  <c r="AA214" i="2"/>
  <c r="AA215" i="2"/>
  <c r="AA216" i="2"/>
  <c r="AA217" i="2"/>
  <c r="AA218" i="2"/>
  <c r="AA219" i="2"/>
  <c r="AA220" i="2"/>
  <c r="AA221" i="2"/>
  <c r="AA222" i="2"/>
  <c r="AA183" i="2"/>
  <c r="AA187" i="2"/>
  <c r="AA191" i="2"/>
  <c r="AA193" i="2"/>
  <c r="AA197" i="2"/>
  <c r="AB198" i="2"/>
  <c r="AB199" i="2"/>
  <c r="AB200" i="2"/>
  <c r="AB201" i="2"/>
  <c r="AB202" i="2"/>
  <c r="AB203" i="2"/>
  <c r="AB204" i="2"/>
  <c r="AB205" i="2"/>
  <c r="AB206" i="2"/>
  <c r="AB207" i="2"/>
  <c r="AB208" i="2"/>
  <c r="AB209" i="2"/>
  <c r="AB210" i="2"/>
  <c r="AB211" i="2"/>
  <c r="AB212" i="2"/>
  <c r="AB213" i="2"/>
  <c r="AB214" i="2"/>
  <c r="AB215" i="2"/>
  <c r="AB216" i="2"/>
  <c r="AB217" i="2"/>
  <c r="AB218" i="2"/>
  <c r="AB219" i="2"/>
  <c r="AB220" i="2"/>
  <c r="AB221" i="2"/>
  <c r="AB222" i="2"/>
  <c r="AB223" i="2"/>
  <c r="AB224" i="2"/>
  <c r="AB225" i="2"/>
  <c r="AB226" i="2"/>
  <c r="AB227" i="2"/>
  <c r="AB228" i="2"/>
  <c r="AB229" i="2"/>
  <c r="AB230" i="2"/>
  <c r="AB231" i="2"/>
  <c r="AB232" i="2"/>
  <c r="AB233" i="2"/>
  <c r="AB234" i="2"/>
  <c r="AB235" i="2"/>
  <c r="AB236" i="2"/>
  <c r="AA226" i="2"/>
  <c r="AA229" i="2"/>
  <c r="AA233" i="2"/>
  <c r="AA225" i="2"/>
  <c r="AA230" i="2"/>
  <c r="AA234" i="2"/>
  <c r="AA237" i="2"/>
  <c r="AA238" i="2"/>
  <c r="AA239" i="2"/>
  <c r="AA240" i="2"/>
  <c r="AA241" i="2"/>
  <c r="AA242" i="2"/>
  <c r="AA243" i="2"/>
  <c r="AA244" i="2"/>
  <c r="AA245" i="2"/>
  <c r="AA246" i="2"/>
  <c r="AA247" i="2"/>
  <c r="AA248" i="2"/>
  <c r="AA249" i="2"/>
  <c r="AA250" i="2"/>
  <c r="AA251" i="2"/>
  <c r="AA252" i="2"/>
  <c r="AA253" i="2"/>
  <c r="AA254" i="2"/>
  <c r="AA255" i="2"/>
  <c r="AA256" i="2"/>
  <c r="AA257" i="2"/>
  <c r="AA258" i="2"/>
  <c r="AA259" i="2"/>
  <c r="AA260" i="2"/>
  <c r="AA261" i="2"/>
  <c r="AA262" i="2"/>
  <c r="AA263" i="2"/>
  <c r="AA264" i="2"/>
  <c r="AA265" i="2"/>
  <c r="AA266" i="2"/>
  <c r="AA267" i="2"/>
  <c r="AA268" i="2"/>
  <c r="AA269" i="2"/>
  <c r="AA270" i="2"/>
  <c r="AA271" i="2"/>
  <c r="AA272" i="2"/>
  <c r="AA273" i="2"/>
  <c r="AA274" i="2"/>
  <c r="AA275" i="2"/>
  <c r="AA276" i="2"/>
  <c r="AA277" i="2"/>
  <c r="AA278" i="2"/>
  <c r="AA279" i="2"/>
  <c r="AA280" i="2"/>
  <c r="AA281" i="2"/>
  <c r="AA282" i="2"/>
  <c r="AA283" i="2"/>
  <c r="AA284" i="2"/>
  <c r="AA285" i="2"/>
  <c r="AA286" i="2"/>
  <c r="AA287" i="2"/>
  <c r="AA288" i="2"/>
  <c r="AA289" i="2"/>
  <c r="AA224" i="2"/>
  <c r="AA228" i="2"/>
  <c r="AA231" i="2"/>
  <c r="AA235" i="2"/>
  <c r="AB237" i="2"/>
  <c r="AB238" i="2"/>
  <c r="AB239" i="2"/>
  <c r="AB240" i="2"/>
  <c r="AB241" i="2"/>
  <c r="AB242" i="2"/>
  <c r="AB243" i="2"/>
  <c r="AB244" i="2"/>
  <c r="AB245" i="2"/>
  <c r="AB246" i="2"/>
  <c r="AB247" i="2"/>
  <c r="AB248" i="2"/>
  <c r="AB249" i="2"/>
  <c r="AB250" i="2"/>
  <c r="AB251" i="2"/>
  <c r="AB252" i="2"/>
  <c r="AB253" i="2"/>
  <c r="AB254" i="2"/>
  <c r="AB255" i="2"/>
  <c r="AB256" i="2"/>
  <c r="AB257" i="2"/>
  <c r="AB258" i="2"/>
  <c r="AB259" i="2"/>
  <c r="AB260" i="2"/>
  <c r="AB261" i="2"/>
  <c r="AB262" i="2"/>
  <c r="AB263" i="2"/>
  <c r="AB264" i="2"/>
  <c r="AB265" i="2"/>
  <c r="AB266" i="2"/>
  <c r="AB267" i="2"/>
  <c r="AB268" i="2"/>
  <c r="AB269" i="2"/>
  <c r="AB270" i="2"/>
  <c r="AB271" i="2"/>
  <c r="AB272" i="2"/>
  <c r="AB273" i="2"/>
  <c r="AB274" i="2"/>
  <c r="AA223" i="2"/>
  <c r="AA227" i="2"/>
  <c r="AA232" i="2"/>
  <c r="AA236" i="2"/>
  <c r="AB280" i="2"/>
  <c r="AB284" i="2"/>
  <c r="AB288" i="2"/>
  <c r="AB277" i="2"/>
  <c r="AB281" i="2"/>
  <c r="AB285" i="2"/>
  <c r="AB289" i="2"/>
  <c r="AB276" i="2"/>
  <c r="AB278" i="2"/>
  <c r="AB282" i="2"/>
  <c r="AB286" i="2"/>
  <c r="AA290" i="2"/>
  <c r="AA291" i="2"/>
  <c r="AA292" i="2"/>
  <c r="AA293" i="2"/>
  <c r="AA294" i="2"/>
  <c r="AA295" i="2"/>
  <c r="AA296" i="2"/>
  <c r="AA297" i="2"/>
  <c r="AA298" i="2"/>
  <c r="AA299" i="2"/>
  <c r="AA300" i="2"/>
  <c r="AA301" i="2"/>
  <c r="AA302" i="2"/>
  <c r="AA303" i="2"/>
  <c r="AA304" i="2"/>
  <c r="AA305" i="2"/>
  <c r="AA306" i="2"/>
  <c r="AA307" i="2"/>
  <c r="AA308" i="2"/>
  <c r="AA309" i="2"/>
  <c r="AA310" i="2"/>
  <c r="AA311" i="2"/>
  <c r="AA312" i="2"/>
  <c r="AA313" i="2"/>
  <c r="AA314" i="2"/>
  <c r="AA315" i="2"/>
  <c r="AA316" i="2"/>
  <c r="AA317" i="2"/>
  <c r="AA318" i="2"/>
  <c r="AA319" i="2"/>
  <c r="AA320" i="2"/>
  <c r="AA321" i="2"/>
  <c r="AA322" i="2"/>
  <c r="AA323" i="2"/>
  <c r="AA324" i="2"/>
  <c r="AA325" i="2"/>
  <c r="AA326" i="2"/>
  <c r="AA327" i="2"/>
  <c r="AA328" i="2"/>
  <c r="AA329" i="2"/>
  <c r="AA330" i="2"/>
  <c r="AA331" i="2"/>
  <c r="AA332" i="2"/>
  <c r="AA333" i="2"/>
  <c r="AA334" i="2"/>
  <c r="AA335" i="2"/>
  <c r="AA336" i="2"/>
  <c r="AA337" i="2"/>
  <c r="AA338" i="2"/>
  <c r="AA339" i="2"/>
  <c r="AA340" i="2"/>
  <c r="AA341" i="2"/>
  <c r="AA342" i="2"/>
  <c r="AA343" i="2"/>
  <c r="AB275" i="2"/>
  <c r="AB279" i="2"/>
  <c r="AB283" i="2"/>
  <c r="AB287" i="2"/>
  <c r="AB290" i="2"/>
  <c r="AB291" i="2"/>
  <c r="AB292" i="2"/>
  <c r="AB293" i="2"/>
  <c r="AB294" i="2"/>
  <c r="AB295" i="2"/>
  <c r="AB296" i="2"/>
  <c r="AB297" i="2"/>
  <c r="AB298" i="2"/>
  <c r="AB299" i="2"/>
  <c r="AB300" i="2"/>
  <c r="AB301" i="2"/>
  <c r="AB302" i="2"/>
  <c r="AB303" i="2"/>
  <c r="AB304" i="2"/>
  <c r="AB305" i="2"/>
  <c r="AB306" i="2"/>
  <c r="AB307" i="2"/>
  <c r="AB308" i="2"/>
  <c r="AB309" i="2"/>
  <c r="AB310" i="2"/>
  <c r="AB311" i="2"/>
  <c r="AB312" i="2"/>
  <c r="AB313" i="2"/>
  <c r="AB314" i="2"/>
  <c r="AB315" i="2"/>
  <c r="AB316" i="2"/>
  <c r="AB317" i="2"/>
  <c r="AB318" i="2"/>
  <c r="AB319" i="2"/>
  <c r="AB320" i="2"/>
  <c r="AB321" i="2"/>
  <c r="AB322" i="2"/>
  <c r="AB323" i="2"/>
  <c r="AB324" i="2"/>
  <c r="AB325" i="2"/>
  <c r="AB326" i="2"/>
  <c r="AB327" i="2"/>
  <c r="AB328" i="2"/>
  <c r="AB329" i="2"/>
  <c r="AB330" i="2"/>
  <c r="AB331" i="2"/>
  <c r="AB332" i="2"/>
  <c r="AB333" i="2"/>
  <c r="AB334" i="2"/>
  <c r="AB335" i="2"/>
  <c r="AB336" i="2"/>
  <c r="AB337" i="2"/>
  <c r="AB338" i="2"/>
  <c r="AB339" i="2"/>
  <c r="AB340" i="2"/>
  <c r="AB341" i="2"/>
  <c r="AB342" i="2"/>
  <c r="AB343" i="2"/>
  <c r="AB344" i="2"/>
  <c r="AB345" i="2"/>
  <c r="AB346" i="2"/>
  <c r="AB347" i="2"/>
  <c r="AB348" i="2"/>
  <c r="AB349" i="2"/>
  <c r="AB350" i="2"/>
  <c r="AB351" i="2"/>
  <c r="AB352" i="2"/>
  <c r="AB353" i="2"/>
  <c r="AB354" i="2"/>
  <c r="AB355" i="2"/>
  <c r="AB356" i="2"/>
  <c r="AA344" i="2"/>
  <c r="AA346" i="2"/>
  <c r="AA350" i="2"/>
  <c r="AA354" i="2"/>
  <c r="AA347" i="2"/>
  <c r="AA351" i="2"/>
  <c r="AA355" i="2"/>
  <c r="AA357" i="2"/>
  <c r="AA358" i="2"/>
  <c r="AA359" i="2"/>
  <c r="AA360" i="2"/>
  <c r="AA361" i="2"/>
  <c r="AA362" i="2"/>
  <c r="AA363" i="2"/>
  <c r="AA364" i="2"/>
  <c r="AA365" i="2"/>
  <c r="AA366" i="2"/>
  <c r="AA367" i="2"/>
  <c r="AA368" i="2"/>
  <c r="AA369" i="2"/>
  <c r="AA370" i="2"/>
  <c r="AA371" i="2"/>
  <c r="AA372" i="2"/>
  <c r="AA373" i="2"/>
  <c r="AA374" i="2"/>
  <c r="AA375" i="2"/>
  <c r="AA376" i="2"/>
  <c r="AA377" i="2"/>
  <c r="AA378" i="2"/>
  <c r="AA379" i="2"/>
  <c r="AA380" i="2"/>
  <c r="AA381" i="2"/>
  <c r="AA382" i="2"/>
  <c r="AA383" i="2"/>
  <c r="AA384" i="2"/>
  <c r="AA385" i="2"/>
  <c r="AA386" i="2"/>
  <c r="AA387" i="2"/>
  <c r="AA388" i="2"/>
  <c r="AA389" i="2"/>
  <c r="AA390" i="2"/>
  <c r="AA391" i="2"/>
  <c r="AA392" i="2"/>
  <c r="AA393" i="2"/>
  <c r="AA394" i="2"/>
  <c r="AA395" i="2"/>
  <c r="AA396" i="2"/>
  <c r="AA397" i="2"/>
  <c r="AA398" i="2"/>
  <c r="AA399" i="2"/>
  <c r="AA400" i="2"/>
  <c r="AA401" i="2"/>
  <c r="AA402" i="2"/>
  <c r="AA403" i="2"/>
  <c r="AA404" i="2"/>
  <c r="AA405" i="2"/>
  <c r="AA406" i="2"/>
  <c r="AA407" i="2"/>
  <c r="AA408" i="2"/>
  <c r="AA409" i="2"/>
  <c r="AA410" i="2"/>
  <c r="AA411" i="2"/>
  <c r="AA412" i="2"/>
  <c r="AA413" i="2"/>
  <c r="AA414" i="2"/>
  <c r="AA415" i="2"/>
  <c r="AA416" i="2"/>
  <c r="AA417" i="2"/>
  <c r="AA418" i="2"/>
  <c r="AA419" i="2"/>
  <c r="AA420" i="2"/>
  <c r="AA421" i="2"/>
  <c r="AA422" i="2"/>
  <c r="AA423" i="2"/>
  <c r="AA424" i="2"/>
  <c r="AA425" i="2"/>
  <c r="AA426" i="2"/>
  <c r="AA427" i="2"/>
  <c r="AA428" i="2"/>
  <c r="AA429" i="2"/>
  <c r="AA430" i="2"/>
  <c r="AA431" i="2"/>
  <c r="AA432" i="2"/>
  <c r="AA433" i="2"/>
  <c r="AA434" i="2"/>
  <c r="AA435" i="2"/>
  <c r="AA436" i="2"/>
  <c r="AA437" i="2"/>
  <c r="AA438" i="2"/>
  <c r="AA439" i="2"/>
  <c r="AA440" i="2"/>
  <c r="AA441" i="2"/>
  <c r="AA348" i="2"/>
  <c r="AA352" i="2"/>
  <c r="AA356" i="2"/>
  <c r="AB357" i="2"/>
  <c r="AB358" i="2"/>
  <c r="AB359" i="2"/>
  <c r="AB360" i="2"/>
  <c r="AB361" i="2"/>
  <c r="AB362" i="2"/>
  <c r="AB363" i="2"/>
  <c r="AB364" i="2"/>
  <c r="AB365" i="2"/>
  <c r="AB366" i="2"/>
  <c r="AB367" i="2"/>
  <c r="AB368" i="2"/>
  <c r="AB369" i="2"/>
  <c r="AB370" i="2"/>
  <c r="AB371" i="2"/>
  <c r="AB372" i="2"/>
  <c r="AB373" i="2"/>
  <c r="AB374" i="2"/>
  <c r="AB375" i="2"/>
  <c r="AB376" i="2"/>
  <c r="AB377" i="2"/>
  <c r="AB378" i="2"/>
  <c r="AB379" i="2"/>
  <c r="AB380" i="2"/>
  <c r="AB381" i="2"/>
  <c r="AB382" i="2"/>
  <c r="AB383" i="2"/>
  <c r="AB384" i="2"/>
  <c r="AB385" i="2"/>
  <c r="AB386" i="2"/>
  <c r="AB387" i="2"/>
  <c r="AB388" i="2"/>
  <c r="AB389" i="2"/>
  <c r="AB390" i="2"/>
  <c r="AB391" i="2"/>
  <c r="AB392" i="2"/>
  <c r="AB393" i="2"/>
  <c r="AB394" i="2"/>
  <c r="AB395" i="2"/>
  <c r="AB396" i="2"/>
  <c r="AB397" i="2"/>
  <c r="AB398" i="2"/>
  <c r="AB399" i="2"/>
  <c r="AB400" i="2"/>
  <c r="AB401" i="2"/>
  <c r="AB402" i="2"/>
  <c r="AB403" i="2"/>
  <c r="AB404" i="2"/>
  <c r="AB405" i="2"/>
  <c r="AB406" i="2"/>
  <c r="AB407" i="2"/>
  <c r="AB408" i="2"/>
  <c r="AB409" i="2"/>
  <c r="AB410" i="2"/>
  <c r="AB411" i="2"/>
  <c r="AB412" i="2"/>
  <c r="AB413" i="2"/>
  <c r="AB414" i="2"/>
  <c r="AB415" i="2"/>
  <c r="AB416" i="2"/>
  <c r="AB417" i="2"/>
  <c r="AB418" i="2"/>
  <c r="AB419" i="2"/>
  <c r="AB420" i="2"/>
  <c r="AB421" i="2"/>
  <c r="AB422" i="2"/>
  <c r="AB423" i="2"/>
  <c r="AB424" i="2"/>
  <c r="AB425" i="2"/>
  <c r="AB426" i="2"/>
  <c r="AB427" i="2"/>
  <c r="AB428" i="2"/>
  <c r="AB429" i="2"/>
  <c r="AB430" i="2"/>
  <c r="AB431" i="2"/>
  <c r="AB432" i="2"/>
  <c r="AB433" i="2"/>
  <c r="AB434" i="2"/>
  <c r="AB435" i="2"/>
  <c r="AB436" i="2"/>
  <c r="AB437" i="2"/>
  <c r="AB438" i="2"/>
  <c r="AB439" i="2"/>
  <c r="AB440" i="2"/>
  <c r="AB441" i="2"/>
  <c r="AA345" i="2"/>
  <c r="AA349" i="2"/>
  <c r="AA353" i="2"/>
  <c r="AB442" i="2"/>
  <c r="AB443" i="2"/>
  <c r="AB444" i="2"/>
  <c r="AB445" i="2"/>
  <c r="AB446" i="2"/>
  <c r="AB447" i="2"/>
  <c r="AB448" i="2"/>
  <c r="AB449" i="2"/>
  <c r="AB450" i="2"/>
  <c r="AB451" i="2"/>
  <c r="AB452" i="2"/>
  <c r="AB453" i="2"/>
  <c r="AB454" i="2"/>
  <c r="AB455" i="2"/>
  <c r="AB456" i="2"/>
  <c r="AB457" i="2"/>
  <c r="AB458" i="2"/>
  <c r="AB459" i="2"/>
  <c r="AB460" i="2"/>
  <c r="AB461" i="2"/>
  <c r="AB462" i="2"/>
  <c r="AB463" i="2"/>
  <c r="AB464" i="2"/>
  <c r="AB465" i="2"/>
  <c r="AB466" i="2"/>
  <c r="AB467" i="2"/>
  <c r="AB468" i="2"/>
  <c r="AB469" i="2"/>
  <c r="AB470" i="2"/>
  <c r="AB471" i="2"/>
  <c r="AB472" i="2"/>
  <c r="AB473" i="2"/>
  <c r="AB474" i="2"/>
  <c r="AB475" i="2"/>
  <c r="AB476" i="2"/>
  <c r="AB477" i="2"/>
  <c r="AB478" i="2"/>
  <c r="AB479" i="2"/>
  <c r="AB480" i="2"/>
  <c r="AB481" i="2"/>
  <c r="AB482" i="2"/>
  <c r="AB483" i="2"/>
  <c r="AB484" i="2"/>
  <c r="AB485" i="2"/>
  <c r="AB486" i="2"/>
  <c r="AB487" i="2"/>
  <c r="AB488" i="2"/>
  <c r="AB489" i="2"/>
  <c r="AB490" i="2"/>
  <c r="AB491" i="2"/>
  <c r="AB493" i="2"/>
  <c r="AB497" i="2"/>
  <c r="AB500" i="2"/>
  <c r="AA442" i="2"/>
  <c r="AA443" i="2"/>
  <c r="AA444" i="2"/>
  <c r="AA445" i="2"/>
  <c r="AA446" i="2"/>
  <c r="AA447" i="2"/>
  <c r="AA448" i="2"/>
  <c r="AA449" i="2"/>
  <c r="AA450" i="2"/>
  <c r="AA451" i="2"/>
  <c r="AA452" i="2"/>
  <c r="AA453" i="2"/>
  <c r="AA454" i="2"/>
  <c r="AA455" i="2"/>
  <c r="AA456" i="2"/>
  <c r="AA457" i="2"/>
  <c r="AA458" i="2"/>
  <c r="AA459" i="2"/>
  <c r="AA460" i="2"/>
  <c r="AA461" i="2"/>
  <c r="AA462" i="2"/>
  <c r="AA463" i="2"/>
  <c r="AA464" i="2"/>
  <c r="AA465" i="2"/>
  <c r="AA466" i="2"/>
  <c r="AA467" i="2"/>
  <c r="AA468" i="2"/>
  <c r="AA469" i="2"/>
  <c r="AA470" i="2"/>
  <c r="AA471" i="2"/>
  <c r="AA472" i="2"/>
  <c r="AA473" i="2"/>
  <c r="AA474" i="2"/>
  <c r="AA475" i="2"/>
  <c r="AA476" i="2"/>
  <c r="AA477" i="2"/>
  <c r="AA478" i="2"/>
  <c r="AA479" i="2"/>
  <c r="AA480" i="2"/>
  <c r="AA481" i="2"/>
  <c r="AA482" i="2"/>
  <c r="AA483" i="2"/>
  <c r="AA484" i="2"/>
  <c r="AA485" i="2"/>
  <c r="AA486" i="2"/>
  <c r="AA487" i="2"/>
  <c r="AA488" i="2"/>
  <c r="AA489" i="2"/>
  <c r="AA490" i="2"/>
  <c r="AA491" i="2"/>
  <c r="AA492" i="2"/>
  <c r="AA493" i="2"/>
  <c r="AA494" i="2"/>
  <c r="AA495" i="2"/>
  <c r="AA496" i="2"/>
  <c r="AA497" i="2"/>
  <c r="AA498" i="2"/>
  <c r="AA499" i="2"/>
  <c r="AA500" i="2"/>
  <c r="AB492" i="2"/>
  <c r="AB494" i="2"/>
  <c r="AB495" i="2"/>
  <c r="AB496" i="2"/>
  <c r="AB498" i="2"/>
  <c r="AB499" i="2"/>
  <c r="Z5" i="2"/>
  <c r="Y5" i="2"/>
  <c r="AA7" i="2"/>
  <c r="AB7" i="2"/>
  <c r="W1" i="2"/>
  <c r="AB5" i="2" l="1"/>
  <c r="AA5" i="2"/>
  <c r="Y1" i="2"/>
  <c r="AA1" i="2" l="1"/>
  <c r="G5" i="7"/>
  <c r="H43" i="7" l="1"/>
  <c r="C43" i="7" s="1"/>
  <c r="G40" i="7"/>
  <c r="B40" i="7" s="1"/>
  <c r="A40" i="7" s="1"/>
  <c r="H49" i="7"/>
  <c r="C49" i="7" s="1"/>
  <c r="G35" i="7"/>
  <c r="B35" i="7" s="1"/>
  <c r="A35" i="7" s="1"/>
  <c r="H23" i="7"/>
  <c r="C23" i="7" s="1"/>
  <c r="H20" i="7"/>
  <c r="C20" i="7" s="1"/>
  <c r="G36" i="7"/>
  <c r="B36" i="7" s="1"/>
  <c r="A36" i="7" s="1"/>
  <c r="G14" i="7"/>
  <c r="B14" i="7" s="1"/>
  <c r="A14" i="7" s="1"/>
  <c r="H59" i="7"/>
  <c r="C59" i="7" s="1"/>
  <c r="G45" i="7"/>
  <c r="B45" i="7" s="1"/>
  <c r="A45" i="7" s="1"/>
  <c r="G9" i="7"/>
  <c r="B9" i="7" s="1"/>
  <c r="A9" i="7" s="1"/>
  <c r="G52" i="7"/>
  <c r="B52" i="7" s="1"/>
  <c r="A52" i="7" s="1"/>
  <c r="H35" i="7"/>
  <c r="C35" i="7" s="1"/>
  <c r="G55" i="7"/>
  <c r="B55" i="7" s="1"/>
  <c r="A55" i="7" s="1"/>
  <c r="G32" i="7"/>
  <c r="B32" i="7" s="1"/>
  <c r="A32" i="7" s="1"/>
  <c r="G60" i="7"/>
  <c r="B60" i="7" s="1"/>
  <c r="A60" i="7" s="1"/>
  <c r="G54" i="7"/>
  <c r="B54" i="7" s="1"/>
  <c r="A54" i="7" s="1"/>
  <c r="G50" i="7"/>
  <c r="B50" i="7" s="1"/>
  <c r="A50" i="7" s="1"/>
  <c r="G16" i="7"/>
  <c r="B16" i="7" s="1"/>
  <c r="A16" i="7" s="1"/>
  <c r="G37" i="7"/>
  <c r="B37" i="7" s="1"/>
  <c r="A37" i="7" s="1"/>
  <c r="G7" i="7"/>
  <c r="B7" i="7" s="1"/>
  <c r="H24" i="7"/>
  <c r="C24" i="7" s="1"/>
  <c r="G25" i="7"/>
  <c r="B25" i="7" s="1"/>
  <c r="G44" i="7"/>
  <c r="B44" i="7" s="1"/>
  <c r="A44" i="7" s="1"/>
  <c r="H38" i="7"/>
  <c r="C38" i="7" s="1"/>
  <c r="H8" i="7"/>
  <c r="C8" i="7" s="1"/>
  <c r="G51" i="7"/>
  <c r="B51" i="7" s="1"/>
  <c r="A51" i="7" s="1"/>
  <c r="H11" i="7"/>
  <c r="C11" i="7" s="1"/>
  <c r="H18" i="7"/>
  <c r="C18" i="7" s="1"/>
  <c r="G58" i="7"/>
  <c r="B58" i="7" s="1"/>
  <c r="A58" i="7" s="1"/>
  <c r="H58" i="7"/>
  <c r="C58" i="7" s="1"/>
  <c r="H36" i="7"/>
  <c r="C36" i="7" s="1"/>
  <c r="G48" i="7"/>
  <c r="B48" i="7" s="1"/>
  <c r="A48" i="7" s="1"/>
  <c r="G53" i="7"/>
  <c r="B53" i="7" s="1"/>
  <c r="A53" i="7" s="1"/>
  <c r="H48" i="7"/>
  <c r="C48" i="7" s="1"/>
  <c r="G10" i="7"/>
  <c r="B10" i="7" s="1"/>
  <c r="A10" i="7" s="1"/>
  <c r="G39" i="7"/>
  <c r="B39" i="7" s="1"/>
  <c r="A39" i="7" s="1"/>
  <c r="G22" i="7"/>
  <c r="B22" i="7" s="1"/>
  <c r="A22" i="7" s="1"/>
  <c r="G56" i="7"/>
  <c r="B56" i="7" s="1"/>
  <c r="A56" i="7" s="1"/>
  <c r="H16" i="7"/>
  <c r="C16" i="7" s="1"/>
  <c r="H37" i="7"/>
  <c r="C37" i="7" s="1"/>
  <c r="H52" i="7"/>
  <c r="C52" i="7" s="1"/>
  <c r="H31" i="7"/>
  <c r="C31" i="7" s="1"/>
  <c r="H45" i="7"/>
  <c r="C45" i="7" s="1"/>
  <c r="H41" i="7"/>
  <c r="C41" i="7" s="1"/>
  <c r="H19" i="7"/>
  <c r="C19" i="7" s="1"/>
  <c r="H42" i="7"/>
  <c r="C42" i="7" s="1"/>
  <c r="H12" i="7"/>
  <c r="C12" i="7" s="1"/>
  <c r="H33" i="7"/>
  <c r="C33" i="7" s="1"/>
  <c r="H51" i="7"/>
  <c r="C51" i="7" s="1"/>
  <c r="H7" i="7"/>
  <c r="C7" i="7" s="1"/>
  <c r="H27" i="7"/>
  <c r="C27" i="7" s="1"/>
  <c r="H13" i="7"/>
  <c r="C13" i="7" s="1"/>
  <c r="H9" i="7"/>
  <c r="C9" i="7" s="1"/>
  <c r="H10" i="7"/>
  <c r="C10" i="7" s="1"/>
  <c r="H40" i="7"/>
  <c r="C40" i="7" s="1"/>
  <c r="H22" i="7"/>
  <c r="C22" i="7" s="1"/>
  <c r="H56" i="7"/>
  <c r="C56" i="7" s="1"/>
  <c r="H29" i="7"/>
  <c r="C29" i="7" s="1"/>
  <c r="H47" i="7"/>
  <c r="C47" i="7" s="1"/>
  <c r="H54" i="7"/>
  <c r="C54" i="7" s="1"/>
  <c r="H50" i="7"/>
  <c r="C50" i="7" s="1"/>
  <c r="G34" i="7"/>
  <c r="B34" i="7" s="1"/>
  <c r="A34" i="7" s="1"/>
  <c r="G57" i="7"/>
  <c r="B57" i="7" s="1"/>
  <c r="A57" i="7" s="1"/>
  <c r="H26" i="7"/>
  <c r="C26" i="7" s="1"/>
  <c r="H55" i="7"/>
  <c r="C55" i="7" s="1"/>
  <c r="H57" i="7"/>
  <c r="C57" i="7" s="1"/>
  <c r="G26" i="7"/>
  <c r="B26" i="7" s="1"/>
  <c r="A26" i="7" s="1"/>
  <c r="G43" i="7"/>
  <c r="B43" i="7" s="1"/>
  <c r="A43" i="7" s="1"/>
  <c r="G42" i="7"/>
  <c r="B42" i="7" s="1"/>
  <c r="A42" i="7" s="1"/>
  <c r="G15" i="7"/>
  <c r="B15" i="7" s="1"/>
  <c r="A15" i="7" s="1"/>
  <c r="G19" i="7"/>
  <c r="B19" i="7" s="1"/>
  <c r="A19" i="7" s="1"/>
  <c r="G18" i="7"/>
  <c r="B18" i="7" s="1"/>
  <c r="A18" i="7" s="1"/>
  <c r="G29" i="7"/>
  <c r="B29" i="7" s="1"/>
  <c r="A29" i="7" s="1"/>
  <c r="H53" i="7"/>
  <c r="C53" i="7" s="1"/>
  <c r="H17" i="7"/>
  <c r="C17" i="7" s="1"/>
  <c r="H25" i="7"/>
  <c r="C25" i="7" s="1"/>
  <c r="H28" i="7"/>
  <c r="C28" i="7" s="1"/>
  <c r="G28" i="7"/>
  <c r="B28" i="7" s="1"/>
  <c r="A28" i="7" s="1"/>
  <c r="H14" i="7"/>
  <c r="C14" i="7" s="1"/>
  <c r="H32" i="7"/>
  <c r="C32" i="7" s="1"/>
  <c r="H15" i="7"/>
  <c r="C15" i="7" s="1"/>
  <c r="H60" i="7"/>
  <c r="C60" i="7" s="1"/>
  <c r="H34" i="7"/>
  <c r="C34" i="7" s="1"/>
  <c r="G49" i="7"/>
  <c r="B49" i="7" s="1"/>
  <c r="A49" i="7" s="1"/>
  <c r="G41" i="7"/>
  <c r="B41" i="7" s="1"/>
  <c r="A41" i="7" s="1"/>
  <c r="G11" i="7"/>
  <c r="B11" i="7" s="1"/>
  <c r="A11" i="7" s="1"/>
  <c r="G23" i="7"/>
  <c r="B23" i="7" s="1"/>
  <c r="A23" i="7" s="1"/>
  <c r="H46" i="7"/>
  <c r="C46" i="7" s="1"/>
  <c r="G27" i="7"/>
  <c r="B27" i="7" s="1"/>
  <c r="A27" i="7" s="1"/>
  <c r="G59" i="7"/>
  <c r="B59" i="7" s="1"/>
  <c r="A59" i="7" s="1"/>
  <c r="G24" i="7"/>
  <c r="B24" i="7" s="1"/>
  <c r="A24" i="7" s="1"/>
  <c r="G47" i="7"/>
  <c r="B47" i="7" s="1"/>
  <c r="A47" i="7" s="1"/>
  <c r="G12" i="7"/>
  <c r="B12" i="7" s="1"/>
  <c r="A12" i="7" s="1"/>
  <c r="G17" i="7"/>
  <c r="B17" i="7" s="1"/>
  <c r="A17" i="7" s="1"/>
  <c r="G46" i="7"/>
  <c r="B46" i="7" s="1"/>
  <c r="A46" i="7" s="1"/>
  <c r="H39" i="7"/>
  <c r="C39" i="7" s="1"/>
  <c r="G33" i="7"/>
  <c r="B33" i="7" s="1"/>
  <c r="A33" i="7" s="1"/>
  <c r="G20" i="7"/>
  <c r="B20" i="7" s="1"/>
  <c r="A20" i="7" s="1"/>
  <c r="G21" i="7"/>
  <c r="B21" i="7" s="1"/>
  <c r="A21" i="7" s="1"/>
  <c r="G38" i="7"/>
  <c r="B38" i="7" s="1"/>
  <c r="A38" i="7" s="1"/>
  <c r="G30" i="7"/>
  <c r="B30" i="7" s="1"/>
  <c r="A30" i="7" s="1"/>
  <c r="G31" i="7"/>
  <c r="B31" i="7" s="1"/>
  <c r="A31" i="7" s="1"/>
  <c r="H30" i="7"/>
  <c r="C30" i="7" s="1"/>
  <c r="G13" i="7"/>
  <c r="B13" i="7" s="1"/>
  <c r="A13" i="7" s="1"/>
  <c r="G8" i="7"/>
  <c r="B8" i="7" s="1"/>
  <c r="A8" i="7" s="1"/>
  <c r="H21" i="7"/>
  <c r="C21" i="7" s="1"/>
  <c r="H44" i="7"/>
  <c r="C44" i="7" s="1"/>
  <c r="A25" i="7" l="1"/>
  <c r="B3" i="7"/>
  <c r="A7" i="7"/>
  <c r="C3" i="7"/>
</calcChain>
</file>

<file path=xl/comments1.xml><?xml version="1.0" encoding="utf-8"?>
<comments xmlns="http://schemas.openxmlformats.org/spreadsheetml/2006/main">
  <authors>
    <author>JACQUES</author>
  </authors>
  <commentList>
    <comment ref="H2" authorId="0">
      <text>
        <r>
          <rPr>
            <sz val="12"/>
            <color indexed="81"/>
            <rFont val="Tahoma"/>
            <family val="2"/>
          </rPr>
          <t xml:space="preserve">Coefficient  de Remise Diffus si la remise est  </t>
        </r>
        <r>
          <rPr>
            <sz val="12"/>
            <color indexed="81"/>
            <rFont val="Calibri"/>
            <family val="2"/>
          </rPr>
          <t>≤</t>
        </r>
        <r>
          <rPr>
            <sz val="12"/>
            <color indexed="81"/>
            <rFont val="Tahoma"/>
            <family val="2"/>
          </rPr>
          <t xml:space="preserve"> à 30 %
</t>
        </r>
      </text>
    </comment>
    <comment ref="J2" authorId="0">
      <text>
        <r>
          <rPr>
            <sz val="12"/>
            <color indexed="81"/>
            <rFont val="Tahoma"/>
            <family val="2"/>
          </rPr>
          <t xml:space="preserve">Coefficient  de Remise Diffus si la remise est </t>
        </r>
        <r>
          <rPr>
            <sz val="12"/>
            <color indexed="81"/>
            <rFont val="Calibri"/>
            <family val="2"/>
          </rPr>
          <t>≤</t>
        </r>
        <r>
          <rPr>
            <sz val="12"/>
            <color indexed="81"/>
            <rFont val="Tahoma"/>
            <family val="2"/>
          </rPr>
          <t xml:space="preserve"> à 39 %
</t>
        </r>
      </text>
    </comment>
    <comment ref="L2" authorId="0">
      <text>
        <r>
          <rPr>
            <sz val="12"/>
            <color indexed="81"/>
            <rFont val="Tahoma"/>
            <family val="2"/>
          </rPr>
          <t xml:space="preserve">Coefficiant  de Remise Diffus si la remise est  &lt; ou = à 50 %
</t>
        </r>
      </text>
    </comment>
    <comment ref="N2" authorId="0">
      <text>
        <r>
          <rPr>
            <sz val="12"/>
            <color indexed="81"/>
            <rFont val="Tahoma"/>
            <family val="2"/>
          </rPr>
          <t>Coefficiant  de Remise Diffus si la  remise   &gt; que  50 %</t>
        </r>
      </text>
    </comment>
    <comment ref="P2" authorId="0">
      <text>
        <r>
          <rPr>
            <sz val="12"/>
            <color indexed="81"/>
            <rFont val="Tahoma"/>
            <family val="2"/>
          </rPr>
          <t xml:space="preserve">Coefficient  de Remise Chantier si la remise est </t>
        </r>
        <r>
          <rPr>
            <sz val="12"/>
            <color indexed="81"/>
            <rFont val="Calibri"/>
            <family val="2"/>
          </rPr>
          <t>≤</t>
        </r>
        <r>
          <rPr>
            <sz val="12"/>
            <color indexed="81"/>
            <rFont val="Tahoma"/>
            <family val="2"/>
          </rPr>
          <t xml:space="preserve"> à 50 %
</t>
        </r>
      </text>
    </comment>
    <comment ref="R2" authorId="0">
      <text>
        <r>
          <rPr>
            <sz val="12"/>
            <color indexed="81"/>
            <rFont val="Tahoma"/>
            <family val="2"/>
          </rPr>
          <t xml:space="preserve">Coefficient  de Remise Chantier si la remise est  &gt; à  50 %
</t>
        </r>
      </text>
    </comment>
    <comment ref="S2" authorId="0">
      <text>
        <r>
          <rPr>
            <sz val="12"/>
            <color indexed="81"/>
            <rFont val="Tahoma"/>
            <family val="2"/>
          </rPr>
          <t>Coefficient de remise Essais</t>
        </r>
      </text>
    </comment>
    <comment ref="T2" authorId="0">
      <text>
        <r>
          <rPr>
            <sz val="12"/>
            <color indexed="81"/>
            <rFont val="Tahoma"/>
            <family val="2"/>
          </rPr>
          <t>Coefficiant de remise Chantier +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" authorId="0">
      <text>
        <r>
          <rPr>
            <sz val="14"/>
            <color indexed="81"/>
            <rFont val="Tahoma"/>
            <family val="2"/>
          </rPr>
          <t>% de la COM  1</t>
        </r>
      </text>
    </comment>
    <comment ref="A3" authorId="0">
      <text>
        <r>
          <rPr>
            <sz val="12"/>
            <color indexed="81"/>
            <rFont val="Tahoma"/>
            <family val="2"/>
          </rPr>
          <t>Indiquer ici le CLIENT recherché (les premiéres lettre suffisent)                         ou la MOIS recherché ( au hazard le jour   /   le numéro du mois )</t>
        </r>
      </text>
    </comment>
    <comment ref="Z3" authorId="0">
      <text>
        <r>
          <rPr>
            <b/>
            <sz val="14"/>
            <color indexed="81"/>
            <rFont val="Tahoma"/>
            <family val="2"/>
          </rPr>
          <t>Voir menu déroulant avec la fléche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<sst xmlns="http://schemas.openxmlformats.org/spreadsheetml/2006/main" count="455" uniqueCount="243">
  <si>
    <t>NUMERO D'AR</t>
  </si>
  <si>
    <t>CLIENT</t>
  </si>
  <si>
    <t>CHANTIER</t>
  </si>
  <si>
    <t>COM, CHANTIER</t>
  </si>
  <si>
    <r>
      <t xml:space="preserve">Montant COM </t>
    </r>
    <r>
      <rPr>
        <sz val="16"/>
        <rFont val="Bell MT"/>
        <family val="1"/>
      </rPr>
      <t>1</t>
    </r>
  </si>
  <si>
    <r>
      <t>Montant COM</t>
    </r>
    <r>
      <rPr>
        <sz val="16"/>
        <rFont val="Bell MT"/>
        <family val="1"/>
      </rPr>
      <t xml:space="preserve"> 2</t>
    </r>
  </si>
  <si>
    <t>DIFFUS</t>
  </si>
  <si>
    <t>BASE CALCUL COM.</t>
  </si>
  <si>
    <t>ESSAIS</t>
  </si>
  <si>
    <t xml:space="preserve"> COM. DIFFUS</t>
  </si>
  <si>
    <r>
      <t>DATE DE PAIEMENT COMM</t>
    </r>
    <r>
      <rPr>
        <sz val="16"/>
        <rFont val="Bell MT"/>
        <family val="1"/>
      </rPr>
      <t xml:space="preserve"> 1</t>
    </r>
  </si>
  <si>
    <r>
      <t xml:space="preserve">DATE DE PAIEMENT COMM  </t>
    </r>
    <r>
      <rPr>
        <sz val="16"/>
        <rFont val="Bell MT"/>
        <family val="1"/>
      </rPr>
      <t>2</t>
    </r>
  </si>
  <si>
    <t>% COMME. 1</t>
  </si>
  <si>
    <t>Com 1</t>
  </si>
  <si>
    <t>Com 2</t>
  </si>
  <si>
    <t>Clients</t>
  </si>
  <si>
    <t>Mails</t>
  </si>
  <si>
    <t>Adresse</t>
  </si>
  <si>
    <t>SOUS TOTAL HT</t>
  </si>
  <si>
    <t>TOTAL HT</t>
  </si>
  <si>
    <t>CONTACT</t>
  </si>
  <si>
    <t>STANDARD</t>
  </si>
  <si>
    <t>PORTABLE</t>
  </si>
  <si>
    <t>DIRECT</t>
  </si>
  <si>
    <t>France ACIER</t>
  </si>
  <si>
    <t>NABILA / ISABELLE</t>
  </si>
  <si>
    <t>220 RUE  GUY ARNAUD ZAC VALDEGOUR 30900 NIMES</t>
  </si>
  <si>
    <t xml:space="preserve">07 62 20 31 30 </t>
  </si>
  <si>
    <t>devis@france-acier.fr</t>
  </si>
  <si>
    <t>MORRISSON</t>
  </si>
  <si>
    <t>Pascal BEUFET</t>
  </si>
  <si>
    <t>morisson4@wanadoo.fr</t>
  </si>
  <si>
    <t xml:space="preserve"> % COMMISION</t>
  </si>
  <si>
    <t xml:space="preserve">TAUX DE REMISE </t>
  </si>
  <si>
    <t>2,5%</t>
  </si>
  <si>
    <t>1%</t>
  </si>
  <si>
    <t>Total des 3 COM</t>
  </si>
  <si>
    <t>Sous total des 3 Com</t>
  </si>
  <si>
    <t>Date de début</t>
  </si>
  <si>
    <t xml:space="preserve">Date de fin </t>
  </si>
  <si>
    <t>Permet de connaitre le total des COMs à une période donnée ( par date de commande)  et par client</t>
  </si>
  <si>
    <t xml:space="preserve">Chiffre d'affaire HT </t>
  </si>
  <si>
    <t xml:space="preserve">COM  moyenne </t>
  </si>
  <si>
    <t>MONTANT</t>
  </si>
  <si>
    <t>Mois</t>
  </si>
  <si>
    <t>COM Total</t>
  </si>
  <si>
    <t>ZI de l'inquetrie  rue du moulin l'abbé   62880 St Martin Boulogne</t>
  </si>
  <si>
    <t>Afec,</t>
  </si>
  <si>
    <t xml:space="preserve">Vente H T </t>
  </si>
  <si>
    <t xml:space="preserve">CLIENTS </t>
  </si>
  <si>
    <t>Entrer le numéro du client et les dates de recherches</t>
  </si>
  <si>
    <t>Pourcentage moyen</t>
  </si>
  <si>
    <t>COM</t>
  </si>
  <si>
    <t xml:space="preserve">POINT P </t>
  </si>
  <si>
    <t>SOISSONS</t>
  </si>
  <si>
    <t>BALLOY METTALERIE</t>
  </si>
  <si>
    <t>BAILLEUL</t>
  </si>
  <si>
    <t>SECOFERM</t>
  </si>
  <si>
    <t>BOIS GENIER</t>
  </si>
  <si>
    <t xml:space="preserve">GEDIMAT </t>
  </si>
  <si>
    <t>FOURMIES</t>
  </si>
  <si>
    <t xml:space="preserve">KDI </t>
  </si>
  <si>
    <t>ROUEN</t>
  </si>
  <si>
    <t>B.H.F DELAPLACE</t>
  </si>
  <si>
    <t>SALEUX</t>
  </si>
  <si>
    <t xml:space="preserve">CBI </t>
  </si>
  <si>
    <t>ARRAS</t>
  </si>
  <si>
    <t>TRENOIS DECAMPS</t>
  </si>
  <si>
    <t>WASQUEHAL</t>
  </si>
  <si>
    <t>D'HALLUIN</t>
  </si>
  <si>
    <t>LESQUIN</t>
  </si>
  <si>
    <t>FERM'PRO</t>
  </si>
  <si>
    <t>SISSONNE</t>
  </si>
  <si>
    <t>MENUIMAT</t>
  </si>
  <si>
    <t>ST QUENTIN</t>
  </si>
  <si>
    <t>CASPER VILLIERS</t>
  </si>
  <si>
    <t>ROLLOT</t>
  </si>
  <si>
    <t>BOSSU CUVELIER</t>
  </si>
  <si>
    <t>ROUBAIX</t>
  </si>
  <si>
    <t>DAUTREPPE MATERIAUX</t>
  </si>
  <si>
    <t>FOLEMBRAY</t>
  </si>
  <si>
    <t>M2S</t>
  </si>
  <si>
    <t>NŒUX LES MINES</t>
  </si>
  <si>
    <t>NEF</t>
  </si>
  <si>
    <t>AUDINCHTUN</t>
  </si>
  <si>
    <t>METAL LUX</t>
  </si>
  <si>
    <t>HAULCHIN</t>
  </si>
  <si>
    <t>HAINAUT MENUISERIE</t>
  </si>
  <si>
    <t>TRITH ST LEGER</t>
  </si>
  <si>
    <t xml:space="preserve">METAL CREATION </t>
  </si>
  <si>
    <t>LA MADELEINE</t>
  </si>
  <si>
    <t>AM3D</t>
  </si>
  <si>
    <t>DAOURS</t>
  </si>
  <si>
    <t xml:space="preserve">BAUDOUX </t>
  </si>
  <si>
    <t>SARL ABBEI</t>
  </si>
  <si>
    <t>ST ETIENNE DU ROUVRAY</t>
  </si>
  <si>
    <t xml:space="preserve">J FETEL &amp; FILS </t>
  </si>
  <si>
    <t>CALAIS</t>
  </si>
  <si>
    <t>VILLE / DEPT / PAYS</t>
  </si>
  <si>
    <t>CHANTIER = Prix spécial
REMISE = Quantité en %
DIERRE = Tarif
NET = non négociable</t>
  </si>
  <si>
    <t>DATE RECUE</t>
  </si>
  <si>
    <t>DATE REPONSE</t>
  </si>
  <si>
    <t>CHIFFRE PAR</t>
  </si>
  <si>
    <t>DÉTAIL
(TREDI/BLINDEE/SPACE/ACCESSOIRE/PEREGO/BOIS)</t>
  </si>
  <si>
    <t>N° devis</t>
  </si>
  <si>
    <t xml:space="preserve">REF DEVIS </t>
  </si>
  <si>
    <t>DEMANDEUR</t>
  </si>
  <si>
    <t>QTÉ DE BLOCS PORTES</t>
  </si>
  <si>
    <t>STATUT</t>
  </si>
  <si>
    <t>COMMENTAIRES</t>
  </si>
  <si>
    <t>BD</t>
  </si>
  <si>
    <t>SPACE</t>
  </si>
  <si>
    <t>BD0051</t>
  </si>
  <si>
    <t>ROLLING</t>
  </si>
  <si>
    <t>BD0052</t>
  </si>
  <si>
    <t>CYRIL MAISONNEUVE</t>
  </si>
  <si>
    <t>NEW IDRA</t>
  </si>
  <si>
    <t>BD0053</t>
  </si>
  <si>
    <t>ALEXANDRE BOURRIEZ</t>
  </si>
  <si>
    <t>EN COURS</t>
  </si>
  <si>
    <t>BD0054</t>
  </si>
  <si>
    <t>PERDUE</t>
  </si>
  <si>
    <t>450 € + CHER QUE LA CONCURRENCE</t>
  </si>
  <si>
    <t>MULTIPLA DB</t>
  </si>
  <si>
    <t>BD0055</t>
  </si>
  <si>
    <t>SYNERGY IN SBLOCK PUSH</t>
  </si>
  <si>
    <t>BD0056</t>
  </si>
  <si>
    <t>DOMINIQUE</t>
  </si>
  <si>
    <t>BD0057</t>
  </si>
  <si>
    <t>JR</t>
  </si>
  <si>
    <t>JR0552</t>
  </si>
  <si>
    <t>IDRA 30</t>
  </si>
  <si>
    <t>BD0058</t>
  </si>
  <si>
    <t>BD0059</t>
  </si>
  <si>
    <t xml:space="preserve"> PASSEE</t>
  </si>
  <si>
    <t>MULTIPLA</t>
  </si>
  <si>
    <t>JR0558</t>
  </si>
  <si>
    <t>BD0060</t>
  </si>
  <si>
    <t>NEW IDRA + IDRA 30</t>
  </si>
  <si>
    <t>JR0566</t>
  </si>
  <si>
    <t>NEW MULTIPLA</t>
  </si>
  <si>
    <t>BD0061</t>
  </si>
  <si>
    <t>FIRECUT</t>
  </si>
  <si>
    <t>BD0062</t>
  </si>
  <si>
    <t>BD0063</t>
  </si>
  <si>
    <t>SYNERGY FIRECUT + IDRA30</t>
  </si>
  <si>
    <t>DEV0570</t>
  </si>
  <si>
    <t>BD0064</t>
  </si>
  <si>
    <t>FREDERIC DEBRIL</t>
  </si>
  <si>
    <t>DEV/BD KDI 2016_01_13</t>
  </si>
  <si>
    <t>BD0065</t>
  </si>
  <si>
    <t>SOMEDEC</t>
  </si>
  <si>
    <t>MAROMME</t>
  </si>
  <si>
    <t>BD0066</t>
  </si>
  <si>
    <t>JR0573</t>
  </si>
  <si>
    <t>JR0574</t>
  </si>
  <si>
    <t>BD0067</t>
  </si>
  <si>
    <t>TRAPPE NEW IDRA</t>
  </si>
  <si>
    <t>BD0068 / 2</t>
  </si>
  <si>
    <t>BD0069</t>
  </si>
  <si>
    <t>DEV / BD CBI OUTREAU 2016_01_15</t>
  </si>
  <si>
    <t>IDRA 30 + NEW IDRA</t>
  </si>
  <si>
    <t>BD0070</t>
  </si>
  <si>
    <t>NEW IDRA + NEW MULTIPLA</t>
  </si>
  <si>
    <t>BD0071</t>
  </si>
  <si>
    <t>BD0072</t>
  </si>
  <si>
    <t>POULAIN FRERES</t>
  </si>
  <si>
    <t>BD0073</t>
  </si>
  <si>
    <t>BD0074</t>
  </si>
  <si>
    <t>BEAURAINVILLE</t>
  </si>
  <si>
    <t>BD0075</t>
  </si>
  <si>
    <t>BD0076</t>
  </si>
  <si>
    <t>HOVINE</t>
  </si>
  <si>
    <t>BRUNO</t>
  </si>
  <si>
    <t>PAS DE PORTE VA ET VIENT</t>
  </si>
  <si>
    <t>NEW IDRA INOX</t>
  </si>
  <si>
    <t>BD0077</t>
  </si>
  <si>
    <t>BD0078</t>
  </si>
  <si>
    <t>JONATHAN SETTINERI</t>
  </si>
  <si>
    <t>SYNERGIE FIRECUT</t>
  </si>
  <si>
    <t>BD0079</t>
  </si>
  <si>
    <t>TRAPPE T84</t>
  </si>
  <si>
    <t>BD0080</t>
  </si>
  <si>
    <t>BD0081</t>
  </si>
  <si>
    <t>en remplacement du devis JR0552 du 08/01/16</t>
  </si>
  <si>
    <t>BD0082</t>
  </si>
  <si>
    <t>BD0083</t>
  </si>
  <si>
    <t>VARIANTES PCH / PCG</t>
  </si>
  <si>
    <t>BD0084</t>
  </si>
  <si>
    <t>BD0085</t>
  </si>
  <si>
    <t>BD0086</t>
  </si>
  <si>
    <t>BD0087</t>
  </si>
  <si>
    <t>SPLIT</t>
  </si>
  <si>
    <t>BD0088</t>
  </si>
  <si>
    <t>CHRISTOPHE BLERVACQ</t>
  </si>
  <si>
    <t>PASSEE</t>
  </si>
  <si>
    <t>IDRA 30 A05</t>
  </si>
  <si>
    <t>BD0089</t>
  </si>
  <si>
    <t>VISUAL FIXE</t>
  </si>
  <si>
    <t>BD0090</t>
  </si>
  <si>
    <t>YANN GAUTIER</t>
  </si>
  <si>
    <t>FIRECUT PCH</t>
  </si>
  <si>
    <t>BD0091</t>
  </si>
  <si>
    <t>FIRECUT + IDRA 30</t>
  </si>
  <si>
    <t>JR0627</t>
  </si>
  <si>
    <t>GILLES</t>
  </si>
  <si>
    <t>BD0092</t>
  </si>
  <si>
    <t>SEBASTIEN BREYNE</t>
  </si>
  <si>
    <t xml:space="preserve">IDRA 30 + PCH </t>
  </si>
  <si>
    <t>BD0093</t>
  </si>
  <si>
    <t>FLORENT BRIOU</t>
  </si>
  <si>
    <t>BD0094</t>
  </si>
  <si>
    <t>LOT BAILLE</t>
  </si>
  <si>
    <t>ANTHONY DEBROUX</t>
  </si>
  <si>
    <t>BD0095</t>
  </si>
  <si>
    <t>DAVID BOCQUET</t>
  </si>
  <si>
    <t>TYPE de PORTES</t>
  </si>
  <si>
    <t>Numéro du DEVIS</t>
  </si>
  <si>
    <t>Nombres de portes</t>
  </si>
  <si>
    <t>Numéro d'affectation</t>
  </si>
  <si>
    <t>COM. ESSAIS ou CHANTIER +</t>
  </si>
  <si>
    <r>
      <rPr>
        <sz val="14"/>
        <rFont val="Bell MT"/>
        <family val="1"/>
      </rPr>
      <t xml:space="preserve"> %</t>
    </r>
    <r>
      <rPr>
        <sz val="11"/>
        <rFont val="Bell MT"/>
        <family val="1"/>
      </rPr>
      <t xml:space="preserve">  COMMISION </t>
    </r>
  </si>
  <si>
    <t>CHANTIER  +</t>
  </si>
  <si>
    <t>E</t>
  </si>
  <si>
    <t xml:space="preserve">      </t>
  </si>
  <si>
    <t xml:space="preserve">TOTAL VENTES HT </t>
  </si>
  <si>
    <t xml:space="preserve">TOTAL COMMISSION </t>
  </si>
  <si>
    <t>Affectation code remise</t>
  </si>
  <si>
    <t>TOTAL HT  PAR CLIENT</t>
  </si>
  <si>
    <t>TOTAL COM PAR CLIENT</t>
  </si>
  <si>
    <t>MONTANT TOTAL DES DEVIS HT</t>
  </si>
  <si>
    <t>Date de  la confirmation du droit à la COM</t>
  </si>
  <si>
    <t>Date de la confirmation du droit à la COM</t>
  </si>
  <si>
    <t xml:space="preserve">REFRENCES PORTES </t>
  </si>
  <si>
    <t>SOUS TOTAL</t>
  </si>
  <si>
    <t>Affectation du taux de COM en fonction de la remise client  et du type de vente                                DIFFUS</t>
  </si>
  <si>
    <t>CHANTIER +</t>
  </si>
  <si>
    <t>Nom du client</t>
  </si>
  <si>
    <t>som</t>
  </si>
  <si>
    <t>Addition des  3 COMs</t>
  </si>
  <si>
    <t>,</t>
  </si>
  <si>
    <t>Pour  avancer les date changer uniquement la date ci dessoius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</si>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</sst>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40C]d\-mmm\-yy;@"/>
    <numFmt numFmtId="165" formatCode="#,##0.00\ _€"/>
    <numFmt numFmtId="166" formatCode="[$-40C]\ mmmm\ yyyy;@"/>
    <numFmt numFmtId="167" formatCode="#,##0.00\ &quot;€&quot;"/>
    <numFmt numFmtId="168" formatCode="0#&quot; &quot;##&quot; &quot;##&quot; &quot;##&quot; &quot;##"/>
    <numFmt numFmtId="169" formatCode="[$-40C]d\-mmmm\-yy;@"/>
    <numFmt numFmtId="170" formatCode="\ mmmm\ yy"/>
  </numFmts>
  <fonts count="2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Bell MT"/>
      <family val="1"/>
    </font>
    <font>
      <sz val="16"/>
      <name val="Bell MT"/>
      <family val="1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name val="Tahoma"/>
      <family val="2"/>
    </font>
    <font>
      <b/>
      <sz val="10"/>
      <name val="Arial"/>
      <family val="2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Bell MT"/>
      <family val="1"/>
    </font>
    <font>
      <sz val="14"/>
      <name val="Arial"/>
      <family val="2"/>
    </font>
    <font>
      <sz val="11"/>
      <color rgb="FFFFFFFF"/>
      <name val="Calibri"/>
      <family val="2"/>
      <scheme val="minor"/>
    </font>
    <font>
      <sz val="12"/>
      <color indexed="81"/>
      <name val="Tahoma"/>
      <family val="2"/>
    </font>
    <font>
      <sz val="9"/>
      <color indexed="81"/>
      <name val="Tahoma"/>
      <family val="2"/>
    </font>
    <font>
      <sz val="14"/>
      <color indexed="81"/>
      <name val="Tahoma"/>
      <family val="2"/>
    </font>
    <font>
      <sz val="9"/>
      <color indexed="81"/>
      <name val="Tahoma"/>
      <charset val="1"/>
    </font>
    <font>
      <b/>
      <sz val="14"/>
      <color indexed="81"/>
      <name val="Tahoma"/>
      <family val="2"/>
    </font>
    <font>
      <sz val="12"/>
      <color indexed="8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theme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2" fillId="0" borderId="0"/>
  </cellStyleXfs>
  <cellXfs count="230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Border="1" applyAlignment="1">
      <alignment horizontal="center"/>
    </xf>
    <xf numFmtId="165" fontId="0" fillId="2" borderId="2" xfId="0" applyNumberFormat="1" applyFill="1" applyBorder="1" applyAlignment="1">
      <alignment horizontal="center" vertical="center"/>
    </xf>
    <xf numFmtId="10" fontId="0" fillId="2" borderId="2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  <xf numFmtId="0" fontId="0" fillId="0" borderId="3" xfId="0" applyBorder="1" applyAlignment="1">
      <alignment horizontal="center" vertical="center" wrapText="1"/>
    </xf>
    <xf numFmtId="165" fontId="0" fillId="4" borderId="2" xfId="0" applyNumberForma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0" xfId="0" applyBorder="1" applyAlignment="1">
      <alignment vertical="top" wrapText="1"/>
    </xf>
    <xf numFmtId="0" fontId="6" fillId="2" borderId="0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0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10" fontId="0" fillId="3" borderId="0" xfId="0" applyNumberFormat="1" applyFill="1" applyBorder="1" applyAlignment="1">
      <alignment horizontal="center"/>
    </xf>
    <xf numFmtId="10" fontId="0" fillId="3" borderId="6" xfId="0" applyNumberFormat="1" applyFill="1" applyBorder="1" applyAlignment="1">
      <alignment horizontal="center"/>
    </xf>
    <xf numFmtId="10" fontId="0" fillId="3" borderId="4" xfId="0" applyNumberFormat="1" applyFill="1" applyBorder="1" applyAlignment="1">
      <alignment horizontal="center"/>
    </xf>
    <xf numFmtId="10" fontId="4" fillId="3" borderId="0" xfId="0" applyNumberFormat="1" applyFont="1" applyFill="1" applyBorder="1" applyAlignment="1">
      <alignment vertical="center"/>
    </xf>
    <xf numFmtId="0" fontId="2" fillId="9" borderId="3" xfId="0" applyFont="1" applyFill="1" applyBorder="1" applyAlignment="1">
      <alignment horizontal="center" vertical="center" wrapText="1"/>
    </xf>
    <xf numFmtId="164" fontId="2" fillId="9" borderId="3" xfId="0" applyNumberFormat="1" applyFont="1" applyFill="1" applyBorder="1" applyAlignment="1">
      <alignment horizontal="center" vertical="center" wrapText="1"/>
    </xf>
    <xf numFmtId="0" fontId="2" fillId="9" borderId="3" xfId="0" applyNumberFormat="1" applyFont="1" applyFill="1" applyBorder="1" applyAlignment="1">
      <alignment horizontal="center" vertical="center" wrapText="1"/>
    </xf>
    <xf numFmtId="1" fontId="2" fillId="9" borderId="3" xfId="0" applyNumberFormat="1" applyFont="1" applyFill="1" applyBorder="1" applyAlignment="1">
      <alignment horizontal="center" vertical="center" wrapText="1"/>
    </xf>
    <xf numFmtId="165" fontId="2" fillId="9" borderId="3" xfId="0" applyNumberFormat="1" applyFont="1" applyFill="1" applyBorder="1" applyAlignment="1">
      <alignment horizontal="center" vertical="center" wrapText="1"/>
    </xf>
    <xf numFmtId="10" fontId="2" fillId="9" borderId="3" xfId="0" applyNumberFormat="1" applyFont="1" applyFill="1" applyBorder="1" applyAlignment="1">
      <alignment horizontal="center" vertical="center" wrapText="1"/>
    </xf>
    <xf numFmtId="4" fontId="1" fillId="10" borderId="3" xfId="0" applyNumberFormat="1" applyFont="1" applyFill="1" applyBorder="1" applyAlignment="1">
      <alignment horizontal="center" vertical="center"/>
    </xf>
    <xf numFmtId="165" fontId="1" fillId="10" borderId="3" xfId="0" applyNumberFormat="1" applyFont="1" applyFill="1" applyBorder="1" applyAlignment="1">
      <alignment horizontal="center" vertical="center"/>
    </xf>
    <xf numFmtId="165" fontId="0" fillId="8" borderId="3" xfId="0" applyNumberForma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5" fontId="0" fillId="11" borderId="16" xfId="0" applyNumberFormat="1" applyFill="1" applyBorder="1" applyAlignment="1">
      <alignment horizontal="center" vertical="center"/>
    </xf>
    <xf numFmtId="10" fontId="0" fillId="3" borderId="3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165" fontId="1" fillId="3" borderId="3" xfId="0" applyNumberFormat="1" applyFont="1" applyFill="1" applyBorder="1" applyAlignment="1">
      <alignment horizontal="center" vertical="center"/>
    </xf>
    <xf numFmtId="167" fontId="8" fillId="0" borderId="3" xfId="0" applyNumberFormat="1" applyFont="1" applyBorder="1" applyAlignment="1">
      <alignment horizontal="center" vertical="center"/>
    </xf>
    <xf numFmtId="10" fontId="9" fillId="9" borderId="3" xfId="0" applyNumberFormat="1" applyFont="1" applyFill="1" applyBorder="1" applyAlignment="1">
      <alignment horizontal="center" vertical="center" wrapText="1"/>
    </xf>
    <xf numFmtId="10" fontId="4" fillId="3" borderId="3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0" fontId="0" fillId="3" borderId="16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169" fontId="0" fillId="2" borderId="2" xfId="0" applyNumberFormat="1" applyFill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7" fontId="8" fillId="0" borderId="4" xfId="0" applyNumberFormat="1" applyFont="1" applyBorder="1" applyAlignment="1">
      <alignment horizontal="center" vertical="center"/>
    </xf>
    <xf numFmtId="10" fontId="0" fillId="0" borderId="9" xfId="0" applyNumberFormat="1" applyBorder="1" applyAlignment="1">
      <alignment horizontal="center"/>
    </xf>
    <xf numFmtId="164" fontId="0" fillId="2" borderId="2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1" fontId="0" fillId="12" borderId="3" xfId="0" applyNumberFormat="1" applyFill="1" applyBorder="1" applyAlignment="1">
      <alignment horizontal="center" vertical="center"/>
    </xf>
    <xf numFmtId="14" fontId="0" fillId="12" borderId="3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68" fontId="0" fillId="3" borderId="0" xfId="0" applyNumberFormat="1" applyFill="1" applyAlignment="1">
      <alignment horizontal="center" vertical="center"/>
    </xf>
    <xf numFmtId="0" fontId="10" fillId="3" borderId="24" xfId="0" applyFont="1" applyFill="1" applyBorder="1" applyAlignment="1">
      <alignment horizontal="center" vertical="center" wrapText="1"/>
    </xf>
    <xf numFmtId="0" fontId="0" fillId="3" borderId="0" xfId="0" applyFill="1"/>
    <xf numFmtId="0" fontId="10" fillId="3" borderId="1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29" xfId="0" applyBorder="1"/>
    <xf numFmtId="2" fontId="0" fillId="2" borderId="2" xfId="0" applyNumberFormat="1" applyFill="1" applyBorder="1" applyAlignment="1">
      <alignment horizontal="center" vertical="center"/>
    </xf>
    <xf numFmtId="10" fontId="0" fillId="3" borderId="17" xfId="0" applyNumberFormat="1" applyFill="1" applyBorder="1" applyAlignment="1">
      <alignment vertical="center"/>
    </xf>
    <xf numFmtId="0" fontId="18" fillId="0" borderId="0" xfId="0" applyFont="1"/>
    <xf numFmtId="16" fontId="0" fillId="3" borderId="0" xfId="0" applyNumberFormat="1" applyFill="1" applyAlignment="1">
      <alignment horizontal="center"/>
    </xf>
    <xf numFmtId="14" fontId="0" fillId="0" borderId="0" xfId="0" applyNumberFormat="1" applyAlignment="1">
      <alignment wrapText="1"/>
    </xf>
    <xf numFmtId="14" fontId="4" fillId="3" borderId="0" xfId="0" applyNumberFormat="1" applyFont="1" applyFill="1" applyBorder="1" applyAlignment="1">
      <alignment vertical="center"/>
    </xf>
    <xf numFmtId="14" fontId="0" fillId="0" borderId="0" xfId="0" applyNumberFormat="1"/>
    <xf numFmtId="14" fontId="2" fillId="9" borderId="3" xfId="0" applyNumberFormat="1" applyFont="1" applyFill="1" applyBorder="1" applyAlignment="1">
      <alignment horizontal="center" vertical="center" wrapText="1"/>
    </xf>
    <xf numFmtId="14" fontId="0" fillId="3" borderId="0" xfId="0" applyNumberFormat="1" applyFill="1" applyBorder="1" applyAlignment="1">
      <alignment horizontal="center" vertical="center"/>
    </xf>
    <xf numFmtId="164" fontId="0" fillId="0" borderId="0" xfId="0" applyNumberFormat="1" applyAlignment="1">
      <alignment wrapText="1"/>
    </xf>
    <xf numFmtId="164" fontId="4" fillId="3" borderId="0" xfId="0" applyNumberFormat="1" applyFont="1" applyFill="1" applyBorder="1" applyAlignment="1">
      <alignment vertical="center"/>
    </xf>
    <xf numFmtId="164" fontId="0" fillId="0" borderId="0" xfId="0" applyNumberFormat="1"/>
    <xf numFmtId="0" fontId="10" fillId="0" borderId="0" xfId="0" applyFont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10" fontId="10" fillId="3" borderId="9" xfId="0" applyNumberFormat="1" applyFont="1" applyFill="1" applyBorder="1" applyAlignment="1">
      <alignment horizontal="center" vertical="center" wrapText="1"/>
    </xf>
    <xf numFmtId="0" fontId="0" fillId="3" borderId="25" xfId="0" applyFont="1" applyFill="1" applyBorder="1" applyAlignment="1">
      <alignment horizontal="center" vertical="center" wrapText="1"/>
    </xf>
    <xf numFmtId="0" fontId="10" fillId="14" borderId="9" xfId="0" applyFont="1" applyFill="1" applyBorder="1" applyAlignment="1">
      <alignment horizontal="center" vertical="center" wrapText="1"/>
    </xf>
    <xf numFmtId="165" fontId="0" fillId="13" borderId="24" xfId="0" applyNumberFormat="1" applyFont="1" applyFill="1" applyBorder="1" applyAlignment="1">
      <alignment horizontal="center" vertical="center"/>
    </xf>
    <xf numFmtId="165" fontId="0" fillId="3" borderId="16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vertical="top" wrapText="1"/>
    </xf>
    <xf numFmtId="0" fontId="10" fillId="3" borderId="35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0" fillId="3" borderId="17" xfId="0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168" fontId="0" fillId="0" borderId="9" xfId="0" applyNumberFormat="1" applyFont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168" fontId="0" fillId="0" borderId="9" xfId="0" applyNumberFormat="1" applyFont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0" fontId="0" fillId="13" borderId="9" xfId="0" applyFont="1" applyFill="1" applyBorder="1" applyAlignment="1">
      <alignment horizontal="center" vertical="center"/>
    </xf>
    <xf numFmtId="168" fontId="0" fillId="13" borderId="9" xfId="0" applyNumberFormat="1" applyFont="1" applyFill="1" applyBorder="1" applyAlignment="1">
      <alignment horizontal="center" vertical="center"/>
    </xf>
    <xf numFmtId="0" fontId="5" fillId="13" borderId="9" xfId="1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0" fillId="13" borderId="9" xfId="0" applyFont="1" applyFill="1" applyBorder="1" applyAlignment="1">
      <alignment horizontal="center" vertical="center" wrapText="1"/>
    </xf>
    <xf numFmtId="168" fontId="0" fillId="13" borderId="9" xfId="0" applyNumberFormat="1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13" borderId="9" xfId="1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168" fontId="0" fillId="3" borderId="9" xfId="0" applyNumberFormat="1" applyFont="1" applyFill="1" applyBorder="1" applyAlignment="1">
      <alignment horizontal="center" vertical="center" wrapText="1"/>
    </xf>
    <xf numFmtId="168" fontId="0" fillId="3" borderId="9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0" fontId="0" fillId="6" borderId="7" xfId="0" applyNumberFormat="1" applyFill="1" applyBorder="1" applyAlignment="1">
      <alignment horizontal="center" vertical="center"/>
    </xf>
    <xf numFmtId="10" fontId="0" fillId="6" borderId="8" xfId="0" applyNumberFormat="1" applyFill="1" applyBorder="1" applyAlignment="1">
      <alignment horizontal="center" vertical="center"/>
    </xf>
    <xf numFmtId="10" fontId="0" fillId="7" borderId="7" xfId="0" applyNumberFormat="1" applyFill="1" applyBorder="1" applyAlignment="1">
      <alignment horizontal="center" vertical="center"/>
    </xf>
    <xf numFmtId="10" fontId="0" fillId="7" borderId="8" xfId="0" applyNumberFormat="1" applyFill="1" applyBorder="1" applyAlignment="1">
      <alignment horizontal="center" vertical="center"/>
    </xf>
    <xf numFmtId="10" fontId="0" fillId="6" borderId="4" xfId="0" applyNumberFormat="1" applyFill="1" applyBorder="1" applyAlignment="1">
      <alignment horizontal="center" vertical="center"/>
    </xf>
    <xf numFmtId="10" fontId="0" fillId="6" borderId="3" xfId="0" applyNumberFormat="1" applyFill="1" applyBorder="1" applyAlignment="1">
      <alignment horizontal="center" vertical="center"/>
    </xf>
    <xf numFmtId="10" fontId="0" fillId="7" borderId="14" xfId="0" applyNumberFormat="1" applyFill="1" applyBorder="1" applyAlignment="1">
      <alignment horizontal="center" vertical="center"/>
    </xf>
    <xf numFmtId="10" fontId="0" fillId="7" borderId="12" xfId="0" applyNumberFormat="1" applyFill="1" applyBorder="1" applyAlignment="1">
      <alignment horizontal="center" vertical="center"/>
    </xf>
    <xf numFmtId="10" fontId="0" fillId="0" borderId="12" xfId="0" applyNumberFormat="1" applyBorder="1" applyAlignment="1">
      <alignment horizontal="center" vertical="center"/>
    </xf>
    <xf numFmtId="10" fontId="0" fillId="0" borderId="13" xfId="0" applyNumberFormat="1" applyBorder="1" applyAlignment="1">
      <alignment horizontal="center" vertical="center"/>
    </xf>
    <xf numFmtId="10" fontId="0" fillId="0" borderId="15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10" fontId="0" fillId="13" borderId="24" xfId="0" applyNumberFormat="1" applyFont="1" applyFill="1" applyBorder="1" applyAlignment="1">
      <alignment horizontal="center" vertical="center"/>
    </xf>
    <xf numFmtId="10" fontId="0" fillId="3" borderId="0" xfId="0" applyNumberFormat="1" applyFill="1" applyAlignment="1">
      <alignment horizontal="center" vertical="center"/>
    </xf>
    <xf numFmtId="10" fontId="10" fillId="3" borderId="19" xfId="0" applyNumberFormat="1" applyFont="1" applyFill="1" applyBorder="1" applyAlignment="1">
      <alignment horizontal="center" vertical="center" wrapText="1"/>
    </xf>
    <xf numFmtId="10" fontId="10" fillId="3" borderId="20" xfId="0" applyNumberFormat="1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170" fontId="0" fillId="13" borderId="24" xfId="0" applyNumberFormat="1" applyFont="1" applyFill="1" applyBorder="1" applyAlignment="1">
      <alignment horizontal="center" vertical="center"/>
    </xf>
    <xf numFmtId="170" fontId="0" fillId="13" borderId="26" xfId="0" applyNumberFormat="1" applyFont="1" applyFill="1" applyBorder="1" applyAlignment="1">
      <alignment horizontal="center" vertical="center"/>
    </xf>
    <xf numFmtId="16" fontId="10" fillId="3" borderId="9" xfId="0" applyNumberFormat="1" applyFont="1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/>
    </xf>
    <xf numFmtId="10" fontId="0" fillId="13" borderId="9" xfId="0" applyNumberFormat="1" applyFont="1" applyFill="1" applyBorder="1" applyAlignment="1">
      <alignment horizontal="center" vertical="center"/>
    </xf>
    <xf numFmtId="165" fontId="0" fillId="13" borderId="9" xfId="0" applyNumberFormat="1" applyFont="1" applyFill="1" applyBorder="1" applyAlignment="1">
      <alignment horizontal="center" vertical="center"/>
    </xf>
    <xf numFmtId="0" fontId="13" fillId="3" borderId="33" xfId="2" applyFont="1" applyFill="1" applyBorder="1" applyAlignment="1">
      <alignment horizontal="left" vertical="center" wrapText="1"/>
    </xf>
    <xf numFmtId="0" fontId="10" fillId="3" borderId="32" xfId="0" applyFont="1" applyFill="1" applyBorder="1" applyAlignment="1">
      <alignment horizontal="left" vertical="center" wrapText="1"/>
    </xf>
    <xf numFmtId="10" fontId="13" fillId="3" borderId="33" xfId="2" applyNumberFormat="1" applyFont="1" applyFill="1" applyBorder="1" applyAlignment="1">
      <alignment horizontal="left" vertical="center" wrapText="1"/>
    </xf>
    <xf numFmtId="164" fontId="13" fillId="3" borderId="33" xfId="2" applyNumberFormat="1" applyFont="1" applyFill="1" applyBorder="1" applyAlignment="1">
      <alignment horizontal="left" vertical="center" wrapText="1"/>
    </xf>
    <xf numFmtId="167" fontId="13" fillId="3" borderId="33" xfId="2" applyNumberFormat="1" applyFont="1" applyFill="1" applyBorder="1" applyAlignment="1">
      <alignment horizontal="left" vertical="center" wrapText="1"/>
    </xf>
    <xf numFmtId="0" fontId="14" fillId="3" borderId="33" xfId="0" applyFont="1" applyFill="1" applyBorder="1" applyAlignment="1">
      <alignment horizontal="left" vertical="center" wrapText="1"/>
    </xf>
    <xf numFmtId="0" fontId="14" fillId="3" borderId="34" xfId="0" applyFont="1" applyFill="1" applyBorder="1" applyAlignment="1">
      <alignment horizontal="left" vertical="center" wrapText="1"/>
    </xf>
    <xf numFmtId="0" fontId="10" fillId="3" borderId="25" xfId="0" applyFont="1" applyFill="1" applyBorder="1" applyAlignment="1">
      <alignment horizontal="left" vertical="center" wrapText="1"/>
    </xf>
    <xf numFmtId="0" fontId="10" fillId="3" borderId="17" xfId="0" applyFont="1" applyFill="1" applyBorder="1" applyAlignment="1">
      <alignment horizontal="left" vertical="center" wrapText="1"/>
    </xf>
    <xf numFmtId="3" fontId="10" fillId="3" borderId="3" xfId="0" applyNumberFormat="1" applyFont="1" applyFill="1" applyBorder="1" applyAlignment="1">
      <alignment horizontal="left" vertical="center" wrapText="1"/>
    </xf>
    <xf numFmtId="0" fontId="10" fillId="3" borderId="19" xfId="0" applyFont="1" applyFill="1" applyBorder="1" applyAlignment="1">
      <alignment horizontal="left" vertical="center" wrapText="1"/>
    </xf>
    <xf numFmtId="0" fontId="10" fillId="3" borderId="30" xfId="0" applyFont="1" applyFill="1" applyBorder="1" applyAlignment="1">
      <alignment horizontal="left" vertical="center" wrapText="1"/>
    </xf>
    <xf numFmtId="0" fontId="10" fillId="15" borderId="1" xfId="0" applyFont="1" applyFill="1" applyBorder="1" applyAlignment="1">
      <alignment horizontal="left" vertical="center"/>
    </xf>
    <xf numFmtId="10" fontId="10" fillId="15" borderId="1" xfId="0" applyNumberFormat="1" applyFont="1" applyFill="1" applyBorder="1" applyAlignment="1">
      <alignment horizontal="left" vertical="center"/>
    </xf>
    <xf numFmtId="164" fontId="10" fillId="15" borderId="1" xfId="0" applyNumberFormat="1" applyFont="1" applyFill="1" applyBorder="1" applyAlignment="1">
      <alignment horizontal="left" vertical="center"/>
    </xf>
    <xf numFmtId="167" fontId="10" fillId="15" borderId="1" xfId="0" applyNumberFormat="1" applyFont="1" applyFill="1" applyBorder="1" applyAlignment="1">
      <alignment horizontal="left" vertical="center"/>
    </xf>
    <xf numFmtId="0" fontId="15" fillId="15" borderId="1" xfId="0" applyFont="1" applyFill="1" applyBorder="1" applyAlignment="1">
      <alignment horizontal="left" vertical="center"/>
    </xf>
    <xf numFmtId="0" fontId="10" fillId="3" borderId="29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10" fontId="10" fillId="0" borderId="1" xfId="0" applyNumberFormat="1" applyFont="1" applyFill="1" applyBorder="1" applyAlignment="1">
      <alignment horizontal="left" vertical="center" wrapText="1"/>
    </xf>
    <xf numFmtId="164" fontId="10" fillId="0" borderId="1" xfId="0" applyNumberFormat="1" applyFont="1" applyFill="1" applyBorder="1" applyAlignment="1">
      <alignment horizontal="left" vertical="center" wrapText="1"/>
    </xf>
    <xf numFmtId="0" fontId="10" fillId="0" borderId="28" xfId="0" applyFont="1" applyFill="1" applyBorder="1" applyAlignment="1">
      <alignment horizontal="left" vertical="center" wrapText="1"/>
    </xf>
    <xf numFmtId="165" fontId="10" fillId="0" borderId="28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0" fontId="10" fillId="0" borderId="0" xfId="0" applyNumberFormat="1" applyFont="1" applyAlignment="1">
      <alignment horizontal="left" vertical="center" wrapText="1"/>
    </xf>
    <xf numFmtId="164" fontId="10" fillId="0" borderId="0" xfId="0" applyNumberFormat="1" applyFont="1" applyAlignment="1">
      <alignment horizontal="left" vertical="center" wrapText="1"/>
    </xf>
    <xf numFmtId="10" fontId="10" fillId="3" borderId="1" xfId="0" applyNumberFormat="1" applyFont="1" applyFill="1" applyBorder="1" applyAlignment="1">
      <alignment horizontal="left" vertical="center"/>
    </xf>
    <xf numFmtId="164" fontId="10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7" fontId="10" fillId="3" borderId="1" xfId="0" applyNumberFormat="1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left" vertical="center"/>
    </xf>
    <xf numFmtId="167" fontId="10" fillId="3" borderId="28" xfId="0" applyNumberFormat="1" applyFont="1" applyFill="1" applyBorder="1" applyAlignment="1">
      <alignment horizontal="left" vertical="center"/>
    </xf>
    <xf numFmtId="10" fontId="10" fillId="3" borderId="1" xfId="0" applyNumberFormat="1" applyFont="1" applyFill="1" applyBorder="1" applyAlignment="1">
      <alignment horizontal="left" vertical="center" wrapText="1"/>
    </xf>
    <xf numFmtId="164" fontId="10" fillId="3" borderId="1" xfId="0" applyNumberFormat="1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left" vertical="center" wrapText="1"/>
    </xf>
    <xf numFmtId="165" fontId="10" fillId="3" borderId="28" xfId="0" applyNumberFormat="1" applyFont="1" applyFill="1" applyBorder="1" applyAlignment="1">
      <alignment horizontal="left" vertical="center" wrapText="1"/>
    </xf>
    <xf numFmtId="0" fontId="10" fillId="3" borderId="31" xfId="0" applyFont="1" applyFill="1" applyBorder="1" applyAlignment="1">
      <alignment horizontal="left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10" fontId="4" fillId="0" borderId="4" xfId="0" applyNumberFormat="1" applyFont="1" applyBorder="1" applyAlignment="1">
      <alignment horizontal="center" vertical="center" wrapText="1"/>
    </xf>
    <xf numFmtId="10" fontId="4" fillId="0" borderId="6" xfId="0" applyNumberFormat="1" applyFont="1" applyBorder="1" applyAlignment="1">
      <alignment horizontal="center" vertical="center" wrapText="1"/>
    </xf>
    <xf numFmtId="10" fontId="17" fillId="9" borderId="4" xfId="0" applyNumberFormat="1" applyFont="1" applyFill="1" applyBorder="1" applyAlignment="1">
      <alignment horizontal="center" vertical="center" wrapText="1"/>
    </xf>
    <xf numFmtId="10" fontId="17" fillId="9" borderId="6" xfId="0" applyNumberFormat="1" applyFont="1" applyFill="1" applyBorder="1" applyAlignment="1">
      <alignment horizontal="center" vertical="center" wrapText="1"/>
    </xf>
    <xf numFmtId="10" fontId="0" fillId="3" borderId="4" xfId="0" applyNumberFormat="1" applyFill="1" applyBorder="1" applyAlignment="1">
      <alignment horizontal="center" vertical="center"/>
    </xf>
    <xf numFmtId="10" fontId="0" fillId="3" borderId="5" xfId="0" applyNumberFormat="1" applyFill="1" applyBorder="1" applyAlignment="1">
      <alignment horizontal="center" vertical="center"/>
    </xf>
    <xf numFmtId="10" fontId="0" fillId="3" borderId="6" xfId="0" applyNumberFormat="1" applyFill="1" applyBorder="1" applyAlignment="1">
      <alignment horizontal="center" vertical="center"/>
    </xf>
    <xf numFmtId="0" fontId="4" fillId="12" borderId="22" xfId="0" applyFont="1" applyFill="1" applyBorder="1" applyAlignment="1">
      <alignment horizontal="center" vertical="center" wrapText="1"/>
    </xf>
    <xf numFmtId="0" fontId="4" fillId="12" borderId="23" xfId="0" applyFont="1" applyFill="1" applyBorder="1" applyAlignment="1">
      <alignment horizontal="center" vertical="center" wrapText="1"/>
    </xf>
    <xf numFmtId="0" fontId="4" fillId="12" borderId="10" xfId="0" applyFont="1" applyFill="1" applyBorder="1" applyAlignment="1">
      <alignment horizontal="center" vertical="center" wrapText="1"/>
    </xf>
    <xf numFmtId="0" fontId="4" fillId="12" borderId="2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7" fontId="7" fillId="0" borderId="3" xfId="0" applyNumberFormat="1" applyFont="1" applyBorder="1" applyAlignment="1">
      <alignment horizontal="center" vertical="center"/>
    </xf>
    <xf numFmtId="166" fontId="7" fillId="0" borderId="3" xfId="0" applyNumberFormat="1" applyFont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 vertical="center"/>
    </xf>
    <xf numFmtId="166" fontId="7" fillId="0" borderId="5" xfId="0" applyNumberFormat="1" applyFont="1" applyBorder="1" applyAlignment="1">
      <alignment horizontal="center" vertical="center"/>
    </xf>
    <xf numFmtId="170" fontId="0" fillId="13" borderId="27" xfId="0" applyNumberFormat="1" applyFont="1" applyFill="1" applyBorder="1" applyAlignment="1">
      <alignment horizontal="center" vertical="center"/>
    </xf>
    <xf numFmtId="170" fontId="0" fillId="13" borderId="18" xfId="0" applyNumberFormat="1" applyFont="1" applyFill="1" applyBorder="1" applyAlignment="1">
      <alignment horizontal="center" vertical="center"/>
    </xf>
    <xf numFmtId="0" fontId="10" fillId="14" borderId="20" xfId="0" applyFont="1" applyFill="1" applyBorder="1" applyAlignment="1">
      <alignment horizontal="center" vertical="center" wrapText="1"/>
    </xf>
    <xf numFmtId="0" fontId="10" fillId="14" borderId="19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_Suivi des devis Simples" xfId="2"/>
  </cellStyles>
  <dxfs count="8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fgColor rgb="FFFFC000"/>
          <bgColor rgb="FFEBF7A5"/>
        </patternFill>
      </fill>
    </dxf>
  </dxfs>
  <tableStyles count="0" defaultTableStyle="TableStyleMedium2" defaultPivotStyle="PivotStyleLight16"/>
  <colors>
    <mruColors>
      <color rgb="FFEBF7A5"/>
      <color rgb="FFD7DEBE"/>
      <color rgb="FFF5F7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202406</xdr:colOff>
      <xdr:row>1</xdr:row>
      <xdr:rowOff>107156</xdr:rowOff>
    </xdr:from>
    <xdr:ext cx="5119687" cy="419005"/>
    <xdr:sp macro="[0]!triedeviejourcommande" textlink="">
      <xdr:nvSpPr>
        <xdr:cNvPr id="2" name="Rectangle à coins arrondis 1"/>
        <xdr:cNvSpPr/>
      </xdr:nvSpPr>
      <xdr:spPr>
        <a:xfrm>
          <a:off x="202406" y="1131094"/>
          <a:ext cx="5119687" cy="41900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100">
              <a:solidFill>
                <a:schemeClr val="tx1"/>
              </a:solidFill>
            </a:rPr>
            <a:t>CLIQUER</a:t>
          </a:r>
          <a:r>
            <a:rPr lang="fr-FR" sz="1100" baseline="0">
              <a:solidFill>
                <a:schemeClr val="tx1"/>
              </a:solidFill>
            </a:rPr>
            <a:t>   ICI  POUR  </a:t>
          </a:r>
          <a:r>
            <a:rPr lang="fr-FR" sz="1100">
              <a:solidFill>
                <a:schemeClr val="tx1"/>
              </a:solidFill>
            </a:rPr>
            <a:t>REMONTER  LES  LIGNES  DES   COMMANDES   CONFIRMEES</a:t>
          </a:r>
        </a:p>
      </xdr:txBody>
    </xdr:sp>
    <xdr:clientData/>
  </xdr:oneCellAnchor>
  <xdr:oneCellAnchor>
    <xdr:from>
      <xdr:col>3</xdr:col>
      <xdr:colOff>1571625</xdr:colOff>
      <xdr:row>1</xdr:row>
      <xdr:rowOff>107156</xdr:rowOff>
    </xdr:from>
    <xdr:ext cx="5119687" cy="419005"/>
    <xdr:sp macro="[0]!ordredeviscolE" textlink="">
      <xdr:nvSpPr>
        <xdr:cNvPr id="4" name="Rectangle à coins arrondis 3"/>
        <xdr:cNvSpPr/>
      </xdr:nvSpPr>
      <xdr:spPr>
        <a:xfrm>
          <a:off x="5488781" y="1131094"/>
          <a:ext cx="5119687" cy="41900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100">
              <a:solidFill>
                <a:schemeClr val="tx1"/>
              </a:solidFill>
            </a:rPr>
            <a:t>CLIQUER</a:t>
          </a:r>
          <a:r>
            <a:rPr lang="fr-FR" sz="1100" baseline="0">
              <a:solidFill>
                <a:schemeClr val="tx1"/>
              </a:solidFill>
            </a:rPr>
            <a:t> IICI POUR SUPPRIMER LES LIGNES VIDES ET TRIER PAR DATES RECUES</a:t>
          </a:r>
          <a:endParaRPr lang="fr-FR" sz="1100">
            <a:solidFill>
              <a:schemeClr val="tx1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68262</xdr:rowOff>
    </xdr:from>
    <xdr:to>
      <xdr:col>1</xdr:col>
      <xdr:colOff>1627910</xdr:colOff>
      <xdr:row>1</xdr:row>
      <xdr:rowOff>165762</xdr:rowOff>
    </xdr:to>
    <xdr:sp macro="[0]!colonB" textlink="">
      <xdr:nvSpPr>
        <xdr:cNvPr id="4" name="Rectangle à coins arrondis 3"/>
        <xdr:cNvSpPr/>
      </xdr:nvSpPr>
      <xdr:spPr>
        <a:xfrm>
          <a:off x="1" y="68262"/>
          <a:ext cx="2303318" cy="288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RECHERCHE CLIENT</a:t>
          </a:r>
        </a:p>
      </xdr:txBody>
    </xdr:sp>
    <xdr:clientData/>
  </xdr:twoCellAnchor>
  <xdr:twoCellAnchor>
    <xdr:from>
      <xdr:col>2</xdr:col>
      <xdr:colOff>22224</xdr:colOff>
      <xdr:row>0</xdr:row>
      <xdr:rowOff>69705</xdr:rowOff>
    </xdr:from>
    <xdr:to>
      <xdr:col>2</xdr:col>
      <xdr:colOff>2337953</xdr:colOff>
      <xdr:row>1</xdr:row>
      <xdr:rowOff>167205</xdr:rowOff>
    </xdr:to>
    <xdr:sp macro="[0]!Terminéclient" textlink="">
      <xdr:nvSpPr>
        <xdr:cNvPr id="7" name="Rectangle à coins arrondis 6"/>
        <xdr:cNvSpPr/>
      </xdr:nvSpPr>
      <xdr:spPr>
        <a:xfrm>
          <a:off x="2464088" y="69705"/>
          <a:ext cx="2315729" cy="288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REVENIR A LA LISTE</a:t>
          </a:r>
          <a:r>
            <a:rPr lang="fr-FR" sz="1100" baseline="0"/>
            <a:t> COMPLETE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2485159</xdr:colOff>
      <xdr:row>0</xdr:row>
      <xdr:rowOff>69274</xdr:rowOff>
    </xdr:from>
    <xdr:to>
      <xdr:col>3</xdr:col>
      <xdr:colOff>640773</xdr:colOff>
      <xdr:row>1</xdr:row>
      <xdr:rowOff>181842</xdr:rowOff>
    </xdr:to>
    <xdr:sp macro="[0]!ordrealpha" textlink="">
      <xdr:nvSpPr>
        <xdr:cNvPr id="2" name="Rectangle à coins arrondis 1"/>
        <xdr:cNvSpPr/>
      </xdr:nvSpPr>
      <xdr:spPr>
        <a:xfrm>
          <a:off x="4927023" y="69274"/>
          <a:ext cx="2026227" cy="30306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ALPHABETIQUE</a:t>
          </a:r>
          <a:endParaRPr lang="fr-FR" sz="1100"/>
        </a:p>
      </xdr:txBody>
    </xdr:sp>
    <xdr:clientData/>
  </xdr:twoCellAnchor>
  <xdr:twoCellAnchor>
    <xdr:from>
      <xdr:col>3</xdr:col>
      <xdr:colOff>779318</xdr:colOff>
      <xdr:row>0</xdr:row>
      <xdr:rowOff>69273</xdr:rowOff>
    </xdr:from>
    <xdr:to>
      <xdr:col>3</xdr:col>
      <xdr:colOff>2424546</xdr:colOff>
      <xdr:row>1</xdr:row>
      <xdr:rowOff>181841</xdr:rowOff>
    </xdr:to>
    <xdr:sp macro="[0]!ordrenum" textlink="">
      <xdr:nvSpPr>
        <xdr:cNvPr id="5" name="Rectangle à coins arrondis 4"/>
        <xdr:cNvSpPr/>
      </xdr:nvSpPr>
      <xdr:spPr>
        <a:xfrm>
          <a:off x="7091795" y="69273"/>
          <a:ext cx="1645228" cy="30306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 NUMERIQUE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204108</xdr:colOff>
      <xdr:row>0</xdr:row>
      <xdr:rowOff>34636</xdr:rowOff>
    </xdr:from>
    <xdr:to>
      <xdr:col>2</xdr:col>
      <xdr:colOff>242455</xdr:colOff>
      <xdr:row>0</xdr:row>
      <xdr:rowOff>369093</xdr:rowOff>
    </xdr:to>
    <xdr:sp macro="[0]!client" textlink="">
      <xdr:nvSpPr>
        <xdr:cNvPr id="2" name="Rectangle à coins arrondis 1"/>
        <xdr:cNvSpPr/>
      </xdr:nvSpPr>
      <xdr:spPr>
        <a:xfrm>
          <a:off x="204108" y="34636"/>
          <a:ext cx="1521526" cy="3344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RECHERCHE</a:t>
          </a:r>
          <a:r>
            <a:rPr lang="fr-FR" sz="1100" baseline="0"/>
            <a:t> CLIENT</a:t>
          </a:r>
          <a:endParaRPr lang="fr-FR" sz="1100"/>
        </a:p>
      </xdr:txBody>
    </xdr:sp>
    <xdr:clientData/>
  </xdr:twoCellAnchor>
  <xdr:twoCellAnchor>
    <xdr:from>
      <xdr:col>2</xdr:col>
      <xdr:colOff>312965</xdr:colOff>
      <xdr:row>0</xdr:row>
      <xdr:rowOff>61852</xdr:rowOff>
    </xdr:from>
    <xdr:to>
      <xdr:col>4</xdr:col>
      <xdr:colOff>272143</xdr:colOff>
      <xdr:row>0</xdr:row>
      <xdr:rowOff>396310</xdr:rowOff>
    </xdr:to>
    <xdr:sp macro="[0]!terminé" textlink="">
      <xdr:nvSpPr>
        <xdr:cNvPr id="4" name="Rectangle à coins arrondis 3"/>
        <xdr:cNvSpPr/>
      </xdr:nvSpPr>
      <xdr:spPr>
        <a:xfrm>
          <a:off x="1796144" y="61852"/>
          <a:ext cx="2109106" cy="3344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REVENIR A LA  LISTE COMPLETE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367393</xdr:colOff>
      <xdr:row>0</xdr:row>
      <xdr:rowOff>54429</xdr:rowOff>
    </xdr:from>
    <xdr:to>
      <xdr:col>5</xdr:col>
      <xdr:colOff>1292679</xdr:colOff>
      <xdr:row>0</xdr:row>
      <xdr:rowOff>394607</xdr:rowOff>
    </xdr:to>
    <xdr:sp macro="[0]!Rechdate" textlink="">
      <xdr:nvSpPr>
        <xdr:cNvPr id="3" name="Rectangle à coins arrondis 2"/>
        <xdr:cNvSpPr/>
      </xdr:nvSpPr>
      <xdr:spPr>
        <a:xfrm>
          <a:off x="4000500" y="54429"/>
          <a:ext cx="2558143" cy="34017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RECHERCHE</a:t>
          </a:r>
          <a:r>
            <a:rPr lang="fr-FR" sz="1100" baseline="0"/>
            <a:t> PAR MOIS DE COMMANDE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rille">
      <a:fillStyleLst>
        <a:solidFill>
          <a:schemeClr val="phClr"/>
        </a:solidFill>
        <a:solidFill>
          <a:schemeClr val="phClr">
            <a:tint val="5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175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morisson4@wanadoo.fr" TargetMode="External"/><Relationship Id="rId1" Type="http://schemas.openxmlformats.org/officeDocument/2006/relationships/hyperlink" Target="mailto:devis@france-acier.fr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500"/>
  <sheetViews>
    <sheetView showZeros="0" zoomScale="80" zoomScaleNormal="80" workbookViewId="0">
      <pane ySplit="2" topLeftCell="A51" activePane="bottomLeft" state="frozen"/>
      <selection activeCell="B1" sqref="B1"/>
      <selection pane="bottomLeft" activeCell="I59" sqref="I59"/>
    </sheetView>
  </sheetViews>
  <sheetFormatPr baseColWidth="10" defaultRowHeight="15" x14ac:dyDescent="0.25"/>
  <cols>
    <col min="1" max="1" width="9.140625" style="183" customWidth="1"/>
    <col min="2" max="2" width="22.85546875" style="183" customWidth="1"/>
    <col min="3" max="3" width="26.7109375" style="183" customWidth="1"/>
    <col min="4" max="4" width="25.5703125" style="184" customWidth="1"/>
    <col min="5" max="7" width="17.7109375" style="185" customWidth="1"/>
    <col min="8" max="8" width="11.140625" style="185" customWidth="1"/>
    <col min="9" max="9" width="27.7109375" style="183" customWidth="1"/>
    <col min="10" max="12" width="22" style="183" customWidth="1"/>
    <col min="13" max="13" width="9.7109375" style="183" customWidth="1"/>
    <col min="14" max="14" width="16.42578125" style="183" customWidth="1"/>
    <col min="15" max="15" width="12.42578125" style="183" bestFit="1" customWidth="1"/>
    <col min="16" max="16" width="46.7109375" style="183" bestFit="1" customWidth="1"/>
    <col min="17" max="17" width="11.42578125" style="94"/>
    <col min="18" max="18" width="36.85546875" style="94" customWidth="1"/>
    <col min="19" max="16384" width="11.42578125" style="94"/>
  </cols>
  <sheetData>
    <row r="1" spans="1:16" ht="80.25" customHeight="1" thickTop="1" thickBot="1" x14ac:dyDescent="0.3">
      <c r="A1" s="160" t="s">
        <v>219</v>
      </c>
      <c r="B1" s="159" t="s">
        <v>1</v>
      </c>
      <c r="C1" s="159" t="s">
        <v>98</v>
      </c>
      <c r="D1" s="161" t="s">
        <v>99</v>
      </c>
      <c r="E1" s="162" t="s">
        <v>100</v>
      </c>
      <c r="F1" s="162" t="s">
        <v>101</v>
      </c>
      <c r="G1" s="162" t="s">
        <v>232</v>
      </c>
      <c r="H1" s="162" t="s">
        <v>102</v>
      </c>
      <c r="I1" s="159" t="s">
        <v>103</v>
      </c>
      <c r="J1" s="159" t="s">
        <v>104</v>
      </c>
      <c r="K1" s="159" t="s">
        <v>105</v>
      </c>
      <c r="L1" s="159" t="s">
        <v>106</v>
      </c>
      <c r="M1" s="159" t="s">
        <v>107</v>
      </c>
      <c r="N1" s="163" t="s">
        <v>230</v>
      </c>
      <c r="O1" s="164" t="s">
        <v>108</v>
      </c>
      <c r="P1" s="165" t="s">
        <v>109</v>
      </c>
    </row>
    <row r="2" spans="1:16" s="96" customFormat="1" ht="42.75" customHeight="1" thickTop="1" thickBot="1" x14ac:dyDescent="0.3">
      <c r="A2" s="166"/>
      <c r="B2" s="167" t="s">
        <v>224</v>
      </c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8">
        <f>SUM(M4:M500)</f>
        <v>257</v>
      </c>
      <c r="N2" s="168">
        <f>SUM(N4:N500)</f>
        <v>233494</v>
      </c>
      <c r="O2" s="167"/>
      <c r="P2" s="167"/>
    </row>
    <row r="3" spans="1:16" s="96" customFormat="1" ht="6" customHeight="1" thickTop="1" thickBot="1" x14ac:dyDescent="0.3">
      <c r="A3" s="198"/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</row>
    <row r="4" spans="1:16" s="96" customFormat="1" ht="30" customHeight="1" thickBot="1" x14ac:dyDescent="0.3">
      <c r="A4" s="169">
        <v>11</v>
      </c>
      <c r="B4" s="170" t="str">
        <f>IF(A4="","",VLOOKUP(A4,'Nom CLIENT'!A$5:C$304,2,FALSE))</f>
        <v>France ACIER</v>
      </c>
      <c r="C4" s="170" t="str">
        <f>IF(B4="","",VLOOKUP(B4,'Nom CLIENT'!B$5:C$304,2))</f>
        <v>220 RUE  GUY ARNAUD ZAC VALDEGOUR 30900 NIMES</v>
      </c>
      <c r="D4" s="186">
        <v>0.45</v>
      </c>
      <c r="E4" s="187">
        <v>42377</v>
      </c>
      <c r="F4" s="187">
        <v>42377</v>
      </c>
      <c r="G4" s="187">
        <v>42379</v>
      </c>
      <c r="H4" s="187" t="s">
        <v>110</v>
      </c>
      <c r="I4" s="188" t="s">
        <v>131</v>
      </c>
      <c r="J4" s="188" t="s">
        <v>133</v>
      </c>
      <c r="K4" s="188"/>
      <c r="L4" s="188"/>
      <c r="M4" s="188">
        <v>2</v>
      </c>
      <c r="N4" s="189">
        <v>1240.8499999999999</v>
      </c>
      <c r="O4" s="188" t="s">
        <v>134</v>
      </c>
      <c r="P4" s="188"/>
    </row>
    <row r="5" spans="1:16" s="96" customFormat="1" ht="30" customHeight="1" thickBot="1" x14ac:dyDescent="0.3">
      <c r="A5" s="109">
        <v>19</v>
      </c>
      <c r="B5" s="176" t="str">
        <f>IF(A5="","",VLOOKUP(A5,'Nom CLIENT'!A$5:C$304,2,FALSE))</f>
        <v>METAL LUX</v>
      </c>
      <c r="C5" s="170" t="str">
        <f>IF(B5="","",VLOOKUP(B5,'Nom CLIENT'!B$5:C$304,2))</f>
        <v>HAULCHIN</v>
      </c>
      <c r="D5" s="186">
        <v>0.39</v>
      </c>
      <c r="E5" s="187">
        <v>42398</v>
      </c>
      <c r="F5" s="187">
        <v>42401</v>
      </c>
      <c r="G5" s="187">
        <v>42410</v>
      </c>
      <c r="H5" s="187" t="s">
        <v>110</v>
      </c>
      <c r="I5" s="188" t="s">
        <v>192</v>
      </c>
      <c r="J5" s="188" t="s">
        <v>193</v>
      </c>
      <c r="K5" s="188"/>
      <c r="L5" s="188" t="s">
        <v>194</v>
      </c>
      <c r="M5" s="188">
        <v>3</v>
      </c>
      <c r="N5" s="189">
        <v>1655.53</v>
      </c>
      <c r="O5" s="188" t="s">
        <v>195</v>
      </c>
      <c r="P5" s="188"/>
    </row>
    <row r="6" spans="1:16" s="96" customFormat="1" ht="30" customHeight="1" thickBot="1" x14ac:dyDescent="0.3">
      <c r="A6" s="109">
        <v>3</v>
      </c>
      <c r="B6" s="176" t="str">
        <f>IF(A6="","",VLOOKUP(A6,'Nom CLIENT'!A$5:C$304,2,FALSE))</f>
        <v>BALLOY METTALERIE</v>
      </c>
      <c r="C6" s="170" t="str">
        <f>IF(B6="","",VLOOKUP(B6,'Nom CLIENT'!B$5:C$304,2))</f>
        <v>BAILLEUL</v>
      </c>
      <c r="D6" s="186">
        <v>0.45</v>
      </c>
      <c r="E6" s="187">
        <v>42373</v>
      </c>
      <c r="F6" s="187">
        <v>42373</v>
      </c>
      <c r="G6" s="187"/>
      <c r="H6" s="187" t="s">
        <v>110</v>
      </c>
      <c r="I6" s="188" t="s">
        <v>111</v>
      </c>
      <c r="J6" s="188" t="s">
        <v>112</v>
      </c>
      <c r="K6" s="188"/>
      <c r="L6" s="188"/>
      <c r="M6" s="188">
        <v>1</v>
      </c>
      <c r="N6" s="189">
        <v>1078.8800000000001</v>
      </c>
      <c r="O6" s="188"/>
      <c r="P6" s="190"/>
    </row>
    <row r="7" spans="1:16" s="96" customFormat="1" ht="30" customHeight="1" thickBot="1" x14ac:dyDescent="0.3">
      <c r="A7" s="109">
        <v>3</v>
      </c>
      <c r="B7" s="176" t="str">
        <f>IF(A7="","",VLOOKUP(A7,'Nom CLIENT'!A$5:C$304,2,FALSE))</f>
        <v>BALLOY METTALERIE</v>
      </c>
      <c r="C7" s="170" t="str">
        <f>IF(B7="","",VLOOKUP(B7,'Nom CLIENT'!B$5:C$304,2))</f>
        <v>BAILLEUL</v>
      </c>
      <c r="D7" s="186">
        <v>0.39</v>
      </c>
      <c r="E7" s="187">
        <v>42373</v>
      </c>
      <c r="F7" s="187">
        <v>42374</v>
      </c>
      <c r="G7" s="187"/>
      <c r="H7" s="187" t="s">
        <v>110</v>
      </c>
      <c r="I7" s="188" t="s">
        <v>113</v>
      </c>
      <c r="J7" s="188" t="s">
        <v>114</v>
      </c>
      <c r="K7" s="188"/>
      <c r="L7" s="188" t="s">
        <v>115</v>
      </c>
      <c r="M7" s="188">
        <v>1</v>
      </c>
      <c r="N7" s="189">
        <v>2832.21</v>
      </c>
      <c r="O7" s="188"/>
      <c r="P7" s="188"/>
    </row>
    <row r="8" spans="1:16" s="96" customFormat="1" ht="30" customHeight="1" thickBot="1" x14ac:dyDescent="0.3">
      <c r="A8" s="109">
        <v>25</v>
      </c>
      <c r="B8" s="176" t="str">
        <f>IF(A8="","",VLOOKUP(A8,'Nom CLIENT'!A$5:C$304,2,FALSE))</f>
        <v>TRENOIS DECAMPS</v>
      </c>
      <c r="C8" s="170" t="str">
        <f>IF(B8="","",VLOOKUP(B8,'Nom CLIENT'!B$5:C$304,2))</f>
        <v>WASQUEHAL</v>
      </c>
      <c r="D8" s="186">
        <v>0.39</v>
      </c>
      <c r="E8" s="187">
        <v>42374</v>
      </c>
      <c r="F8" s="187">
        <v>42374</v>
      </c>
      <c r="G8" s="187"/>
      <c r="H8" s="187" t="s">
        <v>110</v>
      </c>
      <c r="I8" s="188" t="s">
        <v>116</v>
      </c>
      <c r="J8" s="188" t="s">
        <v>117</v>
      </c>
      <c r="K8" s="188"/>
      <c r="L8" s="188" t="s">
        <v>118</v>
      </c>
      <c r="M8" s="188">
        <v>2</v>
      </c>
      <c r="N8" s="189">
        <v>3651.46</v>
      </c>
      <c r="O8" s="188" t="s">
        <v>119</v>
      </c>
      <c r="P8" s="188"/>
    </row>
    <row r="9" spans="1:16" s="96" customFormat="1" ht="30" customHeight="1" thickBot="1" x14ac:dyDescent="0.3">
      <c r="A9" s="109">
        <v>21</v>
      </c>
      <c r="B9" s="176" t="str">
        <f>IF(A9="","",VLOOKUP(A9,'Nom CLIENT'!A$5:C$304,2,FALSE))</f>
        <v>NEF</v>
      </c>
      <c r="C9" s="170" t="str">
        <f>IF(B9="","",VLOOKUP(B9,'Nom CLIENT'!B$5:C$304,2))</f>
        <v>AUDINCHTUN</v>
      </c>
      <c r="D9" s="186">
        <v>0.45</v>
      </c>
      <c r="E9" s="187">
        <v>42375</v>
      </c>
      <c r="F9" s="187">
        <v>42375</v>
      </c>
      <c r="G9" s="187"/>
      <c r="H9" s="187" t="s">
        <v>110</v>
      </c>
      <c r="I9" s="188" t="s">
        <v>116</v>
      </c>
      <c r="J9" s="188" t="s">
        <v>120</v>
      </c>
      <c r="K9" s="188"/>
      <c r="L9" s="188"/>
      <c r="M9" s="188">
        <v>1</v>
      </c>
      <c r="N9" s="189">
        <v>1304.55</v>
      </c>
      <c r="O9" s="188" t="s">
        <v>121</v>
      </c>
      <c r="P9" s="188"/>
    </row>
    <row r="10" spans="1:16" s="96" customFormat="1" ht="30" customHeight="1" thickBot="1" x14ac:dyDescent="0.3">
      <c r="A10" s="109">
        <v>20</v>
      </c>
      <c r="B10" s="176" t="str">
        <f>IF(A10="","",VLOOKUP(A10,'Nom CLIENT'!A$5:C$304,2,FALSE))</f>
        <v>MORRISSON</v>
      </c>
      <c r="C10" s="170" t="str">
        <f>IF(B10="","",VLOOKUP(B10,'Nom CLIENT'!B$5:C$304,2))</f>
        <v>ZI de l'inquetrie  rue du moulin l'abbé   62880 St Martin Boulogne</v>
      </c>
      <c r="D10" s="186">
        <v>0.45</v>
      </c>
      <c r="E10" s="187">
        <v>42375</v>
      </c>
      <c r="F10" s="187">
        <v>42376</v>
      </c>
      <c r="G10" s="187"/>
      <c r="H10" s="187" t="s">
        <v>110</v>
      </c>
      <c r="I10" s="188" t="s">
        <v>125</v>
      </c>
      <c r="J10" s="188" t="s">
        <v>126</v>
      </c>
      <c r="K10" s="188"/>
      <c r="L10" s="188" t="s">
        <v>127</v>
      </c>
      <c r="M10" s="188">
        <v>1</v>
      </c>
      <c r="N10" s="189">
        <v>2146.87</v>
      </c>
      <c r="O10" s="188" t="s">
        <v>119</v>
      </c>
      <c r="P10" s="188"/>
    </row>
    <row r="11" spans="1:16" s="96" customFormat="1" ht="30" customHeight="1" thickBot="1" x14ac:dyDescent="0.3">
      <c r="A11" s="109">
        <v>4</v>
      </c>
      <c r="B11" s="176" t="str">
        <f>IF(A11="","",VLOOKUP(A11,'Nom CLIENT'!A$5:C$304,2,FALSE))</f>
        <v xml:space="preserve">BAUDOUX </v>
      </c>
      <c r="C11" s="170" t="str">
        <f>IF(B11="","",VLOOKUP(B11,'Nom CLIENT'!B$5:C$304,2))</f>
        <v>SOISSONS</v>
      </c>
      <c r="D11" s="186">
        <v>0.45</v>
      </c>
      <c r="E11" s="187">
        <v>42375</v>
      </c>
      <c r="F11" s="187">
        <v>42377</v>
      </c>
      <c r="G11" s="187"/>
      <c r="H11" s="187" t="s">
        <v>129</v>
      </c>
      <c r="I11" s="188" t="s">
        <v>116</v>
      </c>
      <c r="J11" s="188" t="s">
        <v>130</v>
      </c>
      <c r="K11" s="188"/>
      <c r="L11" s="188"/>
      <c r="M11" s="188">
        <v>2</v>
      </c>
      <c r="N11" s="189">
        <v>13050</v>
      </c>
      <c r="O11" s="188"/>
      <c r="P11" s="188"/>
    </row>
    <row r="12" spans="1:16" s="96" customFormat="1" ht="30" customHeight="1" thickBot="1" x14ac:dyDescent="0.3">
      <c r="A12" s="109">
        <v>12</v>
      </c>
      <c r="B12" s="176" t="str">
        <f>IF(A12="","",VLOOKUP(A12,'Nom CLIENT'!A$5:C$304,2,FALSE))</f>
        <v xml:space="preserve">GEDIMAT </v>
      </c>
      <c r="C12" s="170" t="str">
        <f>IF(B12="","",VLOOKUP(B12,'Nom CLIENT'!B$5:C$304,2))</f>
        <v>FOURMIES</v>
      </c>
      <c r="D12" s="186">
        <v>0.40720000000000001</v>
      </c>
      <c r="E12" s="187">
        <v>42376</v>
      </c>
      <c r="F12" s="187">
        <v>42376</v>
      </c>
      <c r="G12" s="187"/>
      <c r="H12" s="187" t="s">
        <v>110</v>
      </c>
      <c r="I12" s="188" t="s">
        <v>123</v>
      </c>
      <c r="J12" s="188" t="s">
        <v>124</v>
      </c>
      <c r="K12" s="188"/>
      <c r="L12" s="188"/>
      <c r="M12" s="188">
        <v>1</v>
      </c>
      <c r="N12" s="189">
        <v>1116</v>
      </c>
      <c r="O12" s="188"/>
      <c r="P12" s="188" t="s">
        <v>184</v>
      </c>
    </row>
    <row r="13" spans="1:16" s="96" customFormat="1" ht="30" customHeight="1" thickBot="1" x14ac:dyDescent="0.3">
      <c r="A13" s="109">
        <v>15</v>
      </c>
      <c r="B13" s="176" t="str">
        <f>IF(A13="","",VLOOKUP(A13,'Nom CLIENT'!A$5:C$304,2,FALSE))</f>
        <v xml:space="preserve">KDI </v>
      </c>
      <c r="C13" s="170" t="str">
        <f>IF(B13="","",VLOOKUP(B13,'Nom CLIENT'!B$5:C$304,2))</f>
        <v>ROUEN</v>
      </c>
      <c r="D13" s="186">
        <v>0.45</v>
      </c>
      <c r="E13" s="187">
        <v>42376</v>
      </c>
      <c r="F13" s="187">
        <v>42377</v>
      </c>
      <c r="G13" s="187"/>
      <c r="H13" s="187" t="s">
        <v>110</v>
      </c>
      <c r="I13" s="188" t="s">
        <v>116</v>
      </c>
      <c r="J13" s="188" t="s">
        <v>128</v>
      </c>
      <c r="K13" s="188"/>
      <c r="L13" s="188"/>
      <c r="M13" s="188">
        <v>2</v>
      </c>
      <c r="N13" s="189">
        <v>2971.9</v>
      </c>
      <c r="O13" s="188"/>
      <c r="P13" s="188"/>
    </row>
    <row r="14" spans="1:16" s="96" customFormat="1" ht="30" customHeight="1" thickBot="1" x14ac:dyDescent="0.3">
      <c r="A14" s="109">
        <v>2</v>
      </c>
      <c r="B14" s="176" t="str">
        <f>IF(A14="","",VLOOKUP(A14,'Nom CLIENT'!A$5:C$304,2,FALSE))</f>
        <v>B.H.F DELAPLACE</v>
      </c>
      <c r="C14" s="170" t="str">
        <f>IF(B14="","",VLOOKUP(B14,'Nom CLIENT'!B$5:C$304,2))</f>
        <v>SALEUX</v>
      </c>
      <c r="D14" s="186">
        <v>0.45</v>
      </c>
      <c r="E14" s="187">
        <v>42376</v>
      </c>
      <c r="F14" s="187">
        <v>42380</v>
      </c>
      <c r="G14" s="187"/>
      <c r="H14" s="187" t="s">
        <v>129</v>
      </c>
      <c r="I14" s="188" t="s">
        <v>135</v>
      </c>
      <c r="J14" s="188" t="s">
        <v>136</v>
      </c>
      <c r="K14" s="188"/>
      <c r="L14" s="188"/>
      <c r="M14" s="188">
        <v>4</v>
      </c>
      <c r="N14" s="189">
        <v>3520</v>
      </c>
      <c r="O14" s="188"/>
      <c r="P14" s="188"/>
    </row>
    <row r="15" spans="1:16" s="96" customFormat="1" ht="30" customHeight="1" thickBot="1" x14ac:dyDescent="0.3">
      <c r="A15" s="109">
        <v>15</v>
      </c>
      <c r="B15" s="176" t="str">
        <f>IF(A15="","",VLOOKUP(A15,'Nom CLIENT'!A$5:C$304,2,FALSE))</f>
        <v xml:space="preserve">KDI </v>
      </c>
      <c r="C15" s="170" t="str">
        <f>IF(B15="","",VLOOKUP(B15,'Nom CLIENT'!B$5:C$304,2))</f>
        <v>ROUEN</v>
      </c>
      <c r="D15" s="186">
        <v>0.45</v>
      </c>
      <c r="E15" s="187">
        <v>42377</v>
      </c>
      <c r="F15" s="187">
        <v>42377</v>
      </c>
      <c r="G15" s="187"/>
      <c r="H15" s="187" t="s">
        <v>110</v>
      </c>
      <c r="I15" s="188" t="s">
        <v>131</v>
      </c>
      <c r="J15" s="188" t="s">
        <v>132</v>
      </c>
      <c r="K15" s="188"/>
      <c r="L15" s="188"/>
      <c r="M15" s="188">
        <v>5</v>
      </c>
      <c r="N15" s="189">
        <v>2314.5</v>
      </c>
      <c r="O15" s="188"/>
      <c r="P15" s="188"/>
    </row>
    <row r="16" spans="1:16" s="96" customFormat="1" ht="30" customHeight="1" thickBot="1" x14ac:dyDescent="0.3">
      <c r="A16" s="109">
        <v>1</v>
      </c>
      <c r="B16" s="176" t="str">
        <f>IF(A16="","",VLOOKUP(A16,'Nom CLIENT'!A$5:C$304,2,FALSE))</f>
        <v>AM3D</v>
      </c>
      <c r="C16" s="170" t="str">
        <f>IF(B16="","",VLOOKUP(B16,'Nom CLIENT'!B$5:C$304,2))</f>
        <v>DAOURS</v>
      </c>
      <c r="D16" s="172">
        <v>0.45</v>
      </c>
      <c r="E16" s="173">
        <v>42377</v>
      </c>
      <c r="F16" s="173">
        <v>42381</v>
      </c>
      <c r="G16" s="173"/>
      <c r="H16" s="173" t="s">
        <v>129</v>
      </c>
      <c r="I16" s="171" t="s">
        <v>138</v>
      </c>
      <c r="J16" s="171" t="s">
        <v>139</v>
      </c>
      <c r="K16" s="171"/>
      <c r="L16" s="171"/>
      <c r="M16" s="171">
        <v>3</v>
      </c>
      <c r="N16" s="174">
        <v>2750</v>
      </c>
      <c r="O16" s="175" t="s">
        <v>121</v>
      </c>
      <c r="P16" s="188"/>
    </row>
    <row r="17" spans="1:16" s="96" customFormat="1" ht="30" customHeight="1" thickBot="1" x14ac:dyDescent="0.3">
      <c r="A17" s="109">
        <v>7</v>
      </c>
      <c r="B17" s="176" t="str">
        <f>IF(A17="","",VLOOKUP(A17,'Nom CLIENT'!A$5:C$304,2,FALSE))</f>
        <v xml:space="preserve">CBI </v>
      </c>
      <c r="C17" s="170" t="str">
        <f>IF(B17="","",VLOOKUP(B17,'Nom CLIENT'!B$5:C$304,2))</f>
        <v>ARRAS</v>
      </c>
      <c r="D17" s="186">
        <v>0.4</v>
      </c>
      <c r="E17" s="187">
        <v>42380</v>
      </c>
      <c r="F17" s="187">
        <v>42380</v>
      </c>
      <c r="G17" s="187"/>
      <c r="H17" s="187" t="s">
        <v>110</v>
      </c>
      <c r="I17" s="188" t="s">
        <v>135</v>
      </c>
      <c r="J17" s="188" t="s">
        <v>137</v>
      </c>
      <c r="K17" s="188"/>
      <c r="L17" s="188"/>
      <c r="M17" s="188">
        <v>1</v>
      </c>
      <c r="N17" s="189">
        <v>1984.8</v>
      </c>
      <c r="O17" s="190"/>
      <c r="P17" s="190"/>
    </row>
    <row r="18" spans="1:16" s="96" customFormat="1" ht="30" customHeight="1" thickBot="1" x14ac:dyDescent="0.3">
      <c r="A18" s="109">
        <v>7</v>
      </c>
      <c r="B18" s="176" t="str">
        <f>IF(A18="","",VLOOKUP(A18,'Nom CLIENT'!A$5:C$304,2,FALSE))</f>
        <v xml:space="preserve">CBI </v>
      </c>
      <c r="C18" s="170" t="str">
        <f>IF(B18="","",VLOOKUP(B18,'Nom CLIENT'!B$5:C$304,2))</f>
        <v>ARRAS</v>
      </c>
      <c r="D18" s="186">
        <v>0.4</v>
      </c>
      <c r="E18" s="187">
        <v>42381</v>
      </c>
      <c r="F18" s="187">
        <v>42382</v>
      </c>
      <c r="G18" s="187"/>
      <c r="H18" s="187" t="s">
        <v>110</v>
      </c>
      <c r="I18" s="188" t="s">
        <v>140</v>
      </c>
      <c r="J18" s="188" t="s">
        <v>141</v>
      </c>
      <c r="K18" s="188"/>
      <c r="L18" s="188"/>
      <c r="M18" s="188">
        <v>1</v>
      </c>
      <c r="N18" s="189">
        <v>803</v>
      </c>
      <c r="O18" s="188"/>
      <c r="P18" s="188"/>
    </row>
    <row r="19" spans="1:16" s="96" customFormat="1" ht="30" customHeight="1" thickBot="1" x14ac:dyDescent="0.3">
      <c r="A19" s="109">
        <v>7</v>
      </c>
      <c r="B19" s="176" t="str">
        <f>IF(A19="","",VLOOKUP(A19,'Nom CLIENT'!A$5:C$304,2,FALSE))</f>
        <v xml:space="preserve">CBI </v>
      </c>
      <c r="C19" s="170" t="str">
        <f>IF(B19="","",VLOOKUP(B19,'Nom CLIENT'!B$5:C$304,2))</f>
        <v>ARRAS</v>
      </c>
      <c r="D19" s="186">
        <v>0.39</v>
      </c>
      <c r="E19" s="187">
        <v>42381</v>
      </c>
      <c r="F19" s="187">
        <v>42382</v>
      </c>
      <c r="G19" s="187"/>
      <c r="H19" s="187" t="s">
        <v>129</v>
      </c>
      <c r="I19" s="188" t="s">
        <v>145</v>
      </c>
      <c r="J19" s="188" t="s">
        <v>146</v>
      </c>
      <c r="K19" s="188"/>
      <c r="L19" s="188"/>
      <c r="M19" s="188">
        <v>35</v>
      </c>
      <c r="N19" s="189">
        <v>28690</v>
      </c>
      <c r="O19" s="188"/>
      <c r="P19" s="188"/>
    </row>
    <row r="20" spans="1:16" s="96" customFormat="1" ht="30" customHeight="1" thickBot="1" x14ac:dyDescent="0.3">
      <c r="A20" s="109">
        <v>9</v>
      </c>
      <c r="B20" s="176" t="str">
        <f>IF(A20="","",VLOOKUP(A20,'Nom CLIENT'!A$5:C$304,2,FALSE))</f>
        <v>D'HALLUIN</v>
      </c>
      <c r="C20" s="170" t="str">
        <f>IF(B20="","",VLOOKUP(B20,'Nom CLIENT'!B$5:C$304,2))</f>
        <v>LESQUIN</v>
      </c>
      <c r="D20" s="186">
        <v>0.45</v>
      </c>
      <c r="E20" s="187">
        <v>42381</v>
      </c>
      <c r="F20" s="187">
        <v>42383</v>
      </c>
      <c r="G20" s="187"/>
      <c r="H20" s="187" t="s">
        <v>129</v>
      </c>
      <c r="I20" s="188" t="s">
        <v>138</v>
      </c>
      <c r="J20" s="188" t="s">
        <v>154</v>
      </c>
      <c r="K20" s="188"/>
      <c r="L20" s="188"/>
      <c r="M20" s="188">
        <v>7</v>
      </c>
      <c r="N20" s="189">
        <v>6040</v>
      </c>
      <c r="O20" s="188"/>
      <c r="P20" s="188" t="s">
        <v>187</v>
      </c>
    </row>
    <row r="21" spans="1:16" s="96" customFormat="1" ht="30" customHeight="1" thickBot="1" x14ac:dyDescent="0.3">
      <c r="A21" s="109">
        <v>9</v>
      </c>
      <c r="B21" s="176" t="str">
        <f>IF(A21="","",VLOOKUP(A21,'Nom CLIENT'!A$5:C$304,2,FALSE))</f>
        <v>D'HALLUIN</v>
      </c>
      <c r="C21" s="170" t="str">
        <f>IF(B21="","",VLOOKUP(B21,'Nom CLIENT'!B$5:C$304,2))</f>
        <v>LESQUIN</v>
      </c>
      <c r="D21" s="186">
        <v>0.45</v>
      </c>
      <c r="E21" s="187">
        <v>42381</v>
      </c>
      <c r="F21" s="187">
        <v>42383</v>
      </c>
      <c r="G21" s="187"/>
      <c r="H21" s="187" t="s">
        <v>129</v>
      </c>
      <c r="I21" s="188" t="s">
        <v>116</v>
      </c>
      <c r="J21" s="188" t="s">
        <v>155</v>
      </c>
      <c r="K21" s="188"/>
      <c r="L21" s="188"/>
      <c r="M21" s="188">
        <v>1</v>
      </c>
      <c r="N21" s="189">
        <v>1588</v>
      </c>
      <c r="O21" s="188"/>
      <c r="P21" s="188"/>
    </row>
    <row r="22" spans="1:16" s="96" customFormat="1" ht="30" customHeight="1" thickBot="1" x14ac:dyDescent="0.3">
      <c r="A22" s="109">
        <v>7</v>
      </c>
      <c r="B22" s="176" t="str">
        <f>IF(A22="","",VLOOKUP(A22,'Nom CLIENT'!A$5:C$304,2,FALSE))</f>
        <v xml:space="preserve">CBI </v>
      </c>
      <c r="C22" s="170" t="str">
        <f>IF(B22="","",VLOOKUP(B22,'Nom CLIENT'!B$5:C$304,2))</f>
        <v>ARRAS</v>
      </c>
      <c r="D22" s="186">
        <v>0.39</v>
      </c>
      <c r="E22" s="187">
        <v>42382</v>
      </c>
      <c r="F22" s="187">
        <v>42382</v>
      </c>
      <c r="G22" s="187"/>
      <c r="H22" s="187" t="s">
        <v>110</v>
      </c>
      <c r="I22" s="188" t="s">
        <v>142</v>
      </c>
      <c r="J22" s="188" t="s">
        <v>143</v>
      </c>
      <c r="K22" s="188"/>
      <c r="L22" s="188"/>
      <c r="M22" s="188">
        <v>1</v>
      </c>
      <c r="N22" s="189">
        <v>1941.71</v>
      </c>
      <c r="O22" s="188"/>
      <c r="P22" s="188"/>
    </row>
    <row r="23" spans="1:16" s="96" customFormat="1" ht="30" customHeight="1" thickBot="1" x14ac:dyDescent="0.3">
      <c r="A23" s="109">
        <v>7</v>
      </c>
      <c r="B23" s="176" t="str">
        <f>IF(A23="","",VLOOKUP(A23,'Nom CLIENT'!A$5:C$304,2,FALSE))</f>
        <v xml:space="preserve">CBI </v>
      </c>
      <c r="C23" s="170" t="str">
        <f>IF(B23="","",VLOOKUP(B23,'Nom CLIENT'!B$5:C$304,2))</f>
        <v>ARRAS</v>
      </c>
      <c r="D23" s="186">
        <v>0.4</v>
      </c>
      <c r="E23" s="187">
        <v>42382</v>
      </c>
      <c r="F23" s="187">
        <v>42382</v>
      </c>
      <c r="G23" s="187"/>
      <c r="H23" s="187" t="s">
        <v>110</v>
      </c>
      <c r="I23" s="188" t="s">
        <v>116</v>
      </c>
      <c r="J23" s="188" t="s">
        <v>144</v>
      </c>
      <c r="K23" s="188"/>
      <c r="L23" s="188"/>
      <c r="M23" s="188">
        <v>1</v>
      </c>
      <c r="N23" s="189">
        <v>1278</v>
      </c>
      <c r="O23" s="188"/>
      <c r="P23" s="188"/>
    </row>
    <row r="24" spans="1:16" s="96" customFormat="1" ht="30" customHeight="1" thickBot="1" x14ac:dyDescent="0.3">
      <c r="A24" s="109">
        <v>15</v>
      </c>
      <c r="B24" s="176" t="str">
        <f>IF(A24="","",VLOOKUP(A24,'Nom CLIENT'!A$5:C$304,2,FALSE))</f>
        <v xml:space="preserve">KDI </v>
      </c>
      <c r="C24" s="170" t="str">
        <f>IF(B24="","",VLOOKUP(B24,'Nom CLIENT'!B$5:C$304,2))</f>
        <v>ROUEN</v>
      </c>
      <c r="D24" s="186">
        <v>0.4</v>
      </c>
      <c r="E24" s="187">
        <v>42382</v>
      </c>
      <c r="F24" s="187">
        <v>42382</v>
      </c>
      <c r="G24" s="187"/>
      <c r="H24" s="187" t="s">
        <v>110</v>
      </c>
      <c r="I24" s="188" t="s">
        <v>116</v>
      </c>
      <c r="J24" s="188" t="s">
        <v>149</v>
      </c>
      <c r="K24" s="188"/>
      <c r="L24" s="188"/>
      <c r="M24" s="188">
        <v>12</v>
      </c>
      <c r="N24" s="189">
        <v>8862.6</v>
      </c>
      <c r="O24" s="188"/>
      <c r="P24" s="188"/>
    </row>
    <row r="25" spans="1:16" s="96" customFormat="1" ht="30" customHeight="1" thickBot="1" x14ac:dyDescent="0.3">
      <c r="A25" s="109">
        <v>25</v>
      </c>
      <c r="B25" s="176" t="str">
        <f>IF(A25="","",VLOOKUP(A25,'Nom CLIENT'!A$5:C$304,2,FALSE))</f>
        <v>TRENOIS DECAMPS</v>
      </c>
      <c r="C25" s="170" t="str">
        <f>IF(B25="","",VLOOKUP(B25,'Nom CLIENT'!B$5:C$304,2))</f>
        <v>WASQUEHAL</v>
      </c>
      <c r="D25" s="186">
        <v>0.4</v>
      </c>
      <c r="E25" s="187">
        <v>42382</v>
      </c>
      <c r="F25" s="187">
        <v>42382</v>
      </c>
      <c r="G25" s="187"/>
      <c r="H25" s="187" t="s">
        <v>110</v>
      </c>
      <c r="I25" s="188" t="s">
        <v>116</v>
      </c>
      <c r="J25" s="188" t="s">
        <v>147</v>
      </c>
      <c r="K25" s="188"/>
      <c r="L25" s="188" t="s">
        <v>148</v>
      </c>
      <c r="M25" s="188">
        <v>1</v>
      </c>
      <c r="N25" s="189">
        <v>892.33</v>
      </c>
      <c r="O25" s="188" t="s">
        <v>119</v>
      </c>
      <c r="P25" s="188"/>
    </row>
    <row r="26" spans="1:16" s="96" customFormat="1" ht="30" customHeight="1" thickBot="1" x14ac:dyDescent="0.3">
      <c r="A26" s="109">
        <v>7</v>
      </c>
      <c r="B26" s="176" t="str">
        <f>IF(A26="","",VLOOKUP(A26,'Nom CLIENT'!A$5:C$304,2,FALSE))</f>
        <v xml:space="preserve">CBI </v>
      </c>
      <c r="C26" s="170" t="str">
        <f>IF(B26="","",VLOOKUP(B26,'Nom CLIENT'!B$5:C$304,2))</f>
        <v>ARRAS</v>
      </c>
      <c r="D26" s="186">
        <v>0.4</v>
      </c>
      <c r="E26" s="187">
        <v>42383</v>
      </c>
      <c r="F26" s="187">
        <v>42383</v>
      </c>
      <c r="G26" s="187"/>
      <c r="H26" s="187" t="s">
        <v>110</v>
      </c>
      <c r="I26" s="188" t="s">
        <v>131</v>
      </c>
      <c r="J26" s="188" t="s">
        <v>150</v>
      </c>
      <c r="K26" s="188"/>
      <c r="L26" s="188"/>
      <c r="M26" s="188">
        <v>1</v>
      </c>
      <c r="N26" s="189">
        <v>656.4</v>
      </c>
      <c r="O26" s="188"/>
      <c r="P26" s="188"/>
    </row>
    <row r="27" spans="1:16" s="96" customFormat="1" ht="30" customHeight="1" thickBot="1" x14ac:dyDescent="0.3">
      <c r="A27" s="109">
        <v>24</v>
      </c>
      <c r="B27" s="176" t="str">
        <f>IF(A27="","",VLOOKUP(A27,'Nom CLIENT'!A$5:C$304,2,FALSE))</f>
        <v>SECOFERM</v>
      </c>
      <c r="C27" s="170" t="str">
        <f>IF(B27="","",VLOOKUP(B27,'Nom CLIENT'!B$5:C$304,2))</f>
        <v>BOIS GENIER</v>
      </c>
      <c r="D27" s="186">
        <v>0.39</v>
      </c>
      <c r="E27" s="187">
        <v>42383</v>
      </c>
      <c r="F27" s="187">
        <v>42383</v>
      </c>
      <c r="G27" s="187"/>
      <c r="H27" s="187" t="s">
        <v>110</v>
      </c>
      <c r="I27" s="188" t="s">
        <v>142</v>
      </c>
      <c r="J27" s="188" t="s">
        <v>153</v>
      </c>
      <c r="K27" s="188"/>
      <c r="L27" s="188"/>
      <c r="M27" s="188">
        <v>1</v>
      </c>
      <c r="N27" s="189">
        <v>2248</v>
      </c>
      <c r="O27" s="188"/>
      <c r="P27" s="188"/>
    </row>
    <row r="28" spans="1:16" s="96" customFormat="1" ht="30" customHeight="1" thickBot="1" x14ac:dyDescent="0.3">
      <c r="A28" s="109">
        <v>26</v>
      </c>
      <c r="B28" s="176" t="str">
        <f>IF(A28="","",VLOOKUP(A28,'Nom CLIENT'!A$5:C$304,2,FALSE))</f>
        <v>SOMEDEC</v>
      </c>
      <c r="C28" s="170" t="str">
        <f>IF(B28="","",VLOOKUP(B28,'Nom CLIENT'!B$5:C$304,2))</f>
        <v>MAROMME</v>
      </c>
      <c r="D28" s="186">
        <v>0.39</v>
      </c>
      <c r="E28" s="187">
        <v>42383</v>
      </c>
      <c r="F28" s="187">
        <v>42383</v>
      </c>
      <c r="G28" s="187"/>
      <c r="H28" s="187" t="s">
        <v>110</v>
      </c>
      <c r="I28" s="188" t="s">
        <v>142</v>
      </c>
      <c r="J28" s="188" t="s">
        <v>153</v>
      </c>
      <c r="K28" s="188"/>
      <c r="L28" s="188"/>
      <c r="M28" s="188">
        <v>1</v>
      </c>
      <c r="N28" s="189">
        <v>2248</v>
      </c>
      <c r="O28" s="188"/>
      <c r="P28" s="188"/>
    </row>
    <row r="29" spans="1:16" s="96" customFormat="1" ht="30" customHeight="1" thickBot="1" x14ac:dyDescent="0.3">
      <c r="A29" s="109">
        <v>7</v>
      </c>
      <c r="B29" s="176" t="str">
        <f>IF(A29="","",VLOOKUP(A29,'Nom CLIENT'!A$5:C$304,2,FALSE))</f>
        <v xml:space="preserve">CBI </v>
      </c>
      <c r="C29" s="170" t="str">
        <f>IF(B29="","",VLOOKUP(B29,'Nom CLIENT'!B$5:C$304,2))</f>
        <v>ARRAS</v>
      </c>
      <c r="D29" s="186">
        <v>0.45</v>
      </c>
      <c r="E29" s="187">
        <v>42384</v>
      </c>
      <c r="F29" s="187">
        <v>42384</v>
      </c>
      <c r="G29" s="187"/>
      <c r="H29" s="187" t="s">
        <v>110</v>
      </c>
      <c r="I29" s="188" t="s">
        <v>116</v>
      </c>
      <c r="J29" s="188" t="s">
        <v>156</v>
      </c>
      <c r="K29" s="188"/>
      <c r="L29" s="188"/>
      <c r="M29" s="188">
        <v>1</v>
      </c>
      <c r="N29" s="189">
        <v>812.03</v>
      </c>
      <c r="O29" s="188"/>
      <c r="P29" s="188"/>
    </row>
    <row r="30" spans="1:16" s="96" customFormat="1" ht="30" customHeight="1" thickBot="1" x14ac:dyDescent="0.3">
      <c r="A30" s="109">
        <v>7</v>
      </c>
      <c r="B30" s="176" t="str">
        <f>IF(A30="","",VLOOKUP(A30,'Nom CLIENT'!A$5:C$304,2,FALSE))</f>
        <v xml:space="preserve">CBI </v>
      </c>
      <c r="C30" s="170" t="str">
        <f>IF(B30="","",VLOOKUP(B30,'Nom CLIENT'!B$5:C$304,2))</f>
        <v>ARRAS</v>
      </c>
      <c r="D30" s="186">
        <v>0.4</v>
      </c>
      <c r="E30" s="187">
        <v>42384</v>
      </c>
      <c r="F30" s="187">
        <v>42384</v>
      </c>
      <c r="G30" s="187"/>
      <c r="H30" s="187" t="s">
        <v>110</v>
      </c>
      <c r="I30" s="188" t="s">
        <v>116</v>
      </c>
      <c r="J30" s="188" t="s">
        <v>159</v>
      </c>
      <c r="K30" s="188"/>
      <c r="L30" s="188"/>
      <c r="M30" s="188">
        <v>1</v>
      </c>
      <c r="N30" s="189">
        <v>3272.24</v>
      </c>
      <c r="O30" s="188"/>
      <c r="P30" s="188"/>
    </row>
    <row r="31" spans="1:16" s="96" customFormat="1" ht="30" customHeight="1" thickBot="1" x14ac:dyDescent="0.3">
      <c r="A31" s="109">
        <v>7</v>
      </c>
      <c r="B31" s="176" t="str">
        <f>IF(A31="","",VLOOKUP(A31,'Nom CLIENT'!A$5:C$304,2,FALSE))</f>
        <v xml:space="preserve">CBI </v>
      </c>
      <c r="C31" s="170" t="str">
        <f>IF(B31="","",VLOOKUP(B31,'Nom CLIENT'!B$5:C$304,2))</f>
        <v>ARRAS</v>
      </c>
      <c r="D31" s="186">
        <v>0.4</v>
      </c>
      <c r="E31" s="187">
        <v>42384</v>
      </c>
      <c r="F31" s="187">
        <v>42384</v>
      </c>
      <c r="G31" s="187"/>
      <c r="H31" s="187" t="s">
        <v>110</v>
      </c>
      <c r="I31" s="188" t="s">
        <v>116</v>
      </c>
      <c r="J31" s="191" t="s">
        <v>160</v>
      </c>
      <c r="K31" s="191"/>
      <c r="L31" s="191"/>
      <c r="M31" s="188">
        <v>6</v>
      </c>
      <c r="N31" s="189">
        <v>8464.9500000000007</v>
      </c>
      <c r="O31" s="188"/>
      <c r="P31" s="188"/>
    </row>
    <row r="32" spans="1:16" s="96" customFormat="1" ht="30" customHeight="1" thickBot="1" x14ac:dyDescent="0.3">
      <c r="A32" s="109">
        <v>15</v>
      </c>
      <c r="B32" s="176" t="str">
        <f>IF(A32="","",VLOOKUP(A32,'Nom CLIENT'!A$5:C$304,2,FALSE))</f>
        <v xml:space="preserve">KDI </v>
      </c>
      <c r="C32" s="170" t="str">
        <f>IF(B32="","",VLOOKUP(B32,'Nom CLIENT'!B$5:C$304,2))</f>
        <v>ROUEN</v>
      </c>
      <c r="D32" s="186">
        <v>0.4</v>
      </c>
      <c r="E32" s="187">
        <v>42384</v>
      </c>
      <c r="F32" s="187">
        <v>42384</v>
      </c>
      <c r="G32" s="187"/>
      <c r="H32" s="187" t="s">
        <v>110</v>
      </c>
      <c r="I32" s="188" t="s">
        <v>157</v>
      </c>
      <c r="J32" s="188" t="s">
        <v>158</v>
      </c>
      <c r="K32" s="188"/>
      <c r="L32" s="188"/>
      <c r="M32" s="188">
        <v>1</v>
      </c>
      <c r="N32" s="189">
        <v>847.22</v>
      </c>
      <c r="O32" s="190"/>
      <c r="P32" s="188"/>
    </row>
    <row r="33" spans="1:16" s="96" customFormat="1" ht="30" customHeight="1" thickBot="1" x14ac:dyDescent="0.3">
      <c r="A33" s="109">
        <v>10</v>
      </c>
      <c r="B33" s="176" t="str">
        <f>IF(A33="","",VLOOKUP(A33,'Nom CLIENT'!A$5:C$304,2,FALSE))</f>
        <v>FERM'PRO</v>
      </c>
      <c r="C33" s="170" t="str">
        <f>IF(B33="","",VLOOKUP(B33,'Nom CLIENT'!B$5:C$304,2))</f>
        <v>SISSONNE</v>
      </c>
      <c r="D33" s="186">
        <v>0.39</v>
      </c>
      <c r="E33" s="187">
        <v>42384</v>
      </c>
      <c r="F33" s="187">
        <v>42387</v>
      </c>
      <c r="G33" s="187"/>
      <c r="H33" s="187" t="s">
        <v>110</v>
      </c>
      <c r="I33" s="188" t="s">
        <v>161</v>
      </c>
      <c r="J33" s="188" t="s">
        <v>162</v>
      </c>
      <c r="K33" s="188"/>
      <c r="L33" s="188"/>
      <c r="M33" s="188">
        <v>3</v>
      </c>
      <c r="N33" s="189">
        <v>3018.96</v>
      </c>
      <c r="O33" s="188"/>
      <c r="P33" s="188"/>
    </row>
    <row r="34" spans="1:16" s="96" customFormat="1" ht="30" customHeight="1" thickBot="1" x14ac:dyDescent="0.3">
      <c r="A34" s="109">
        <v>4</v>
      </c>
      <c r="B34" s="176" t="str">
        <f>IF(A34="","",VLOOKUP(A34,'Nom CLIENT'!A$5:C$304,2,FALSE))</f>
        <v xml:space="preserve">BAUDOUX </v>
      </c>
      <c r="C34" s="170" t="str">
        <f>IF(B34="","",VLOOKUP(B34,'Nom CLIENT'!B$5:C$304,2))</f>
        <v>SOISSONS</v>
      </c>
      <c r="D34" s="186">
        <v>0.39</v>
      </c>
      <c r="E34" s="187">
        <v>42388</v>
      </c>
      <c r="F34" s="187">
        <v>42388</v>
      </c>
      <c r="G34" s="187"/>
      <c r="H34" s="187" t="s">
        <v>110</v>
      </c>
      <c r="I34" s="188" t="s">
        <v>163</v>
      </c>
      <c r="J34" s="188" t="s">
        <v>164</v>
      </c>
      <c r="K34" s="188"/>
      <c r="L34" s="188"/>
      <c r="M34" s="188">
        <v>28</v>
      </c>
      <c r="N34" s="189">
        <v>15994.24</v>
      </c>
      <c r="O34" s="188"/>
      <c r="P34" s="188"/>
    </row>
    <row r="35" spans="1:16" s="96" customFormat="1" ht="30" customHeight="1" thickBot="1" x14ac:dyDescent="0.3">
      <c r="A35" s="109">
        <v>17</v>
      </c>
      <c r="B35" s="176" t="str">
        <f>IF(A35="","",VLOOKUP(A35,'Nom CLIENT'!A$5:C$304,2,FALSE))</f>
        <v>MENUIMAT</v>
      </c>
      <c r="C35" s="170" t="str">
        <f>IF(B35="","",VLOOKUP(B35,'Nom CLIENT'!B$5:C$304,2))</f>
        <v>ST QUENTIN</v>
      </c>
      <c r="D35" s="186">
        <v>0.45</v>
      </c>
      <c r="E35" s="187">
        <v>42389</v>
      </c>
      <c r="F35" s="187">
        <v>42389</v>
      </c>
      <c r="G35" s="187"/>
      <c r="H35" s="187" t="s">
        <v>110</v>
      </c>
      <c r="I35" s="188" t="s">
        <v>142</v>
      </c>
      <c r="J35" s="188" t="s">
        <v>167</v>
      </c>
      <c r="K35" s="188"/>
      <c r="L35" s="188"/>
      <c r="M35" s="188">
        <v>1</v>
      </c>
      <c r="N35" s="189">
        <v>2108</v>
      </c>
      <c r="O35" s="188"/>
      <c r="P35" s="190"/>
    </row>
    <row r="36" spans="1:16" s="96" customFormat="1" ht="30" customHeight="1" thickBot="1" x14ac:dyDescent="0.3">
      <c r="A36" s="109">
        <v>20</v>
      </c>
      <c r="B36" s="176" t="str">
        <f>IF(A36="","",VLOOKUP(A36,'Nom CLIENT'!A$5:C$304,2,FALSE))</f>
        <v>MORRISSON</v>
      </c>
      <c r="C36" s="170" t="str">
        <f>IF(B36="","",VLOOKUP(B36,'Nom CLIENT'!B$5:C$304,2))</f>
        <v>ZI de l'inquetrie  rue du moulin l'abbé   62880 St Martin Boulogne</v>
      </c>
      <c r="D36" s="186">
        <v>0.4</v>
      </c>
      <c r="E36" s="187">
        <v>42389</v>
      </c>
      <c r="F36" s="187">
        <v>42389</v>
      </c>
      <c r="G36" s="187"/>
      <c r="H36" s="187" t="s">
        <v>110</v>
      </c>
      <c r="I36" s="188" t="s">
        <v>135</v>
      </c>
      <c r="J36" s="188" t="s">
        <v>165</v>
      </c>
      <c r="K36" s="188" t="s">
        <v>166</v>
      </c>
      <c r="L36" s="188" t="s">
        <v>127</v>
      </c>
      <c r="M36" s="188">
        <v>1</v>
      </c>
      <c r="N36" s="189">
        <v>1018.8</v>
      </c>
      <c r="O36" s="188" t="s">
        <v>119</v>
      </c>
      <c r="P36" s="188"/>
    </row>
    <row r="37" spans="1:16" s="96" customFormat="1" ht="30" customHeight="1" thickBot="1" x14ac:dyDescent="0.3">
      <c r="A37" s="109">
        <v>20</v>
      </c>
      <c r="B37" s="176" t="str">
        <f>IF(A37="","",VLOOKUP(A37,'Nom CLIENT'!A$5:C$304,2,FALSE))</f>
        <v>MORRISSON</v>
      </c>
      <c r="C37" s="170" t="str">
        <f>IF(B37="","",VLOOKUP(B37,'Nom CLIENT'!B$5:C$304,2))</f>
        <v>ZI de l'inquetrie  rue du moulin l'abbé   62880 St Martin Boulogne</v>
      </c>
      <c r="D37" s="186">
        <v>0.45</v>
      </c>
      <c r="E37" s="187">
        <v>42389</v>
      </c>
      <c r="F37" s="187">
        <v>42389</v>
      </c>
      <c r="G37" s="187"/>
      <c r="H37" s="187" t="s">
        <v>110</v>
      </c>
      <c r="I37" s="188" t="s">
        <v>142</v>
      </c>
      <c r="J37" s="188" t="s">
        <v>168</v>
      </c>
      <c r="K37" s="188" t="s">
        <v>169</v>
      </c>
      <c r="L37" s="188" t="s">
        <v>127</v>
      </c>
      <c r="M37" s="188">
        <v>1</v>
      </c>
      <c r="N37" s="189">
        <v>1513</v>
      </c>
      <c r="O37" s="188" t="s">
        <v>121</v>
      </c>
      <c r="P37" s="188"/>
    </row>
    <row r="38" spans="1:16" s="96" customFormat="1" ht="30" customHeight="1" thickBot="1" x14ac:dyDescent="0.3">
      <c r="A38" s="109">
        <v>6</v>
      </c>
      <c r="B38" s="176" t="str">
        <f>IF(A38="","",VLOOKUP(A38,'Nom CLIENT'!A$5:C$304,2,FALSE))</f>
        <v>CASPER VILLIERS</v>
      </c>
      <c r="C38" s="170" t="str">
        <f>IF(B38="","",VLOOKUP(B38,'Nom CLIENT'!B$5:C$304,2))</f>
        <v>ROLLOT</v>
      </c>
      <c r="D38" s="186">
        <v>0.4</v>
      </c>
      <c r="E38" s="187">
        <v>42391</v>
      </c>
      <c r="F38" s="187">
        <v>42391</v>
      </c>
      <c r="G38" s="187"/>
      <c r="H38" s="187" t="s">
        <v>110</v>
      </c>
      <c r="I38" s="188" t="s">
        <v>113</v>
      </c>
      <c r="J38" s="188" t="s">
        <v>170</v>
      </c>
      <c r="K38" s="188"/>
      <c r="L38" s="188"/>
      <c r="M38" s="188">
        <v>2</v>
      </c>
      <c r="N38" s="189">
        <v>10116.16</v>
      </c>
      <c r="O38" s="188"/>
      <c r="P38" s="188"/>
    </row>
    <row r="39" spans="1:16" s="96" customFormat="1" ht="30" customHeight="1" thickBot="1" x14ac:dyDescent="0.3">
      <c r="A39" s="109">
        <v>20</v>
      </c>
      <c r="B39" s="176" t="str">
        <f>IF(A39="","",VLOOKUP(A39,'Nom CLIENT'!A$5:C$304,2,FALSE))</f>
        <v>MORRISSON</v>
      </c>
      <c r="C39" s="170" t="str">
        <f>IF(B39="","",VLOOKUP(B39,'Nom CLIENT'!B$5:C$304,2))</f>
        <v>ZI de l'inquetrie  rue du moulin l'abbé   62880 St Martin Boulogne</v>
      </c>
      <c r="D39" s="186">
        <v>0.4</v>
      </c>
      <c r="E39" s="187">
        <v>42391</v>
      </c>
      <c r="F39" s="187">
        <v>42394</v>
      </c>
      <c r="G39" s="187"/>
      <c r="H39" s="187" t="s">
        <v>110</v>
      </c>
      <c r="I39" s="188" t="s">
        <v>138</v>
      </c>
      <c r="J39" s="188" t="s">
        <v>171</v>
      </c>
      <c r="K39" s="188" t="s">
        <v>172</v>
      </c>
      <c r="L39" s="188" t="s">
        <v>173</v>
      </c>
      <c r="M39" s="188">
        <v>7</v>
      </c>
      <c r="N39" s="189">
        <v>2953.8</v>
      </c>
      <c r="O39" s="188" t="s">
        <v>121</v>
      </c>
      <c r="P39" s="188"/>
    </row>
    <row r="40" spans="1:16" s="96" customFormat="1" ht="30" customHeight="1" thickBot="1" x14ac:dyDescent="0.3">
      <c r="A40" s="109">
        <v>5</v>
      </c>
      <c r="B40" s="176" t="str">
        <f>IF(A40="","",VLOOKUP(A40,'Nom CLIENT'!A$5:C$304,2,FALSE))</f>
        <v>BOSSU CUVELIER</v>
      </c>
      <c r="C40" s="170" t="str">
        <f>IF(B40="","",VLOOKUP(B40,'Nom CLIENT'!B$5:C$304,2))</f>
        <v>ROUBAIX</v>
      </c>
      <c r="D40" s="186">
        <v>0.4</v>
      </c>
      <c r="E40" s="187">
        <v>42391</v>
      </c>
      <c r="F40" s="187">
        <v>42395</v>
      </c>
      <c r="G40" s="187"/>
      <c r="H40" s="187" t="s">
        <v>110</v>
      </c>
      <c r="I40" s="188" t="s">
        <v>181</v>
      </c>
      <c r="J40" s="188" t="s">
        <v>182</v>
      </c>
      <c r="K40" s="188"/>
      <c r="L40" s="188"/>
      <c r="M40" s="188">
        <v>2</v>
      </c>
      <c r="N40" s="189">
        <v>2102.4</v>
      </c>
      <c r="O40" s="188"/>
      <c r="P40" s="188"/>
    </row>
    <row r="41" spans="1:16" s="96" customFormat="1" ht="30" customHeight="1" thickBot="1" x14ac:dyDescent="0.3">
      <c r="A41" s="109">
        <v>11</v>
      </c>
      <c r="B41" s="176" t="str">
        <f>IF(A41="","",VLOOKUP(A41,'Nom CLIENT'!A$5:C$304,2,FALSE))</f>
        <v>France ACIER</v>
      </c>
      <c r="C41" s="170" t="str">
        <f>IF(B41="","",VLOOKUP(B41,'Nom CLIENT'!B$5:C$304,2))</f>
        <v>220 RUE  GUY ARNAUD ZAC VALDEGOUR 30900 NIMES</v>
      </c>
      <c r="D41" s="186">
        <v>0.45</v>
      </c>
      <c r="E41" s="187">
        <v>42394</v>
      </c>
      <c r="F41" s="187">
        <v>42394</v>
      </c>
      <c r="G41" s="187"/>
      <c r="H41" s="187" t="s">
        <v>110</v>
      </c>
      <c r="I41" s="188" t="s">
        <v>175</v>
      </c>
      <c r="J41" s="188" t="s">
        <v>176</v>
      </c>
      <c r="K41" s="188"/>
      <c r="L41" s="188"/>
      <c r="M41" s="188">
        <v>1</v>
      </c>
      <c r="N41" s="189">
        <v>1814.4</v>
      </c>
      <c r="O41" s="188"/>
      <c r="P41" s="188"/>
    </row>
    <row r="42" spans="1:16" s="96" customFormat="1" ht="30" customHeight="1" thickBot="1" x14ac:dyDescent="0.3">
      <c r="A42" s="109">
        <v>25</v>
      </c>
      <c r="B42" s="176" t="str">
        <f>IF(A42="","",VLOOKUP(A42,'Nom CLIENT'!A$5:C$304,2,FALSE))</f>
        <v>TRENOIS DECAMPS</v>
      </c>
      <c r="C42" s="170" t="str">
        <f>IF(B42="","",VLOOKUP(B42,'Nom CLIENT'!B$5:C$304,2))</f>
        <v>WASQUEHAL</v>
      </c>
      <c r="D42" s="186">
        <v>0.4</v>
      </c>
      <c r="E42" s="187">
        <v>42394</v>
      </c>
      <c r="F42" s="187">
        <v>42394</v>
      </c>
      <c r="G42" s="187"/>
      <c r="H42" s="187" t="s">
        <v>110</v>
      </c>
      <c r="I42" s="188" t="s">
        <v>116</v>
      </c>
      <c r="J42" s="188" t="s">
        <v>177</v>
      </c>
      <c r="K42" s="188"/>
      <c r="L42" s="188" t="s">
        <v>178</v>
      </c>
      <c r="M42" s="188">
        <v>1</v>
      </c>
      <c r="N42" s="189">
        <v>862.8</v>
      </c>
      <c r="O42" s="188" t="s">
        <v>119</v>
      </c>
      <c r="P42" s="188"/>
    </row>
    <row r="43" spans="1:16" s="96" customFormat="1" ht="30" customHeight="1" thickBot="1" x14ac:dyDescent="0.3">
      <c r="A43" s="109">
        <v>25</v>
      </c>
      <c r="B43" s="176" t="str">
        <f>IF(A43="","",VLOOKUP(A43,'Nom CLIENT'!A$5:C$304,2,FALSE))</f>
        <v>TRENOIS DECAMPS</v>
      </c>
      <c r="C43" s="170" t="str">
        <f>IF(B43="","",VLOOKUP(B43,'Nom CLIENT'!B$5:C$304,2))</f>
        <v>WASQUEHAL</v>
      </c>
      <c r="D43" s="186">
        <v>0.4</v>
      </c>
      <c r="E43" s="187">
        <v>42394</v>
      </c>
      <c r="F43" s="187">
        <v>42394</v>
      </c>
      <c r="G43" s="187"/>
      <c r="H43" s="187" t="s">
        <v>110</v>
      </c>
      <c r="I43" s="188" t="s">
        <v>179</v>
      </c>
      <c r="J43" s="188" t="s">
        <v>180</v>
      </c>
      <c r="K43" s="188"/>
      <c r="L43" s="188" t="s">
        <v>148</v>
      </c>
      <c r="M43" s="188">
        <v>1</v>
      </c>
      <c r="N43" s="189">
        <v>1986.6</v>
      </c>
      <c r="O43" s="188" t="s">
        <v>119</v>
      </c>
      <c r="P43" s="188"/>
    </row>
    <row r="44" spans="1:16" s="96" customFormat="1" ht="30" customHeight="1" thickBot="1" x14ac:dyDescent="0.3">
      <c r="A44" s="109">
        <v>4</v>
      </c>
      <c r="B44" s="176" t="str">
        <f>IF(A44="","",VLOOKUP(A44,'Nom CLIENT'!A$5:C$304,2,FALSE))</f>
        <v xml:space="preserve">BAUDOUX </v>
      </c>
      <c r="C44" s="170" t="str">
        <f>IF(B44="","",VLOOKUP(B44,'Nom CLIENT'!B$5:C$304,2))</f>
        <v>SOISSONS</v>
      </c>
      <c r="D44" s="186">
        <v>0.39</v>
      </c>
      <c r="E44" s="187">
        <v>42394</v>
      </c>
      <c r="F44" s="187">
        <v>42395</v>
      </c>
      <c r="G44" s="187"/>
      <c r="H44" s="187" t="s">
        <v>110</v>
      </c>
      <c r="I44" s="188" t="s">
        <v>116</v>
      </c>
      <c r="J44" s="188" t="s">
        <v>183</v>
      </c>
      <c r="K44" s="188"/>
      <c r="L44" s="188"/>
      <c r="M44" s="188">
        <v>2</v>
      </c>
      <c r="N44" s="189">
        <v>2955.7</v>
      </c>
      <c r="O44" s="188"/>
      <c r="P44" s="188" t="s">
        <v>242</v>
      </c>
    </row>
    <row r="45" spans="1:16" s="96" customFormat="1" ht="30" customHeight="1" thickBot="1" x14ac:dyDescent="0.3">
      <c r="A45" s="109">
        <v>20</v>
      </c>
      <c r="B45" s="176" t="str">
        <f>IF(A45="","",VLOOKUP(A45,'Nom CLIENT'!A$5:C$304,2,FALSE))</f>
        <v>MORRISSON</v>
      </c>
      <c r="C45" s="170" t="str">
        <f>IF(B45="","",VLOOKUP(B45,'Nom CLIENT'!B$5:C$304,2))</f>
        <v>ZI de l'inquetrie  rue du moulin l'abbé   62880 St Martin Boulogne</v>
      </c>
      <c r="D45" s="186" t="s">
        <v>2</v>
      </c>
      <c r="E45" s="187">
        <v>42394</v>
      </c>
      <c r="F45" s="187">
        <v>42395</v>
      </c>
      <c r="G45" s="187"/>
      <c r="H45" s="187" t="s">
        <v>110</v>
      </c>
      <c r="I45" s="188" t="s">
        <v>142</v>
      </c>
      <c r="J45" s="188" t="s">
        <v>185</v>
      </c>
      <c r="K45" s="188"/>
      <c r="L45" s="188"/>
      <c r="M45" s="188">
        <v>22</v>
      </c>
      <c r="N45" s="189">
        <v>10143</v>
      </c>
      <c r="O45" s="188"/>
      <c r="P45" s="188" t="s">
        <v>174</v>
      </c>
    </row>
    <row r="46" spans="1:16" s="96" customFormat="1" ht="30" customHeight="1" thickBot="1" x14ac:dyDescent="0.3">
      <c r="A46" s="109">
        <v>25</v>
      </c>
      <c r="B46" s="176" t="str">
        <f>IF(A46="","",VLOOKUP(A46,'Nom CLIENT'!A$5:C$304,2,FALSE))</f>
        <v>TRENOIS DECAMPS</v>
      </c>
      <c r="C46" s="170" t="str">
        <f>IF(B46="","",VLOOKUP(B46,'Nom CLIENT'!B$5:C$304,2))</f>
        <v>WASQUEHAL</v>
      </c>
      <c r="D46" s="186">
        <v>0.4</v>
      </c>
      <c r="E46" s="187">
        <v>42394</v>
      </c>
      <c r="F46" s="187">
        <v>42396</v>
      </c>
      <c r="G46" s="187"/>
      <c r="H46" s="187" t="s">
        <v>110</v>
      </c>
      <c r="I46" s="188" t="s">
        <v>116</v>
      </c>
      <c r="J46" s="188" t="s">
        <v>189</v>
      </c>
      <c r="K46" s="188"/>
      <c r="L46" s="188" t="s">
        <v>118</v>
      </c>
      <c r="M46" s="188">
        <v>1</v>
      </c>
      <c r="N46" s="189">
        <v>1444.2</v>
      </c>
      <c r="O46" s="188" t="s">
        <v>119</v>
      </c>
      <c r="P46" s="188"/>
    </row>
    <row r="47" spans="1:16" s="96" customFormat="1" ht="30" customHeight="1" thickBot="1" x14ac:dyDescent="0.3">
      <c r="A47" s="109">
        <v>8</v>
      </c>
      <c r="B47" s="176" t="str">
        <f>IF(A47="","",VLOOKUP(A47,'Nom CLIENT'!A$5:C$304,2,FALSE))</f>
        <v>DAUTREPPE MATERIAUX</v>
      </c>
      <c r="C47" s="170" t="str">
        <f>IF(B47="","",VLOOKUP(B47,'Nom CLIENT'!B$5:C$304,2))</f>
        <v>FOLEMBRAY</v>
      </c>
      <c r="D47" s="186">
        <v>0.39</v>
      </c>
      <c r="E47" s="187">
        <v>42395</v>
      </c>
      <c r="F47" s="187">
        <v>42395</v>
      </c>
      <c r="G47" s="187"/>
      <c r="H47" s="187" t="s">
        <v>110</v>
      </c>
      <c r="I47" s="188" t="s">
        <v>142</v>
      </c>
      <c r="J47" s="188" t="s">
        <v>186</v>
      </c>
      <c r="K47" s="188"/>
      <c r="L47" s="188"/>
      <c r="M47" s="188">
        <v>1</v>
      </c>
      <c r="N47" s="189">
        <v>2494.98</v>
      </c>
      <c r="O47" s="188"/>
      <c r="P47" s="188"/>
    </row>
    <row r="48" spans="1:16" s="96" customFormat="1" ht="30" customHeight="1" thickBot="1" x14ac:dyDescent="0.3">
      <c r="A48" s="109">
        <v>16</v>
      </c>
      <c r="B48" s="176" t="str">
        <f>IF(A48="","",VLOOKUP(A48,'Nom CLIENT'!A$5:C$304,2,FALSE))</f>
        <v>M2S</v>
      </c>
      <c r="C48" s="170" t="str">
        <f>IF(B48="","",VLOOKUP(B48,'Nom CLIENT'!B$5:C$304,2))</f>
        <v>NŒUX LES MINES</v>
      </c>
      <c r="D48" s="186">
        <v>0.39</v>
      </c>
      <c r="E48" s="187">
        <v>42396</v>
      </c>
      <c r="F48" s="187">
        <v>42396</v>
      </c>
      <c r="G48" s="187"/>
      <c r="H48" s="187" t="s">
        <v>110</v>
      </c>
      <c r="I48" s="188" t="s">
        <v>116</v>
      </c>
      <c r="J48" s="188" t="s">
        <v>188</v>
      </c>
      <c r="K48" s="188"/>
      <c r="L48" s="188"/>
      <c r="M48" s="188">
        <v>2</v>
      </c>
      <c r="N48" s="189">
        <v>2716.06</v>
      </c>
      <c r="O48" s="188"/>
      <c r="P48" s="188"/>
    </row>
    <row r="49" spans="1:18" s="96" customFormat="1" ht="30" customHeight="1" thickBot="1" x14ac:dyDescent="0.3">
      <c r="A49" s="109">
        <v>19</v>
      </c>
      <c r="B49" s="176" t="str">
        <f>IF(A49="","",VLOOKUP(A49,'Nom CLIENT'!A$5:C$304,2,FALSE))</f>
        <v>METAL LUX</v>
      </c>
      <c r="C49" s="170" t="str">
        <f>IF(B49="","",VLOOKUP(B49,'Nom CLIENT'!B$5:C$304,2))</f>
        <v>HAULCHIN</v>
      </c>
      <c r="D49" s="186">
        <v>0.39</v>
      </c>
      <c r="E49" s="187">
        <v>42397</v>
      </c>
      <c r="F49" s="187">
        <v>42401</v>
      </c>
      <c r="G49" s="187"/>
      <c r="H49" s="187" t="s">
        <v>110</v>
      </c>
      <c r="I49" s="188" t="s">
        <v>196</v>
      </c>
      <c r="J49" s="188" t="s">
        <v>197</v>
      </c>
      <c r="K49" s="188"/>
      <c r="L49" s="188" t="s">
        <v>194</v>
      </c>
      <c r="M49" s="188">
        <v>3</v>
      </c>
      <c r="N49" s="189">
        <v>3267.45</v>
      </c>
      <c r="O49" s="188"/>
      <c r="P49" s="188"/>
    </row>
    <row r="50" spans="1:18" s="96" customFormat="1" ht="30" customHeight="1" thickBot="1" x14ac:dyDescent="0.3">
      <c r="A50" s="109">
        <v>13</v>
      </c>
      <c r="B50" s="176" t="str">
        <f>IF(A50="","",VLOOKUP(A50,'Nom CLIENT'!A$5:C$304,2,FALSE))</f>
        <v>HAINAUT MENUISERIE</v>
      </c>
      <c r="C50" s="170" t="str">
        <f>IF(B50="","",VLOOKUP(B50,'Nom CLIENT'!B$5:C$304,2))</f>
        <v>TRITH ST LEGER</v>
      </c>
      <c r="D50" s="186" t="s">
        <v>2</v>
      </c>
      <c r="E50" s="187">
        <v>42397</v>
      </c>
      <c r="F50" s="187">
        <v>42402</v>
      </c>
      <c r="G50" s="187"/>
      <c r="H50" s="187" t="s">
        <v>129</v>
      </c>
      <c r="I50" s="188" t="s">
        <v>203</v>
      </c>
      <c r="J50" s="188" t="s">
        <v>204</v>
      </c>
      <c r="K50" s="188"/>
      <c r="L50" s="188" t="s">
        <v>205</v>
      </c>
      <c r="M50" s="188">
        <v>24</v>
      </c>
      <c r="N50" s="189">
        <v>22488</v>
      </c>
      <c r="O50" s="188"/>
      <c r="P50" s="188"/>
    </row>
    <row r="51" spans="1:18" s="96" customFormat="1" ht="30" customHeight="1" thickBot="1" x14ac:dyDescent="0.3">
      <c r="A51" s="109">
        <v>25</v>
      </c>
      <c r="B51" s="176" t="str">
        <f>IF(A51="","",VLOOKUP(A51,'Nom CLIENT'!A$5:C$304,2,FALSE))</f>
        <v>TRENOIS DECAMPS</v>
      </c>
      <c r="C51" s="170" t="str">
        <f>IF(B51="","",VLOOKUP(B51,'Nom CLIENT'!B$5:C$304,2))</f>
        <v>WASQUEHAL</v>
      </c>
      <c r="D51" s="186">
        <v>0.39</v>
      </c>
      <c r="E51" s="187">
        <v>42398</v>
      </c>
      <c r="F51" s="187">
        <v>42398</v>
      </c>
      <c r="G51" s="187"/>
      <c r="H51" s="187" t="s">
        <v>110</v>
      </c>
      <c r="I51" s="188" t="s">
        <v>116</v>
      </c>
      <c r="J51" s="188" t="s">
        <v>190</v>
      </c>
      <c r="K51" s="188"/>
      <c r="L51" s="188"/>
      <c r="M51" s="188">
        <v>2</v>
      </c>
      <c r="N51" s="189">
        <v>1361.86</v>
      </c>
      <c r="O51" s="188"/>
      <c r="P51" s="188"/>
    </row>
    <row r="52" spans="1:18" s="96" customFormat="1" ht="30" customHeight="1" thickBot="1" x14ac:dyDescent="0.3">
      <c r="A52" s="109">
        <v>25</v>
      </c>
      <c r="B52" s="176" t="str">
        <f>IF(A52="","",VLOOKUP(A52,'Nom CLIENT'!A$5:C$304,2,FALSE))</f>
        <v>TRENOIS DECAMPS</v>
      </c>
      <c r="C52" s="170" t="str">
        <f>IF(B52="","",VLOOKUP(B52,'Nom CLIENT'!B$5:C$304,2))</f>
        <v>WASQUEHAL</v>
      </c>
      <c r="D52" s="186">
        <v>0.4</v>
      </c>
      <c r="E52" s="187">
        <v>42398</v>
      </c>
      <c r="F52" s="187">
        <v>42398</v>
      </c>
      <c r="G52" s="187"/>
      <c r="H52" s="187" t="s">
        <v>110</v>
      </c>
      <c r="I52" s="188" t="s">
        <v>116</v>
      </c>
      <c r="J52" s="188" t="s">
        <v>191</v>
      </c>
      <c r="K52" s="188"/>
      <c r="L52" s="188" t="s">
        <v>148</v>
      </c>
      <c r="M52" s="188">
        <v>1</v>
      </c>
      <c r="N52" s="189">
        <v>874.2</v>
      </c>
      <c r="O52" s="188" t="s">
        <v>119</v>
      </c>
      <c r="P52" s="188" t="s">
        <v>122</v>
      </c>
    </row>
    <row r="53" spans="1:18" s="96" customFormat="1" ht="30" customHeight="1" thickBot="1" x14ac:dyDescent="0.3">
      <c r="A53" s="109">
        <v>6</v>
      </c>
      <c r="B53" s="176" t="str">
        <f>IF(A53="","",VLOOKUP(A53,'Nom CLIENT'!A$5:C$304,2,FALSE))</f>
        <v>CASPER VILLIERS</v>
      </c>
      <c r="C53" s="170" t="str">
        <f>IF(B53="","",VLOOKUP(B53,'Nom CLIENT'!B$5:C$304,2))</f>
        <v>ROLLOT</v>
      </c>
      <c r="D53" s="186">
        <v>0.45</v>
      </c>
      <c r="E53" s="187">
        <v>42401</v>
      </c>
      <c r="F53" s="187">
        <v>42401</v>
      </c>
      <c r="G53" s="187"/>
      <c r="H53" s="187" t="s">
        <v>110</v>
      </c>
      <c r="I53" s="192" t="s">
        <v>198</v>
      </c>
      <c r="J53" s="192" t="s">
        <v>199</v>
      </c>
      <c r="K53" s="192"/>
      <c r="L53" s="192" t="s">
        <v>200</v>
      </c>
      <c r="M53" s="192">
        <v>1</v>
      </c>
      <c r="N53" s="193">
        <v>3238.4</v>
      </c>
      <c r="O53" s="188"/>
      <c r="P53" s="188"/>
    </row>
    <row r="54" spans="1:18" s="96" customFormat="1" ht="30" customHeight="1" thickBot="1" x14ac:dyDescent="0.3">
      <c r="A54" s="109">
        <v>25</v>
      </c>
      <c r="B54" s="176" t="str">
        <f>IF(A54="","",VLOOKUP(A54,'Nom CLIENT'!A$5:C$304,2,FALSE))</f>
        <v>TRENOIS DECAMPS</v>
      </c>
      <c r="C54" s="170" t="str">
        <f>IF(B54="","",VLOOKUP(B54,'Nom CLIENT'!B$5:C$304,2))</f>
        <v>WASQUEHAL</v>
      </c>
      <c r="D54" s="186">
        <v>0.45</v>
      </c>
      <c r="E54" s="187">
        <v>42401</v>
      </c>
      <c r="F54" s="187">
        <v>42401</v>
      </c>
      <c r="G54" s="187"/>
      <c r="H54" s="187" t="s">
        <v>110</v>
      </c>
      <c r="I54" s="192" t="s">
        <v>201</v>
      </c>
      <c r="J54" s="192" t="s">
        <v>202</v>
      </c>
      <c r="K54" s="192"/>
      <c r="L54" s="192" t="s">
        <v>118</v>
      </c>
      <c r="M54" s="192">
        <v>3</v>
      </c>
      <c r="N54" s="193">
        <v>5750.25</v>
      </c>
      <c r="O54" s="188"/>
      <c r="P54" s="188"/>
    </row>
    <row r="55" spans="1:18" s="96" customFormat="1" ht="30" customHeight="1" thickBot="1" x14ac:dyDescent="0.3">
      <c r="A55" s="109">
        <v>5</v>
      </c>
      <c r="B55" s="176" t="str">
        <f>IF(A55="","",VLOOKUP(A55,'Nom CLIENT'!A$5:C$304,2,FALSE))</f>
        <v>BOSSU CUVELIER</v>
      </c>
      <c r="C55" s="170" t="str">
        <f>IF(B55="","",VLOOKUP(B55,'Nom CLIENT'!B$5:C$304,2))</f>
        <v>ROUBAIX</v>
      </c>
      <c r="D55" s="186">
        <v>0.47499999999999998</v>
      </c>
      <c r="E55" s="187">
        <v>42403</v>
      </c>
      <c r="F55" s="187">
        <v>42403</v>
      </c>
      <c r="G55" s="187"/>
      <c r="H55" s="187" t="s">
        <v>110</v>
      </c>
      <c r="I55" s="192" t="s">
        <v>113</v>
      </c>
      <c r="J55" s="192" t="s">
        <v>206</v>
      </c>
      <c r="K55" s="192"/>
      <c r="L55" s="192" t="s">
        <v>207</v>
      </c>
      <c r="M55" s="192">
        <v>2</v>
      </c>
      <c r="N55" s="193">
        <v>4010.45</v>
      </c>
      <c r="O55" s="188"/>
      <c r="P55" s="188"/>
    </row>
    <row r="56" spans="1:18" s="96" customFormat="1" ht="30" customHeight="1" thickBot="1" x14ac:dyDescent="0.3">
      <c r="A56" s="109">
        <v>14</v>
      </c>
      <c r="B56" s="176" t="str">
        <f>IF(A56="","",VLOOKUP(A56,'Nom CLIENT'!A$5:C$304,2,FALSE))</f>
        <v xml:space="preserve">J FETEL &amp; FILS </v>
      </c>
      <c r="C56" s="170" t="str">
        <f>IF(B56="","",VLOOKUP(B56,'Nom CLIENT'!B$5:C$304,2))</f>
        <v>CALAIS</v>
      </c>
      <c r="D56" s="186">
        <v>0.39</v>
      </c>
      <c r="E56" s="187">
        <v>42403</v>
      </c>
      <c r="F56" s="187">
        <v>42408</v>
      </c>
      <c r="G56" s="187"/>
      <c r="H56" s="187" t="s">
        <v>110</v>
      </c>
      <c r="I56" s="192" t="s">
        <v>131</v>
      </c>
      <c r="J56" s="192" t="s">
        <v>214</v>
      </c>
      <c r="K56" s="192"/>
      <c r="L56" s="192" t="s">
        <v>215</v>
      </c>
      <c r="M56" s="192">
        <v>2</v>
      </c>
      <c r="N56" s="193">
        <v>1533.14</v>
      </c>
      <c r="O56" s="188"/>
      <c r="P56" s="188"/>
    </row>
    <row r="57" spans="1:18" s="96" customFormat="1" ht="30" customHeight="1" thickBot="1" x14ac:dyDescent="0.3">
      <c r="A57" s="109">
        <v>4</v>
      </c>
      <c r="B57" s="176" t="str">
        <f>IF(A57="","",VLOOKUP(A57,'Nom CLIENT'!A$5:C$304,2,FALSE))</f>
        <v xml:space="preserve">BAUDOUX </v>
      </c>
      <c r="C57" s="170" t="str">
        <f>IF(B57="","",VLOOKUP(B57,'Nom CLIENT'!B$5:C$304,2))</f>
        <v>SOISSONS</v>
      </c>
      <c r="D57" s="186">
        <v>0.47</v>
      </c>
      <c r="E57" s="187">
        <v>42405</v>
      </c>
      <c r="F57" s="187">
        <v>42408</v>
      </c>
      <c r="G57" s="187"/>
      <c r="H57" s="187" t="s">
        <v>110</v>
      </c>
      <c r="I57" s="192" t="s">
        <v>208</v>
      </c>
      <c r="J57" s="192" t="s">
        <v>209</v>
      </c>
      <c r="K57" s="192"/>
      <c r="L57" s="192" t="s">
        <v>210</v>
      </c>
      <c r="M57" s="192">
        <v>42</v>
      </c>
      <c r="N57" s="193">
        <v>15446</v>
      </c>
      <c r="O57" s="188"/>
      <c r="P57" s="188"/>
    </row>
    <row r="58" spans="1:18" s="96" customFormat="1" ht="30" customHeight="1" thickBot="1" x14ac:dyDescent="0.3">
      <c r="A58" s="109">
        <v>18</v>
      </c>
      <c r="B58" s="176" t="str">
        <f>IF(A58="","",VLOOKUP(A58,'Nom CLIENT'!A$5:C$304,2,FALSE))</f>
        <v xml:space="preserve">METAL CREATION </v>
      </c>
      <c r="C58" s="170" t="str">
        <f>IF(B58="","",VLOOKUP(B58,'Nom CLIENT'!B$5:C$304,2))</f>
        <v>LA MADELEINE</v>
      </c>
      <c r="D58" s="186">
        <v>0.39</v>
      </c>
      <c r="E58" s="187">
        <v>42408</v>
      </c>
      <c r="F58" s="187">
        <v>42408</v>
      </c>
      <c r="G58" s="187"/>
      <c r="H58" s="187" t="s">
        <v>110</v>
      </c>
      <c r="I58" s="188" t="s">
        <v>116</v>
      </c>
      <c r="J58" s="188" t="s">
        <v>211</v>
      </c>
      <c r="K58" s="188" t="s">
        <v>212</v>
      </c>
      <c r="L58" s="188" t="s">
        <v>213</v>
      </c>
      <c r="M58" s="188">
        <v>1</v>
      </c>
      <c r="N58" s="189">
        <v>2019.18</v>
      </c>
      <c r="O58" s="188"/>
      <c r="P58" s="188"/>
    </row>
    <row r="59" spans="1:18" s="99" customFormat="1" ht="30" customHeight="1" thickBot="1" x14ac:dyDescent="0.3">
      <c r="A59" s="178"/>
      <c r="B59" s="176"/>
      <c r="C59" s="170" t="str">
        <f>IF(B59="","",VLOOKUP(B59,'Nom CLIENT'!B$5:C$304,2))</f>
        <v/>
      </c>
      <c r="D59" s="194"/>
      <c r="E59" s="195"/>
      <c r="F59" s="195"/>
      <c r="G59" s="195"/>
      <c r="H59" s="195"/>
      <c r="I59" s="196"/>
      <c r="J59" s="196"/>
      <c r="K59" s="196"/>
      <c r="L59" s="196"/>
      <c r="M59" s="196"/>
      <c r="N59" s="197"/>
      <c r="O59" s="191"/>
      <c r="P59" s="191"/>
      <c r="R59" s="96"/>
    </row>
    <row r="60" spans="1:18" ht="30" customHeight="1" thickBot="1" x14ac:dyDescent="0.3">
      <c r="A60" s="178"/>
      <c r="B60" s="176"/>
      <c r="C60" s="170" t="str">
        <f>IF(B60="","",VLOOKUP(B60,'Nom CLIENT'!B$5:C$304,2))</f>
        <v/>
      </c>
      <c r="D60" s="194"/>
      <c r="E60" s="195"/>
      <c r="F60" s="195"/>
      <c r="G60" s="195"/>
      <c r="H60" s="195"/>
      <c r="I60" s="196"/>
      <c r="J60" s="196"/>
      <c r="K60" s="196"/>
      <c r="L60" s="196"/>
      <c r="M60" s="196"/>
      <c r="N60" s="197"/>
      <c r="O60" s="191"/>
      <c r="P60" s="191"/>
      <c r="R60" s="96"/>
    </row>
    <row r="61" spans="1:18" ht="30" customHeight="1" thickBot="1" x14ac:dyDescent="0.3">
      <c r="A61" s="178"/>
      <c r="B61" s="176"/>
      <c r="C61" s="170" t="str">
        <f>IF(B61="","",VLOOKUP(B61,'Nom CLIENT'!B$5:C$304,2))</f>
        <v/>
      </c>
      <c r="D61" s="194"/>
      <c r="E61" s="195"/>
      <c r="F61" s="195"/>
      <c r="G61" s="195"/>
      <c r="H61" s="195"/>
      <c r="I61" s="196"/>
      <c r="J61" s="196"/>
      <c r="K61" s="196"/>
      <c r="L61" s="196"/>
      <c r="M61" s="196"/>
      <c r="N61" s="197"/>
      <c r="O61" s="191"/>
      <c r="P61" s="191"/>
      <c r="R61" s="96"/>
    </row>
    <row r="62" spans="1:18" ht="30" customHeight="1" thickBot="1" x14ac:dyDescent="0.3">
      <c r="A62" s="178"/>
      <c r="B62" s="176" t="str">
        <f>IF(A62="","",VLOOKUP(A62,'Nom CLIENT'!A$5:C$304,2,FALSE))</f>
        <v/>
      </c>
      <c r="C62" s="170" t="str">
        <f>IF(B62="","",VLOOKUP(B62,'Nom CLIENT'!B$5:C$304,2))</f>
        <v/>
      </c>
      <c r="D62" s="194"/>
      <c r="E62" s="195"/>
      <c r="F62" s="195"/>
      <c r="G62" s="195"/>
      <c r="H62" s="195"/>
      <c r="I62" s="196"/>
      <c r="J62" s="196"/>
      <c r="K62" s="196"/>
      <c r="L62" s="196"/>
      <c r="M62" s="196"/>
      <c r="N62" s="197"/>
      <c r="O62" s="191"/>
      <c r="P62" s="191"/>
      <c r="R62" s="96"/>
    </row>
    <row r="63" spans="1:18" ht="30" customHeight="1" thickBot="1" x14ac:dyDescent="0.3">
      <c r="A63" s="178"/>
      <c r="B63" s="176" t="str">
        <f>IF(A63="","",VLOOKUP(A63,'Nom CLIENT'!A$5:C$304,2,FALSE))</f>
        <v/>
      </c>
      <c r="C63" s="170" t="str">
        <f>IF(B63="","",VLOOKUP(B63,'Nom CLIENT'!B$5:C$304,2))</f>
        <v/>
      </c>
      <c r="D63" s="194"/>
      <c r="E63" s="195"/>
      <c r="F63" s="195"/>
      <c r="G63" s="195"/>
      <c r="H63" s="195"/>
      <c r="I63" s="196"/>
      <c r="J63" s="196"/>
      <c r="K63" s="196"/>
      <c r="L63" s="196"/>
      <c r="M63" s="196"/>
      <c r="N63" s="197"/>
      <c r="O63" s="191"/>
      <c r="P63" s="191"/>
      <c r="R63" s="96"/>
    </row>
    <row r="64" spans="1:18" ht="30" customHeight="1" thickBot="1" x14ac:dyDescent="0.3">
      <c r="A64" s="178"/>
      <c r="B64" s="176" t="str">
        <f>IF(A64="","",VLOOKUP(A64,'Nom CLIENT'!A$5:C$304,2,FALSE))</f>
        <v/>
      </c>
      <c r="C64" s="170" t="str">
        <f>IF(B64="","",VLOOKUP(B64,'Nom CLIENT'!B$5:C$304,2))</f>
        <v/>
      </c>
      <c r="D64" s="194"/>
      <c r="E64" s="195"/>
      <c r="F64" s="195"/>
      <c r="G64" s="195"/>
      <c r="H64" s="195"/>
      <c r="I64" s="196"/>
      <c r="J64" s="196"/>
      <c r="K64" s="196"/>
      <c r="L64" s="196"/>
      <c r="M64" s="196"/>
      <c r="N64" s="197"/>
      <c r="O64" s="191"/>
      <c r="P64" s="191"/>
      <c r="R64" s="96"/>
    </row>
    <row r="65" spans="1:18" ht="30" customHeight="1" thickBot="1" x14ac:dyDescent="0.3">
      <c r="A65" s="178"/>
      <c r="B65" s="176" t="str">
        <f>IF(A65="","",VLOOKUP(A65,'Nom CLIENT'!A$5:C$304,2,FALSE))</f>
        <v/>
      </c>
      <c r="C65" s="170" t="str">
        <f>IF(B65="","",VLOOKUP(B65,'Nom CLIENT'!B$5:C$304,2))</f>
        <v/>
      </c>
      <c r="D65" s="194"/>
      <c r="E65" s="195"/>
      <c r="F65" s="195"/>
      <c r="G65" s="195"/>
      <c r="H65" s="195"/>
      <c r="I65" s="196"/>
      <c r="J65" s="196"/>
      <c r="K65" s="196"/>
      <c r="L65" s="196"/>
      <c r="M65" s="196"/>
      <c r="N65" s="197"/>
      <c r="O65" s="191"/>
      <c r="P65" s="191"/>
      <c r="R65" s="96"/>
    </row>
    <row r="66" spans="1:18" ht="30" customHeight="1" thickBot="1" x14ac:dyDescent="0.3">
      <c r="A66" s="178"/>
      <c r="B66" s="176" t="str">
        <f>IF(A66="","",VLOOKUP(A66,'Nom CLIENT'!A$5:C$304,2,FALSE))</f>
        <v/>
      </c>
      <c r="C66" s="170" t="str">
        <f>IF(B66="","",VLOOKUP(B66,'Nom CLIENT'!B$5:C$304,2))</f>
        <v/>
      </c>
      <c r="D66" s="194"/>
      <c r="E66" s="195"/>
      <c r="F66" s="195"/>
      <c r="G66" s="195"/>
      <c r="H66" s="195"/>
      <c r="I66" s="196"/>
      <c r="J66" s="196"/>
      <c r="K66" s="196"/>
      <c r="L66" s="196"/>
      <c r="M66" s="196"/>
      <c r="N66" s="197"/>
      <c r="O66" s="191"/>
      <c r="P66" s="191"/>
      <c r="R66" s="96"/>
    </row>
    <row r="67" spans="1:18" ht="30" customHeight="1" thickBot="1" x14ac:dyDescent="0.3">
      <c r="A67" s="178"/>
      <c r="B67" s="176" t="str">
        <f>IF(A67="","",VLOOKUP(A67,'Nom CLIENT'!A$5:C$304,2,FALSE))</f>
        <v/>
      </c>
      <c r="C67" s="170" t="str">
        <f>IF(B67="","",VLOOKUP(B67,'Nom CLIENT'!B$5:C$304,2))</f>
        <v/>
      </c>
      <c r="D67" s="194"/>
      <c r="E67" s="195"/>
      <c r="F67" s="195"/>
      <c r="G67" s="195"/>
      <c r="H67" s="195"/>
      <c r="I67" s="196"/>
      <c r="J67" s="196"/>
      <c r="K67" s="196"/>
      <c r="L67" s="196"/>
      <c r="M67" s="196"/>
      <c r="N67" s="197"/>
      <c r="O67" s="191"/>
      <c r="P67" s="191"/>
      <c r="R67" s="96"/>
    </row>
    <row r="68" spans="1:18" ht="30" customHeight="1" thickBot="1" x14ac:dyDescent="0.3">
      <c r="A68" s="178"/>
      <c r="B68" s="176" t="str">
        <f>IF(A68="","",VLOOKUP(A68,'Nom CLIENT'!A$5:C$304,2,FALSE))</f>
        <v/>
      </c>
      <c r="C68" s="170" t="str">
        <f>IF(B68="","",VLOOKUP(B68,'Nom CLIENT'!B$5:C$304,2))</f>
        <v/>
      </c>
      <c r="D68" s="194"/>
      <c r="E68" s="195"/>
      <c r="F68" s="195"/>
      <c r="G68" s="195"/>
      <c r="H68" s="195"/>
      <c r="I68" s="196"/>
      <c r="J68" s="196"/>
      <c r="K68" s="196"/>
      <c r="L68" s="196"/>
      <c r="M68" s="196"/>
      <c r="N68" s="197"/>
      <c r="O68" s="191"/>
      <c r="P68" s="191"/>
      <c r="R68" s="96"/>
    </row>
    <row r="69" spans="1:18" ht="30" customHeight="1" thickBot="1" x14ac:dyDescent="0.3">
      <c r="A69" s="178"/>
      <c r="B69" s="176" t="str">
        <f>IF(A69="","",VLOOKUP(A69,'Nom CLIENT'!A$5:C$304,2,FALSE))</f>
        <v/>
      </c>
      <c r="C69" s="170" t="str">
        <f>IF(B69="","",VLOOKUP(B69,'Nom CLIENT'!B$5:C$304,2))</f>
        <v/>
      </c>
      <c r="D69" s="194"/>
      <c r="E69" s="195"/>
      <c r="F69" s="195"/>
      <c r="G69" s="195"/>
      <c r="H69" s="195"/>
      <c r="I69" s="196"/>
      <c r="J69" s="196"/>
      <c r="K69" s="196"/>
      <c r="L69" s="196"/>
      <c r="M69" s="196"/>
      <c r="N69" s="197"/>
      <c r="O69" s="191"/>
      <c r="P69" s="191"/>
      <c r="R69" s="96"/>
    </row>
    <row r="70" spans="1:18" ht="30" customHeight="1" thickBot="1" x14ac:dyDescent="0.3">
      <c r="A70" s="178"/>
      <c r="B70" s="176" t="str">
        <f>IF(A70="","",VLOOKUP(A70,'Nom CLIENT'!A$5:C$304,2,FALSE))</f>
        <v/>
      </c>
      <c r="C70" s="170" t="str">
        <f>IF(B70="","",VLOOKUP(B70,'Nom CLIENT'!B$5:C$304,2))</f>
        <v/>
      </c>
      <c r="D70" s="194"/>
      <c r="E70" s="195"/>
      <c r="F70" s="195"/>
      <c r="G70" s="195"/>
      <c r="H70" s="195"/>
      <c r="I70" s="196"/>
      <c r="J70" s="196"/>
      <c r="K70" s="196"/>
      <c r="L70" s="196"/>
      <c r="M70" s="196"/>
      <c r="N70" s="197"/>
      <c r="O70" s="191"/>
      <c r="P70" s="191"/>
      <c r="R70" s="96"/>
    </row>
    <row r="71" spans="1:18" ht="30" customHeight="1" thickBot="1" x14ac:dyDescent="0.3">
      <c r="A71" s="178"/>
      <c r="B71" s="176" t="str">
        <f>IF(A71="","",VLOOKUP(A71,'Nom CLIENT'!A$5:C$304,2,FALSE))</f>
        <v/>
      </c>
      <c r="C71" s="170" t="str">
        <f>IF(B71="","",VLOOKUP(B71,'Nom CLIENT'!B$5:C$304,2))</f>
        <v/>
      </c>
      <c r="D71" s="194"/>
      <c r="E71" s="195"/>
      <c r="F71" s="195"/>
      <c r="G71" s="195"/>
      <c r="H71" s="195"/>
      <c r="I71" s="196"/>
      <c r="J71" s="196"/>
      <c r="K71" s="196"/>
      <c r="L71" s="196"/>
      <c r="M71" s="196"/>
      <c r="N71" s="197"/>
      <c r="O71" s="191"/>
      <c r="P71" s="191"/>
      <c r="R71" s="96"/>
    </row>
    <row r="72" spans="1:18" ht="30" customHeight="1" thickBot="1" x14ac:dyDescent="0.3">
      <c r="A72" s="178"/>
      <c r="B72" s="176" t="str">
        <f>IF(A72="","",VLOOKUP(A72,'Nom CLIENT'!A$5:C$304,2,FALSE))</f>
        <v/>
      </c>
      <c r="C72" s="170" t="str">
        <f>IF(B72="","",VLOOKUP(B72,'Nom CLIENT'!B$5:C$304,2))</f>
        <v/>
      </c>
      <c r="D72" s="194"/>
      <c r="E72" s="195"/>
      <c r="F72" s="195"/>
      <c r="G72" s="195"/>
      <c r="H72" s="195"/>
      <c r="I72" s="196"/>
      <c r="J72" s="196"/>
      <c r="K72" s="196"/>
      <c r="L72" s="196"/>
      <c r="M72" s="196"/>
      <c r="N72" s="197"/>
      <c r="O72" s="191"/>
      <c r="P72" s="191"/>
      <c r="R72" s="96"/>
    </row>
    <row r="73" spans="1:18" ht="30" customHeight="1" thickBot="1" x14ac:dyDescent="0.3">
      <c r="A73" s="178"/>
      <c r="B73" s="176" t="str">
        <f>IF(A73="","",VLOOKUP(A73,'Nom CLIENT'!A$5:C$304,2,FALSE))</f>
        <v/>
      </c>
      <c r="C73" s="170" t="str">
        <f>IF(B73="","",VLOOKUP(B73,'Nom CLIENT'!B$5:C$304,2))</f>
        <v/>
      </c>
      <c r="D73" s="194"/>
      <c r="E73" s="195"/>
      <c r="F73" s="195"/>
      <c r="G73" s="195"/>
      <c r="H73" s="195"/>
      <c r="I73" s="196"/>
      <c r="J73" s="196"/>
      <c r="K73" s="196"/>
      <c r="L73" s="196"/>
      <c r="M73" s="196"/>
      <c r="N73" s="197"/>
      <c r="O73" s="191"/>
      <c r="P73" s="191"/>
      <c r="R73" s="96"/>
    </row>
    <row r="74" spans="1:18" ht="30" customHeight="1" thickBot="1" x14ac:dyDescent="0.3">
      <c r="A74" s="178"/>
      <c r="B74" s="176" t="str">
        <f>IF(A74="","",VLOOKUP(A74,'Nom CLIENT'!A$5:C$304,2,FALSE))</f>
        <v/>
      </c>
      <c r="C74" s="170" t="str">
        <f>IF(B74="","",VLOOKUP(B74,'Nom CLIENT'!B$5:C$304,2))</f>
        <v/>
      </c>
      <c r="D74" s="194"/>
      <c r="E74" s="195"/>
      <c r="F74" s="195"/>
      <c r="G74" s="195"/>
      <c r="H74" s="195"/>
      <c r="I74" s="196"/>
      <c r="J74" s="196"/>
      <c r="K74" s="196"/>
      <c r="L74" s="196"/>
      <c r="M74" s="196"/>
      <c r="N74" s="197"/>
      <c r="O74" s="191"/>
      <c r="P74" s="191"/>
      <c r="R74" s="96"/>
    </row>
    <row r="75" spans="1:18" ht="30" customHeight="1" thickBot="1" x14ac:dyDescent="0.3">
      <c r="A75" s="178"/>
      <c r="B75" s="176" t="str">
        <f>IF(A75="","",VLOOKUP(A75,'Nom CLIENT'!A$5:C$304,2,FALSE))</f>
        <v/>
      </c>
      <c r="C75" s="170" t="str">
        <f>IF(B75="","",VLOOKUP(B75,'Nom CLIENT'!B$5:C$304,2))</f>
        <v/>
      </c>
      <c r="D75" s="194"/>
      <c r="E75" s="195"/>
      <c r="F75" s="195"/>
      <c r="G75" s="195"/>
      <c r="H75" s="195"/>
      <c r="I75" s="196"/>
      <c r="J75" s="196"/>
      <c r="K75" s="196"/>
      <c r="L75" s="196"/>
      <c r="M75" s="196"/>
      <c r="N75" s="197"/>
      <c r="O75" s="191"/>
      <c r="P75" s="191"/>
      <c r="R75" s="96"/>
    </row>
    <row r="76" spans="1:18" ht="30" customHeight="1" thickBot="1" x14ac:dyDescent="0.3">
      <c r="A76" s="178"/>
      <c r="B76" s="176" t="str">
        <f>IF(A76="","",VLOOKUP(A76,'Nom CLIENT'!A$5:C$304,2,FALSE))</f>
        <v/>
      </c>
      <c r="C76" s="170" t="str">
        <f>IF(B76="","",VLOOKUP(B76,'Nom CLIENT'!B$5:C$304,2))</f>
        <v/>
      </c>
      <c r="D76" s="194"/>
      <c r="E76" s="195"/>
      <c r="F76" s="195"/>
      <c r="G76" s="195"/>
      <c r="H76" s="195"/>
      <c r="I76" s="196"/>
      <c r="J76" s="196"/>
      <c r="K76" s="196"/>
      <c r="L76" s="196"/>
      <c r="M76" s="196"/>
      <c r="N76" s="197"/>
      <c r="O76" s="191"/>
      <c r="P76" s="191"/>
      <c r="R76" s="96"/>
    </row>
    <row r="77" spans="1:18" ht="30" customHeight="1" thickBot="1" x14ac:dyDescent="0.3">
      <c r="A77" s="178"/>
      <c r="B77" s="176" t="str">
        <f>IF(A77="","",VLOOKUP(A77,'Nom CLIENT'!A$5:C$304,2,FALSE))</f>
        <v/>
      </c>
      <c r="C77" s="170" t="str">
        <f>IF(B77="","",VLOOKUP(B77,'Nom CLIENT'!B$5:C$304,2))</f>
        <v/>
      </c>
      <c r="D77" s="194"/>
      <c r="E77" s="195"/>
      <c r="F77" s="195"/>
      <c r="G77" s="195"/>
      <c r="H77" s="195"/>
      <c r="I77" s="196"/>
      <c r="J77" s="196"/>
      <c r="K77" s="196"/>
      <c r="L77" s="196"/>
      <c r="M77" s="196"/>
      <c r="N77" s="197"/>
      <c r="O77" s="191"/>
      <c r="P77" s="191"/>
      <c r="R77" s="96"/>
    </row>
    <row r="78" spans="1:18" ht="30" customHeight="1" thickBot="1" x14ac:dyDescent="0.3">
      <c r="A78" s="178"/>
      <c r="B78" s="176" t="str">
        <f>IF(A78="","",VLOOKUP(A78,'Nom CLIENT'!A$5:C$304,2,FALSE))</f>
        <v/>
      </c>
      <c r="C78" s="170" t="str">
        <f>IF(B78="","",VLOOKUP(B78,'Nom CLIENT'!B$5:C$304,2))</f>
        <v/>
      </c>
      <c r="D78" s="194"/>
      <c r="E78" s="195"/>
      <c r="F78" s="195"/>
      <c r="G78" s="195"/>
      <c r="H78" s="195"/>
      <c r="I78" s="196"/>
      <c r="J78" s="196"/>
      <c r="K78" s="196"/>
      <c r="L78" s="196"/>
      <c r="M78" s="196"/>
      <c r="N78" s="197"/>
      <c r="O78" s="191"/>
      <c r="P78" s="191"/>
      <c r="R78" s="96"/>
    </row>
    <row r="79" spans="1:18" ht="30" customHeight="1" thickBot="1" x14ac:dyDescent="0.3">
      <c r="A79" s="178"/>
      <c r="B79" s="176" t="str">
        <f>IF(A79="","",VLOOKUP(A79,'Nom CLIENT'!A$5:C$304,2,FALSE))</f>
        <v/>
      </c>
      <c r="C79" s="170" t="str">
        <f>IF(B79="","",VLOOKUP(B79,'Nom CLIENT'!B$5:C$304,2))</f>
        <v/>
      </c>
      <c r="D79" s="194"/>
      <c r="E79" s="195"/>
      <c r="F79" s="195"/>
      <c r="G79" s="195"/>
      <c r="H79" s="195"/>
      <c r="I79" s="196"/>
      <c r="J79" s="196"/>
      <c r="K79" s="196"/>
      <c r="L79" s="196"/>
      <c r="M79" s="196"/>
      <c r="N79" s="197"/>
      <c r="O79" s="191"/>
      <c r="P79" s="191"/>
      <c r="R79" s="96"/>
    </row>
    <row r="80" spans="1:18" ht="30" customHeight="1" thickBot="1" x14ac:dyDescent="0.3">
      <c r="A80" s="178"/>
      <c r="B80" s="176" t="str">
        <f>IF(A80="","",VLOOKUP(A80,'Nom CLIENT'!A$5:C$304,2,FALSE))</f>
        <v/>
      </c>
      <c r="C80" s="170" t="str">
        <f>IF(B80="","",VLOOKUP(B80,'Nom CLIENT'!B$5:C$304,2))</f>
        <v/>
      </c>
      <c r="D80" s="194"/>
      <c r="E80" s="195"/>
      <c r="F80" s="195"/>
      <c r="G80" s="195"/>
      <c r="H80" s="195"/>
      <c r="I80" s="196"/>
      <c r="J80" s="196"/>
      <c r="K80" s="196"/>
      <c r="L80" s="196"/>
      <c r="M80" s="196"/>
      <c r="N80" s="197"/>
      <c r="O80" s="191"/>
      <c r="P80" s="191"/>
      <c r="R80" s="96"/>
    </row>
    <row r="81" spans="1:18" ht="30" customHeight="1" thickBot="1" x14ac:dyDescent="0.3">
      <c r="A81" s="178"/>
      <c r="B81" s="176" t="str">
        <f>IF(A81="","",VLOOKUP(A81,'Nom CLIENT'!A$5:C$304,2,FALSE))</f>
        <v/>
      </c>
      <c r="C81" s="170" t="str">
        <f>IF(B81="","",VLOOKUP(B81,'Nom CLIENT'!B$5:C$304,2))</f>
        <v/>
      </c>
      <c r="D81" s="194"/>
      <c r="E81" s="195"/>
      <c r="F81" s="195"/>
      <c r="G81" s="195"/>
      <c r="H81" s="195"/>
      <c r="I81" s="196"/>
      <c r="J81" s="196"/>
      <c r="K81" s="196"/>
      <c r="L81" s="196"/>
      <c r="M81" s="196"/>
      <c r="N81" s="197"/>
      <c r="O81" s="191"/>
      <c r="P81" s="191"/>
      <c r="R81" s="96"/>
    </row>
    <row r="82" spans="1:18" ht="30" customHeight="1" thickBot="1" x14ac:dyDescent="0.3">
      <c r="A82" s="178"/>
      <c r="B82" s="176" t="str">
        <f>IF(A82="","",VLOOKUP(A82,'Nom CLIENT'!A$5:C$304,2,FALSE))</f>
        <v/>
      </c>
      <c r="C82" s="170" t="str">
        <f>IF(B82="","",VLOOKUP(B82,'Nom CLIENT'!B$5:C$304,2))</f>
        <v/>
      </c>
      <c r="D82" s="194"/>
      <c r="E82" s="195"/>
      <c r="F82" s="195"/>
      <c r="G82" s="195"/>
      <c r="H82" s="195"/>
      <c r="I82" s="196"/>
      <c r="J82" s="196"/>
      <c r="K82" s="196"/>
      <c r="L82" s="196"/>
      <c r="M82" s="196"/>
      <c r="N82" s="197"/>
      <c r="O82" s="191"/>
      <c r="P82" s="191"/>
      <c r="R82" s="96"/>
    </row>
    <row r="83" spans="1:18" ht="30" customHeight="1" thickBot="1" x14ac:dyDescent="0.3">
      <c r="A83" s="178"/>
      <c r="B83" s="176" t="str">
        <f>IF(A83="","",VLOOKUP(A83,'Nom CLIENT'!A$5:C$304,2,FALSE))</f>
        <v/>
      </c>
      <c r="C83" s="170" t="str">
        <f>IF(B83="","",VLOOKUP(B83,'Nom CLIENT'!B$5:C$304,2))</f>
        <v/>
      </c>
      <c r="D83" s="194"/>
      <c r="E83" s="195"/>
      <c r="F83" s="195"/>
      <c r="G83" s="195"/>
      <c r="H83" s="195"/>
      <c r="I83" s="196"/>
      <c r="J83" s="196"/>
      <c r="K83" s="196"/>
      <c r="L83" s="196"/>
      <c r="M83" s="196"/>
      <c r="N83" s="197"/>
      <c r="O83" s="191"/>
      <c r="P83" s="191"/>
      <c r="R83" s="96"/>
    </row>
    <row r="84" spans="1:18" ht="30" customHeight="1" thickBot="1" x14ac:dyDescent="0.3">
      <c r="A84" s="178"/>
      <c r="B84" s="176" t="str">
        <f>IF(A84="","",VLOOKUP(A84,'Nom CLIENT'!A$5:C$304,2,FALSE))</f>
        <v/>
      </c>
      <c r="C84" s="170" t="str">
        <f>IF(B84="","",VLOOKUP(B84,'Nom CLIENT'!B$5:C$304,2))</f>
        <v/>
      </c>
      <c r="D84" s="194"/>
      <c r="E84" s="195"/>
      <c r="F84" s="195"/>
      <c r="G84" s="195"/>
      <c r="H84" s="195"/>
      <c r="I84" s="196"/>
      <c r="J84" s="196"/>
      <c r="K84" s="196"/>
      <c r="L84" s="196"/>
      <c r="M84" s="196"/>
      <c r="N84" s="197"/>
      <c r="O84" s="191"/>
      <c r="P84" s="191"/>
      <c r="R84" s="96"/>
    </row>
    <row r="85" spans="1:18" ht="30" customHeight="1" thickBot="1" x14ac:dyDescent="0.3">
      <c r="A85" s="178"/>
      <c r="B85" s="176" t="str">
        <f>IF(A85="","",VLOOKUP(A85,'Nom CLIENT'!A$5:C$304,2,FALSE))</f>
        <v/>
      </c>
      <c r="C85" s="170" t="str">
        <f>IF(B85="","",VLOOKUP(B85,'Nom CLIENT'!B$5:C$304,2))</f>
        <v/>
      </c>
      <c r="D85" s="194"/>
      <c r="E85" s="195"/>
      <c r="F85" s="195"/>
      <c r="G85" s="195"/>
      <c r="H85" s="195"/>
      <c r="I85" s="196"/>
      <c r="J85" s="196"/>
      <c r="K85" s="196"/>
      <c r="L85" s="196"/>
      <c r="M85" s="196"/>
      <c r="N85" s="197"/>
      <c r="O85" s="191"/>
      <c r="P85" s="191"/>
      <c r="R85" s="96"/>
    </row>
    <row r="86" spans="1:18" ht="30" customHeight="1" thickBot="1" x14ac:dyDescent="0.3">
      <c r="A86" s="178"/>
      <c r="B86" s="176" t="str">
        <f>IF(A86="","",VLOOKUP(A86,'Nom CLIENT'!A$5:C$304,2,FALSE))</f>
        <v/>
      </c>
      <c r="C86" s="170" t="str">
        <f>IF(B86="","",VLOOKUP(B86,'Nom CLIENT'!B$5:C$304,2))</f>
        <v/>
      </c>
      <c r="D86" s="194"/>
      <c r="E86" s="195"/>
      <c r="F86" s="195"/>
      <c r="G86" s="195"/>
      <c r="H86" s="195"/>
      <c r="I86" s="196"/>
      <c r="J86" s="196"/>
      <c r="K86" s="196"/>
      <c r="L86" s="196"/>
      <c r="M86" s="196"/>
      <c r="N86" s="197"/>
      <c r="O86" s="191"/>
      <c r="P86" s="191"/>
      <c r="R86" s="96"/>
    </row>
    <row r="87" spans="1:18" ht="30" customHeight="1" thickBot="1" x14ac:dyDescent="0.3">
      <c r="A87" s="178"/>
      <c r="B87" s="176" t="str">
        <f>IF(A87="","",VLOOKUP(A87,'Nom CLIENT'!A$5:C$304,2,FALSE))</f>
        <v/>
      </c>
      <c r="C87" s="170" t="str">
        <f>IF(B87="","",VLOOKUP(B87,'Nom CLIENT'!B$5:C$304,2))</f>
        <v/>
      </c>
      <c r="D87" s="194"/>
      <c r="E87" s="195"/>
      <c r="F87" s="195"/>
      <c r="G87" s="195"/>
      <c r="H87" s="195"/>
      <c r="I87" s="196"/>
      <c r="J87" s="196"/>
      <c r="K87" s="196"/>
      <c r="L87" s="196"/>
      <c r="M87" s="196"/>
      <c r="N87" s="197"/>
      <c r="O87" s="191"/>
      <c r="P87" s="191"/>
      <c r="R87" s="96"/>
    </row>
    <row r="88" spans="1:18" ht="30" customHeight="1" thickBot="1" x14ac:dyDescent="0.3">
      <c r="A88" s="178"/>
      <c r="B88" s="176" t="str">
        <f>IF(A88="","",VLOOKUP(A88,'Nom CLIENT'!A$5:C$304,2,FALSE))</f>
        <v/>
      </c>
      <c r="C88" s="170" t="str">
        <f>IF(B88="","",VLOOKUP(B88,'Nom CLIENT'!B$5:C$304,2))</f>
        <v/>
      </c>
      <c r="D88" s="194"/>
      <c r="E88" s="195"/>
      <c r="F88" s="195"/>
      <c r="G88" s="195"/>
      <c r="H88" s="195"/>
      <c r="I88" s="196"/>
      <c r="J88" s="196"/>
      <c r="K88" s="196"/>
      <c r="L88" s="196"/>
      <c r="M88" s="196"/>
      <c r="N88" s="197"/>
      <c r="O88" s="191"/>
      <c r="P88" s="191"/>
      <c r="R88" s="96"/>
    </row>
    <row r="89" spans="1:18" ht="30" customHeight="1" thickBot="1" x14ac:dyDescent="0.3">
      <c r="A89" s="178"/>
      <c r="B89" s="176" t="str">
        <f>IF(A89="","",VLOOKUP(A89,'Nom CLIENT'!A$5:C$304,2,FALSE))</f>
        <v/>
      </c>
      <c r="C89" s="170" t="str">
        <f>IF(B89="","",VLOOKUP(B89,'Nom CLIENT'!B$5:C$304,2))</f>
        <v/>
      </c>
      <c r="D89" s="194"/>
      <c r="E89" s="195"/>
      <c r="F89" s="195"/>
      <c r="G89" s="195"/>
      <c r="H89" s="195"/>
      <c r="I89" s="196"/>
      <c r="J89" s="196"/>
      <c r="K89" s="196"/>
      <c r="L89" s="196"/>
      <c r="M89" s="196"/>
      <c r="N89" s="197"/>
      <c r="O89" s="191"/>
      <c r="P89" s="191"/>
      <c r="R89" s="96"/>
    </row>
    <row r="90" spans="1:18" ht="30" customHeight="1" thickBot="1" x14ac:dyDescent="0.3">
      <c r="A90" s="178"/>
      <c r="B90" s="176" t="str">
        <f>IF(A90="","",VLOOKUP(A90,'Nom CLIENT'!A$5:C$304,2,FALSE))</f>
        <v/>
      </c>
      <c r="C90" s="170" t="str">
        <f>IF(B90="","",VLOOKUP(B90,'Nom CLIENT'!B$5:C$304,2))</f>
        <v/>
      </c>
      <c r="D90" s="194"/>
      <c r="E90" s="195"/>
      <c r="F90" s="195"/>
      <c r="G90" s="195"/>
      <c r="H90" s="195"/>
      <c r="I90" s="196"/>
      <c r="J90" s="196"/>
      <c r="K90" s="196"/>
      <c r="L90" s="196"/>
      <c r="M90" s="196"/>
      <c r="N90" s="197"/>
      <c r="O90" s="191"/>
      <c r="P90" s="191"/>
      <c r="R90" s="96"/>
    </row>
    <row r="91" spans="1:18" ht="30" customHeight="1" thickBot="1" x14ac:dyDescent="0.3">
      <c r="A91" s="178"/>
      <c r="B91" s="176" t="str">
        <f>IF(A91="","",VLOOKUP(A91,'Nom CLIENT'!A$5:C$304,2,FALSE))</f>
        <v/>
      </c>
      <c r="C91" s="170" t="str">
        <f>IF(B91="","",VLOOKUP(B91,'Nom CLIENT'!B$5:C$304,2))</f>
        <v/>
      </c>
      <c r="D91" s="194"/>
      <c r="E91" s="195"/>
      <c r="F91" s="195"/>
      <c r="G91" s="195"/>
      <c r="H91" s="195"/>
      <c r="I91" s="196"/>
      <c r="J91" s="196"/>
      <c r="K91" s="196"/>
      <c r="L91" s="196"/>
      <c r="M91" s="196"/>
      <c r="N91" s="197"/>
      <c r="O91" s="191"/>
      <c r="P91" s="191"/>
      <c r="R91" s="96"/>
    </row>
    <row r="92" spans="1:18" ht="30" customHeight="1" thickBot="1" x14ac:dyDescent="0.3">
      <c r="A92" s="178"/>
      <c r="B92" s="176" t="str">
        <f>IF(A92="","",VLOOKUP(A92,'Nom CLIENT'!A$5:C$304,2,FALSE))</f>
        <v/>
      </c>
      <c r="C92" s="170" t="str">
        <f>IF(B92="","",VLOOKUP(B92,'Nom CLIENT'!B$5:C$304,2))</f>
        <v/>
      </c>
      <c r="D92" s="194"/>
      <c r="E92" s="195"/>
      <c r="F92" s="195"/>
      <c r="G92" s="195"/>
      <c r="H92" s="195"/>
      <c r="I92" s="196"/>
      <c r="J92" s="196"/>
      <c r="K92" s="196"/>
      <c r="L92" s="196"/>
      <c r="M92" s="196"/>
      <c r="N92" s="197"/>
      <c r="O92" s="191"/>
      <c r="P92" s="191"/>
      <c r="R92" s="96"/>
    </row>
    <row r="93" spans="1:18" ht="30" customHeight="1" thickBot="1" x14ac:dyDescent="0.3">
      <c r="A93" s="178"/>
      <c r="B93" s="176" t="str">
        <f>IF(A93="","",VLOOKUP(A93,'Nom CLIENT'!A$5:C$304,2,FALSE))</f>
        <v/>
      </c>
      <c r="C93" s="170" t="str">
        <f>IF(B93="","",VLOOKUP(B93,'Nom CLIENT'!B$5:C$304,2))</f>
        <v/>
      </c>
      <c r="D93" s="194"/>
      <c r="E93" s="195"/>
      <c r="F93" s="195"/>
      <c r="G93" s="195"/>
      <c r="H93" s="195"/>
      <c r="I93" s="196"/>
      <c r="J93" s="196"/>
      <c r="K93" s="196"/>
      <c r="L93" s="196"/>
      <c r="M93" s="196"/>
      <c r="N93" s="197"/>
      <c r="O93" s="191"/>
      <c r="P93" s="191"/>
      <c r="R93" s="96"/>
    </row>
    <row r="94" spans="1:18" ht="30" customHeight="1" thickBot="1" x14ac:dyDescent="0.3">
      <c r="A94" s="178"/>
      <c r="B94" s="176" t="str">
        <f>IF(A94="","",VLOOKUP(A94,'Nom CLIENT'!A$5:C$304,2,FALSE))</f>
        <v/>
      </c>
      <c r="C94" s="170" t="str">
        <f>IF(B94="","",VLOOKUP(B94,'Nom CLIENT'!B$5:C$304,2))</f>
        <v/>
      </c>
      <c r="D94" s="194"/>
      <c r="E94" s="195"/>
      <c r="F94" s="195"/>
      <c r="G94" s="195"/>
      <c r="H94" s="195"/>
      <c r="I94" s="196"/>
      <c r="J94" s="196"/>
      <c r="K94" s="196"/>
      <c r="L94" s="196"/>
      <c r="M94" s="196"/>
      <c r="N94" s="197"/>
      <c r="O94" s="191"/>
      <c r="P94" s="191"/>
      <c r="R94" s="96"/>
    </row>
    <row r="95" spans="1:18" ht="30" customHeight="1" thickBot="1" x14ac:dyDescent="0.3">
      <c r="A95" s="178"/>
      <c r="B95" s="176" t="str">
        <f>IF(A95="","",VLOOKUP(A95,'Nom CLIENT'!A$5:C$304,2,FALSE))</f>
        <v/>
      </c>
      <c r="C95" s="170" t="str">
        <f>IF(B95="","",VLOOKUP(B95,'Nom CLIENT'!B$5:C$304,2))</f>
        <v/>
      </c>
      <c r="D95" s="194"/>
      <c r="E95" s="195"/>
      <c r="F95" s="195"/>
      <c r="G95" s="195"/>
      <c r="H95" s="195"/>
      <c r="I95" s="196"/>
      <c r="J95" s="196"/>
      <c r="K95" s="196"/>
      <c r="L95" s="196"/>
      <c r="M95" s="196"/>
      <c r="N95" s="197"/>
      <c r="O95" s="191"/>
      <c r="P95" s="191"/>
      <c r="R95" s="96"/>
    </row>
    <row r="96" spans="1:18" ht="30" customHeight="1" thickBot="1" x14ac:dyDescent="0.3">
      <c r="A96" s="178"/>
      <c r="B96" s="176" t="str">
        <f>IF(A96="","",VLOOKUP(A96,'Nom CLIENT'!A$5:C$304,2,FALSE))</f>
        <v/>
      </c>
      <c r="C96" s="170" t="str">
        <f>IF(B96="","",VLOOKUP(B96,'Nom CLIENT'!B$5:C$304,2))</f>
        <v/>
      </c>
      <c r="D96" s="194"/>
      <c r="E96" s="195"/>
      <c r="F96" s="195"/>
      <c r="G96" s="195"/>
      <c r="H96" s="195"/>
      <c r="I96" s="196"/>
      <c r="J96" s="196"/>
      <c r="K96" s="196"/>
      <c r="L96" s="196"/>
      <c r="M96" s="196"/>
      <c r="N96" s="197"/>
      <c r="O96" s="191"/>
      <c r="P96" s="191"/>
      <c r="R96" s="96"/>
    </row>
    <row r="97" spans="1:18" ht="30" customHeight="1" thickBot="1" x14ac:dyDescent="0.3">
      <c r="A97" s="178"/>
      <c r="B97" s="176" t="str">
        <f>IF(A97="","",VLOOKUP(A97,'Nom CLIENT'!A$5:C$304,2,FALSE))</f>
        <v/>
      </c>
      <c r="C97" s="170" t="str">
        <f>IF(B97="","",VLOOKUP(B97,'Nom CLIENT'!B$5:C$304,2))</f>
        <v/>
      </c>
      <c r="D97" s="194"/>
      <c r="E97" s="195"/>
      <c r="F97" s="195"/>
      <c r="G97" s="195"/>
      <c r="H97" s="195"/>
      <c r="I97" s="196"/>
      <c r="J97" s="196"/>
      <c r="K97" s="196"/>
      <c r="L97" s="196"/>
      <c r="M97" s="196"/>
      <c r="N97" s="197"/>
      <c r="O97" s="191"/>
      <c r="P97" s="191"/>
      <c r="R97" s="96"/>
    </row>
    <row r="98" spans="1:18" ht="30" customHeight="1" thickBot="1" x14ac:dyDescent="0.3">
      <c r="A98" s="178"/>
      <c r="B98" s="176" t="str">
        <f>IF(A98="","",VLOOKUP(A98,'Nom CLIENT'!A$5:C$304,2,FALSE))</f>
        <v/>
      </c>
      <c r="C98" s="170" t="str">
        <f>IF(B98="","",VLOOKUP(B98,'Nom CLIENT'!B$5:C$304,2))</f>
        <v/>
      </c>
      <c r="D98" s="194"/>
      <c r="E98" s="195"/>
      <c r="F98" s="195"/>
      <c r="G98" s="195"/>
      <c r="H98" s="195"/>
      <c r="I98" s="196"/>
      <c r="J98" s="196"/>
      <c r="K98" s="196"/>
      <c r="L98" s="196"/>
      <c r="M98" s="196"/>
      <c r="N98" s="197"/>
      <c r="O98" s="191"/>
      <c r="P98" s="191"/>
      <c r="R98" s="96"/>
    </row>
    <row r="99" spans="1:18" ht="30" customHeight="1" thickBot="1" x14ac:dyDescent="0.3">
      <c r="A99" s="178"/>
      <c r="B99" s="176" t="str">
        <f>IF(A99="","",VLOOKUP(A99,'Nom CLIENT'!A$5:C$304,2,FALSE))</f>
        <v/>
      </c>
      <c r="C99" s="170" t="str">
        <f>IF(B99="","",VLOOKUP(B99,'Nom CLIENT'!B$5:C$304,2))</f>
        <v/>
      </c>
      <c r="D99" s="194"/>
      <c r="E99" s="195"/>
      <c r="F99" s="195"/>
      <c r="G99" s="195"/>
      <c r="H99" s="195"/>
      <c r="I99" s="196"/>
      <c r="J99" s="196"/>
      <c r="K99" s="196"/>
      <c r="L99" s="196"/>
      <c r="M99" s="196"/>
      <c r="N99" s="197"/>
      <c r="O99" s="191"/>
      <c r="P99" s="191"/>
      <c r="R99" s="96"/>
    </row>
    <row r="100" spans="1:18" ht="30" customHeight="1" thickBot="1" x14ac:dyDescent="0.3">
      <c r="A100" s="178"/>
      <c r="B100" s="176" t="str">
        <f>IF(A100="","",VLOOKUP(A100,'Nom CLIENT'!A$5:C$304,2,FALSE))</f>
        <v/>
      </c>
      <c r="C100" s="170" t="str">
        <f>IF(B100="","",VLOOKUP(B100,'Nom CLIENT'!B$5:C$304,2))</f>
        <v/>
      </c>
      <c r="D100" s="194"/>
      <c r="E100" s="195"/>
      <c r="F100" s="195"/>
      <c r="G100" s="195"/>
      <c r="H100" s="195"/>
      <c r="I100" s="196"/>
      <c r="J100" s="196"/>
      <c r="K100" s="196"/>
      <c r="L100" s="196"/>
      <c r="M100" s="196"/>
      <c r="N100" s="197"/>
      <c r="O100" s="191"/>
      <c r="P100" s="191"/>
      <c r="R100" s="96"/>
    </row>
    <row r="101" spans="1:18" ht="30" customHeight="1" thickBot="1" x14ac:dyDescent="0.3">
      <c r="A101" s="178"/>
      <c r="B101" s="176" t="str">
        <f>IF(A101="","",VLOOKUP(A101,'Nom CLIENT'!A$5:C$304,2,FALSE))</f>
        <v/>
      </c>
      <c r="C101" s="170" t="str">
        <f>IF(B101="","",VLOOKUP(B101,'Nom CLIENT'!B$5:C$304,2))</f>
        <v/>
      </c>
      <c r="D101" s="194"/>
      <c r="E101" s="195"/>
      <c r="F101" s="195"/>
      <c r="G101" s="195"/>
      <c r="H101" s="195"/>
      <c r="I101" s="196"/>
      <c r="J101" s="196"/>
      <c r="K101" s="196"/>
      <c r="L101" s="196"/>
      <c r="M101" s="196"/>
      <c r="N101" s="197"/>
      <c r="O101" s="191"/>
      <c r="P101" s="191"/>
      <c r="R101" s="96"/>
    </row>
    <row r="102" spans="1:18" ht="30" customHeight="1" thickBot="1" x14ac:dyDescent="0.3">
      <c r="A102" s="178"/>
      <c r="B102" s="176" t="str">
        <f>IF(A102="","",VLOOKUP(A102,'Nom CLIENT'!A$5:C$304,2,FALSE))</f>
        <v/>
      </c>
      <c r="C102" s="170" t="str">
        <f>IF(B102="","",VLOOKUP(B102,'Nom CLIENT'!B$5:C$304,2))</f>
        <v/>
      </c>
      <c r="D102" s="194"/>
      <c r="E102" s="195"/>
      <c r="F102" s="195"/>
      <c r="G102" s="195"/>
      <c r="H102" s="195"/>
      <c r="I102" s="196"/>
      <c r="J102" s="196"/>
      <c r="K102" s="196"/>
      <c r="L102" s="196"/>
      <c r="M102" s="196"/>
      <c r="N102" s="197"/>
      <c r="O102" s="191"/>
      <c r="P102" s="191"/>
      <c r="R102" s="96"/>
    </row>
    <row r="103" spans="1:18" ht="30" customHeight="1" thickBot="1" x14ac:dyDescent="0.3">
      <c r="A103" s="178"/>
      <c r="B103" s="176" t="str">
        <f>IF(A103="","",VLOOKUP(A103,'Nom CLIENT'!A$5:C$304,2,FALSE))</f>
        <v/>
      </c>
      <c r="C103" s="170" t="str">
        <f>IF(B103="","",VLOOKUP(B103,'Nom CLIENT'!B$5:C$304,2))</f>
        <v/>
      </c>
      <c r="D103" s="194"/>
      <c r="E103" s="195"/>
      <c r="F103" s="195"/>
      <c r="G103" s="195"/>
      <c r="H103" s="195"/>
      <c r="I103" s="196"/>
      <c r="J103" s="196"/>
      <c r="K103" s="196"/>
      <c r="L103" s="196"/>
      <c r="M103" s="196"/>
      <c r="N103" s="197"/>
      <c r="O103" s="191"/>
      <c r="P103" s="191"/>
      <c r="R103" s="96"/>
    </row>
    <row r="104" spans="1:18" ht="30" customHeight="1" thickBot="1" x14ac:dyDescent="0.3">
      <c r="A104" s="178"/>
      <c r="B104" s="176" t="str">
        <f>IF(A104="","",VLOOKUP(A104,'Nom CLIENT'!A$5:C$304,2,FALSE))</f>
        <v/>
      </c>
      <c r="C104" s="170" t="str">
        <f>IF(B104="","",VLOOKUP(B104,'Nom CLIENT'!B$5:C$304,2))</f>
        <v/>
      </c>
      <c r="D104" s="194"/>
      <c r="E104" s="195"/>
      <c r="F104" s="195"/>
      <c r="G104" s="195"/>
      <c r="H104" s="195"/>
      <c r="I104" s="196"/>
      <c r="J104" s="196"/>
      <c r="K104" s="196"/>
      <c r="L104" s="196"/>
      <c r="M104" s="196"/>
      <c r="N104" s="197"/>
      <c r="O104" s="191"/>
      <c r="P104" s="191"/>
      <c r="R104" s="96"/>
    </row>
    <row r="105" spans="1:18" ht="30" customHeight="1" thickBot="1" x14ac:dyDescent="0.3">
      <c r="A105" s="178"/>
      <c r="B105" s="176" t="str">
        <f>IF(A105="","",VLOOKUP(A105,'Nom CLIENT'!A$5:C$304,2,FALSE))</f>
        <v/>
      </c>
      <c r="C105" s="170" t="str">
        <f>IF(B105="","",VLOOKUP(B105,'Nom CLIENT'!B$5:C$304,2))</f>
        <v/>
      </c>
      <c r="D105" s="194"/>
      <c r="E105" s="195"/>
      <c r="F105" s="195"/>
      <c r="G105" s="195"/>
      <c r="H105" s="195"/>
      <c r="I105" s="196"/>
      <c r="J105" s="196"/>
      <c r="K105" s="196"/>
      <c r="L105" s="196"/>
      <c r="M105" s="196"/>
      <c r="N105" s="197"/>
      <c r="O105" s="191"/>
      <c r="P105" s="191"/>
      <c r="R105" s="96"/>
    </row>
    <row r="106" spans="1:18" ht="30" customHeight="1" thickBot="1" x14ac:dyDescent="0.3">
      <c r="A106" s="178"/>
      <c r="B106" s="176" t="str">
        <f>IF(A106="","",VLOOKUP(A106,'Nom CLIENT'!A$5:C$304,2,FALSE))</f>
        <v/>
      </c>
      <c r="C106" s="170" t="str">
        <f>IF(B106="","",VLOOKUP(B106,'Nom CLIENT'!B$5:C$304,2))</f>
        <v/>
      </c>
      <c r="D106" s="194"/>
      <c r="E106" s="195"/>
      <c r="F106" s="195"/>
      <c r="G106" s="195"/>
      <c r="H106" s="195"/>
      <c r="I106" s="196"/>
      <c r="J106" s="196"/>
      <c r="K106" s="196"/>
      <c r="L106" s="196"/>
      <c r="M106" s="196"/>
      <c r="N106" s="197"/>
      <c r="O106" s="191"/>
      <c r="P106" s="191"/>
      <c r="R106" s="96"/>
    </row>
    <row r="107" spans="1:18" ht="30" customHeight="1" thickBot="1" x14ac:dyDescent="0.3">
      <c r="A107" s="178"/>
      <c r="B107" s="176" t="str">
        <f>IF(A107="","",VLOOKUP(A107,'Nom CLIENT'!A$5:C$304,2,FALSE))</f>
        <v/>
      </c>
      <c r="C107" s="170" t="str">
        <f>IF(B107="","",VLOOKUP(B107,'Nom CLIENT'!B$5:C$304,2))</f>
        <v/>
      </c>
      <c r="D107" s="194"/>
      <c r="E107" s="195"/>
      <c r="F107" s="195"/>
      <c r="G107" s="195"/>
      <c r="H107" s="195"/>
      <c r="I107" s="196"/>
      <c r="J107" s="196"/>
      <c r="K107" s="196"/>
      <c r="L107" s="196"/>
      <c r="M107" s="196"/>
      <c r="N107" s="197"/>
      <c r="O107" s="191"/>
      <c r="P107" s="191"/>
      <c r="R107" s="96"/>
    </row>
    <row r="108" spans="1:18" ht="30" customHeight="1" thickBot="1" x14ac:dyDescent="0.3">
      <c r="A108" s="178"/>
      <c r="B108" s="176" t="str">
        <f>IF(A108="","",VLOOKUP(A108,'Nom CLIENT'!A$5:C$304,2,FALSE))</f>
        <v/>
      </c>
      <c r="C108" s="170" t="str">
        <f>IF(B108="","",VLOOKUP(B108,'Nom CLIENT'!B$5:C$304,2))</f>
        <v/>
      </c>
      <c r="D108" s="194"/>
      <c r="E108" s="195"/>
      <c r="F108" s="195"/>
      <c r="G108" s="195"/>
      <c r="H108" s="195"/>
      <c r="I108" s="196"/>
      <c r="J108" s="196"/>
      <c r="K108" s="196"/>
      <c r="L108" s="196"/>
      <c r="M108" s="196"/>
      <c r="N108" s="197"/>
      <c r="O108" s="191"/>
      <c r="P108" s="191"/>
      <c r="R108" s="96"/>
    </row>
    <row r="109" spans="1:18" ht="30" customHeight="1" thickBot="1" x14ac:dyDescent="0.3">
      <c r="A109" s="178"/>
      <c r="B109" s="176" t="str">
        <f>IF(A109="","",VLOOKUP(A109,'Nom CLIENT'!A$5:C$304,2,FALSE))</f>
        <v/>
      </c>
      <c r="C109" s="170" t="str">
        <f>IF(B109="","",VLOOKUP(B109,'Nom CLIENT'!B$5:C$304,2))</f>
        <v/>
      </c>
      <c r="D109" s="194"/>
      <c r="E109" s="195"/>
      <c r="F109" s="195"/>
      <c r="G109" s="195"/>
      <c r="H109" s="195"/>
      <c r="I109" s="196"/>
      <c r="J109" s="196"/>
      <c r="K109" s="196"/>
      <c r="L109" s="196"/>
      <c r="M109" s="196"/>
      <c r="N109" s="197"/>
      <c r="O109" s="191"/>
      <c r="P109" s="191"/>
      <c r="R109" s="96"/>
    </row>
    <row r="110" spans="1:18" ht="30" customHeight="1" thickBot="1" x14ac:dyDescent="0.3">
      <c r="A110" s="178"/>
      <c r="B110" s="176" t="str">
        <f>IF(A110="","",VLOOKUP(A110,'Nom CLIENT'!A$5:C$304,2,FALSE))</f>
        <v/>
      </c>
      <c r="C110" s="170" t="str">
        <f>IF(B110="","",VLOOKUP(B110,'Nom CLIENT'!B$5:C$304,2))</f>
        <v/>
      </c>
      <c r="D110" s="194"/>
      <c r="E110" s="195"/>
      <c r="F110" s="195"/>
      <c r="G110" s="195"/>
      <c r="H110" s="195"/>
      <c r="I110" s="196"/>
      <c r="J110" s="196"/>
      <c r="K110" s="196"/>
      <c r="L110" s="196"/>
      <c r="M110" s="196"/>
      <c r="N110" s="197"/>
      <c r="O110" s="191"/>
      <c r="P110" s="191"/>
      <c r="R110" s="96"/>
    </row>
    <row r="111" spans="1:18" ht="30" customHeight="1" thickBot="1" x14ac:dyDescent="0.3">
      <c r="A111" s="178"/>
      <c r="B111" s="176" t="str">
        <f>IF(A111="","",VLOOKUP(A111,'Nom CLIENT'!A$5:C$304,2,FALSE))</f>
        <v/>
      </c>
      <c r="C111" s="170" t="str">
        <f>IF(B111="","",VLOOKUP(B111,'Nom CLIENT'!B$5:C$304,2))</f>
        <v/>
      </c>
      <c r="D111" s="194"/>
      <c r="E111" s="195"/>
      <c r="F111" s="195"/>
      <c r="G111" s="195"/>
      <c r="H111" s="195"/>
      <c r="I111" s="196"/>
      <c r="J111" s="196"/>
      <c r="K111" s="196"/>
      <c r="L111" s="196"/>
      <c r="M111" s="196"/>
      <c r="N111" s="197"/>
      <c r="O111" s="191"/>
      <c r="P111" s="191"/>
      <c r="R111" s="96"/>
    </row>
    <row r="112" spans="1:18" ht="30" customHeight="1" thickBot="1" x14ac:dyDescent="0.3">
      <c r="A112" s="178"/>
      <c r="B112" s="176" t="str">
        <f>IF(A112="","",VLOOKUP(A112,'Nom CLIENT'!A$5:C$304,2,FALSE))</f>
        <v/>
      </c>
      <c r="C112" s="170" t="str">
        <f>IF(B112="","",VLOOKUP(B112,'Nom CLIENT'!B$5:C$304,2))</f>
        <v/>
      </c>
      <c r="D112" s="194"/>
      <c r="E112" s="195"/>
      <c r="F112" s="195"/>
      <c r="G112" s="195"/>
      <c r="H112" s="195"/>
      <c r="I112" s="196"/>
      <c r="J112" s="196"/>
      <c r="K112" s="196"/>
      <c r="L112" s="196"/>
      <c r="M112" s="196"/>
      <c r="N112" s="197"/>
      <c r="O112" s="191"/>
      <c r="P112" s="191"/>
      <c r="R112" s="96"/>
    </row>
    <row r="113" spans="1:18" ht="30" customHeight="1" thickBot="1" x14ac:dyDescent="0.3">
      <c r="A113" s="178"/>
      <c r="B113" s="176" t="str">
        <f>IF(A113="","",VLOOKUP(A113,'Nom CLIENT'!A$5:C$304,2,FALSE))</f>
        <v/>
      </c>
      <c r="C113" s="170" t="str">
        <f>IF(B113="","",VLOOKUP(B113,'Nom CLIENT'!B$5:C$304,2))</f>
        <v/>
      </c>
      <c r="D113" s="194"/>
      <c r="E113" s="195"/>
      <c r="F113" s="195"/>
      <c r="G113" s="195"/>
      <c r="H113" s="195"/>
      <c r="I113" s="196"/>
      <c r="J113" s="196"/>
      <c r="K113" s="196"/>
      <c r="L113" s="196"/>
      <c r="M113" s="196"/>
      <c r="N113" s="197"/>
      <c r="O113" s="191"/>
      <c r="P113" s="191"/>
      <c r="R113" s="96"/>
    </row>
    <row r="114" spans="1:18" ht="30" customHeight="1" thickBot="1" x14ac:dyDescent="0.3">
      <c r="A114" s="178"/>
      <c r="B114" s="176" t="str">
        <f>IF(A114="","",VLOOKUP(A114,'Nom CLIENT'!A$5:C$304,2,FALSE))</f>
        <v/>
      </c>
      <c r="C114" s="170" t="str">
        <f>IF(B114="","",VLOOKUP(B114,'Nom CLIENT'!B$5:C$304,2))</f>
        <v/>
      </c>
      <c r="D114" s="194"/>
      <c r="E114" s="195"/>
      <c r="F114" s="195"/>
      <c r="G114" s="195"/>
      <c r="H114" s="195"/>
      <c r="I114" s="196"/>
      <c r="J114" s="196"/>
      <c r="K114" s="196"/>
      <c r="L114" s="196"/>
      <c r="M114" s="196"/>
      <c r="N114" s="197"/>
      <c r="O114" s="191"/>
      <c r="P114" s="191"/>
      <c r="R114" s="96"/>
    </row>
    <row r="115" spans="1:18" ht="30" customHeight="1" thickBot="1" x14ac:dyDescent="0.3">
      <c r="A115" s="178"/>
      <c r="B115" s="176" t="str">
        <f>IF(A115="","",VLOOKUP(A115,'Nom CLIENT'!A$5:C$304,2,FALSE))</f>
        <v/>
      </c>
      <c r="C115" s="170" t="str">
        <f>IF(B115="","",VLOOKUP(B115,'Nom CLIENT'!B$5:C$304,2))</f>
        <v/>
      </c>
      <c r="D115" s="194"/>
      <c r="E115" s="195"/>
      <c r="F115" s="195"/>
      <c r="G115" s="195"/>
      <c r="H115" s="195"/>
      <c r="I115" s="196"/>
      <c r="J115" s="196"/>
      <c r="K115" s="196"/>
      <c r="L115" s="196"/>
      <c r="M115" s="196"/>
      <c r="N115" s="197"/>
      <c r="O115" s="191"/>
      <c r="P115" s="191"/>
      <c r="R115" s="96"/>
    </row>
    <row r="116" spans="1:18" ht="30" customHeight="1" thickBot="1" x14ac:dyDescent="0.3">
      <c r="A116" s="178"/>
      <c r="B116" s="176" t="str">
        <f>IF(A116="","",VLOOKUP(A116,'Nom CLIENT'!A$5:C$304,2,FALSE))</f>
        <v/>
      </c>
      <c r="C116" s="170" t="str">
        <f>IF(B116="","",VLOOKUP(B116,'Nom CLIENT'!B$5:C$304,2))</f>
        <v/>
      </c>
      <c r="D116" s="194"/>
      <c r="E116" s="195"/>
      <c r="F116" s="195"/>
      <c r="G116" s="195"/>
      <c r="H116" s="195"/>
      <c r="I116" s="196"/>
      <c r="J116" s="196"/>
      <c r="K116" s="196"/>
      <c r="L116" s="196"/>
      <c r="M116" s="196"/>
      <c r="N116" s="197"/>
      <c r="O116" s="191"/>
      <c r="P116" s="191"/>
      <c r="R116" s="96"/>
    </row>
    <row r="117" spans="1:18" ht="30" customHeight="1" thickBot="1" x14ac:dyDescent="0.3">
      <c r="A117" s="178"/>
      <c r="B117" s="176" t="str">
        <f>IF(A117="","",VLOOKUP(A117,'Nom CLIENT'!A$5:C$304,2,FALSE))</f>
        <v/>
      </c>
      <c r="C117" s="170" t="str">
        <f>IF(B117="","",VLOOKUP(B117,'Nom CLIENT'!B$5:C$304,2))</f>
        <v/>
      </c>
      <c r="D117" s="194"/>
      <c r="E117" s="195"/>
      <c r="F117" s="195"/>
      <c r="G117" s="195"/>
      <c r="H117" s="195"/>
      <c r="I117" s="196"/>
      <c r="J117" s="196"/>
      <c r="K117" s="196"/>
      <c r="L117" s="196"/>
      <c r="M117" s="196"/>
      <c r="N117" s="197"/>
      <c r="O117" s="191"/>
      <c r="P117" s="191"/>
      <c r="R117" s="96"/>
    </row>
    <row r="118" spans="1:18" ht="30" customHeight="1" thickBot="1" x14ac:dyDescent="0.3">
      <c r="A118" s="178"/>
      <c r="B118" s="176" t="str">
        <f>IF(A118="","",VLOOKUP(A118,'Nom CLIENT'!A$5:C$304,2,FALSE))</f>
        <v/>
      </c>
      <c r="C118" s="170" t="str">
        <f>IF(B118="","",VLOOKUP(B118,'Nom CLIENT'!B$5:C$304,2))</f>
        <v/>
      </c>
      <c r="D118" s="194"/>
      <c r="E118" s="195"/>
      <c r="F118" s="195"/>
      <c r="G118" s="195"/>
      <c r="H118" s="195"/>
      <c r="I118" s="196"/>
      <c r="J118" s="196"/>
      <c r="K118" s="196"/>
      <c r="L118" s="196"/>
      <c r="M118" s="196"/>
      <c r="N118" s="197"/>
      <c r="O118" s="191"/>
      <c r="P118" s="191"/>
      <c r="R118" s="96"/>
    </row>
    <row r="119" spans="1:18" ht="30" customHeight="1" thickBot="1" x14ac:dyDescent="0.3">
      <c r="A119" s="178"/>
      <c r="B119" s="176" t="str">
        <f>IF(A119="","",VLOOKUP(A119,'Nom CLIENT'!A$5:C$304,2,FALSE))</f>
        <v/>
      </c>
      <c r="C119" s="170" t="str">
        <f>IF(B119="","",VLOOKUP(B119,'Nom CLIENT'!B$5:C$304,2))</f>
        <v/>
      </c>
      <c r="D119" s="194"/>
      <c r="E119" s="195"/>
      <c r="F119" s="195"/>
      <c r="G119" s="195"/>
      <c r="H119" s="195"/>
      <c r="I119" s="196"/>
      <c r="J119" s="196"/>
      <c r="K119" s="196"/>
      <c r="L119" s="196"/>
      <c r="M119" s="196"/>
      <c r="N119" s="197"/>
      <c r="O119" s="191"/>
      <c r="P119" s="191"/>
      <c r="R119" s="96"/>
    </row>
    <row r="120" spans="1:18" ht="30" customHeight="1" thickBot="1" x14ac:dyDescent="0.3">
      <c r="A120" s="178"/>
      <c r="B120" s="176" t="str">
        <f>IF(A120="","",VLOOKUP(A120,'Nom CLIENT'!A$5:C$304,2,FALSE))</f>
        <v/>
      </c>
      <c r="C120" s="170" t="str">
        <f>IF(B120="","",VLOOKUP(B120,'Nom CLIENT'!B$5:C$304,2))</f>
        <v/>
      </c>
      <c r="D120" s="194"/>
      <c r="E120" s="195"/>
      <c r="F120" s="195"/>
      <c r="G120" s="195"/>
      <c r="H120" s="195"/>
      <c r="I120" s="196"/>
      <c r="J120" s="196"/>
      <c r="K120" s="196"/>
      <c r="L120" s="196"/>
      <c r="M120" s="196"/>
      <c r="N120" s="197"/>
      <c r="O120" s="191"/>
      <c r="P120" s="191"/>
      <c r="R120" s="96"/>
    </row>
    <row r="121" spans="1:18" ht="30" customHeight="1" thickBot="1" x14ac:dyDescent="0.3">
      <c r="A121" s="178"/>
      <c r="B121" s="176" t="str">
        <f>IF(A121="","",VLOOKUP(A121,'Nom CLIENT'!A$5:C$304,2,FALSE))</f>
        <v/>
      </c>
      <c r="C121" s="170" t="str">
        <f>IF(B121="","",VLOOKUP(B121,'Nom CLIENT'!B$5:C$304,2))</f>
        <v/>
      </c>
      <c r="D121" s="194"/>
      <c r="E121" s="195"/>
      <c r="F121" s="195"/>
      <c r="G121" s="195"/>
      <c r="H121" s="195"/>
      <c r="I121" s="196"/>
      <c r="J121" s="196"/>
      <c r="K121" s="196"/>
      <c r="L121" s="196"/>
      <c r="M121" s="196"/>
      <c r="N121" s="197"/>
      <c r="O121" s="191"/>
      <c r="P121" s="191"/>
      <c r="R121" s="96"/>
    </row>
    <row r="122" spans="1:18" ht="30" customHeight="1" thickBot="1" x14ac:dyDescent="0.3">
      <c r="A122" s="178"/>
      <c r="B122" s="176" t="str">
        <f>IF(A122="","",VLOOKUP(A122,'Nom CLIENT'!A$5:C$304,2,FALSE))</f>
        <v/>
      </c>
      <c r="C122" s="170" t="str">
        <f>IF(B122="","",VLOOKUP(B122,'Nom CLIENT'!B$5:C$304,2))</f>
        <v/>
      </c>
      <c r="D122" s="194"/>
      <c r="E122" s="195"/>
      <c r="F122" s="195"/>
      <c r="G122" s="195"/>
      <c r="H122" s="195"/>
      <c r="I122" s="196"/>
      <c r="J122" s="196"/>
      <c r="K122" s="196"/>
      <c r="L122" s="196"/>
      <c r="M122" s="196"/>
      <c r="N122" s="197"/>
      <c r="O122" s="191"/>
      <c r="P122" s="191"/>
      <c r="R122" s="96"/>
    </row>
    <row r="123" spans="1:18" ht="30" customHeight="1" thickBot="1" x14ac:dyDescent="0.3">
      <c r="A123" s="178"/>
      <c r="B123" s="176" t="str">
        <f>IF(A123="","",VLOOKUP(A123,'Nom CLIENT'!A$5:C$304,2,FALSE))</f>
        <v/>
      </c>
      <c r="C123" s="170" t="str">
        <f>IF(B123="","",VLOOKUP(B123,'Nom CLIENT'!B$5:C$304,2))</f>
        <v/>
      </c>
      <c r="D123" s="194"/>
      <c r="E123" s="195"/>
      <c r="F123" s="195"/>
      <c r="G123" s="195"/>
      <c r="H123" s="195"/>
      <c r="I123" s="196"/>
      <c r="J123" s="196"/>
      <c r="K123" s="196"/>
      <c r="L123" s="196"/>
      <c r="M123" s="196"/>
      <c r="N123" s="197"/>
      <c r="O123" s="191"/>
      <c r="P123" s="191"/>
      <c r="R123" s="96"/>
    </row>
    <row r="124" spans="1:18" ht="30" customHeight="1" thickBot="1" x14ac:dyDescent="0.3">
      <c r="A124" s="178"/>
      <c r="B124" s="176" t="str">
        <f>IF(A124="","",VLOOKUP(A124,'Nom CLIENT'!A$5:C$304,2,FALSE))</f>
        <v/>
      </c>
      <c r="C124" s="170" t="str">
        <f>IF(B124="","",VLOOKUP(B124,'Nom CLIENT'!B$5:C$304,2))</f>
        <v/>
      </c>
      <c r="D124" s="194"/>
      <c r="E124" s="195"/>
      <c r="F124" s="195"/>
      <c r="G124" s="195"/>
      <c r="H124" s="195"/>
      <c r="I124" s="196"/>
      <c r="J124" s="196"/>
      <c r="K124" s="196"/>
      <c r="L124" s="196"/>
      <c r="M124" s="196"/>
      <c r="N124" s="197"/>
      <c r="O124" s="191"/>
      <c r="P124" s="191"/>
      <c r="R124" s="96"/>
    </row>
    <row r="125" spans="1:18" ht="30" customHeight="1" thickBot="1" x14ac:dyDescent="0.3">
      <c r="A125" s="178"/>
      <c r="B125" s="176" t="str">
        <f>IF(A125="","",VLOOKUP(A125,'Nom CLIENT'!A$5:C$304,2,FALSE))</f>
        <v/>
      </c>
      <c r="C125" s="170" t="str">
        <f>IF(B125="","",VLOOKUP(B125,'Nom CLIENT'!B$5:C$304,2))</f>
        <v/>
      </c>
      <c r="D125" s="194"/>
      <c r="E125" s="195"/>
      <c r="F125" s="195"/>
      <c r="G125" s="195"/>
      <c r="H125" s="195"/>
      <c r="I125" s="196"/>
      <c r="J125" s="196"/>
      <c r="K125" s="196"/>
      <c r="L125" s="196"/>
      <c r="M125" s="196"/>
      <c r="N125" s="197"/>
      <c r="O125" s="191"/>
      <c r="P125" s="191"/>
      <c r="R125" s="96"/>
    </row>
    <row r="126" spans="1:18" ht="30" customHeight="1" thickBot="1" x14ac:dyDescent="0.3">
      <c r="A126" s="178"/>
      <c r="B126" s="176" t="str">
        <f>IF(A126="","",VLOOKUP(A126,'Nom CLIENT'!A$5:C$304,2,FALSE))</f>
        <v/>
      </c>
      <c r="C126" s="170" t="str">
        <f>IF(B126="","",VLOOKUP(B126,'Nom CLIENT'!B$5:C$304,2))</f>
        <v/>
      </c>
      <c r="D126" s="194"/>
      <c r="E126" s="195"/>
      <c r="F126" s="195"/>
      <c r="G126" s="195"/>
      <c r="H126" s="195"/>
      <c r="I126" s="196"/>
      <c r="J126" s="196"/>
      <c r="K126" s="196"/>
      <c r="L126" s="196"/>
      <c r="M126" s="196"/>
      <c r="N126" s="197"/>
      <c r="O126" s="191"/>
      <c r="P126" s="191"/>
      <c r="R126" s="96"/>
    </row>
    <row r="127" spans="1:18" ht="30" customHeight="1" thickBot="1" x14ac:dyDescent="0.3">
      <c r="A127" s="178"/>
      <c r="B127" s="176" t="str">
        <f>IF(A127="","",VLOOKUP(A127,'Nom CLIENT'!A$5:C$304,2,FALSE))</f>
        <v/>
      </c>
      <c r="C127" s="170" t="str">
        <f>IF(B127="","",VLOOKUP(B127,'Nom CLIENT'!B$5:C$304,2))</f>
        <v/>
      </c>
      <c r="D127" s="194"/>
      <c r="E127" s="195"/>
      <c r="F127" s="195"/>
      <c r="G127" s="195"/>
      <c r="H127" s="195"/>
      <c r="I127" s="196"/>
      <c r="J127" s="196"/>
      <c r="K127" s="196"/>
      <c r="L127" s="196"/>
      <c r="M127" s="196"/>
      <c r="N127" s="197"/>
      <c r="O127" s="191"/>
      <c r="P127" s="191"/>
      <c r="R127" s="96"/>
    </row>
    <row r="128" spans="1:18" ht="30" customHeight="1" thickBot="1" x14ac:dyDescent="0.3">
      <c r="A128" s="178"/>
      <c r="B128" s="176" t="str">
        <f>IF(A128="","",VLOOKUP(A128,'Nom CLIENT'!A$5:C$304,2,FALSE))</f>
        <v/>
      </c>
      <c r="C128" s="170" t="str">
        <f>IF(B128="","",VLOOKUP(B128,'Nom CLIENT'!B$5:C$304,2))</f>
        <v/>
      </c>
      <c r="D128" s="194"/>
      <c r="E128" s="195"/>
      <c r="F128" s="195"/>
      <c r="G128" s="195"/>
      <c r="H128" s="195"/>
      <c r="I128" s="196"/>
      <c r="J128" s="196"/>
      <c r="K128" s="196"/>
      <c r="L128" s="196"/>
      <c r="M128" s="196"/>
      <c r="N128" s="197"/>
      <c r="O128" s="191"/>
      <c r="P128" s="191"/>
      <c r="R128" s="96"/>
    </row>
    <row r="129" spans="1:18" ht="30" customHeight="1" thickBot="1" x14ac:dyDescent="0.3">
      <c r="A129" s="178"/>
      <c r="B129" s="176" t="str">
        <f>IF(A129="","",VLOOKUP(A129,'Nom CLIENT'!A$5:C$304,2,FALSE))</f>
        <v/>
      </c>
      <c r="C129" s="170" t="str">
        <f>IF(B129="","",VLOOKUP(B129,'Nom CLIENT'!B$5:C$304,2))</f>
        <v/>
      </c>
      <c r="D129" s="194"/>
      <c r="E129" s="195"/>
      <c r="F129" s="195"/>
      <c r="G129" s="195"/>
      <c r="H129" s="195"/>
      <c r="I129" s="196"/>
      <c r="J129" s="196"/>
      <c r="K129" s="196"/>
      <c r="L129" s="196"/>
      <c r="M129" s="196"/>
      <c r="N129" s="197"/>
      <c r="O129" s="191"/>
      <c r="P129" s="191"/>
      <c r="R129" s="96"/>
    </row>
    <row r="130" spans="1:18" ht="30" customHeight="1" thickBot="1" x14ac:dyDescent="0.3">
      <c r="A130" s="178"/>
      <c r="B130" s="176" t="str">
        <f>IF(A130="","",VLOOKUP(A130,'Nom CLIENT'!A$5:C$304,2,FALSE))</f>
        <v/>
      </c>
      <c r="C130" s="170" t="str">
        <f>IF(B130="","",VLOOKUP(B130,'Nom CLIENT'!B$5:C$304,2))</f>
        <v/>
      </c>
      <c r="D130" s="194"/>
      <c r="E130" s="195"/>
      <c r="F130" s="195"/>
      <c r="G130" s="195"/>
      <c r="H130" s="195"/>
      <c r="I130" s="196"/>
      <c r="J130" s="196"/>
      <c r="K130" s="196"/>
      <c r="L130" s="196"/>
      <c r="M130" s="196"/>
      <c r="N130" s="197"/>
      <c r="O130" s="191"/>
      <c r="P130" s="191"/>
      <c r="R130" s="96"/>
    </row>
    <row r="131" spans="1:18" ht="30" customHeight="1" thickBot="1" x14ac:dyDescent="0.3">
      <c r="A131" s="178"/>
      <c r="B131" s="176" t="str">
        <f>IF(A131="","",VLOOKUP(A131,'Nom CLIENT'!A$5:C$304,2,FALSE))</f>
        <v/>
      </c>
      <c r="C131" s="170" t="str">
        <f>IF(B131="","",VLOOKUP(B131,'Nom CLIENT'!B$5:C$304,2))</f>
        <v/>
      </c>
      <c r="D131" s="194"/>
      <c r="E131" s="195"/>
      <c r="F131" s="195"/>
      <c r="G131" s="195"/>
      <c r="H131" s="195"/>
      <c r="I131" s="196"/>
      <c r="J131" s="196"/>
      <c r="K131" s="196"/>
      <c r="L131" s="196"/>
      <c r="M131" s="196"/>
      <c r="N131" s="197"/>
      <c r="O131" s="191"/>
      <c r="P131" s="191"/>
      <c r="R131" s="96"/>
    </row>
    <row r="132" spans="1:18" ht="30" customHeight="1" thickBot="1" x14ac:dyDescent="0.3">
      <c r="A132" s="178"/>
      <c r="B132" s="176" t="str">
        <f>IF(A132="","",VLOOKUP(A132,'Nom CLIENT'!A$5:C$304,2,FALSE))</f>
        <v/>
      </c>
      <c r="C132" s="170" t="str">
        <f>IF(B132="","",VLOOKUP(B132,'Nom CLIENT'!B$5:C$304,2))</f>
        <v/>
      </c>
      <c r="D132" s="194"/>
      <c r="E132" s="195"/>
      <c r="F132" s="195"/>
      <c r="G132" s="195"/>
      <c r="H132" s="195"/>
      <c r="I132" s="196"/>
      <c r="J132" s="196"/>
      <c r="K132" s="196"/>
      <c r="L132" s="196"/>
      <c r="M132" s="196"/>
      <c r="N132" s="197"/>
      <c r="O132" s="191"/>
      <c r="P132" s="191"/>
      <c r="R132" s="96"/>
    </row>
    <row r="133" spans="1:18" ht="30" customHeight="1" thickBot="1" x14ac:dyDescent="0.3">
      <c r="A133" s="178"/>
      <c r="B133" s="176" t="str">
        <f>IF(A133="","",VLOOKUP(A133,'Nom CLIENT'!A$5:C$304,2,FALSE))</f>
        <v/>
      </c>
      <c r="C133" s="170" t="str">
        <f>IF(B133="","",VLOOKUP(B133,'Nom CLIENT'!B$5:C$304,2))</f>
        <v/>
      </c>
      <c r="D133" s="194"/>
      <c r="E133" s="195"/>
      <c r="F133" s="195"/>
      <c r="G133" s="195"/>
      <c r="H133" s="195"/>
      <c r="I133" s="196"/>
      <c r="J133" s="196"/>
      <c r="K133" s="196"/>
      <c r="L133" s="196"/>
      <c r="M133" s="196"/>
      <c r="N133" s="197"/>
      <c r="O133" s="191"/>
      <c r="P133" s="191"/>
      <c r="R133" s="96"/>
    </row>
    <row r="134" spans="1:18" ht="30" customHeight="1" thickBot="1" x14ac:dyDescent="0.3">
      <c r="A134" s="178"/>
      <c r="B134" s="176" t="str">
        <f>IF(A134="","",VLOOKUP(A134,'Nom CLIENT'!A$5:C$304,2,FALSE))</f>
        <v/>
      </c>
      <c r="C134" s="170" t="str">
        <f>IF(B134="","",VLOOKUP(B134,'Nom CLIENT'!B$5:C$304,2))</f>
        <v/>
      </c>
      <c r="D134" s="194"/>
      <c r="E134" s="195"/>
      <c r="F134" s="195"/>
      <c r="G134" s="195"/>
      <c r="H134" s="195"/>
      <c r="I134" s="196"/>
      <c r="J134" s="196"/>
      <c r="K134" s="196"/>
      <c r="L134" s="196"/>
      <c r="M134" s="196"/>
      <c r="N134" s="197"/>
      <c r="O134" s="191"/>
      <c r="P134" s="191"/>
      <c r="R134" s="96"/>
    </row>
    <row r="135" spans="1:18" ht="30" customHeight="1" thickBot="1" x14ac:dyDescent="0.3">
      <c r="A135" s="178"/>
      <c r="B135" s="176" t="str">
        <f>IF(A135="","",VLOOKUP(A135,'Nom CLIENT'!A$5:C$304,2,FALSE))</f>
        <v/>
      </c>
      <c r="C135" s="170" t="str">
        <f>IF(B135="","",VLOOKUP(B135,'Nom CLIENT'!B$5:C$304,2))</f>
        <v/>
      </c>
      <c r="D135" s="194"/>
      <c r="E135" s="195"/>
      <c r="F135" s="195"/>
      <c r="G135" s="195"/>
      <c r="H135" s="195"/>
      <c r="I135" s="196"/>
      <c r="J135" s="196"/>
      <c r="K135" s="196"/>
      <c r="L135" s="196"/>
      <c r="M135" s="196"/>
      <c r="N135" s="197"/>
      <c r="O135" s="191"/>
      <c r="P135" s="191"/>
      <c r="R135" s="96"/>
    </row>
    <row r="136" spans="1:18" ht="30" customHeight="1" thickBot="1" x14ac:dyDescent="0.3">
      <c r="A136" s="178"/>
      <c r="B136" s="176" t="str">
        <f>IF(A136="","",VLOOKUP(A136,'Nom CLIENT'!A$5:C$304,2,FALSE))</f>
        <v/>
      </c>
      <c r="C136" s="170" t="str">
        <f>IF(B136="","",VLOOKUP(B136,'Nom CLIENT'!B$5:C$304,2))</f>
        <v/>
      </c>
      <c r="D136" s="194"/>
      <c r="E136" s="195"/>
      <c r="F136" s="195"/>
      <c r="G136" s="195"/>
      <c r="H136" s="195"/>
      <c r="I136" s="196"/>
      <c r="J136" s="196"/>
      <c r="K136" s="196"/>
      <c r="L136" s="196"/>
      <c r="M136" s="196"/>
      <c r="N136" s="197"/>
      <c r="O136" s="191"/>
      <c r="P136" s="191"/>
      <c r="R136" s="96"/>
    </row>
    <row r="137" spans="1:18" ht="30" customHeight="1" thickBot="1" x14ac:dyDescent="0.3">
      <c r="A137" s="178"/>
      <c r="B137" s="176" t="str">
        <f>IF(A137="","",VLOOKUP(A137,'Nom CLIENT'!A$5:C$304,2,FALSE))</f>
        <v/>
      </c>
      <c r="C137" s="170" t="str">
        <f>IF(B137="","",VLOOKUP(B137,'Nom CLIENT'!B$5:C$304,2))</f>
        <v/>
      </c>
      <c r="D137" s="194"/>
      <c r="E137" s="195"/>
      <c r="F137" s="195"/>
      <c r="G137" s="195"/>
      <c r="H137" s="195"/>
      <c r="I137" s="196"/>
      <c r="J137" s="196"/>
      <c r="K137" s="196"/>
      <c r="L137" s="196"/>
      <c r="M137" s="196"/>
      <c r="N137" s="197"/>
      <c r="O137" s="191"/>
      <c r="P137" s="191"/>
      <c r="R137" s="96"/>
    </row>
    <row r="138" spans="1:18" ht="30" customHeight="1" thickBot="1" x14ac:dyDescent="0.3">
      <c r="A138" s="178"/>
      <c r="B138" s="176" t="str">
        <f>IF(A138="","",VLOOKUP(A138,'Nom CLIENT'!A$5:C$304,2,FALSE))</f>
        <v/>
      </c>
      <c r="C138" s="170" t="str">
        <f>IF(B138="","",VLOOKUP(B138,'Nom CLIENT'!B$5:C$304,2))</f>
        <v/>
      </c>
      <c r="D138" s="194"/>
      <c r="E138" s="195"/>
      <c r="F138" s="195"/>
      <c r="G138" s="195"/>
      <c r="H138" s="195"/>
      <c r="I138" s="196"/>
      <c r="J138" s="196"/>
      <c r="K138" s="196"/>
      <c r="L138" s="196"/>
      <c r="M138" s="196"/>
      <c r="N138" s="197"/>
      <c r="O138" s="191"/>
      <c r="P138" s="191"/>
      <c r="R138" s="96"/>
    </row>
    <row r="139" spans="1:18" ht="30" customHeight="1" thickBot="1" x14ac:dyDescent="0.3">
      <c r="A139" s="178"/>
      <c r="B139" s="176" t="str">
        <f>IF(A139="","",VLOOKUP(A139,'Nom CLIENT'!A$5:C$304,2,FALSE))</f>
        <v/>
      </c>
      <c r="C139" s="170" t="str">
        <f>IF(B139="","",VLOOKUP(B139,'Nom CLIENT'!B$5:C$304,2))</f>
        <v/>
      </c>
      <c r="D139" s="194"/>
      <c r="E139" s="195"/>
      <c r="F139" s="195"/>
      <c r="G139" s="195"/>
      <c r="H139" s="195"/>
      <c r="I139" s="196"/>
      <c r="J139" s="196"/>
      <c r="K139" s="196"/>
      <c r="L139" s="196"/>
      <c r="M139" s="196"/>
      <c r="N139" s="197"/>
      <c r="O139" s="191"/>
      <c r="P139" s="191"/>
      <c r="R139" s="96"/>
    </row>
    <row r="140" spans="1:18" ht="30" customHeight="1" thickBot="1" x14ac:dyDescent="0.3">
      <c r="A140" s="178"/>
      <c r="B140" s="176" t="str">
        <f>IF(A140="","",VLOOKUP(A140,'Nom CLIENT'!A$5:C$304,2,FALSE))</f>
        <v/>
      </c>
      <c r="C140" s="170" t="str">
        <f>IF(B140="","",VLOOKUP(B140,'Nom CLIENT'!B$5:C$304,2))</f>
        <v/>
      </c>
      <c r="D140" s="194"/>
      <c r="E140" s="195"/>
      <c r="F140" s="195"/>
      <c r="G140" s="195"/>
      <c r="H140" s="195"/>
      <c r="I140" s="196"/>
      <c r="J140" s="196"/>
      <c r="K140" s="196"/>
      <c r="L140" s="196"/>
      <c r="M140" s="196"/>
      <c r="N140" s="197"/>
      <c r="O140" s="191"/>
      <c r="P140" s="191"/>
      <c r="R140" s="96"/>
    </row>
    <row r="141" spans="1:18" ht="30" customHeight="1" thickBot="1" x14ac:dyDescent="0.3">
      <c r="A141" s="178"/>
      <c r="B141" s="176" t="str">
        <f>IF(A141="","",VLOOKUP(A141,'Nom CLIENT'!A$5:C$304,2,FALSE))</f>
        <v/>
      </c>
      <c r="C141" s="170" t="str">
        <f>IF(B141="","",VLOOKUP(B141,'Nom CLIENT'!B$5:C$304,2))</f>
        <v/>
      </c>
      <c r="D141" s="194"/>
      <c r="E141" s="195"/>
      <c r="F141" s="195"/>
      <c r="G141" s="195"/>
      <c r="H141" s="195"/>
      <c r="I141" s="196"/>
      <c r="J141" s="196"/>
      <c r="K141" s="196"/>
      <c r="L141" s="196"/>
      <c r="M141" s="196"/>
      <c r="N141" s="197"/>
      <c r="O141" s="191"/>
      <c r="P141" s="191"/>
      <c r="R141" s="96"/>
    </row>
    <row r="142" spans="1:18" ht="30" customHeight="1" thickBot="1" x14ac:dyDescent="0.3">
      <c r="A142" s="178"/>
      <c r="B142" s="176" t="str">
        <f>IF(A142="","",VLOOKUP(A142,'Nom CLIENT'!A$5:C$304,2,FALSE))</f>
        <v/>
      </c>
      <c r="C142" s="170" t="str">
        <f>IF(B142="","",VLOOKUP(B142,'Nom CLIENT'!B$5:C$304,2))</f>
        <v/>
      </c>
      <c r="D142" s="194"/>
      <c r="E142" s="195"/>
      <c r="F142" s="195"/>
      <c r="G142" s="195"/>
      <c r="H142" s="195"/>
      <c r="I142" s="196"/>
      <c r="J142" s="196"/>
      <c r="K142" s="196"/>
      <c r="L142" s="196"/>
      <c r="M142" s="196"/>
      <c r="N142" s="197"/>
      <c r="O142" s="191"/>
      <c r="P142" s="191"/>
      <c r="R142" s="96"/>
    </row>
    <row r="143" spans="1:18" ht="30" customHeight="1" thickBot="1" x14ac:dyDescent="0.3">
      <c r="A143" s="178"/>
      <c r="B143" s="176" t="str">
        <f>IF(A143="","",VLOOKUP(A143,'Nom CLIENT'!A$5:C$304,2,FALSE))</f>
        <v/>
      </c>
      <c r="C143" s="170" t="str">
        <f>IF(B143="","",VLOOKUP(B143,'Nom CLIENT'!B$5:C$304,2))</f>
        <v/>
      </c>
      <c r="D143" s="194"/>
      <c r="E143" s="195"/>
      <c r="F143" s="195"/>
      <c r="G143" s="195"/>
      <c r="H143" s="195"/>
      <c r="I143" s="196"/>
      <c r="J143" s="196"/>
      <c r="K143" s="196"/>
      <c r="L143" s="196"/>
      <c r="M143" s="196"/>
      <c r="N143" s="197"/>
      <c r="O143" s="191"/>
      <c r="P143" s="191"/>
      <c r="R143" s="96"/>
    </row>
    <row r="144" spans="1:18" ht="30" customHeight="1" thickBot="1" x14ac:dyDescent="0.3">
      <c r="A144" s="178"/>
      <c r="B144" s="176" t="str">
        <f>IF(A144="","",VLOOKUP(A144,'Nom CLIENT'!A$5:C$304,2,FALSE))</f>
        <v/>
      </c>
      <c r="C144" s="170" t="str">
        <f>IF(B144="","",VLOOKUP(B144,'Nom CLIENT'!B$5:C$304,2))</f>
        <v/>
      </c>
      <c r="D144" s="194"/>
      <c r="E144" s="195"/>
      <c r="F144" s="195"/>
      <c r="G144" s="195"/>
      <c r="H144" s="195"/>
      <c r="I144" s="196"/>
      <c r="J144" s="196"/>
      <c r="K144" s="196"/>
      <c r="L144" s="196"/>
      <c r="M144" s="196"/>
      <c r="N144" s="197"/>
      <c r="O144" s="191"/>
      <c r="P144" s="191"/>
      <c r="R144" s="96"/>
    </row>
    <row r="145" spans="1:18" ht="30" customHeight="1" thickBot="1" x14ac:dyDescent="0.3">
      <c r="A145" s="178"/>
      <c r="B145" s="176" t="str">
        <f>IF(A145="","",VLOOKUP(A145,'Nom CLIENT'!A$5:C$304,2,FALSE))</f>
        <v/>
      </c>
      <c r="C145" s="170" t="str">
        <f>IF(B145="","",VLOOKUP(B145,'Nom CLIENT'!B$5:C$304,2))</f>
        <v/>
      </c>
      <c r="D145" s="194"/>
      <c r="E145" s="195"/>
      <c r="F145" s="195"/>
      <c r="G145" s="195"/>
      <c r="H145" s="195"/>
      <c r="I145" s="196"/>
      <c r="J145" s="196"/>
      <c r="K145" s="196"/>
      <c r="L145" s="196"/>
      <c r="M145" s="196"/>
      <c r="N145" s="197"/>
      <c r="O145" s="191"/>
      <c r="P145" s="191"/>
      <c r="R145" s="96"/>
    </row>
    <row r="146" spans="1:18" ht="30" customHeight="1" thickBot="1" x14ac:dyDescent="0.3">
      <c r="A146" s="178"/>
      <c r="B146" s="176" t="str">
        <f>IF(A146="","",VLOOKUP(A146,'Nom CLIENT'!A$5:C$304,2,FALSE))</f>
        <v/>
      </c>
      <c r="C146" s="170" t="str">
        <f>IF(B146="","",VLOOKUP(B146,'Nom CLIENT'!B$5:C$304,2))</f>
        <v/>
      </c>
      <c r="D146" s="194"/>
      <c r="E146" s="195"/>
      <c r="F146" s="195"/>
      <c r="G146" s="195"/>
      <c r="H146" s="195"/>
      <c r="I146" s="196"/>
      <c r="J146" s="196"/>
      <c r="K146" s="196"/>
      <c r="L146" s="196"/>
      <c r="M146" s="196"/>
      <c r="N146" s="197"/>
      <c r="O146" s="191"/>
      <c r="P146" s="191"/>
      <c r="R146" s="96"/>
    </row>
    <row r="147" spans="1:18" ht="30" customHeight="1" thickBot="1" x14ac:dyDescent="0.3">
      <c r="A147" s="178"/>
      <c r="B147" s="176" t="str">
        <f>IF(A147="","",VLOOKUP(A147,'Nom CLIENT'!A$5:C$304,2,FALSE))</f>
        <v/>
      </c>
      <c r="C147" s="170" t="str">
        <f>IF(B147="","",VLOOKUP(B147,'Nom CLIENT'!B$5:C$304,2))</f>
        <v/>
      </c>
      <c r="D147" s="194"/>
      <c r="E147" s="195"/>
      <c r="F147" s="195"/>
      <c r="G147" s="195"/>
      <c r="H147" s="195"/>
      <c r="I147" s="196"/>
      <c r="J147" s="196"/>
      <c r="K147" s="196"/>
      <c r="L147" s="196"/>
      <c r="M147" s="196"/>
      <c r="N147" s="197"/>
      <c r="O147" s="191"/>
      <c r="P147" s="191"/>
      <c r="R147" s="96"/>
    </row>
    <row r="148" spans="1:18" ht="30" customHeight="1" thickBot="1" x14ac:dyDescent="0.3">
      <c r="A148" s="178"/>
      <c r="B148" s="176" t="str">
        <f>IF(A148="","",VLOOKUP(A148,'Nom CLIENT'!A$5:C$304,2,FALSE))</f>
        <v/>
      </c>
      <c r="C148" s="170" t="str">
        <f>IF(B148="","",VLOOKUP(B148,'Nom CLIENT'!B$5:C$304,2))</f>
        <v/>
      </c>
      <c r="D148" s="194"/>
      <c r="E148" s="195"/>
      <c r="F148" s="195"/>
      <c r="G148" s="195"/>
      <c r="H148" s="195"/>
      <c r="I148" s="196"/>
      <c r="J148" s="196"/>
      <c r="K148" s="196"/>
      <c r="L148" s="196"/>
      <c r="M148" s="196"/>
      <c r="N148" s="197"/>
      <c r="O148" s="191"/>
      <c r="P148" s="191"/>
      <c r="R148" s="96"/>
    </row>
    <row r="149" spans="1:18" ht="30" customHeight="1" thickBot="1" x14ac:dyDescent="0.3">
      <c r="A149" s="178"/>
      <c r="B149" s="176" t="str">
        <f>IF(A149="","",VLOOKUP(A149,'Nom CLIENT'!A$5:C$304,2,FALSE))</f>
        <v/>
      </c>
      <c r="C149" s="170" t="str">
        <f>IF(B149="","",VLOOKUP(B149,'Nom CLIENT'!B$5:C$304,2))</f>
        <v/>
      </c>
      <c r="D149" s="194"/>
      <c r="E149" s="195"/>
      <c r="F149" s="195"/>
      <c r="G149" s="195"/>
      <c r="H149" s="195"/>
      <c r="I149" s="196"/>
      <c r="J149" s="196"/>
      <c r="K149" s="196"/>
      <c r="L149" s="196"/>
      <c r="M149" s="196"/>
      <c r="N149" s="197"/>
      <c r="O149" s="191"/>
      <c r="P149" s="191"/>
      <c r="R149" s="96"/>
    </row>
    <row r="150" spans="1:18" ht="30" customHeight="1" thickBot="1" x14ac:dyDescent="0.3">
      <c r="A150" s="178"/>
      <c r="B150" s="176" t="str">
        <f>IF(A150="","",VLOOKUP(A150,'Nom CLIENT'!A$5:C$304,2,FALSE))</f>
        <v/>
      </c>
      <c r="C150" s="170" t="str">
        <f>IF(B150="","",VLOOKUP(B150,'Nom CLIENT'!B$5:C$304,2))</f>
        <v/>
      </c>
      <c r="D150" s="194"/>
      <c r="E150" s="195"/>
      <c r="F150" s="195"/>
      <c r="G150" s="195"/>
      <c r="H150" s="195"/>
      <c r="I150" s="196"/>
      <c r="J150" s="196"/>
      <c r="K150" s="196"/>
      <c r="L150" s="196"/>
      <c r="M150" s="196"/>
      <c r="N150" s="197"/>
      <c r="O150" s="191"/>
      <c r="P150" s="191"/>
      <c r="R150" s="96"/>
    </row>
    <row r="151" spans="1:18" ht="30" customHeight="1" thickBot="1" x14ac:dyDescent="0.3">
      <c r="A151" s="178"/>
      <c r="B151" s="176" t="str">
        <f>IF(A151="","",VLOOKUP(A151,'Nom CLIENT'!A$5:C$304,2,FALSE))</f>
        <v/>
      </c>
      <c r="C151" s="170" t="str">
        <f>IF(B151="","",VLOOKUP(B151,'Nom CLIENT'!B$5:C$304,2))</f>
        <v/>
      </c>
      <c r="D151" s="194"/>
      <c r="E151" s="195"/>
      <c r="F151" s="195"/>
      <c r="G151" s="195"/>
      <c r="H151" s="195"/>
      <c r="I151" s="196"/>
      <c r="J151" s="196"/>
      <c r="K151" s="196"/>
      <c r="L151" s="196"/>
      <c r="M151" s="196"/>
      <c r="N151" s="197"/>
      <c r="O151" s="191"/>
      <c r="P151" s="191"/>
      <c r="R151" s="96"/>
    </row>
    <row r="152" spans="1:18" ht="30" customHeight="1" thickBot="1" x14ac:dyDescent="0.3">
      <c r="A152" s="178"/>
      <c r="B152" s="176" t="str">
        <f>IF(A152="","",VLOOKUP(A152,'Nom CLIENT'!A$5:C$304,2,FALSE))</f>
        <v/>
      </c>
      <c r="C152" s="170" t="str">
        <f>IF(B152="","",VLOOKUP(B152,'Nom CLIENT'!B$5:C$304,2))</f>
        <v/>
      </c>
      <c r="D152" s="194"/>
      <c r="E152" s="195"/>
      <c r="F152" s="195"/>
      <c r="G152" s="195"/>
      <c r="H152" s="195"/>
      <c r="I152" s="196"/>
      <c r="J152" s="196"/>
      <c r="K152" s="196"/>
      <c r="L152" s="196"/>
      <c r="M152" s="196"/>
      <c r="N152" s="197"/>
      <c r="O152" s="191"/>
      <c r="P152" s="191"/>
      <c r="R152" s="96"/>
    </row>
    <row r="153" spans="1:18" ht="30" customHeight="1" thickBot="1" x14ac:dyDescent="0.3">
      <c r="A153" s="178"/>
      <c r="B153" s="176" t="str">
        <f>IF(A153="","",VLOOKUP(A153,'Nom CLIENT'!A$5:C$304,2,FALSE))</f>
        <v/>
      </c>
      <c r="C153" s="170" t="str">
        <f>IF(B153="","",VLOOKUP(B153,'Nom CLIENT'!B$5:C$304,2))</f>
        <v/>
      </c>
      <c r="D153" s="194"/>
      <c r="E153" s="195"/>
      <c r="F153" s="195"/>
      <c r="G153" s="195"/>
      <c r="H153" s="195"/>
      <c r="I153" s="196"/>
      <c r="J153" s="196"/>
      <c r="K153" s="196"/>
      <c r="L153" s="196"/>
      <c r="M153" s="196"/>
      <c r="N153" s="197"/>
      <c r="O153" s="191"/>
      <c r="P153" s="191"/>
      <c r="R153" s="96"/>
    </row>
    <row r="154" spans="1:18" ht="30" customHeight="1" thickBot="1" x14ac:dyDescent="0.3">
      <c r="A154" s="178"/>
      <c r="B154" s="176" t="str">
        <f>IF(A154="","",VLOOKUP(A154,'Nom CLIENT'!A$5:C$304,2,FALSE))</f>
        <v/>
      </c>
      <c r="C154" s="170" t="str">
        <f>IF(B154="","",VLOOKUP(B154,'Nom CLIENT'!B$5:C$304,2))</f>
        <v/>
      </c>
      <c r="D154" s="194"/>
      <c r="E154" s="195"/>
      <c r="F154" s="195"/>
      <c r="G154" s="195"/>
      <c r="H154" s="195"/>
      <c r="I154" s="196"/>
      <c r="J154" s="196"/>
      <c r="K154" s="196"/>
      <c r="L154" s="196"/>
      <c r="M154" s="196"/>
      <c r="N154" s="197"/>
      <c r="O154" s="191"/>
      <c r="P154" s="191"/>
      <c r="R154" s="96"/>
    </row>
    <row r="155" spans="1:18" ht="30" customHeight="1" thickBot="1" x14ac:dyDescent="0.3">
      <c r="A155" s="178"/>
      <c r="B155" s="176" t="str">
        <f>IF(A155="","",VLOOKUP(A155,'Nom CLIENT'!A$5:C$304,2,FALSE))</f>
        <v/>
      </c>
      <c r="C155" s="170" t="str">
        <f>IF(B155="","",VLOOKUP(B155,'Nom CLIENT'!B$5:C$304,2))</f>
        <v/>
      </c>
      <c r="D155" s="194"/>
      <c r="E155" s="195"/>
      <c r="F155" s="195"/>
      <c r="G155" s="195"/>
      <c r="H155" s="195"/>
      <c r="I155" s="196"/>
      <c r="J155" s="196"/>
      <c r="K155" s="196"/>
      <c r="L155" s="196"/>
      <c r="M155" s="196"/>
      <c r="N155" s="197"/>
      <c r="O155" s="191"/>
      <c r="P155" s="191"/>
      <c r="R155" s="96"/>
    </row>
    <row r="156" spans="1:18" ht="30" customHeight="1" thickBot="1" x14ac:dyDescent="0.3">
      <c r="A156" s="178"/>
      <c r="B156" s="176" t="str">
        <f>IF(A156="","",VLOOKUP(A156,'Nom CLIENT'!A$5:C$304,2,FALSE))</f>
        <v/>
      </c>
      <c r="C156" s="170" t="str">
        <f>IF(B156="","",VLOOKUP(B156,'Nom CLIENT'!B$5:C$304,2))</f>
        <v/>
      </c>
      <c r="D156" s="194"/>
      <c r="E156" s="195"/>
      <c r="F156" s="195"/>
      <c r="G156" s="195"/>
      <c r="H156" s="195"/>
      <c r="I156" s="196"/>
      <c r="J156" s="196"/>
      <c r="K156" s="196"/>
      <c r="L156" s="196"/>
      <c r="M156" s="196"/>
      <c r="N156" s="197"/>
      <c r="O156" s="191"/>
      <c r="P156" s="191"/>
      <c r="R156" s="96"/>
    </row>
    <row r="157" spans="1:18" ht="30" customHeight="1" thickBot="1" x14ac:dyDescent="0.3">
      <c r="A157" s="178"/>
      <c r="B157" s="176" t="str">
        <f>IF(A157="","",VLOOKUP(A157,'Nom CLIENT'!A$5:C$304,2,FALSE))</f>
        <v/>
      </c>
      <c r="C157" s="170" t="str">
        <f>IF(B157="","",VLOOKUP(B157,'Nom CLIENT'!B$5:C$304,2))</f>
        <v/>
      </c>
      <c r="D157" s="194"/>
      <c r="E157" s="195"/>
      <c r="F157" s="195"/>
      <c r="G157" s="195"/>
      <c r="H157" s="195"/>
      <c r="I157" s="196"/>
      <c r="J157" s="196"/>
      <c r="K157" s="196"/>
      <c r="L157" s="196"/>
      <c r="M157" s="196"/>
      <c r="N157" s="197"/>
      <c r="O157" s="191"/>
      <c r="P157" s="191"/>
      <c r="R157" s="96"/>
    </row>
    <row r="158" spans="1:18" ht="30" customHeight="1" thickBot="1" x14ac:dyDescent="0.3">
      <c r="A158" s="178"/>
      <c r="B158" s="176" t="str">
        <f>IF(A158="","",VLOOKUP(A158,'Nom CLIENT'!A$5:C$304,2,FALSE))</f>
        <v/>
      </c>
      <c r="C158" s="170" t="str">
        <f>IF(B158="","",VLOOKUP(B158,'Nom CLIENT'!B$5:C$304,2))</f>
        <v/>
      </c>
      <c r="D158" s="194"/>
      <c r="E158" s="195"/>
      <c r="F158" s="195"/>
      <c r="G158" s="195"/>
      <c r="H158" s="195"/>
      <c r="I158" s="196"/>
      <c r="J158" s="196"/>
      <c r="K158" s="196"/>
      <c r="L158" s="196"/>
      <c r="M158" s="196"/>
      <c r="N158" s="197"/>
      <c r="O158" s="191"/>
      <c r="P158" s="191"/>
      <c r="R158" s="96"/>
    </row>
    <row r="159" spans="1:18" ht="30" customHeight="1" thickBot="1" x14ac:dyDescent="0.3">
      <c r="A159" s="178"/>
      <c r="B159" s="176" t="str">
        <f>IF(A159="","",VLOOKUP(A159,'Nom CLIENT'!A$5:C$304,2,FALSE))</f>
        <v/>
      </c>
      <c r="C159" s="170" t="str">
        <f>IF(B159="","",VLOOKUP(B159,'Nom CLIENT'!B$5:C$304,2))</f>
        <v/>
      </c>
      <c r="D159" s="194"/>
      <c r="E159" s="195"/>
      <c r="F159" s="195"/>
      <c r="G159" s="195"/>
      <c r="H159" s="195"/>
      <c r="I159" s="196"/>
      <c r="J159" s="196"/>
      <c r="K159" s="196"/>
      <c r="L159" s="196"/>
      <c r="M159" s="196"/>
      <c r="N159" s="197"/>
      <c r="O159" s="191"/>
      <c r="P159" s="191"/>
      <c r="R159" s="96"/>
    </row>
    <row r="160" spans="1:18" ht="30" customHeight="1" thickBot="1" x14ac:dyDescent="0.3">
      <c r="A160" s="178"/>
      <c r="B160" s="176" t="str">
        <f>IF(A160="","",VLOOKUP(A160,'Nom CLIENT'!A$5:C$304,2,FALSE))</f>
        <v/>
      </c>
      <c r="C160" s="170" t="str">
        <f>IF(B160="","",VLOOKUP(B160,'Nom CLIENT'!B$5:C$304,2))</f>
        <v/>
      </c>
      <c r="D160" s="194"/>
      <c r="E160" s="195"/>
      <c r="F160" s="195"/>
      <c r="G160" s="195"/>
      <c r="H160" s="195"/>
      <c r="I160" s="196"/>
      <c r="J160" s="196"/>
      <c r="K160" s="196"/>
      <c r="L160" s="196"/>
      <c r="M160" s="196"/>
      <c r="N160" s="197"/>
      <c r="O160" s="191"/>
      <c r="P160" s="191"/>
      <c r="R160" s="96"/>
    </row>
    <row r="161" spans="1:18" ht="30" customHeight="1" thickBot="1" x14ac:dyDescent="0.3">
      <c r="A161" s="178"/>
      <c r="B161" s="176" t="str">
        <f>IF(A161="","",VLOOKUP(A161,'Nom CLIENT'!A$5:C$304,2,FALSE))</f>
        <v/>
      </c>
      <c r="C161" s="170" t="str">
        <f>IF(B161="","",VLOOKUP(B161,'Nom CLIENT'!B$5:C$304,2))</f>
        <v/>
      </c>
      <c r="D161" s="194"/>
      <c r="E161" s="195"/>
      <c r="F161" s="195"/>
      <c r="G161" s="195"/>
      <c r="H161" s="195"/>
      <c r="I161" s="196"/>
      <c r="J161" s="196"/>
      <c r="K161" s="196"/>
      <c r="L161" s="196"/>
      <c r="M161" s="196"/>
      <c r="N161" s="197"/>
      <c r="O161" s="191"/>
      <c r="P161" s="191"/>
      <c r="R161" s="96"/>
    </row>
    <row r="162" spans="1:18" ht="30" customHeight="1" thickBot="1" x14ac:dyDescent="0.3">
      <c r="A162" s="178"/>
      <c r="B162" s="176" t="str">
        <f>IF(A162="","",VLOOKUP(A162,'Nom CLIENT'!A$5:C$304,2,FALSE))</f>
        <v/>
      </c>
      <c r="C162" s="170" t="str">
        <f>IF(B162="","",VLOOKUP(B162,'Nom CLIENT'!B$5:C$304,2))</f>
        <v/>
      </c>
      <c r="D162" s="194"/>
      <c r="E162" s="195"/>
      <c r="F162" s="195"/>
      <c r="G162" s="195"/>
      <c r="H162" s="195"/>
      <c r="I162" s="196"/>
      <c r="J162" s="196"/>
      <c r="K162" s="196"/>
      <c r="L162" s="196"/>
      <c r="M162" s="196"/>
      <c r="N162" s="197"/>
      <c r="O162" s="191"/>
      <c r="P162" s="191"/>
      <c r="R162" s="96"/>
    </row>
    <row r="163" spans="1:18" ht="30" customHeight="1" thickBot="1" x14ac:dyDescent="0.3">
      <c r="A163" s="178"/>
      <c r="B163" s="176" t="str">
        <f>IF(A163="","",VLOOKUP(A163,'Nom CLIENT'!A$5:C$304,2,FALSE))</f>
        <v/>
      </c>
      <c r="C163" s="170" t="str">
        <f>IF(B163="","",VLOOKUP(B163,'Nom CLIENT'!B$5:C$304,2))</f>
        <v/>
      </c>
      <c r="D163" s="194"/>
      <c r="E163" s="195"/>
      <c r="F163" s="195"/>
      <c r="G163" s="195"/>
      <c r="H163" s="195"/>
      <c r="I163" s="196"/>
      <c r="J163" s="196"/>
      <c r="K163" s="196"/>
      <c r="L163" s="196"/>
      <c r="M163" s="196"/>
      <c r="N163" s="197"/>
      <c r="O163" s="191"/>
      <c r="P163" s="191"/>
      <c r="R163" s="96"/>
    </row>
    <row r="164" spans="1:18" ht="30" customHeight="1" thickBot="1" x14ac:dyDescent="0.3">
      <c r="A164" s="178"/>
      <c r="B164" s="176" t="str">
        <f>IF(A164="","",VLOOKUP(A164,'Nom CLIENT'!A$5:C$304,2,FALSE))</f>
        <v/>
      </c>
      <c r="C164" s="170" t="str">
        <f>IF(B164="","",VLOOKUP(B164,'Nom CLIENT'!B$5:C$304,2))</f>
        <v/>
      </c>
      <c r="D164" s="194"/>
      <c r="E164" s="195"/>
      <c r="F164" s="195"/>
      <c r="G164" s="195"/>
      <c r="H164" s="195"/>
      <c r="I164" s="196"/>
      <c r="J164" s="196"/>
      <c r="K164" s="196"/>
      <c r="L164" s="196"/>
      <c r="M164" s="196"/>
      <c r="N164" s="197"/>
      <c r="O164" s="191"/>
      <c r="P164" s="191"/>
      <c r="R164" s="96"/>
    </row>
    <row r="165" spans="1:18" ht="30" customHeight="1" thickBot="1" x14ac:dyDescent="0.3">
      <c r="A165" s="178"/>
      <c r="B165" s="176" t="str">
        <f>IF(A165="","",VLOOKUP(A165,'Nom CLIENT'!A$5:C$304,2,FALSE))</f>
        <v/>
      </c>
      <c r="C165" s="170" t="str">
        <f>IF(B165="","",VLOOKUP(B165,'Nom CLIENT'!B$5:C$304,2))</f>
        <v/>
      </c>
      <c r="D165" s="194"/>
      <c r="E165" s="195"/>
      <c r="F165" s="195"/>
      <c r="G165" s="195"/>
      <c r="H165" s="195"/>
      <c r="I165" s="196"/>
      <c r="J165" s="196"/>
      <c r="K165" s="196"/>
      <c r="L165" s="196"/>
      <c r="M165" s="196"/>
      <c r="N165" s="197"/>
      <c r="O165" s="191"/>
      <c r="P165" s="191"/>
      <c r="R165" s="96"/>
    </row>
    <row r="166" spans="1:18" ht="30" customHeight="1" thickBot="1" x14ac:dyDescent="0.3">
      <c r="A166" s="178"/>
      <c r="B166" s="176" t="str">
        <f>IF(A166="","",VLOOKUP(A166,'Nom CLIENT'!A$5:C$304,2,FALSE))</f>
        <v/>
      </c>
      <c r="C166" s="170" t="str">
        <f>IF(B166="","",VLOOKUP(B166,'Nom CLIENT'!B$5:C$304,2))</f>
        <v/>
      </c>
      <c r="D166" s="194"/>
      <c r="E166" s="195"/>
      <c r="F166" s="195"/>
      <c r="G166" s="195"/>
      <c r="H166" s="195"/>
      <c r="I166" s="196"/>
      <c r="J166" s="196"/>
      <c r="K166" s="196"/>
      <c r="L166" s="196"/>
      <c r="M166" s="196"/>
      <c r="N166" s="197"/>
      <c r="O166" s="191"/>
      <c r="P166" s="191"/>
      <c r="R166" s="96"/>
    </row>
    <row r="167" spans="1:18" ht="30" customHeight="1" thickBot="1" x14ac:dyDescent="0.3">
      <c r="A167" s="178"/>
      <c r="B167" s="176" t="str">
        <f>IF(A167="","",VLOOKUP(A167,'Nom CLIENT'!A$5:C$304,2,FALSE))</f>
        <v/>
      </c>
      <c r="C167" s="170" t="str">
        <f>IF(B167="","",VLOOKUP(B167,'Nom CLIENT'!B$5:C$304,2))</f>
        <v/>
      </c>
      <c r="D167" s="194"/>
      <c r="E167" s="195"/>
      <c r="F167" s="195"/>
      <c r="G167" s="195"/>
      <c r="H167" s="195"/>
      <c r="I167" s="196"/>
      <c r="J167" s="196"/>
      <c r="K167" s="196"/>
      <c r="L167" s="196"/>
      <c r="M167" s="196"/>
      <c r="N167" s="197"/>
      <c r="O167" s="191"/>
      <c r="P167" s="191"/>
      <c r="R167" s="96"/>
    </row>
    <row r="168" spans="1:18" ht="30" customHeight="1" thickBot="1" x14ac:dyDescent="0.3">
      <c r="A168" s="178"/>
      <c r="B168" s="176" t="str">
        <f>IF(A168="","",VLOOKUP(A168,'Nom CLIENT'!A$5:C$304,2,FALSE))</f>
        <v/>
      </c>
      <c r="C168" s="170" t="str">
        <f>IF(B168="","",VLOOKUP(B168,'Nom CLIENT'!B$5:C$304,2))</f>
        <v/>
      </c>
      <c r="D168" s="194"/>
      <c r="E168" s="195"/>
      <c r="F168" s="195"/>
      <c r="G168" s="195"/>
      <c r="H168" s="195"/>
      <c r="I168" s="196"/>
      <c r="J168" s="196"/>
      <c r="K168" s="196"/>
      <c r="L168" s="196"/>
      <c r="M168" s="196"/>
      <c r="N168" s="197"/>
      <c r="O168" s="191"/>
      <c r="P168" s="191"/>
      <c r="R168" s="96"/>
    </row>
    <row r="169" spans="1:18" ht="30" customHeight="1" thickBot="1" x14ac:dyDescent="0.3">
      <c r="A169" s="178"/>
      <c r="B169" s="176" t="str">
        <f>IF(A169="","",VLOOKUP(A169,'Nom CLIENT'!A$5:C$304,2,FALSE))</f>
        <v/>
      </c>
      <c r="C169" s="170" t="str">
        <f>IF(B169="","",VLOOKUP(B169,'Nom CLIENT'!B$5:C$304,2))</f>
        <v/>
      </c>
      <c r="D169" s="194"/>
      <c r="E169" s="195"/>
      <c r="F169" s="195"/>
      <c r="G169" s="195"/>
      <c r="H169" s="195"/>
      <c r="I169" s="196"/>
      <c r="J169" s="196"/>
      <c r="K169" s="196"/>
      <c r="L169" s="196"/>
      <c r="M169" s="196"/>
      <c r="N169" s="197"/>
      <c r="O169" s="191"/>
      <c r="P169" s="191"/>
      <c r="R169" s="96"/>
    </row>
    <row r="170" spans="1:18" ht="30" customHeight="1" thickBot="1" x14ac:dyDescent="0.3">
      <c r="A170" s="178"/>
      <c r="B170" s="176" t="str">
        <f>IF(A170="","",VLOOKUP(A170,'Nom CLIENT'!A$5:C$304,2,FALSE))</f>
        <v/>
      </c>
      <c r="C170" s="170" t="str">
        <f>IF(B170="","",VLOOKUP(B170,'Nom CLIENT'!B$5:C$304,2))</f>
        <v/>
      </c>
      <c r="D170" s="194"/>
      <c r="E170" s="195"/>
      <c r="F170" s="195"/>
      <c r="G170" s="195"/>
      <c r="H170" s="195"/>
      <c r="I170" s="196"/>
      <c r="J170" s="196"/>
      <c r="K170" s="196"/>
      <c r="L170" s="196"/>
      <c r="M170" s="196"/>
      <c r="N170" s="197"/>
      <c r="O170" s="191"/>
      <c r="P170" s="191"/>
      <c r="R170" s="96"/>
    </row>
    <row r="171" spans="1:18" ht="30" customHeight="1" thickBot="1" x14ac:dyDescent="0.3">
      <c r="A171" s="178"/>
      <c r="B171" s="176" t="str">
        <f>IF(A171="","",VLOOKUP(A171,'Nom CLIENT'!A$5:C$304,2,FALSE))</f>
        <v/>
      </c>
      <c r="C171" s="170" t="str">
        <f>IF(B171="","",VLOOKUP(B171,'Nom CLIENT'!B$5:C$304,2))</f>
        <v/>
      </c>
      <c r="D171" s="194"/>
      <c r="E171" s="195"/>
      <c r="F171" s="195"/>
      <c r="G171" s="195"/>
      <c r="H171" s="195"/>
      <c r="I171" s="196"/>
      <c r="J171" s="196"/>
      <c r="K171" s="196"/>
      <c r="L171" s="196"/>
      <c r="M171" s="196"/>
      <c r="N171" s="197"/>
      <c r="O171" s="191"/>
      <c r="P171" s="191"/>
      <c r="R171" s="96"/>
    </row>
    <row r="172" spans="1:18" ht="30" customHeight="1" thickBot="1" x14ac:dyDescent="0.3">
      <c r="A172" s="178"/>
      <c r="B172" s="176" t="str">
        <f>IF(A172="","",VLOOKUP(A172,'Nom CLIENT'!A$5:C$304,2,FALSE))</f>
        <v/>
      </c>
      <c r="C172" s="170" t="str">
        <f>IF(B172="","",VLOOKUP(B172,'Nom CLIENT'!B$5:C$304,2))</f>
        <v/>
      </c>
      <c r="D172" s="194"/>
      <c r="E172" s="195"/>
      <c r="F172" s="195"/>
      <c r="G172" s="195"/>
      <c r="H172" s="195"/>
      <c r="I172" s="196"/>
      <c r="J172" s="196"/>
      <c r="K172" s="196"/>
      <c r="L172" s="196"/>
      <c r="M172" s="196"/>
      <c r="N172" s="197"/>
      <c r="O172" s="191"/>
      <c r="P172" s="191"/>
      <c r="R172" s="96"/>
    </row>
    <row r="173" spans="1:18" ht="30" customHeight="1" thickBot="1" x14ac:dyDescent="0.3">
      <c r="A173" s="178"/>
      <c r="B173" s="176" t="str">
        <f>IF(A173="","",VLOOKUP(A173,'Nom CLIENT'!A$5:C$304,2,FALSE))</f>
        <v/>
      </c>
      <c r="C173" s="170" t="str">
        <f>IF(B173="","",VLOOKUP(B173,'Nom CLIENT'!B$5:C$304,2))</f>
        <v/>
      </c>
      <c r="D173" s="194"/>
      <c r="E173" s="195"/>
      <c r="F173" s="195"/>
      <c r="G173" s="195"/>
      <c r="H173" s="195"/>
      <c r="I173" s="196"/>
      <c r="J173" s="196"/>
      <c r="K173" s="196"/>
      <c r="L173" s="196"/>
      <c r="M173" s="196"/>
      <c r="N173" s="197"/>
      <c r="O173" s="191"/>
      <c r="P173" s="191"/>
      <c r="R173" s="96"/>
    </row>
    <row r="174" spans="1:18" ht="30" customHeight="1" thickBot="1" x14ac:dyDescent="0.3">
      <c r="A174" s="178"/>
      <c r="B174" s="176" t="str">
        <f>IF(A174="","",VLOOKUP(A174,'Nom CLIENT'!A$5:C$304,2,FALSE))</f>
        <v/>
      </c>
      <c r="C174" s="170" t="str">
        <f>IF(B174="","",VLOOKUP(B174,'Nom CLIENT'!B$5:C$304,2))</f>
        <v/>
      </c>
      <c r="D174" s="194"/>
      <c r="E174" s="195"/>
      <c r="F174" s="195"/>
      <c r="G174" s="195"/>
      <c r="H174" s="195"/>
      <c r="I174" s="196"/>
      <c r="J174" s="196"/>
      <c r="K174" s="196"/>
      <c r="L174" s="196"/>
      <c r="M174" s="196"/>
      <c r="N174" s="197"/>
      <c r="O174" s="191"/>
      <c r="P174" s="191"/>
      <c r="R174" s="96"/>
    </row>
    <row r="175" spans="1:18" ht="30" customHeight="1" thickBot="1" x14ac:dyDescent="0.3">
      <c r="A175" s="178"/>
      <c r="B175" s="176" t="str">
        <f>IF(A175="","",VLOOKUP(A175,'Nom CLIENT'!A$5:C$304,2,FALSE))</f>
        <v/>
      </c>
      <c r="C175" s="170" t="str">
        <f>IF(B175="","",VLOOKUP(B175,'Nom CLIENT'!B$5:C$304,2))</f>
        <v/>
      </c>
      <c r="D175" s="194"/>
      <c r="E175" s="195"/>
      <c r="F175" s="195"/>
      <c r="G175" s="195"/>
      <c r="H175" s="195"/>
      <c r="I175" s="196"/>
      <c r="J175" s="196"/>
      <c r="K175" s="196"/>
      <c r="L175" s="196"/>
      <c r="M175" s="196"/>
      <c r="N175" s="197"/>
      <c r="O175" s="191"/>
      <c r="P175" s="191"/>
      <c r="R175" s="96"/>
    </row>
    <row r="176" spans="1:18" ht="30" customHeight="1" thickBot="1" x14ac:dyDescent="0.3">
      <c r="A176" s="178"/>
      <c r="B176" s="176" t="str">
        <f>IF(A176="","",VLOOKUP(A176,'Nom CLIENT'!A$5:C$304,2,FALSE))</f>
        <v/>
      </c>
      <c r="C176" s="170" t="str">
        <f>IF(B176="","",VLOOKUP(B176,'Nom CLIENT'!B$5:C$304,2))</f>
        <v/>
      </c>
      <c r="D176" s="194"/>
      <c r="E176" s="195"/>
      <c r="F176" s="195"/>
      <c r="G176" s="195"/>
      <c r="H176" s="195"/>
      <c r="I176" s="196"/>
      <c r="J176" s="196"/>
      <c r="K176" s="196"/>
      <c r="L176" s="196"/>
      <c r="M176" s="196"/>
      <c r="N176" s="197"/>
      <c r="O176" s="191"/>
      <c r="P176" s="191"/>
      <c r="R176" s="96"/>
    </row>
    <row r="177" spans="1:18" ht="30" customHeight="1" thickBot="1" x14ac:dyDescent="0.3">
      <c r="A177" s="178"/>
      <c r="B177" s="176" t="str">
        <f>IF(A177="","",VLOOKUP(A177,'Nom CLIENT'!A$5:C$304,2,FALSE))</f>
        <v/>
      </c>
      <c r="C177" s="170" t="str">
        <f>IF(B177="","",VLOOKUP(B177,'Nom CLIENT'!B$5:C$304,2))</f>
        <v/>
      </c>
      <c r="D177" s="179"/>
      <c r="E177" s="180"/>
      <c r="F177" s="180"/>
      <c r="G177" s="180"/>
      <c r="H177" s="180"/>
      <c r="I177" s="181"/>
      <c r="J177" s="181"/>
      <c r="K177" s="181"/>
      <c r="L177" s="181"/>
      <c r="M177" s="181"/>
      <c r="N177" s="182"/>
      <c r="O177" s="177"/>
      <c r="P177" s="177"/>
      <c r="R177" s="96"/>
    </row>
    <row r="178" spans="1:18" ht="30" customHeight="1" thickBot="1" x14ac:dyDescent="0.3">
      <c r="A178" s="178"/>
      <c r="B178" s="176" t="str">
        <f>IF(A178="","",VLOOKUP(A178,'Nom CLIENT'!A$5:C$304,2,FALSE))</f>
        <v/>
      </c>
      <c r="C178" s="170" t="str">
        <f>IF(B178="","",VLOOKUP(B178,'Nom CLIENT'!B$5:C$304,2))</f>
        <v/>
      </c>
      <c r="D178" s="179"/>
      <c r="E178" s="180"/>
      <c r="F178" s="180"/>
      <c r="G178" s="180"/>
      <c r="H178" s="180"/>
      <c r="I178" s="181"/>
      <c r="J178" s="181"/>
      <c r="K178" s="181"/>
      <c r="L178" s="181"/>
      <c r="M178" s="181"/>
      <c r="N178" s="182"/>
      <c r="O178" s="177"/>
      <c r="P178" s="177"/>
      <c r="R178" s="96"/>
    </row>
    <row r="179" spans="1:18" ht="30" customHeight="1" thickBot="1" x14ac:dyDescent="0.3">
      <c r="A179" s="178"/>
      <c r="B179" s="176" t="str">
        <f>IF(A179="","",VLOOKUP(A179,'Nom CLIENT'!A$5:C$304,2,FALSE))</f>
        <v/>
      </c>
      <c r="C179" s="170" t="str">
        <f>IF(B179="","",VLOOKUP(B179,'Nom CLIENT'!B$5:C$304,2))</f>
        <v/>
      </c>
      <c r="D179" s="179"/>
      <c r="E179" s="180"/>
      <c r="F179" s="180"/>
      <c r="G179" s="180"/>
      <c r="H179" s="180"/>
      <c r="I179" s="181"/>
      <c r="J179" s="181"/>
      <c r="K179" s="181"/>
      <c r="L179" s="181"/>
      <c r="M179" s="181"/>
      <c r="N179" s="182"/>
      <c r="O179" s="177"/>
      <c r="P179" s="177"/>
      <c r="R179" s="96"/>
    </row>
    <row r="180" spans="1:18" ht="30" customHeight="1" thickBot="1" x14ac:dyDescent="0.3">
      <c r="A180" s="178"/>
      <c r="B180" s="176" t="str">
        <f>IF(A180="","",VLOOKUP(A180,'Nom CLIENT'!A$5:C$304,2,FALSE))</f>
        <v/>
      </c>
      <c r="C180" s="170" t="str">
        <f>IF(B180="","",VLOOKUP(B180,'Nom CLIENT'!B$5:C$304,2))</f>
        <v/>
      </c>
      <c r="D180" s="179"/>
      <c r="E180" s="180"/>
      <c r="F180" s="180"/>
      <c r="G180" s="180"/>
      <c r="H180" s="180"/>
      <c r="I180" s="181"/>
      <c r="J180" s="181"/>
      <c r="K180" s="181"/>
      <c r="L180" s="181"/>
      <c r="M180" s="181"/>
      <c r="N180" s="182"/>
      <c r="O180" s="177"/>
      <c r="P180" s="177"/>
      <c r="R180" s="96"/>
    </row>
    <row r="181" spans="1:18" ht="30" customHeight="1" thickBot="1" x14ac:dyDescent="0.3">
      <c r="A181" s="178"/>
      <c r="B181" s="176" t="str">
        <f>IF(A181="","",VLOOKUP(A181,'Nom CLIENT'!A$5:C$304,2,FALSE))</f>
        <v/>
      </c>
      <c r="C181" s="170" t="str">
        <f>IF(B181="","",VLOOKUP(B181,'Nom CLIENT'!B$5:C$304,2))</f>
        <v/>
      </c>
      <c r="D181" s="179"/>
      <c r="E181" s="180"/>
      <c r="F181" s="180"/>
      <c r="G181" s="180"/>
      <c r="H181" s="180"/>
      <c r="I181" s="181"/>
      <c r="J181" s="181"/>
      <c r="K181" s="181"/>
      <c r="L181" s="181"/>
      <c r="M181" s="181"/>
      <c r="N181" s="182"/>
      <c r="O181" s="177"/>
      <c r="P181" s="177"/>
      <c r="R181" s="96"/>
    </row>
    <row r="182" spans="1:18" ht="30" customHeight="1" thickBot="1" x14ac:dyDescent="0.3">
      <c r="A182" s="178"/>
      <c r="B182" s="176" t="str">
        <f>IF(A182="","",VLOOKUP(A182,'Nom CLIENT'!A$5:C$304,2,FALSE))</f>
        <v/>
      </c>
      <c r="C182" s="170" t="str">
        <f>IF(B182="","",VLOOKUP(B182,'Nom CLIENT'!B$5:C$304,2))</f>
        <v/>
      </c>
      <c r="D182" s="179"/>
      <c r="E182" s="180"/>
      <c r="F182" s="180"/>
      <c r="G182" s="180"/>
      <c r="H182" s="180"/>
      <c r="I182" s="181"/>
      <c r="J182" s="181"/>
      <c r="K182" s="181"/>
      <c r="L182" s="181"/>
      <c r="M182" s="181"/>
      <c r="N182" s="182"/>
      <c r="O182" s="177"/>
      <c r="P182" s="177"/>
      <c r="R182" s="96"/>
    </row>
    <row r="183" spans="1:18" ht="30" customHeight="1" thickBot="1" x14ac:dyDescent="0.3">
      <c r="A183" s="178"/>
      <c r="B183" s="176" t="str">
        <f>IF(A183="","",VLOOKUP(A183,'Nom CLIENT'!A$5:C$304,2,FALSE))</f>
        <v/>
      </c>
      <c r="C183" s="170" t="str">
        <f>IF(B183="","",VLOOKUP(B183,'Nom CLIENT'!B$5:C$304,2))</f>
        <v/>
      </c>
      <c r="D183" s="179"/>
      <c r="E183" s="180"/>
      <c r="F183" s="180"/>
      <c r="G183" s="180"/>
      <c r="H183" s="180"/>
      <c r="I183" s="181"/>
      <c r="J183" s="181"/>
      <c r="K183" s="181"/>
      <c r="L183" s="181"/>
      <c r="M183" s="181"/>
      <c r="N183" s="182"/>
      <c r="O183" s="177"/>
      <c r="P183" s="177"/>
      <c r="R183" s="96"/>
    </row>
    <row r="184" spans="1:18" ht="30" customHeight="1" thickBot="1" x14ac:dyDescent="0.3">
      <c r="A184" s="178"/>
      <c r="B184" s="176" t="str">
        <f>IF(A184="","",VLOOKUP(A184,'Nom CLIENT'!A$5:C$304,2,FALSE))</f>
        <v/>
      </c>
      <c r="C184" s="170" t="str">
        <f>IF(B184="","",VLOOKUP(B184,'Nom CLIENT'!B$5:C$304,2))</f>
        <v/>
      </c>
      <c r="D184" s="179"/>
      <c r="E184" s="180"/>
      <c r="F184" s="180"/>
      <c r="G184" s="180"/>
      <c r="H184" s="180"/>
      <c r="I184" s="181"/>
      <c r="J184" s="181"/>
      <c r="K184" s="181"/>
      <c r="L184" s="181"/>
      <c r="M184" s="181"/>
      <c r="N184" s="182"/>
      <c r="O184" s="177"/>
      <c r="P184" s="177"/>
      <c r="R184" s="96"/>
    </row>
    <row r="185" spans="1:18" ht="30" customHeight="1" thickBot="1" x14ac:dyDescent="0.3">
      <c r="A185" s="178"/>
      <c r="B185" s="176" t="str">
        <f>IF(A185="","",VLOOKUP(A185,'Nom CLIENT'!A$5:C$304,2,FALSE))</f>
        <v/>
      </c>
      <c r="C185" s="170" t="str">
        <f>IF(B185="","",VLOOKUP(B185,'Nom CLIENT'!B$5:C$304,2))</f>
        <v/>
      </c>
      <c r="D185" s="179"/>
      <c r="E185" s="180"/>
      <c r="F185" s="180"/>
      <c r="G185" s="180"/>
      <c r="H185" s="180"/>
      <c r="I185" s="181"/>
      <c r="J185" s="181"/>
      <c r="K185" s="181"/>
      <c r="L185" s="181"/>
      <c r="M185" s="181"/>
      <c r="N185" s="182"/>
      <c r="O185" s="177"/>
      <c r="P185" s="177"/>
      <c r="R185" s="96"/>
    </row>
    <row r="186" spans="1:18" ht="30" customHeight="1" thickBot="1" x14ac:dyDescent="0.3">
      <c r="A186" s="178"/>
      <c r="B186" s="176" t="str">
        <f>IF(A186="","",VLOOKUP(A186,'Nom CLIENT'!A$5:C$304,2,FALSE))</f>
        <v/>
      </c>
      <c r="C186" s="170" t="str">
        <f>IF(B186="","",VLOOKUP(B186,'Nom CLIENT'!B$5:C$304,2))</f>
        <v/>
      </c>
      <c r="D186" s="179"/>
      <c r="E186" s="180"/>
      <c r="F186" s="180"/>
      <c r="G186" s="180"/>
      <c r="H186" s="180"/>
      <c r="I186" s="181"/>
      <c r="J186" s="181"/>
      <c r="K186" s="181"/>
      <c r="L186" s="181"/>
      <c r="M186" s="181"/>
      <c r="N186" s="182"/>
      <c r="O186" s="177"/>
      <c r="P186" s="177"/>
      <c r="R186" s="96"/>
    </row>
    <row r="187" spans="1:18" ht="30" customHeight="1" thickBot="1" x14ac:dyDescent="0.3">
      <c r="A187" s="178"/>
      <c r="B187" s="176" t="str">
        <f>IF(A187="","",VLOOKUP(A187,'Nom CLIENT'!A$5:C$304,2,FALSE))</f>
        <v/>
      </c>
      <c r="C187" s="170" t="str">
        <f>IF(B187="","",VLOOKUP(B187,'Nom CLIENT'!B$5:C$304,2))</f>
        <v/>
      </c>
      <c r="D187" s="179"/>
      <c r="E187" s="180"/>
      <c r="F187" s="180"/>
      <c r="G187" s="180"/>
      <c r="H187" s="180"/>
      <c r="I187" s="181"/>
      <c r="J187" s="181"/>
      <c r="K187" s="181"/>
      <c r="L187" s="181"/>
      <c r="M187" s="181"/>
      <c r="N187" s="182"/>
      <c r="O187" s="177"/>
      <c r="P187" s="177"/>
      <c r="R187" s="96"/>
    </row>
    <row r="188" spans="1:18" ht="30" customHeight="1" thickBot="1" x14ac:dyDescent="0.3">
      <c r="A188" s="178"/>
      <c r="B188" s="176" t="str">
        <f>IF(A188="","",VLOOKUP(A188,'Nom CLIENT'!A$5:C$304,2,FALSE))</f>
        <v/>
      </c>
      <c r="C188" s="170" t="str">
        <f>IF(B188="","",VLOOKUP(B188,'Nom CLIENT'!B$5:C$304,2))</f>
        <v/>
      </c>
      <c r="D188" s="179"/>
      <c r="E188" s="180"/>
      <c r="F188" s="180"/>
      <c r="G188" s="180"/>
      <c r="H188" s="180"/>
      <c r="I188" s="181"/>
      <c r="J188" s="181"/>
      <c r="K188" s="181"/>
      <c r="L188" s="181"/>
      <c r="M188" s="181"/>
      <c r="N188" s="182"/>
      <c r="O188" s="177"/>
      <c r="P188" s="177"/>
      <c r="R188" s="96"/>
    </row>
    <row r="189" spans="1:18" ht="30" customHeight="1" thickBot="1" x14ac:dyDescent="0.3">
      <c r="A189" s="178"/>
      <c r="B189" s="176" t="str">
        <f>IF(A189="","",VLOOKUP(A189,'Nom CLIENT'!A$5:C$304,2,FALSE))</f>
        <v/>
      </c>
      <c r="C189" s="170" t="str">
        <f>IF(B189="","",VLOOKUP(B189,'Nom CLIENT'!B$5:C$304,2))</f>
        <v/>
      </c>
      <c r="D189" s="179"/>
      <c r="E189" s="180"/>
      <c r="F189" s="180"/>
      <c r="G189" s="180"/>
      <c r="H189" s="180"/>
      <c r="I189" s="181"/>
      <c r="J189" s="181"/>
      <c r="K189" s="181"/>
      <c r="L189" s="181"/>
      <c r="M189" s="181"/>
      <c r="N189" s="182"/>
      <c r="O189" s="177"/>
      <c r="P189" s="177"/>
      <c r="R189" s="96"/>
    </row>
    <row r="190" spans="1:18" ht="30" customHeight="1" thickBot="1" x14ac:dyDescent="0.3">
      <c r="A190" s="178"/>
      <c r="B190" s="176" t="str">
        <f>IF(A190="","",VLOOKUP(A190,'Nom CLIENT'!A$5:C$304,2,FALSE))</f>
        <v/>
      </c>
      <c r="C190" s="170" t="str">
        <f>IF(B190="","",VLOOKUP(B190,'Nom CLIENT'!B$5:C$304,2))</f>
        <v/>
      </c>
      <c r="D190" s="179"/>
      <c r="E190" s="180"/>
      <c r="F190" s="180"/>
      <c r="G190" s="180"/>
      <c r="H190" s="180"/>
      <c r="I190" s="181"/>
      <c r="J190" s="181"/>
      <c r="K190" s="181"/>
      <c r="L190" s="181"/>
      <c r="M190" s="181"/>
      <c r="N190" s="182"/>
      <c r="O190" s="177"/>
      <c r="P190" s="177"/>
      <c r="R190" s="96"/>
    </row>
    <row r="191" spans="1:18" ht="30" customHeight="1" thickBot="1" x14ac:dyDescent="0.3">
      <c r="A191" s="178"/>
      <c r="B191" s="176" t="str">
        <f>IF(A191="","",VLOOKUP(A191,'Nom CLIENT'!A$5:C$304,2,FALSE))</f>
        <v/>
      </c>
      <c r="C191" s="170" t="str">
        <f>IF(B191="","",VLOOKUP(B191,'Nom CLIENT'!B$5:C$304,2))</f>
        <v/>
      </c>
      <c r="D191" s="179"/>
      <c r="E191" s="180"/>
      <c r="F191" s="180"/>
      <c r="G191" s="180"/>
      <c r="H191" s="180"/>
      <c r="I191" s="181"/>
      <c r="J191" s="181"/>
      <c r="K191" s="181"/>
      <c r="L191" s="181"/>
      <c r="M191" s="181"/>
      <c r="N191" s="182"/>
      <c r="O191" s="177"/>
      <c r="P191" s="177"/>
      <c r="R191" s="96"/>
    </row>
    <row r="192" spans="1:18" ht="30" customHeight="1" thickBot="1" x14ac:dyDescent="0.3">
      <c r="A192" s="178"/>
      <c r="B192" s="176" t="str">
        <f>IF(A192="","",VLOOKUP(A192,'Nom CLIENT'!A$5:C$304,2,FALSE))</f>
        <v/>
      </c>
      <c r="C192" s="170" t="str">
        <f>IF(B192="","",VLOOKUP(B192,'Nom CLIENT'!B$5:C$304,2))</f>
        <v/>
      </c>
      <c r="D192" s="179"/>
      <c r="E192" s="180"/>
      <c r="F192" s="180"/>
      <c r="G192" s="180"/>
      <c r="H192" s="180"/>
      <c r="I192" s="181"/>
      <c r="J192" s="181"/>
      <c r="K192" s="181"/>
      <c r="L192" s="181"/>
      <c r="M192" s="181"/>
      <c r="N192" s="182"/>
      <c r="O192" s="177"/>
      <c r="P192" s="177"/>
      <c r="R192" s="96"/>
    </row>
    <row r="193" spans="1:18" ht="30" customHeight="1" thickBot="1" x14ac:dyDescent="0.3">
      <c r="A193" s="178"/>
      <c r="B193" s="176" t="str">
        <f>IF(A193="","",VLOOKUP(A193,'Nom CLIENT'!A$5:C$304,2,FALSE))</f>
        <v/>
      </c>
      <c r="C193" s="170" t="str">
        <f>IF(B193="","",VLOOKUP(B193,'Nom CLIENT'!B$5:C$304,2))</f>
        <v/>
      </c>
      <c r="D193" s="179"/>
      <c r="E193" s="180"/>
      <c r="F193" s="180"/>
      <c r="G193" s="180"/>
      <c r="H193" s="180"/>
      <c r="I193" s="181"/>
      <c r="J193" s="181"/>
      <c r="K193" s="181"/>
      <c r="L193" s="181"/>
      <c r="M193" s="181"/>
      <c r="N193" s="182"/>
      <c r="O193" s="177"/>
      <c r="P193" s="177"/>
      <c r="R193" s="96"/>
    </row>
    <row r="194" spans="1:18" ht="30" customHeight="1" thickBot="1" x14ac:dyDescent="0.3">
      <c r="A194" s="178"/>
      <c r="B194" s="176" t="str">
        <f>IF(A194="","",VLOOKUP(A194,'Nom CLIENT'!A$5:C$304,2,FALSE))</f>
        <v/>
      </c>
      <c r="C194" s="170" t="str">
        <f>IF(B194="","",VLOOKUP(B194,'Nom CLIENT'!B$5:C$304,2))</f>
        <v/>
      </c>
      <c r="D194" s="179"/>
      <c r="E194" s="180"/>
      <c r="F194" s="180"/>
      <c r="G194" s="180"/>
      <c r="H194" s="180"/>
      <c r="I194" s="181"/>
      <c r="J194" s="181"/>
      <c r="K194" s="181"/>
      <c r="L194" s="181"/>
      <c r="M194" s="181"/>
      <c r="N194" s="182"/>
      <c r="O194" s="177"/>
      <c r="P194" s="177"/>
      <c r="R194" s="96"/>
    </row>
    <row r="195" spans="1:18" ht="30" customHeight="1" thickBot="1" x14ac:dyDescent="0.3">
      <c r="A195" s="178"/>
      <c r="B195" s="176" t="str">
        <f>IF(A195="","",VLOOKUP(A195,'Nom CLIENT'!A$5:C$304,2,FALSE))</f>
        <v/>
      </c>
      <c r="C195" s="170" t="str">
        <f>IF(B195="","",VLOOKUP(B195,'Nom CLIENT'!B$5:C$304,2))</f>
        <v/>
      </c>
      <c r="D195" s="179"/>
      <c r="E195" s="180"/>
      <c r="F195" s="180"/>
      <c r="G195" s="180"/>
      <c r="H195" s="180"/>
      <c r="I195" s="181"/>
      <c r="J195" s="181"/>
      <c r="K195" s="181"/>
      <c r="L195" s="181"/>
      <c r="M195" s="181"/>
      <c r="N195" s="182"/>
      <c r="O195" s="177"/>
      <c r="P195" s="177"/>
      <c r="R195" s="96"/>
    </row>
    <row r="196" spans="1:18" ht="30" customHeight="1" thickBot="1" x14ac:dyDescent="0.3">
      <c r="A196" s="178"/>
      <c r="B196" s="176" t="str">
        <f>IF(A196="","",VLOOKUP(A196,'Nom CLIENT'!A$5:C$304,2,FALSE))</f>
        <v/>
      </c>
      <c r="C196" s="170" t="str">
        <f>IF(B196="","",VLOOKUP(B196,'Nom CLIENT'!B$5:C$304,2))</f>
        <v/>
      </c>
      <c r="D196" s="179"/>
      <c r="E196" s="180"/>
      <c r="F196" s="180"/>
      <c r="G196" s="180"/>
      <c r="H196" s="180"/>
      <c r="I196" s="181"/>
      <c r="J196" s="181"/>
      <c r="K196" s="181"/>
      <c r="L196" s="181"/>
      <c r="M196" s="181"/>
      <c r="N196" s="182"/>
      <c r="O196" s="177"/>
      <c r="P196" s="177"/>
      <c r="R196" s="96"/>
    </row>
    <row r="197" spans="1:18" ht="30" customHeight="1" thickBot="1" x14ac:dyDescent="0.3">
      <c r="A197" s="178"/>
      <c r="B197" s="176" t="str">
        <f>IF(A197="","",VLOOKUP(A197,'Nom CLIENT'!A$5:C$304,2,FALSE))</f>
        <v/>
      </c>
      <c r="C197" s="170" t="str">
        <f>IF(B197="","",VLOOKUP(B197,'Nom CLIENT'!B$5:C$304,2))</f>
        <v/>
      </c>
      <c r="D197" s="179"/>
      <c r="E197" s="180"/>
      <c r="F197" s="180"/>
      <c r="G197" s="180"/>
      <c r="H197" s="180"/>
      <c r="I197" s="181"/>
      <c r="J197" s="181"/>
      <c r="K197" s="181"/>
      <c r="L197" s="181"/>
      <c r="M197" s="181"/>
      <c r="N197" s="182"/>
      <c r="O197" s="177"/>
      <c r="P197" s="177"/>
      <c r="R197" s="96"/>
    </row>
    <row r="198" spans="1:18" ht="30" customHeight="1" thickBot="1" x14ac:dyDescent="0.3">
      <c r="A198" s="178"/>
      <c r="B198" s="176" t="str">
        <f>IF(A198="","",VLOOKUP(A198,'Nom CLIENT'!A$5:C$304,2,FALSE))</f>
        <v/>
      </c>
      <c r="C198" s="170" t="str">
        <f>IF(B198="","",VLOOKUP(B198,'Nom CLIENT'!B$5:C$304,2))</f>
        <v/>
      </c>
      <c r="D198" s="179"/>
      <c r="E198" s="180"/>
      <c r="F198" s="180"/>
      <c r="G198" s="180"/>
      <c r="H198" s="180"/>
      <c r="I198" s="181"/>
      <c r="J198" s="181"/>
      <c r="K198" s="181"/>
      <c r="L198" s="181"/>
      <c r="M198" s="181"/>
      <c r="N198" s="182"/>
      <c r="O198" s="177"/>
      <c r="P198" s="177"/>
      <c r="R198" s="96"/>
    </row>
    <row r="199" spans="1:18" ht="30" customHeight="1" thickBot="1" x14ac:dyDescent="0.3">
      <c r="A199" s="178"/>
      <c r="B199" s="176" t="str">
        <f>IF(A199="","",VLOOKUP(A199,'Nom CLIENT'!A$5:C$304,2,FALSE))</f>
        <v/>
      </c>
      <c r="C199" s="170" t="str">
        <f>IF(B199="","",VLOOKUP(B199,'Nom CLIENT'!B$5:C$304,2))</f>
        <v/>
      </c>
      <c r="D199" s="179"/>
      <c r="E199" s="180"/>
      <c r="F199" s="180"/>
      <c r="G199" s="180"/>
      <c r="H199" s="180"/>
      <c r="I199" s="181"/>
      <c r="J199" s="181"/>
      <c r="K199" s="181"/>
      <c r="L199" s="181"/>
      <c r="M199" s="181"/>
      <c r="N199" s="182"/>
      <c r="O199" s="177"/>
      <c r="P199" s="177"/>
      <c r="R199" s="96"/>
    </row>
    <row r="200" spans="1:18" ht="30" customHeight="1" thickBot="1" x14ac:dyDescent="0.3">
      <c r="A200" s="178"/>
      <c r="B200" s="176" t="str">
        <f>IF(A200="","",VLOOKUP(A200,'Nom CLIENT'!A$5:C$304,2,FALSE))</f>
        <v/>
      </c>
      <c r="C200" s="170" t="str">
        <f>IF(B200="","",VLOOKUP(B200,'Nom CLIENT'!B$5:C$304,2))</f>
        <v/>
      </c>
      <c r="D200" s="179"/>
      <c r="E200" s="180"/>
      <c r="F200" s="180"/>
      <c r="G200" s="180"/>
      <c r="H200" s="180"/>
      <c r="I200" s="181"/>
      <c r="J200" s="181"/>
      <c r="K200" s="181"/>
      <c r="L200" s="181"/>
      <c r="M200" s="181"/>
      <c r="N200" s="182"/>
      <c r="O200" s="177"/>
      <c r="P200" s="177"/>
      <c r="R200" s="96"/>
    </row>
    <row r="201" spans="1:18" ht="30" customHeight="1" thickBot="1" x14ac:dyDescent="0.3">
      <c r="A201" s="178"/>
      <c r="B201" s="176" t="str">
        <f>IF(A201="","",VLOOKUP(A201,'Nom CLIENT'!A$5:C$304,2,FALSE))</f>
        <v/>
      </c>
      <c r="C201" s="170" t="str">
        <f>IF(B201="","",VLOOKUP(B201,'Nom CLIENT'!B$5:C$304,2))</f>
        <v/>
      </c>
      <c r="D201" s="179"/>
      <c r="E201" s="180"/>
      <c r="F201" s="180"/>
      <c r="G201" s="180"/>
      <c r="H201" s="180"/>
      <c r="I201" s="181"/>
      <c r="J201" s="181"/>
      <c r="K201" s="181"/>
      <c r="L201" s="181"/>
      <c r="M201" s="181"/>
      <c r="N201" s="182"/>
      <c r="O201" s="177"/>
      <c r="P201" s="177"/>
    </row>
    <row r="202" spans="1:18" ht="30" customHeight="1" thickBot="1" x14ac:dyDescent="0.3">
      <c r="A202" s="178"/>
      <c r="B202" s="176" t="str">
        <f>IF(A202="","",VLOOKUP(A202,'Nom CLIENT'!A$5:C$304,2,FALSE))</f>
        <v/>
      </c>
      <c r="C202" s="170" t="str">
        <f>IF(B202="","",VLOOKUP(B202,'Nom CLIENT'!B$5:C$304,2))</f>
        <v/>
      </c>
      <c r="D202" s="179"/>
      <c r="E202" s="180"/>
      <c r="F202" s="180"/>
      <c r="G202" s="180"/>
      <c r="H202" s="180"/>
      <c r="I202" s="181"/>
      <c r="J202" s="181"/>
      <c r="K202" s="181"/>
      <c r="L202" s="181"/>
      <c r="M202" s="181"/>
      <c r="N202" s="182"/>
      <c r="O202" s="177"/>
      <c r="P202" s="177"/>
    </row>
    <row r="203" spans="1:18" ht="30" customHeight="1" thickBot="1" x14ac:dyDescent="0.3">
      <c r="A203" s="178"/>
      <c r="B203" s="176" t="str">
        <f>IF(A203="","",VLOOKUP(A203,'Nom CLIENT'!A$5:C$304,2,FALSE))</f>
        <v/>
      </c>
      <c r="C203" s="170" t="str">
        <f>IF(B203="","",VLOOKUP(B203,'Nom CLIENT'!B$5:C$304,2))</f>
        <v/>
      </c>
      <c r="D203" s="179"/>
      <c r="E203" s="180"/>
      <c r="F203" s="180"/>
      <c r="G203" s="180"/>
      <c r="H203" s="180"/>
      <c r="I203" s="181"/>
      <c r="J203" s="181"/>
      <c r="K203" s="181"/>
      <c r="L203" s="181"/>
      <c r="M203" s="181"/>
      <c r="N203" s="182"/>
      <c r="O203" s="177"/>
      <c r="P203" s="177"/>
    </row>
    <row r="204" spans="1:18" ht="30" customHeight="1" thickBot="1" x14ac:dyDescent="0.3">
      <c r="A204" s="178"/>
      <c r="B204" s="176" t="str">
        <f>IF(A204="","",VLOOKUP(A204,'Nom CLIENT'!A$5:C$304,2,FALSE))</f>
        <v/>
      </c>
      <c r="C204" s="170" t="str">
        <f>IF(B204="","",VLOOKUP(B204,'Nom CLIENT'!B$5:C$304,2))</f>
        <v/>
      </c>
      <c r="D204" s="179"/>
      <c r="E204" s="180"/>
      <c r="F204" s="180"/>
      <c r="G204" s="180"/>
      <c r="H204" s="180"/>
      <c r="I204" s="181"/>
      <c r="J204" s="181"/>
      <c r="K204" s="181"/>
      <c r="L204" s="181"/>
      <c r="M204" s="181"/>
      <c r="N204" s="182"/>
      <c r="O204" s="177"/>
      <c r="P204" s="177"/>
    </row>
    <row r="205" spans="1:18" ht="30" customHeight="1" thickBot="1" x14ac:dyDescent="0.3">
      <c r="A205" s="178"/>
      <c r="B205" s="176" t="str">
        <f>IF(A205="","",VLOOKUP(A205,'Nom CLIENT'!A$5:C$304,2,FALSE))</f>
        <v/>
      </c>
      <c r="C205" s="170" t="str">
        <f>IF(B205="","",VLOOKUP(B205,'Nom CLIENT'!B$5:C$304,2))</f>
        <v/>
      </c>
      <c r="D205" s="179"/>
      <c r="E205" s="180"/>
      <c r="F205" s="180"/>
      <c r="G205" s="180"/>
      <c r="H205" s="180"/>
      <c r="I205" s="181"/>
      <c r="J205" s="181"/>
      <c r="K205" s="181"/>
      <c r="L205" s="181"/>
      <c r="M205" s="181"/>
      <c r="N205" s="182"/>
      <c r="O205" s="177"/>
      <c r="P205" s="177"/>
    </row>
    <row r="206" spans="1:18" ht="30" customHeight="1" thickBot="1" x14ac:dyDescent="0.3">
      <c r="A206" s="178"/>
      <c r="B206" s="176" t="str">
        <f>IF(A206="","",VLOOKUP(A206,'Nom CLIENT'!A$5:C$304,2,FALSE))</f>
        <v/>
      </c>
      <c r="C206" s="170" t="str">
        <f>IF(B206="","",VLOOKUP(B206,'Nom CLIENT'!B$5:C$304,2))</f>
        <v/>
      </c>
      <c r="D206" s="179"/>
      <c r="E206" s="180"/>
      <c r="F206" s="180"/>
      <c r="G206" s="180"/>
      <c r="H206" s="180"/>
      <c r="I206" s="181"/>
      <c r="J206" s="181"/>
      <c r="K206" s="181"/>
      <c r="L206" s="181"/>
      <c r="M206" s="181"/>
      <c r="N206" s="182"/>
      <c r="O206" s="177"/>
      <c r="P206" s="177"/>
    </row>
    <row r="207" spans="1:18" ht="30" customHeight="1" thickBot="1" x14ac:dyDescent="0.3">
      <c r="A207" s="178"/>
      <c r="B207" s="176" t="str">
        <f>IF(A207="","",VLOOKUP(A207,'Nom CLIENT'!A$5:C$304,2,FALSE))</f>
        <v/>
      </c>
      <c r="C207" s="170" t="str">
        <f>IF(B207="","",VLOOKUP(B207,'Nom CLIENT'!B$5:C$304,2))</f>
        <v/>
      </c>
      <c r="D207" s="179"/>
      <c r="E207" s="180"/>
      <c r="F207" s="180"/>
      <c r="G207" s="180"/>
      <c r="H207" s="180"/>
      <c r="I207" s="181"/>
      <c r="J207" s="181"/>
      <c r="K207" s="181"/>
      <c r="L207" s="181"/>
      <c r="M207" s="181"/>
      <c r="N207" s="182"/>
      <c r="O207" s="177"/>
      <c r="P207" s="177"/>
    </row>
    <row r="208" spans="1:18" ht="30" customHeight="1" thickBot="1" x14ac:dyDescent="0.3">
      <c r="A208" s="178"/>
      <c r="B208" s="176" t="str">
        <f>IF(A208="","",VLOOKUP(A208,'Nom CLIENT'!A$5:C$304,2,FALSE))</f>
        <v/>
      </c>
      <c r="C208" s="170" t="str">
        <f>IF(B208="","",VLOOKUP(B208,'Nom CLIENT'!B$5:C$304,2))</f>
        <v/>
      </c>
      <c r="D208" s="179"/>
      <c r="E208" s="180"/>
      <c r="F208" s="180"/>
      <c r="G208" s="180"/>
      <c r="H208" s="180"/>
      <c r="I208" s="181"/>
      <c r="J208" s="181"/>
      <c r="K208" s="181"/>
      <c r="L208" s="181"/>
      <c r="M208" s="181"/>
      <c r="N208" s="182"/>
      <c r="O208" s="177"/>
      <c r="P208" s="177"/>
    </row>
    <row r="209" spans="1:16" ht="30" customHeight="1" thickBot="1" x14ac:dyDescent="0.3">
      <c r="A209" s="178"/>
      <c r="B209" s="176" t="str">
        <f>IF(A209="","",VLOOKUP(A209,'Nom CLIENT'!A$5:C$304,2,FALSE))</f>
        <v/>
      </c>
      <c r="C209" s="170" t="str">
        <f>IF(B209="","",VLOOKUP(B209,'Nom CLIENT'!B$5:C$304,2))</f>
        <v/>
      </c>
      <c r="D209" s="179"/>
      <c r="E209" s="180"/>
      <c r="F209" s="180"/>
      <c r="G209" s="180"/>
      <c r="H209" s="180"/>
      <c r="I209" s="181"/>
      <c r="J209" s="181"/>
      <c r="K209" s="181"/>
      <c r="L209" s="181"/>
      <c r="M209" s="181"/>
      <c r="N209" s="182"/>
      <c r="O209" s="177"/>
      <c r="P209" s="177"/>
    </row>
    <row r="210" spans="1:16" ht="30" customHeight="1" thickBot="1" x14ac:dyDescent="0.3">
      <c r="A210" s="178"/>
      <c r="B210" s="176" t="str">
        <f>IF(A210="","",VLOOKUP(A210,'Nom CLIENT'!A$5:C$304,2,FALSE))</f>
        <v/>
      </c>
      <c r="C210" s="170" t="str">
        <f>IF(B210="","",VLOOKUP(B210,'Nom CLIENT'!B$5:C$304,2))</f>
        <v/>
      </c>
      <c r="D210" s="179"/>
      <c r="E210" s="180"/>
      <c r="F210" s="180"/>
      <c r="G210" s="180"/>
      <c r="H210" s="180"/>
      <c r="I210" s="181"/>
      <c r="J210" s="181"/>
      <c r="K210" s="181"/>
      <c r="L210" s="181"/>
      <c r="M210" s="181"/>
      <c r="N210" s="182"/>
      <c r="O210" s="177"/>
      <c r="P210" s="177"/>
    </row>
    <row r="211" spans="1:16" ht="30" customHeight="1" thickBot="1" x14ac:dyDescent="0.3">
      <c r="A211" s="178"/>
      <c r="B211" s="176" t="str">
        <f>IF(A211="","",VLOOKUP(A211,'Nom CLIENT'!A$5:C$304,2,FALSE))</f>
        <v/>
      </c>
      <c r="C211" s="170" t="str">
        <f>IF(B211="","",VLOOKUP(B211,'Nom CLIENT'!B$5:C$304,2))</f>
        <v/>
      </c>
      <c r="D211" s="179"/>
      <c r="E211" s="180"/>
      <c r="F211" s="180"/>
      <c r="G211" s="180"/>
      <c r="H211" s="180"/>
      <c r="I211" s="181"/>
      <c r="J211" s="181"/>
      <c r="K211" s="181"/>
      <c r="L211" s="181"/>
      <c r="M211" s="181"/>
      <c r="N211" s="182"/>
      <c r="O211" s="177"/>
      <c r="P211" s="177"/>
    </row>
    <row r="212" spans="1:16" ht="30" customHeight="1" thickBot="1" x14ac:dyDescent="0.3">
      <c r="A212" s="178"/>
      <c r="B212" s="176" t="str">
        <f>IF(A212="","",VLOOKUP(A212,'Nom CLIENT'!A$5:C$304,2,FALSE))</f>
        <v/>
      </c>
      <c r="C212" s="170" t="str">
        <f>IF(B212="","",VLOOKUP(B212,'Nom CLIENT'!B$5:C$304,2))</f>
        <v/>
      </c>
      <c r="D212" s="179"/>
      <c r="E212" s="180"/>
      <c r="F212" s="180"/>
      <c r="G212" s="180"/>
      <c r="H212" s="180"/>
      <c r="I212" s="181"/>
      <c r="J212" s="181"/>
      <c r="K212" s="181"/>
      <c r="L212" s="181"/>
      <c r="M212" s="181"/>
      <c r="N212" s="182"/>
      <c r="O212" s="177"/>
      <c r="P212" s="177"/>
    </row>
    <row r="213" spans="1:16" ht="30" customHeight="1" thickBot="1" x14ac:dyDescent="0.3">
      <c r="A213" s="178"/>
      <c r="B213" s="176" t="str">
        <f>IF(A213="","",VLOOKUP(A213,'Nom CLIENT'!A$5:C$304,2,FALSE))</f>
        <v/>
      </c>
      <c r="C213" s="170" t="str">
        <f>IF(B213="","",VLOOKUP(B213,'Nom CLIENT'!B$5:C$304,2))</f>
        <v/>
      </c>
      <c r="D213" s="179"/>
      <c r="E213" s="180"/>
      <c r="F213" s="180"/>
      <c r="G213" s="180"/>
      <c r="H213" s="180"/>
      <c r="I213" s="181"/>
      <c r="J213" s="181"/>
      <c r="K213" s="181"/>
      <c r="L213" s="181"/>
      <c r="M213" s="181"/>
      <c r="N213" s="182"/>
      <c r="O213" s="177"/>
      <c r="P213" s="177"/>
    </row>
    <row r="214" spans="1:16" ht="30" customHeight="1" thickBot="1" x14ac:dyDescent="0.3">
      <c r="A214" s="178"/>
      <c r="B214" s="176" t="str">
        <f>IF(A214="","",VLOOKUP(A214,'Nom CLIENT'!A$5:C$304,2,FALSE))</f>
        <v/>
      </c>
      <c r="C214" s="170" t="str">
        <f>IF(B214="","",VLOOKUP(B214,'Nom CLIENT'!B$5:C$304,2))</f>
        <v/>
      </c>
      <c r="D214" s="179"/>
      <c r="E214" s="180"/>
      <c r="F214" s="180"/>
      <c r="G214" s="180"/>
      <c r="H214" s="180"/>
      <c r="I214" s="181"/>
      <c r="J214" s="181"/>
      <c r="K214" s="181"/>
      <c r="L214" s="181"/>
      <c r="M214" s="181"/>
      <c r="N214" s="182"/>
      <c r="O214" s="177"/>
      <c r="P214" s="177"/>
    </row>
    <row r="215" spans="1:16" ht="30" customHeight="1" thickBot="1" x14ac:dyDescent="0.3">
      <c r="A215" s="178"/>
      <c r="B215" s="176" t="str">
        <f>IF(A215="","",VLOOKUP(A215,'Nom CLIENT'!A$5:C$304,2,FALSE))</f>
        <v/>
      </c>
      <c r="C215" s="170" t="str">
        <f>IF(B215="","",VLOOKUP(B215,'Nom CLIENT'!B$5:C$304,2))</f>
        <v/>
      </c>
      <c r="D215" s="179"/>
      <c r="E215" s="180"/>
      <c r="F215" s="180"/>
      <c r="G215" s="180"/>
      <c r="H215" s="180"/>
      <c r="I215" s="181"/>
      <c r="J215" s="181"/>
      <c r="K215" s="181"/>
      <c r="L215" s="181"/>
      <c r="M215" s="181"/>
      <c r="N215" s="182"/>
      <c r="O215" s="177"/>
      <c r="P215" s="177"/>
    </row>
    <row r="216" spans="1:16" ht="30" customHeight="1" thickBot="1" x14ac:dyDescent="0.3">
      <c r="A216" s="178"/>
      <c r="B216" s="176" t="str">
        <f>IF(A216="","",VLOOKUP(A216,'Nom CLIENT'!A$5:C$304,2,FALSE))</f>
        <v/>
      </c>
      <c r="C216" s="170" t="str">
        <f>IF(B216="","",VLOOKUP(B216,'Nom CLIENT'!B$5:C$304,2))</f>
        <v/>
      </c>
      <c r="D216" s="179"/>
      <c r="E216" s="180"/>
      <c r="F216" s="180"/>
      <c r="G216" s="180"/>
      <c r="H216" s="180"/>
      <c r="I216" s="181"/>
      <c r="J216" s="181"/>
      <c r="K216" s="181"/>
      <c r="L216" s="181"/>
      <c r="M216" s="181"/>
      <c r="N216" s="182"/>
      <c r="O216" s="177"/>
      <c r="P216" s="177"/>
    </row>
    <row r="217" spans="1:16" ht="30" customHeight="1" thickBot="1" x14ac:dyDescent="0.3">
      <c r="A217" s="178"/>
      <c r="B217" s="176" t="str">
        <f>IF(A217="","",VLOOKUP(A217,'Nom CLIENT'!A$5:C$304,2,FALSE))</f>
        <v/>
      </c>
      <c r="C217" s="170" t="str">
        <f>IF(B217="","",VLOOKUP(B217,'Nom CLIENT'!B$5:C$304,2))</f>
        <v/>
      </c>
      <c r="D217" s="179"/>
      <c r="E217" s="180"/>
      <c r="F217" s="180"/>
      <c r="G217" s="180"/>
      <c r="H217" s="180"/>
      <c r="I217" s="181"/>
      <c r="J217" s="181"/>
      <c r="K217" s="181"/>
      <c r="L217" s="181"/>
      <c r="M217" s="181"/>
      <c r="N217" s="182"/>
      <c r="O217" s="177"/>
      <c r="P217" s="177"/>
    </row>
    <row r="218" spans="1:16" ht="30" customHeight="1" thickBot="1" x14ac:dyDescent="0.3">
      <c r="A218" s="178"/>
      <c r="B218" s="176" t="str">
        <f>IF(A218="","",VLOOKUP(A218,'Nom CLIENT'!A$5:C$304,2,FALSE))</f>
        <v/>
      </c>
      <c r="C218" s="170" t="str">
        <f>IF(B218="","",VLOOKUP(B218,'Nom CLIENT'!B$5:C$304,2))</f>
        <v/>
      </c>
      <c r="D218" s="179"/>
      <c r="E218" s="180"/>
      <c r="F218" s="180"/>
      <c r="G218" s="180"/>
      <c r="H218" s="180"/>
      <c r="I218" s="181"/>
      <c r="J218" s="181"/>
      <c r="K218" s="181"/>
      <c r="L218" s="181"/>
      <c r="M218" s="181"/>
      <c r="N218" s="182"/>
      <c r="O218" s="177"/>
      <c r="P218" s="177"/>
    </row>
    <row r="219" spans="1:16" ht="30" customHeight="1" thickBot="1" x14ac:dyDescent="0.3">
      <c r="A219" s="178"/>
      <c r="B219" s="176" t="str">
        <f>IF(A219="","",VLOOKUP(A219,'Nom CLIENT'!A$5:C$304,2,FALSE))</f>
        <v/>
      </c>
      <c r="C219" s="170" t="str">
        <f>IF(B219="","",VLOOKUP(B219,'Nom CLIENT'!B$5:C$304,2))</f>
        <v/>
      </c>
      <c r="D219" s="179"/>
      <c r="E219" s="180"/>
      <c r="F219" s="180"/>
      <c r="G219" s="180"/>
      <c r="H219" s="180"/>
      <c r="I219" s="181"/>
      <c r="J219" s="181"/>
      <c r="K219" s="181"/>
      <c r="L219" s="181"/>
      <c r="M219" s="181"/>
      <c r="N219" s="182"/>
      <c r="O219" s="177"/>
      <c r="P219" s="177"/>
    </row>
    <row r="220" spans="1:16" ht="30" customHeight="1" thickBot="1" x14ac:dyDescent="0.3">
      <c r="A220" s="178"/>
      <c r="B220" s="176" t="str">
        <f>IF(A220="","",VLOOKUP(A220,'Nom CLIENT'!A$5:C$304,2,FALSE))</f>
        <v/>
      </c>
      <c r="C220" s="170" t="str">
        <f>IF(B220="","",VLOOKUP(B220,'Nom CLIENT'!B$5:C$304,2))</f>
        <v/>
      </c>
      <c r="D220" s="179"/>
      <c r="E220" s="180"/>
      <c r="F220" s="180"/>
      <c r="G220" s="180"/>
      <c r="H220" s="180"/>
      <c r="I220" s="181"/>
      <c r="J220" s="181"/>
      <c r="K220" s="181"/>
      <c r="L220" s="181"/>
      <c r="M220" s="181"/>
      <c r="N220" s="182"/>
      <c r="O220" s="177"/>
      <c r="P220" s="177"/>
    </row>
    <row r="221" spans="1:16" ht="30" customHeight="1" thickBot="1" x14ac:dyDescent="0.3">
      <c r="A221" s="178"/>
      <c r="B221" s="176" t="str">
        <f>IF(A221="","",VLOOKUP(A221,'Nom CLIENT'!A$5:C$304,2,FALSE))</f>
        <v/>
      </c>
      <c r="C221" s="170" t="str">
        <f>IF(B221="","",VLOOKUP(B221,'Nom CLIENT'!B$5:C$304,2))</f>
        <v/>
      </c>
      <c r="D221" s="179"/>
      <c r="E221" s="180"/>
      <c r="F221" s="180"/>
      <c r="G221" s="180"/>
      <c r="H221" s="180"/>
      <c r="I221" s="181"/>
      <c r="J221" s="181"/>
      <c r="K221" s="181"/>
      <c r="L221" s="181"/>
      <c r="M221" s="181"/>
      <c r="N221" s="182"/>
      <c r="O221" s="177"/>
      <c r="P221" s="177"/>
    </row>
    <row r="222" spans="1:16" ht="30" customHeight="1" thickBot="1" x14ac:dyDescent="0.3">
      <c r="A222" s="178"/>
      <c r="B222" s="176" t="str">
        <f>IF(A222="","",VLOOKUP(A222,'Nom CLIENT'!A$5:C$304,2,FALSE))</f>
        <v/>
      </c>
      <c r="C222" s="170" t="str">
        <f>IF(B222="","",VLOOKUP(B222,'Nom CLIENT'!B$5:C$304,2))</f>
        <v/>
      </c>
      <c r="D222" s="179"/>
      <c r="E222" s="180"/>
      <c r="F222" s="180"/>
      <c r="G222" s="180"/>
      <c r="H222" s="180"/>
      <c r="I222" s="181"/>
      <c r="J222" s="181"/>
      <c r="K222" s="181"/>
      <c r="L222" s="181"/>
      <c r="M222" s="181"/>
      <c r="N222" s="182"/>
      <c r="O222" s="177"/>
      <c r="P222" s="177"/>
    </row>
    <row r="223" spans="1:16" ht="30" customHeight="1" thickBot="1" x14ac:dyDescent="0.3">
      <c r="A223" s="178"/>
      <c r="B223" s="176" t="str">
        <f>IF(A223="","",VLOOKUP(A223,'Nom CLIENT'!A$5:C$304,2,FALSE))</f>
        <v/>
      </c>
      <c r="C223" s="170" t="str">
        <f>IF(B223="","",VLOOKUP(B223,'Nom CLIENT'!B$5:C$304,2))</f>
        <v/>
      </c>
      <c r="D223" s="179"/>
      <c r="E223" s="180"/>
      <c r="F223" s="180"/>
      <c r="G223" s="180"/>
      <c r="H223" s="180"/>
      <c r="I223" s="181"/>
      <c r="J223" s="181"/>
      <c r="K223" s="181"/>
      <c r="L223" s="181"/>
      <c r="M223" s="181"/>
      <c r="N223" s="182"/>
      <c r="O223" s="177"/>
      <c r="P223" s="177"/>
    </row>
    <row r="224" spans="1:16" ht="30" customHeight="1" thickBot="1" x14ac:dyDescent="0.3">
      <c r="A224" s="178"/>
      <c r="B224" s="176" t="str">
        <f>IF(A224="","",VLOOKUP(A224,'Nom CLIENT'!A$5:C$304,2,FALSE))</f>
        <v/>
      </c>
      <c r="C224" s="170" t="str">
        <f>IF(B224="","",VLOOKUP(B224,'Nom CLIENT'!B$5:C$304,2))</f>
        <v/>
      </c>
      <c r="D224" s="179"/>
      <c r="E224" s="180"/>
      <c r="F224" s="180"/>
      <c r="G224" s="180"/>
      <c r="H224" s="180"/>
      <c r="I224" s="181"/>
      <c r="J224" s="181"/>
      <c r="K224" s="181"/>
      <c r="L224" s="181"/>
      <c r="M224" s="181"/>
      <c r="N224" s="182"/>
      <c r="O224" s="177"/>
      <c r="P224" s="177"/>
    </row>
    <row r="225" spans="1:16" ht="30" customHeight="1" thickBot="1" x14ac:dyDescent="0.3">
      <c r="A225" s="178"/>
      <c r="B225" s="176" t="str">
        <f>IF(A225="","",VLOOKUP(A225,'Nom CLIENT'!A$5:C$304,2,FALSE))</f>
        <v/>
      </c>
      <c r="C225" s="170" t="str">
        <f>IF(B225="","",VLOOKUP(B225,'Nom CLIENT'!B$5:C$304,2))</f>
        <v/>
      </c>
      <c r="D225" s="179"/>
      <c r="E225" s="180"/>
      <c r="F225" s="180"/>
      <c r="G225" s="180"/>
      <c r="H225" s="180"/>
      <c r="I225" s="181"/>
      <c r="J225" s="181"/>
      <c r="K225" s="181"/>
      <c r="L225" s="181"/>
      <c r="M225" s="181"/>
      <c r="N225" s="182"/>
      <c r="O225" s="177"/>
      <c r="P225" s="177"/>
    </row>
    <row r="226" spans="1:16" ht="30" customHeight="1" thickBot="1" x14ac:dyDescent="0.3">
      <c r="A226" s="178"/>
      <c r="B226" s="176" t="str">
        <f>IF(A226="","",VLOOKUP(A226,'Nom CLIENT'!A$5:C$304,2,FALSE))</f>
        <v/>
      </c>
      <c r="C226" s="170" t="str">
        <f>IF(B226="","",VLOOKUP(B226,'Nom CLIENT'!B$5:C$304,2))</f>
        <v/>
      </c>
      <c r="D226" s="179"/>
      <c r="E226" s="180"/>
      <c r="F226" s="180"/>
      <c r="G226" s="180"/>
      <c r="H226" s="180"/>
      <c r="I226" s="181"/>
      <c r="J226" s="181"/>
      <c r="K226" s="181"/>
      <c r="L226" s="181"/>
      <c r="M226" s="181"/>
      <c r="N226" s="182"/>
      <c r="O226" s="177"/>
      <c r="P226" s="177"/>
    </row>
    <row r="227" spans="1:16" ht="30" customHeight="1" thickBot="1" x14ac:dyDescent="0.3">
      <c r="A227" s="178"/>
      <c r="B227" s="176" t="str">
        <f>IF(A227="","",VLOOKUP(A227,'Nom CLIENT'!A$5:C$304,2,FALSE))</f>
        <v/>
      </c>
      <c r="C227" s="170" t="str">
        <f>IF(B227="","",VLOOKUP(B227,'Nom CLIENT'!B$5:C$304,2))</f>
        <v/>
      </c>
      <c r="D227" s="179"/>
      <c r="E227" s="180"/>
      <c r="F227" s="180"/>
      <c r="G227" s="180"/>
      <c r="H227" s="180"/>
      <c r="I227" s="181"/>
      <c r="J227" s="181"/>
      <c r="K227" s="181"/>
      <c r="L227" s="181"/>
      <c r="M227" s="181"/>
      <c r="N227" s="182"/>
      <c r="O227" s="177"/>
      <c r="P227" s="177"/>
    </row>
    <row r="228" spans="1:16" ht="30" customHeight="1" thickBot="1" x14ac:dyDescent="0.3">
      <c r="A228" s="178"/>
      <c r="B228" s="176" t="str">
        <f>IF(A228="","",VLOOKUP(A228,'Nom CLIENT'!A$5:C$304,2,FALSE))</f>
        <v/>
      </c>
      <c r="C228" s="170" t="str">
        <f>IF(B228="","",VLOOKUP(B228,'Nom CLIENT'!B$5:C$304,2))</f>
        <v/>
      </c>
      <c r="D228" s="179"/>
      <c r="E228" s="180"/>
      <c r="F228" s="180"/>
      <c r="G228" s="180"/>
      <c r="H228" s="180"/>
      <c r="I228" s="181"/>
      <c r="J228" s="181"/>
      <c r="K228" s="181"/>
      <c r="L228" s="181"/>
      <c r="M228" s="181"/>
      <c r="N228" s="182"/>
      <c r="O228" s="177"/>
      <c r="P228" s="177"/>
    </row>
    <row r="229" spans="1:16" ht="30" customHeight="1" thickBot="1" x14ac:dyDescent="0.3">
      <c r="A229" s="178"/>
      <c r="B229" s="176" t="str">
        <f>IF(A229="","",VLOOKUP(A229,'Nom CLIENT'!A$5:C$304,2,FALSE))</f>
        <v/>
      </c>
      <c r="C229" s="170" t="str">
        <f>IF(B229="","",VLOOKUP(B229,'Nom CLIENT'!B$5:C$304,2))</f>
        <v/>
      </c>
      <c r="D229" s="179"/>
      <c r="E229" s="180"/>
      <c r="F229" s="180"/>
      <c r="G229" s="180"/>
      <c r="H229" s="180"/>
      <c r="I229" s="181"/>
      <c r="J229" s="181"/>
      <c r="K229" s="181"/>
      <c r="L229" s="181"/>
      <c r="M229" s="181"/>
      <c r="N229" s="182"/>
      <c r="O229" s="177"/>
      <c r="P229" s="177"/>
    </row>
    <row r="230" spans="1:16" ht="30" customHeight="1" thickBot="1" x14ac:dyDescent="0.3">
      <c r="A230" s="178"/>
      <c r="B230" s="176" t="str">
        <f>IF(A230="","",VLOOKUP(A230,'Nom CLIENT'!A$5:C$304,2,FALSE))</f>
        <v/>
      </c>
      <c r="C230" s="170" t="str">
        <f>IF(B230="","",VLOOKUP(B230,'Nom CLIENT'!B$5:C$304,2))</f>
        <v/>
      </c>
      <c r="D230" s="179"/>
      <c r="E230" s="180"/>
      <c r="F230" s="180"/>
      <c r="G230" s="180"/>
      <c r="H230" s="180"/>
      <c r="I230" s="181"/>
      <c r="J230" s="181"/>
      <c r="K230" s="181"/>
      <c r="L230" s="181"/>
      <c r="M230" s="181"/>
      <c r="N230" s="182"/>
      <c r="O230" s="177"/>
      <c r="P230" s="177"/>
    </row>
    <row r="231" spans="1:16" ht="30" customHeight="1" thickBot="1" x14ac:dyDescent="0.3">
      <c r="A231" s="178"/>
      <c r="B231" s="176" t="str">
        <f>IF(A231="","",VLOOKUP(A231,'Nom CLIENT'!A$5:C$304,2,FALSE))</f>
        <v/>
      </c>
      <c r="C231" s="170" t="str">
        <f>IF(B231="","",VLOOKUP(B231,'Nom CLIENT'!B$5:C$304,2))</f>
        <v/>
      </c>
      <c r="D231" s="179"/>
      <c r="E231" s="180"/>
      <c r="F231" s="180"/>
      <c r="G231" s="180"/>
      <c r="H231" s="180"/>
      <c r="I231" s="181"/>
      <c r="J231" s="181"/>
      <c r="K231" s="181"/>
      <c r="L231" s="181"/>
      <c r="M231" s="181"/>
      <c r="N231" s="182"/>
      <c r="O231" s="177"/>
      <c r="P231" s="177"/>
    </row>
    <row r="232" spans="1:16" ht="30" customHeight="1" thickBot="1" x14ac:dyDescent="0.3">
      <c r="A232" s="178"/>
      <c r="B232" s="176" t="str">
        <f>IF(A232="","",VLOOKUP(A232,'Nom CLIENT'!A$5:C$304,2,FALSE))</f>
        <v/>
      </c>
      <c r="C232" s="170" t="str">
        <f>IF(B232="","",VLOOKUP(B232,'Nom CLIENT'!B$5:C$304,2))</f>
        <v/>
      </c>
      <c r="D232" s="179"/>
      <c r="E232" s="180"/>
      <c r="F232" s="180"/>
      <c r="G232" s="180"/>
      <c r="H232" s="180"/>
      <c r="I232" s="181"/>
      <c r="J232" s="181"/>
      <c r="K232" s="181"/>
      <c r="L232" s="181"/>
      <c r="M232" s="181"/>
      <c r="N232" s="182"/>
      <c r="O232" s="177"/>
      <c r="P232" s="177"/>
    </row>
    <row r="233" spans="1:16" ht="30" customHeight="1" thickBot="1" x14ac:dyDescent="0.3">
      <c r="A233" s="178"/>
      <c r="B233" s="176" t="str">
        <f>IF(A233="","",VLOOKUP(A233,'Nom CLIENT'!A$5:C$304,2,FALSE))</f>
        <v/>
      </c>
      <c r="C233" s="170" t="str">
        <f>IF(B233="","",VLOOKUP(B233,'Nom CLIENT'!B$5:C$304,2))</f>
        <v/>
      </c>
      <c r="D233" s="179"/>
      <c r="E233" s="180"/>
      <c r="F233" s="180"/>
      <c r="G233" s="180"/>
      <c r="H233" s="180"/>
      <c r="I233" s="181"/>
      <c r="J233" s="181"/>
      <c r="K233" s="181"/>
      <c r="L233" s="181"/>
      <c r="M233" s="181"/>
      <c r="N233" s="182"/>
      <c r="O233" s="177"/>
      <c r="P233" s="177"/>
    </row>
    <row r="234" spans="1:16" ht="30" customHeight="1" thickBot="1" x14ac:dyDescent="0.3">
      <c r="A234" s="178"/>
      <c r="B234" s="176" t="str">
        <f>IF(A234="","",VLOOKUP(A234,'Nom CLIENT'!A$5:C$304,2,FALSE))</f>
        <v/>
      </c>
      <c r="C234" s="170" t="str">
        <f>IF(B234="","",VLOOKUP(B234,'Nom CLIENT'!B$5:C$304,2))</f>
        <v/>
      </c>
      <c r="D234" s="179"/>
      <c r="E234" s="180"/>
      <c r="F234" s="180"/>
      <c r="G234" s="180"/>
      <c r="H234" s="180"/>
      <c r="I234" s="181"/>
      <c r="J234" s="181"/>
      <c r="K234" s="181"/>
      <c r="L234" s="181"/>
      <c r="M234" s="181"/>
      <c r="N234" s="182"/>
      <c r="O234" s="177"/>
      <c r="P234" s="177"/>
    </row>
    <row r="235" spans="1:16" ht="30" customHeight="1" thickBot="1" x14ac:dyDescent="0.3">
      <c r="A235" s="178"/>
      <c r="B235" s="176" t="str">
        <f>IF(A235="","",VLOOKUP(A235,'Nom CLIENT'!A$5:C$304,2,FALSE))</f>
        <v/>
      </c>
      <c r="C235" s="170" t="str">
        <f>IF(B235="","",VLOOKUP(B235,'Nom CLIENT'!B$5:C$304,2))</f>
        <v/>
      </c>
      <c r="D235" s="179"/>
      <c r="E235" s="180"/>
      <c r="F235" s="180"/>
      <c r="G235" s="180"/>
      <c r="H235" s="180"/>
      <c r="I235" s="181"/>
      <c r="J235" s="181"/>
      <c r="K235" s="181"/>
      <c r="L235" s="181"/>
      <c r="M235" s="181"/>
      <c r="N235" s="182"/>
      <c r="O235" s="177"/>
      <c r="P235" s="177"/>
    </row>
    <row r="236" spans="1:16" ht="30" customHeight="1" thickBot="1" x14ac:dyDescent="0.3">
      <c r="A236" s="178"/>
      <c r="B236" s="176" t="str">
        <f>IF(A236="","",VLOOKUP(A236,'Nom CLIENT'!A$5:C$304,2,FALSE))</f>
        <v/>
      </c>
      <c r="C236" s="170" t="str">
        <f>IF(B236="","",VLOOKUP(B236,'Nom CLIENT'!B$5:C$304,2))</f>
        <v/>
      </c>
      <c r="D236" s="179"/>
      <c r="E236" s="180"/>
      <c r="F236" s="180"/>
      <c r="G236" s="180"/>
      <c r="H236" s="180"/>
      <c r="I236" s="181"/>
      <c r="J236" s="181"/>
      <c r="K236" s="181"/>
      <c r="L236" s="181"/>
      <c r="M236" s="181"/>
      <c r="N236" s="182"/>
      <c r="O236" s="177"/>
      <c r="P236" s="177"/>
    </row>
    <row r="237" spans="1:16" ht="30" customHeight="1" thickBot="1" x14ac:dyDescent="0.3">
      <c r="A237" s="178"/>
      <c r="B237" s="176" t="str">
        <f>IF(A237="","",VLOOKUP(A237,'Nom CLIENT'!A$5:C$304,2,FALSE))</f>
        <v/>
      </c>
      <c r="C237" s="170" t="str">
        <f>IF(B237="","",VLOOKUP(B237,'Nom CLIENT'!B$5:C$304,2))</f>
        <v/>
      </c>
      <c r="D237" s="179"/>
      <c r="E237" s="180"/>
      <c r="F237" s="180"/>
      <c r="G237" s="180"/>
      <c r="H237" s="180"/>
      <c r="I237" s="181"/>
      <c r="J237" s="181"/>
      <c r="K237" s="181"/>
      <c r="L237" s="181"/>
      <c r="M237" s="181"/>
      <c r="N237" s="182"/>
      <c r="O237" s="177"/>
      <c r="P237" s="177"/>
    </row>
    <row r="238" spans="1:16" ht="30" customHeight="1" thickBot="1" x14ac:dyDescent="0.3">
      <c r="A238" s="178"/>
      <c r="B238" s="176" t="str">
        <f>IF(A238="","",VLOOKUP(A238,'Nom CLIENT'!A$5:C$304,2,FALSE))</f>
        <v/>
      </c>
      <c r="C238" s="170" t="str">
        <f>IF(B238="","",VLOOKUP(B238,'Nom CLIENT'!B$5:C$304,2))</f>
        <v/>
      </c>
      <c r="D238" s="179"/>
      <c r="E238" s="180"/>
      <c r="F238" s="180"/>
      <c r="G238" s="180"/>
      <c r="H238" s="180"/>
      <c r="I238" s="181"/>
      <c r="J238" s="181"/>
      <c r="K238" s="181"/>
      <c r="L238" s="181"/>
      <c r="M238" s="181"/>
      <c r="N238" s="182"/>
      <c r="O238" s="177"/>
      <c r="P238" s="177"/>
    </row>
    <row r="239" spans="1:16" ht="30" customHeight="1" thickBot="1" x14ac:dyDescent="0.3">
      <c r="A239" s="178"/>
      <c r="B239" s="176" t="str">
        <f>IF(A239="","",VLOOKUP(A239,'Nom CLIENT'!A$5:C$304,2,FALSE))</f>
        <v/>
      </c>
      <c r="C239" s="170" t="str">
        <f>IF(B239="","",VLOOKUP(B239,'Nom CLIENT'!B$5:C$304,2))</f>
        <v/>
      </c>
      <c r="D239" s="179"/>
      <c r="E239" s="180"/>
      <c r="F239" s="180"/>
      <c r="G239" s="180"/>
      <c r="H239" s="180"/>
      <c r="I239" s="181"/>
      <c r="J239" s="181"/>
      <c r="K239" s="181"/>
      <c r="L239" s="181"/>
      <c r="M239" s="181"/>
      <c r="N239" s="182"/>
      <c r="O239" s="177"/>
      <c r="P239" s="177"/>
    </row>
    <row r="240" spans="1:16" ht="30" customHeight="1" thickBot="1" x14ac:dyDescent="0.3">
      <c r="A240" s="178"/>
      <c r="B240" s="176" t="str">
        <f>IF(A240="","",VLOOKUP(A240,'Nom CLIENT'!A$5:C$304,2,FALSE))</f>
        <v/>
      </c>
      <c r="C240" s="170" t="str">
        <f>IF(B240="","",VLOOKUP(B240,'Nom CLIENT'!B$5:C$304,2))</f>
        <v/>
      </c>
      <c r="D240" s="179"/>
      <c r="E240" s="180"/>
      <c r="F240" s="180"/>
      <c r="G240" s="180"/>
      <c r="H240" s="180"/>
      <c r="I240" s="181"/>
      <c r="J240" s="181"/>
      <c r="K240" s="181"/>
      <c r="L240" s="181"/>
      <c r="M240" s="181"/>
      <c r="N240" s="182"/>
      <c r="O240" s="177"/>
      <c r="P240" s="177"/>
    </row>
    <row r="241" spans="1:16" ht="30" customHeight="1" thickBot="1" x14ac:dyDescent="0.3">
      <c r="A241" s="178"/>
      <c r="B241" s="176" t="str">
        <f>IF(A241="","",VLOOKUP(A241,'Nom CLIENT'!A$5:C$304,2,FALSE))</f>
        <v/>
      </c>
      <c r="C241" s="170" t="str">
        <f>IF(B241="","",VLOOKUP(B241,'Nom CLIENT'!B$5:C$304,2))</f>
        <v/>
      </c>
      <c r="D241" s="179"/>
      <c r="E241" s="180"/>
      <c r="F241" s="180"/>
      <c r="G241" s="180"/>
      <c r="H241" s="180"/>
      <c r="I241" s="181"/>
      <c r="J241" s="181"/>
      <c r="K241" s="181"/>
      <c r="L241" s="181"/>
      <c r="M241" s="181"/>
      <c r="N241" s="182"/>
      <c r="O241" s="177"/>
      <c r="P241" s="177"/>
    </row>
    <row r="242" spans="1:16" ht="30" customHeight="1" thickBot="1" x14ac:dyDescent="0.3">
      <c r="A242" s="178"/>
      <c r="B242" s="176" t="str">
        <f>IF(A242="","",VLOOKUP(A242,'Nom CLIENT'!A$5:C$304,2,FALSE))</f>
        <v/>
      </c>
      <c r="C242" s="170" t="str">
        <f>IF(B242="","",VLOOKUP(B242,'Nom CLIENT'!B$5:C$304,2))</f>
        <v/>
      </c>
      <c r="D242" s="179"/>
      <c r="E242" s="180"/>
      <c r="F242" s="180"/>
      <c r="G242" s="180"/>
      <c r="H242" s="180"/>
      <c r="I242" s="181"/>
      <c r="J242" s="181"/>
      <c r="K242" s="181"/>
      <c r="L242" s="181"/>
      <c r="M242" s="181"/>
      <c r="N242" s="182"/>
      <c r="O242" s="177"/>
      <c r="P242" s="177"/>
    </row>
    <row r="243" spans="1:16" ht="30" customHeight="1" thickBot="1" x14ac:dyDescent="0.3">
      <c r="A243" s="178"/>
      <c r="B243" s="176" t="str">
        <f>IF(A243="","",VLOOKUP(A243,'Nom CLIENT'!A$5:C$304,2,FALSE))</f>
        <v/>
      </c>
      <c r="C243" s="170" t="str">
        <f>IF(B243="","",VLOOKUP(B243,'Nom CLIENT'!B$5:C$304,2))</f>
        <v/>
      </c>
      <c r="D243" s="179"/>
      <c r="E243" s="180"/>
      <c r="F243" s="180"/>
      <c r="G243" s="180"/>
      <c r="H243" s="180"/>
      <c r="I243" s="181"/>
      <c r="J243" s="181"/>
      <c r="K243" s="181"/>
      <c r="L243" s="181"/>
      <c r="M243" s="181"/>
      <c r="N243" s="182"/>
      <c r="O243" s="177"/>
      <c r="P243" s="177"/>
    </row>
    <row r="244" spans="1:16" ht="30" customHeight="1" thickBot="1" x14ac:dyDescent="0.3">
      <c r="A244" s="178"/>
      <c r="B244" s="176" t="str">
        <f>IF(A244="","",VLOOKUP(A244,'Nom CLIENT'!A$5:C$304,2,FALSE))</f>
        <v/>
      </c>
      <c r="C244" s="170" t="str">
        <f>IF(B244="","",VLOOKUP(B244,'Nom CLIENT'!B$5:C$304,2))</f>
        <v/>
      </c>
      <c r="D244" s="179"/>
      <c r="E244" s="180"/>
      <c r="F244" s="180"/>
      <c r="G244" s="180"/>
      <c r="H244" s="180"/>
      <c r="I244" s="181"/>
      <c r="J244" s="181"/>
      <c r="K244" s="181"/>
      <c r="L244" s="181"/>
      <c r="M244" s="181"/>
      <c r="N244" s="182"/>
      <c r="O244" s="177"/>
      <c r="P244" s="177"/>
    </row>
    <row r="245" spans="1:16" ht="30" customHeight="1" thickBot="1" x14ac:dyDescent="0.3">
      <c r="A245" s="178"/>
      <c r="B245" s="176" t="str">
        <f>IF(A245="","",VLOOKUP(A245,'Nom CLIENT'!A$5:C$304,2,FALSE))</f>
        <v/>
      </c>
      <c r="C245" s="170" t="str">
        <f>IF(B245="","",VLOOKUP(B245,'Nom CLIENT'!B$5:C$304,2))</f>
        <v/>
      </c>
      <c r="D245" s="179"/>
      <c r="E245" s="180"/>
      <c r="F245" s="180"/>
      <c r="G245" s="180"/>
      <c r="H245" s="180"/>
      <c r="I245" s="181"/>
      <c r="J245" s="181"/>
      <c r="K245" s="181"/>
      <c r="L245" s="181"/>
      <c r="M245" s="181"/>
      <c r="N245" s="182"/>
      <c r="O245" s="177"/>
      <c r="P245" s="177"/>
    </row>
    <row r="246" spans="1:16" ht="30" customHeight="1" thickBot="1" x14ac:dyDescent="0.3">
      <c r="A246" s="178"/>
      <c r="B246" s="176" t="str">
        <f>IF(A246="","",VLOOKUP(A246,'Nom CLIENT'!A$5:C$304,2,FALSE))</f>
        <v/>
      </c>
      <c r="C246" s="170" t="str">
        <f>IF(B246="","",VLOOKUP(B246,'Nom CLIENT'!B$5:C$304,2))</f>
        <v/>
      </c>
      <c r="D246" s="179"/>
      <c r="E246" s="180"/>
      <c r="F246" s="180"/>
      <c r="G246" s="180"/>
      <c r="H246" s="180"/>
      <c r="I246" s="181"/>
      <c r="J246" s="181"/>
      <c r="K246" s="181"/>
      <c r="L246" s="181"/>
      <c r="M246" s="181"/>
      <c r="N246" s="182"/>
      <c r="O246" s="177"/>
      <c r="P246" s="177"/>
    </row>
    <row r="247" spans="1:16" ht="30" customHeight="1" thickBot="1" x14ac:dyDescent="0.3">
      <c r="A247" s="178"/>
      <c r="B247" s="176" t="str">
        <f>IF(A247="","",VLOOKUP(A247,'Nom CLIENT'!A$5:C$304,2,FALSE))</f>
        <v/>
      </c>
      <c r="C247" s="170" t="str">
        <f>IF(B247="","",VLOOKUP(B247,'Nom CLIENT'!B$5:C$304,2))</f>
        <v/>
      </c>
      <c r="D247" s="179"/>
      <c r="E247" s="180"/>
      <c r="F247" s="180"/>
      <c r="G247" s="180"/>
      <c r="H247" s="180"/>
      <c r="I247" s="181"/>
      <c r="J247" s="181"/>
      <c r="K247" s="181"/>
      <c r="L247" s="181"/>
      <c r="M247" s="181"/>
      <c r="N247" s="182"/>
      <c r="O247" s="177"/>
      <c r="P247" s="177"/>
    </row>
    <row r="248" spans="1:16" ht="30" customHeight="1" thickBot="1" x14ac:dyDescent="0.3">
      <c r="A248" s="178"/>
      <c r="B248" s="176" t="str">
        <f>IF(A248="","",VLOOKUP(A248,'Nom CLIENT'!A$5:C$304,2,FALSE))</f>
        <v/>
      </c>
      <c r="C248" s="170" t="str">
        <f>IF(B248="","",VLOOKUP(B248,'Nom CLIENT'!B$5:C$304,2))</f>
        <v/>
      </c>
      <c r="D248" s="179"/>
      <c r="E248" s="180"/>
      <c r="F248" s="180"/>
      <c r="G248" s="180"/>
      <c r="H248" s="180"/>
      <c r="I248" s="181"/>
      <c r="J248" s="181"/>
      <c r="K248" s="181"/>
      <c r="L248" s="181"/>
      <c r="M248" s="181"/>
      <c r="N248" s="182"/>
      <c r="O248" s="177"/>
      <c r="P248" s="177"/>
    </row>
    <row r="249" spans="1:16" ht="30" customHeight="1" thickBot="1" x14ac:dyDescent="0.3">
      <c r="A249" s="178"/>
      <c r="B249" s="176" t="str">
        <f>IF(A249="","",VLOOKUP(A249,'Nom CLIENT'!A$5:C$304,2,FALSE))</f>
        <v/>
      </c>
      <c r="C249" s="170" t="str">
        <f>IF(B249="","",VLOOKUP(B249,'Nom CLIENT'!B$5:C$304,2))</f>
        <v/>
      </c>
      <c r="D249" s="179"/>
      <c r="E249" s="180"/>
      <c r="F249" s="180"/>
      <c r="G249" s="180"/>
      <c r="H249" s="180"/>
      <c r="I249" s="181"/>
      <c r="J249" s="181"/>
      <c r="K249" s="181"/>
      <c r="L249" s="181"/>
      <c r="M249" s="181"/>
      <c r="N249" s="182"/>
      <c r="O249" s="177"/>
      <c r="P249" s="177"/>
    </row>
    <row r="250" spans="1:16" ht="30" customHeight="1" thickBot="1" x14ac:dyDescent="0.3">
      <c r="A250" s="178"/>
      <c r="B250" s="176" t="str">
        <f>IF(A250="","",VLOOKUP(A250,'Nom CLIENT'!A$5:C$304,2,FALSE))</f>
        <v/>
      </c>
      <c r="C250" s="170" t="str">
        <f>IF(B250="","",VLOOKUP(B250,'Nom CLIENT'!B$5:C$304,2))</f>
        <v/>
      </c>
      <c r="D250" s="179"/>
      <c r="E250" s="180"/>
      <c r="F250" s="180"/>
      <c r="G250" s="180"/>
      <c r="H250" s="180"/>
      <c r="I250" s="181"/>
      <c r="J250" s="181"/>
      <c r="K250" s="181"/>
      <c r="L250" s="181"/>
      <c r="M250" s="181"/>
      <c r="N250" s="182"/>
      <c r="O250" s="177"/>
      <c r="P250" s="177"/>
    </row>
    <row r="251" spans="1:16" ht="30" customHeight="1" thickBot="1" x14ac:dyDescent="0.3">
      <c r="A251" s="178"/>
      <c r="B251" s="176" t="str">
        <f>IF(A251="","",VLOOKUP(A251,'Nom CLIENT'!A$5:C$304,2,FALSE))</f>
        <v/>
      </c>
      <c r="C251" s="170" t="str">
        <f>IF(B251="","",VLOOKUP(B251,'Nom CLIENT'!B$5:C$304,2))</f>
        <v/>
      </c>
      <c r="D251" s="179"/>
      <c r="E251" s="180"/>
      <c r="F251" s="180"/>
      <c r="G251" s="180"/>
      <c r="H251" s="180"/>
      <c r="I251" s="181"/>
      <c r="J251" s="181"/>
      <c r="K251" s="181"/>
      <c r="L251" s="181"/>
      <c r="M251" s="181"/>
      <c r="N251" s="182"/>
      <c r="O251" s="177"/>
      <c r="P251" s="177"/>
    </row>
    <row r="252" spans="1:16" ht="30" customHeight="1" thickBot="1" x14ac:dyDescent="0.3">
      <c r="A252" s="178"/>
      <c r="B252" s="176" t="str">
        <f>IF(A252="","",VLOOKUP(A252,'Nom CLIENT'!A$5:C$304,2,FALSE))</f>
        <v/>
      </c>
      <c r="C252" s="170" t="str">
        <f>IF(B252="","",VLOOKUP(B252,'Nom CLIENT'!B$5:C$304,2))</f>
        <v/>
      </c>
      <c r="D252" s="179"/>
      <c r="E252" s="180"/>
      <c r="F252" s="180"/>
      <c r="G252" s="180"/>
      <c r="H252" s="180"/>
      <c r="I252" s="181"/>
      <c r="J252" s="181"/>
      <c r="K252" s="181"/>
      <c r="L252" s="181"/>
      <c r="M252" s="181"/>
      <c r="N252" s="182"/>
      <c r="O252" s="177"/>
      <c r="P252" s="177"/>
    </row>
    <row r="253" spans="1:16" ht="30" customHeight="1" thickBot="1" x14ac:dyDescent="0.3">
      <c r="A253" s="178"/>
      <c r="B253" s="176" t="str">
        <f>IF(A253="","",VLOOKUP(A253,'Nom CLIENT'!A$5:C$304,2,FALSE))</f>
        <v/>
      </c>
      <c r="C253" s="170" t="str">
        <f>IF(B253="","",VLOOKUP(B253,'Nom CLIENT'!B$5:C$304,2))</f>
        <v/>
      </c>
      <c r="D253" s="179"/>
      <c r="E253" s="180"/>
      <c r="F253" s="180"/>
      <c r="G253" s="180"/>
      <c r="H253" s="180"/>
      <c r="I253" s="181"/>
      <c r="J253" s="181"/>
      <c r="K253" s="181"/>
      <c r="L253" s="181"/>
      <c r="M253" s="181"/>
      <c r="N253" s="182"/>
      <c r="O253" s="177"/>
      <c r="P253" s="177"/>
    </row>
    <row r="254" spans="1:16" ht="30" customHeight="1" thickBot="1" x14ac:dyDescent="0.3">
      <c r="A254" s="178"/>
      <c r="B254" s="176" t="str">
        <f>IF(A254="","",VLOOKUP(A254,'Nom CLIENT'!A$5:C$304,2,FALSE))</f>
        <v/>
      </c>
      <c r="C254" s="170" t="str">
        <f>IF(B254="","",VLOOKUP(B254,'Nom CLIENT'!B$5:C$304,2))</f>
        <v/>
      </c>
      <c r="D254" s="179"/>
      <c r="E254" s="180"/>
      <c r="F254" s="180"/>
      <c r="G254" s="180"/>
      <c r="H254" s="180"/>
      <c r="I254" s="181"/>
      <c r="J254" s="181"/>
      <c r="K254" s="181"/>
      <c r="L254" s="181"/>
      <c r="M254" s="181"/>
      <c r="N254" s="182"/>
      <c r="O254" s="177"/>
      <c r="P254" s="177"/>
    </row>
    <row r="255" spans="1:16" ht="30" customHeight="1" thickBot="1" x14ac:dyDescent="0.3">
      <c r="A255" s="178"/>
      <c r="B255" s="176" t="str">
        <f>IF(A255="","",VLOOKUP(A255,'Nom CLIENT'!A$5:C$304,2,FALSE))</f>
        <v/>
      </c>
      <c r="C255" s="170" t="str">
        <f>IF(B255="","",VLOOKUP(B255,'Nom CLIENT'!B$5:C$304,2))</f>
        <v/>
      </c>
      <c r="D255" s="179"/>
      <c r="E255" s="180"/>
      <c r="F255" s="180"/>
      <c r="G255" s="180"/>
      <c r="H255" s="180"/>
      <c r="I255" s="181"/>
      <c r="J255" s="181"/>
      <c r="K255" s="181"/>
      <c r="L255" s="181"/>
      <c r="M255" s="181"/>
      <c r="N255" s="182"/>
      <c r="O255" s="177"/>
      <c r="P255" s="177"/>
    </row>
    <row r="256" spans="1:16" ht="30" customHeight="1" thickBot="1" x14ac:dyDescent="0.3">
      <c r="A256" s="178"/>
      <c r="B256" s="176" t="str">
        <f>IF(A256="","",VLOOKUP(A256,'Nom CLIENT'!A$5:C$304,2,FALSE))</f>
        <v/>
      </c>
      <c r="C256" s="170" t="str">
        <f>IF(B256="","",VLOOKUP(B256,'Nom CLIENT'!B$5:C$304,2))</f>
        <v/>
      </c>
      <c r="D256" s="179"/>
      <c r="E256" s="180"/>
      <c r="F256" s="180"/>
      <c r="G256" s="180"/>
      <c r="H256" s="180"/>
      <c r="I256" s="181"/>
      <c r="J256" s="181"/>
      <c r="K256" s="181"/>
      <c r="L256" s="181"/>
      <c r="M256" s="181"/>
      <c r="N256" s="182"/>
      <c r="O256" s="177"/>
      <c r="P256" s="177"/>
    </row>
    <row r="257" spans="1:16" ht="30" customHeight="1" thickBot="1" x14ac:dyDescent="0.3">
      <c r="A257" s="178"/>
      <c r="B257" s="176" t="str">
        <f>IF(A257="","",VLOOKUP(A257,'Nom CLIENT'!A$5:C$304,2,FALSE))</f>
        <v/>
      </c>
      <c r="C257" s="170" t="str">
        <f>IF(B257="","",VLOOKUP(B257,'Nom CLIENT'!B$5:C$304,2))</f>
        <v/>
      </c>
      <c r="D257" s="179"/>
      <c r="E257" s="180"/>
      <c r="F257" s="180"/>
      <c r="G257" s="180"/>
      <c r="H257" s="180"/>
      <c r="I257" s="181"/>
      <c r="J257" s="181"/>
      <c r="K257" s="181"/>
      <c r="L257" s="181"/>
      <c r="M257" s="181"/>
      <c r="N257" s="182"/>
      <c r="O257" s="177"/>
      <c r="P257" s="177"/>
    </row>
    <row r="258" spans="1:16" ht="30" customHeight="1" thickBot="1" x14ac:dyDescent="0.3">
      <c r="A258" s="178"/>
      <c r="B258" s="176" t="str">
        <f>IF(A258="","",VLOOKUP(A258,'Nom CLIENT'!A$5:C$304,2,FALSE))</f>
        <v/>
      </c>
      <c r="C258" s="170" t="str">
        <f>IF(B258="","",VLOOKUP(B258,'Nom CLIENT'!B$5:C$304,2))</f>
        <v/>
      </c>
      <c r="D258" s="179"/>
      <c r="E258" s="180"/>
      <c r="F258" s="180"/>
      <c r="G258" s="180"/>
      <c r="H258" s="180"/>
      <c r="I258" s="181"/>
      <c r="J258" s="181"/>
      <c r="K258" s="181"/>
      <c r="L258" s="181"/>
      <c r="M258" s="181"/>
      <c r="N258" s="182"/>
      <c r="O258" s="177"/>
      <c r="P258" s="177"/>
    </row>
    <row r="259" spans="1:16" ht="30" customHeight="1" thickBot="1" x14ac:dyDescent="0.3">
      <c r="A259" s="178"/>
      <c r="B259" s="176" t="str">
        <f>IF(A259="","",VLOOKUP(A259,'Nom CLIENT'!A$5:C$304,2,FALSE))</f>
        <v/>
      </c>
      <c r="C259" s="170" t="str">
        <f>IF(B259="","",VLOOKUP(B259,'Nom CLIENT'!B$5:C$304,2))</f>
        <v/>
      </c>
      <c r="D259" s="179"/>
      <c r="E259" s="180"/>
      <c r="F259" s="180"/>
      <c r="G259" s="180"/>
      <c r="H259" s="180"/>
      <c r="I259" s="181"/>
      <c r="J259" s="181"/>
      <c r="K259" s="181"/>
      <c r="L259" s="181"/>
      <c r="M259" s="181"/>
      <c r="N259" s="182"/>
      <c r="O259" s="177"/>
      <c r="P259" s="177"/>
    </row>
    <row r="260" spans="1:16" ht="30" customHeight="1" thickBot="1" x14ac:dyDescent="0.3">
      <c r="A260" s="178"/>
      <c r="B260" s="176" t="str">
        <f>IF(A260="","",VLOOKUP(A260,'Nom CLIENT'!A$5:C$304,2,FALSE))</f>
        <v/>
      </c>
      <c r="C260" s="170" t="str">
        <f>IF(B260="","",VLOOKUP(B260,'Nom CLIENT'!B$5:C$304,2))</f>
        <v/>
      </c>
      <c r="D260" s="179"/>
      <c r="E260" s="180"/>
      <c r="F260" s="180"/>
      <c r="G260" s="180"/>
      <c r="H260" s="180"/>
      <c r="I260" s="181"/>
      <c r="J260" s="181"/>
      <c r="K260" s="181"/>
      <c r="L260" s="181"/>
      <c r="M260" s="181"/>
      <c r="N260" s="182"/>
      <c r="O260" s="177"/>
      <c r="P260" s="177"/>
    </row>
    <row r="261" spans="1:16" ht="30" customHeight="1" thickBot="1" x14ac:dyDescent="0.3">
      <c r="A261" s="178"/>
      <c r="B261" s="176" t="str">
        <f>IF(A261="","",VLOOKUP(A261,'Nom CLIENT'!A$5:C$304,2,FALSE))</f>
        <v/>
      </c>
      <c r="C261" s="170" t="str">
        <f>IF(B261="","",VLOOKUP(B261,'Nom CLIENT'!B$5:C$304,2))</f>
        <v/>
      </c>
      <c r="D261" s="179"/>
      <c r="E261" s="180"/>
      <c r="F261" s="180"/>
      <c r="G261" s="180"/>
      <c r="H261" s="180"/>
      <c r="I261" s="181"/>
      <c r="J261" s="181"/>
      <c r="K261" s="181"/>
      <c r="L261" s="181"/>
      <c r="M261" s="181"/>
      <c r="N261" s="182"/>
      <c r="O261" s="177"/>
      <c r="P261" s="177"/>
    </row>
    <row r="262" spans="1:16" ht="30" customHeight="1" thickBot="1" x14ac:dyDescent="0.3">
      <c r="A262" s="178"/>
      <c r="B262" s="176" t="str">
        <f>IF(A262="","",VLOOKUP(A262,'Nom CLIENT'!A$5:C$304,2,FALSE))</f>
        <v/>
      </c>
      <c r="C262" s="170" t="str">
        <f>IF(B262="","",VLOOKUP(B262,'Nom CLIENT'!B$5:C$304,2))</f>
        <v/>
      </c>
      <c r="D262" s="179"/>
      <c r="E262" s="180"/>
      <c r="F262" s="180"/>
      <c r="G262" s="180"/>
      <c r="H262" s="180"/>
      <c r="I262" s="181"/>
      <c r="J262" s="181"/>
      <c r="K262" s="181"/>
      <c r="L262" s="181"/>
      <c r="M262" s="181"/>
      <c r="N262" s="182"/>
      <c r="O262" s="177"/>
      <c r="P262" s="177"/>
    </row>
    <row r="263" spans="1:16" ht="30" customHeight="1" thickBot="1" x14ac:dyDescent="0.3">
      <c r="A263" s="178"/>
      <c r="B263" s="176" t="str">
        <f>IF(A263="","",VLOOKUP(A263,'Nom CLIENT'!A$5:C$304,2,FALSE))</f>
        <v/>
      </c>
      <c r="C263" s="170" t="str">
        <f>IF(B263="","",VLOOKUP(B263,'Nom CLIENT'!B$5:C$304,2))</f>
        <v/>
      </c>
      <c r="D263" s="179"/>
      <c r="E263" s="180"/>
      <c r="F263" s="180"/>
      <c r="G263" s="180"/>
      <c r="H263" s="180"/>
      <c r="I263" s="181"/>
      <c r="J263" s="181"/>
      <c r="K263" s="181"/>
      <c r="L263" s="181"/>
      <c r="M263" s="181"/>
      <c r="N263" s="182"/>
      <c r="O263" s="177"/>
      <c r="P263" s="177"/>
    </row>
    <row r="264" spans="1:16" ht="30" customHeight="1" thickBot="1" x14ac:dyDescent="0.3">
      <c r="A264" s="178"/>
      <c r="B264" s="176" t="str">
        <f>IF(A264="","",VLOOKUP(A264,'Nom CLIENT'!A$5:C$304,2,FALSE))</f>
        <v/>
      </c>
      <c r="C264" s="170" t="str">
        <f>IF(B264="","",VLOOKUP(B264,'Nom CLIENT'!B$5:C$304,2))</f>
        <v/>
      </c>
      <c r="D264" s="179"/>
      <c r="E264" s="180"/>
      <c r="F264" s="180"/>
      <c r="G264" s="180"/>
      <c r="H264" s="180"/>
      <c r="I264" s="181"/>
      <c r="J264" s="181"/>
      <c r="K264" s="181"/>
      <c r="L264" s="181"/>
      <c r="M264" s="181"/>
      <c r="N264" s="182"/>
      <c r="O264" s="177"/>
      <c r="P264" s="177"/>
    </row>
    <row r="265" spans="1:16" ht="30" customHeight="1" thickBot="1" x14ac:dyDescent="0.3">
      <c r="A265" s="178"/>
      <c r="B265" s="176" t="str">
        <f>IF(A265="","",VLOOKUP(A265,'Nom CLIENT'!A$5:C$304,2,FALSE))</f>
        <v/>
      </c>
      <c r="C265" s="170" t="str">
        <f>IF(B265="","",VLOOKUP(B265,'Nom CLIENT'!B$5:C$304,2))</f>
        <v/>
      </c>
      <c r="D265" s="179"/>
      <c r="E265" s="180"/>
      <c r="F265" s="180"/>
      <c r="G265" s="180"/>
      <c r="H265" s="180"/>
      <c r="I265" s="181"/>
      <c r="J265" s="181"/>
      <c r="K265" s="181"/>
      <c r="L265" s="181"/>
      <c r="M265" s="181"/>
      <c r="N265" s="182"/>
      <c r="O265" s="177"/>
      <c r="P265" s="177"/>
    </row>
    <row r="266" spans="1:16" ht="30" customHeight="1" thickBot="1" x14ac:dyDescent="0.3">
      <c r="A266" s="178"/>
      <c r="B266" s="176" t="str">
        <f>IF(A266="","",VLOOKUP(A266,'Nom CLIENT'!A$5:C$304,2,FALSE))</f>
        <v/>
      </c>
      <c r="C266" s="170" t="str">
        <f>IF(B266="","",VLOOKUP(B266,'Nom CLIENT'!B$5:C$304,2))</f>
        <v/>
      </c>
      <c r="D266" s="179"/>
      <c r="E266" s="180"/>
      <c r="F266" s="180"/>
      <c r="G266" s="180"/>
      <c r="H266" s="180"/>
      <c r="I266" s="181"/>
      <c r="J266" s="181"/>
      <c r="K266" s="181"/>
      <c r="L266" s="181"/>
      <c r="M266" s="181"/>
      <c r="N266" s="182"/>
      <c r="O266" s="177"/>
      <c r="P266" s="177"/>
    </row>
    <row r="267" spans="1:16" ht="30" customHeight="1" thickBot="1" x14ac:dyDescent="0.3">
      <c r="A267" s="178"/>
      <c r="B267" s="176" t="str">
        <f>IF(A267="","",VLOOKUP(A267,'Nom CLIENT'!A$5:C$304,2,FALSE))</f>
        <v/>
      </c>
      <c r="C267" s="170" t="str">
        <f>IF(B267="","",VLOOKUP(B267,'Nom CLIENT'!B$5:C$304,2))</f>
        <v/>
      </c>
      <c r="D267" s="179"/>
      <c r="E267" s="180"/>
      <c r="F267" s="180"/>
      <c r="G267" s="180"/>
      <c r="H267" s="180"/>
      <c r="I267" s="181"/>
      <c r="J267" s="181"/>
      <c r="K267" s="181"/>
      <c r="L267" s="181"/>
      <c r="M267" s="181"/>
      <c r="N267" s="182"/>
      <c r="O267" s="177"/>
      <c r="P267" s="177"/>
    </row>
    <row r="268" spans="1:16" ht="30" customHeight="1" thickBot="1" x14ac:dyDescent="0.3">
      <c r="A268" s="178"/>
      <c r="B268" s="176" t="str">
        <f>IF(A268="","",VLOOKUP(A268,'Nom CLIENT'!A$5:C$304,2,FALSE))</f>
        <v/>
      </c>
      <c r="C268" s="170" t="str">
        <f>IF(B268="","",VLOOKUP(B268,'Nom CLIENT'!B$5:C$304,2))</f>
        <v/>
      </c>
      <c r="D268" s="179"/>
      <c r="E268" s="180"/>
      <c r="F268" s="180"/>
      <c r="G268" s="180"/>
      <c r="H268" s="180"/>
      <c r="I268" s="181"/>
      <c r="J268" s="181"/>
      <c r="K268" s="181"/>
      <c r="L268" s="181"/>
      <c r="M268" s="181"/>
      <c r="N268" s="182"/>
      <c r="O268" s="177"/>
      <c r="P268" s="177"/>
    </row>
    <row r="269" spans="1:16" ht="30" customHeight="1" thickBot="1" x14ac:dyDescent="0.3">
      <c r="A269" s="178"/>
      <c r="B269" s="176" t="str">
        <f>IF(A269="","",VLOOKUP(A269,'Nom CLIENT'!A$5:C$304,2,FALSE))</f>
        <v/>
      </c>
      <c r="C269" s="170" t="str">
        <f>IF(B269="","",VLOOKUP(B269,'Nom CLIENT'!B$5:C$304,2))</f>
        <v/>
      </c>
      <c r="D269" s="179"/>
      <c r="E269" s="180"/>
      <c r="F269" s="180"/>
      <c r="G269" s="180"/>
      <c r="H269" s="180"/>
      <c r="I269" s="181"/>
      <c r="J269" s="181"/>
      <c r="K269" s="181"/>
      <c r="L269" s="181"/>
      <c r="M269" s="181"/>
      <c r="N269" s="182"/>
      <c r="O269" s="177"/>
      <c r="P269" s="177"/>
    </row>
    <row r="270" spans="1:16" ht="30" customHeight="1" thickBot="1" x14ac:dyDescent="0.3">
      <c r="A270" s="178"/>
      <c r="B270" s="176" t="str">
        <f>IF(A270="","",VLOOKUP(A270,'Nom CLIENT'!A$5:C$304,2,FALSE))</f>
        <v/>
      </c>
      <c r="C270" s="170" t="str">
        <f>IF(B270="","",VLOOKUP(B270,'Nom CLIENT'!B$5:C$304,2))</f>
        <v/>
      </c>
      <c r="D270" s="179"/>
      <c r="E270" s="180"/>
      <c r="F270" s="180"/>
      <c r="G270" s="180"/>
      <c r="H270" s="180"/>
      <c r="I270" s="181"/>
      <c r="J270" s="181"/>
      <c r="K270" s="181"/>
      <c r="L270" s="181"/>
      <c r="M270" s="181"/>
      <c r="N270" s="182"/>
      <c r="O270" s="177"/>
      <c r="P270" s="177"/>
    </row>
    <row r="271" spans="1:16" ht="30" customHeight="1" thickBot="1" x14ac:dyDescent="0.3">
      <c r="A271" s="178"/>
      <c r="B271" s="176" t="str">
        <f>IF(A271="","",VLOOKUP(A271,'Nom CLIENT'!A$5:C$304,2,FALSE))</f>
        <v/>
      </c>
      <c r="C271" s="170" t="str">
        <f>IF(B271="","",VLOOKUP(B271,'Nom CLIENT'!B$5:C$304,2))</f>
        <v/>
      </c>
      <c r="D271" s="179"/>
      <c r="E271" s="180"/>
      <c r="F271" s="180"/>
      <c r="G271" s="180"/>
      <c r="H271" s="180"/>
      <c r="I271" s="181"/>
      <c r="J271" s="181"/>
      <c r="K271" s="181"/>
      <c r="L271" s="181"/>
      <c r="M271" s="181"/>
      <c r="N271" s="182"/>
      <c r="O271" s="177"/>
      <c r="P271" s="177"/>
    </row>
    <row r="272" spans="1:16" ht="30" customHeight="1" thickBot="1" x14ac:dyDescent="0.3">
      <c r="A272" s="178"/>
      <c r="B272" s="176" t="str">
        <f>IF(A272="","",VLOOKUP(A272,'Nom CLIENT'!A$5:C$304,2,FALSE))</f>
        <v/>
      </c>
      <c r="C272" s="170" t="str">
        <f>IF(B272="","",VLOOKUP(B272,'Nom CLIENT'!B$5:C$304,2))</f>
        <v/>
      </c>
      <c r="D272" s="179"/>
      <c r="E272" s="180"/>
      <c r="F272" s="180"/>
      <c r="G272" s="180"/>
      <c r="H272" s="180"/>
      <c r="I272" s="181"/>
      <c r="J272" s="181"/>
      <c r="K272" s="181"/>
      <c r="L272" s="181"/>
      <c r="M272" s="181"/>
      <c r="N272" s="182"/>
      <c r="O272" s="177"/>
      <c r="P272" s="177"/>
    </row>
    <row r="273" spans="1:16" ht="30" customHeight="1" thickBot="1" x14ac:dyDescent="0.3">
      <c r="A273" s="178"/>
      <c r="B273" s="176" t="str">
        <f>IF(A273="","",VLOOKUP(A273,'Nom CLIENT'!A$5:C$304,2,FALSE))</f>
        <v/>
      </c>
      <c r="C273" s="170" t="str">
        <f>IF(B273="","",VLOOKUP(B273,'Nom CLIENT'!B$5:C$304,2))</f>
        <v/>
      </c>
      <c r="D273" s="179"/>
      <c r="E273" s="180"/>
      <c r="F273" s="180"/>
      <c r="G273" s="180"/>
      <c r="H273" s="180"/>
      <c r="I273" s="181"/>
      <c r="J273" s="181"/>
      <c r="K273" s="181"/>
      <c r="L273" s="181"/>
      <c r="M273" s="181"/>
      <c r="N273" s="182"/>
      <c r="O273" s="177"/>
      <c r="P273" s="177"/>
    </row>
    <row r="274" spans="1:16" ht="30" customHeight="1" thickBot="1" x14ac:dyDescent="0.3">
      <c r="A274" s="178"/>
      <c r="B274" s="176" t="str">
        <f>IF(A274="","",VLOOKUP(A274,'Nom CLIENT'!A$5:C$304,2,FALSE))</f>
        <v/>
      </c>
      <c r="C274" s="170" t="str">
        <f>IF(B274="","",VLOOKUP(B274,'Nom CLIENT'!B$5:C$304,2))</f>
        <v/>
      </c>
      <c r="D274" s="179"/>
      <c r="E274" s="180"/>
      <c r="F274" s="180"/>
      <c r="G274" s="180"/>
      <c r="H274" s="180"/>
      <c r="I274" s="181"/>
      <c r="J274" s="181"/>
      <c r="K274" s="181"/>
      <c r="L274" s="181"/>
      <c r="M274" s="181"/>
      <c r="N274" s="182"/>
      <c r="O274" s="177"/>
      <c r="P274" s="177"/>
    </row>
    <row r="275" spans="1:16" ht="30" customHeight="1" thickBot="1" x14ac:dyDescent="0.3">
      <c r="A275" s="178"/>
      <c r="B275" s="176" t="str">
        <f>IF(A275="","",VLOOKUP(A275,'Nom CLIENT'!A$5:C$304,2,FALSE))</f>
        <v/>
      </c>
      <c r="C275" s="170" t="str">
        <f>IF(B275="","",VLOOKUP(B275,'Nom CLIENT'!B$5:C$304,2))</f>
        <v/>
      </c>
      <c r="D275" s="179"/>
      <c r="E275" s="180"/>
      <c r="F275" s="180"/>
      <c r="G275" s="180"/>
      <c r="H275" s="180"/>
      <c r="I275" s="181"/>
      <c r="J275" s="181"/>
      <c r="K275" s="181"/>
      <c r="L275" s="181"/>
      <c r="M275" s="181"/>
      <c r="N275" s="182"/>
      <c r="O275" s="177"/>
      <c r="P275" s="177"/>
    </row>
    <row r="276" spans="1:16" ht="30" customHeight="1" thickBot="1" x14ac:dyDescent="0.3">
      <c r="A276" s="178"/>
      <c r="B276" s="176" t="str">
        <f>IF(A276="","",VLOOKUP(A276,'Nom CLIENT'!A$5:C$304,2,FALSE))</f>
        <v/>
      </c>
      <c r="C276" s="170" t="str">
        <f>IF(B276="","",VLOOKUP(B276,'Nom CLIENT'!B$5:C$304,2))</f>
        <v/>
      </c>
      <c r="D276" s="179"/>
      <c r="E276" s="180"/>
      <c r="F276" s="180"/>
      <c r="G276" s="180"/>
      <c r="H276" s="180"/>
      <c r="I276" s="181"/>
      <c r="J276" s="181"/>
      <c r="K276" s="181"/>
      <c r="L276" s="181"/>
      <c r="M276" s="181"/>
      <c r="N276" s="182"/>
      <c r="O276" s="177"/>
      <c r="P276" s="177"/>
    </row>
    <row r="277" spans="1:16" ht="30" customHeight="1" thickBot="1" x14ac:dyDescent="0.3">
      <c r="A277" s="178"/>
      <c r="B277" s="176" t="str">
        <f>IF(A277="","",VLOOKUP(A277,'Nom CLIENT'!A$5:C$304,2,FALSE))</f>
        <v/>
      </c>
      <c r="C277" s="170" t="str">
        <f>IF(B277="","",VLOOKUP(B277,'Nom CLIENT'!B$5:C$304,2))</f>
        <v/>
      </c>
      <c r="D277" s="179"/>
      <c r="E277" s="180"/>
      <c r="F277" s="180"/>
      <c r="G277" s="180"/>
      <c r="H277" s="180"/>
      <c r="I277" s="181"/>
      <c r="J277" s="181"/>
      <c r="K277" s="181"/>
      <c r="L277" s="181"/>
      <c r="M277" s="181"/>
      <c r="N277" s="182"/>
      <c r="O277" s="177"/>
      <c r="P277" s="177"/>
    </row>
    <row r="278" spans="1:16" ht="30" customHeight="1" thickBot="1" x14ac:dyDescent="0.3">
      <c r="A278" s="178"/>
      <c r="B278" s="176" t="str">
        <f>IF(A278="","",VLOOKUP(A278,'Nom CLIENT'!A$5:C$304,2,FALSE))</f>
        <v/>
      </c>
      <c r="C278" s="170" t="str">
        <f>IF(B278="","",VLOOKUP(B278,'Nom CLIENT'!B$5:C$304,2))</f>
        <v/>
      </c>
      <c r="D278" s="179"/>
      <c r="E278" s="180"/>
      <c r="F278" s="180"/>
      <c r="G278" s="180"/>
      <c r="H278" s="180"/>
      <c r="I278" s="181"/>
      <c r="J278" s="181"/>
      <c r="K278" s="181"/>
      <c r="L278" s="181"/>
      <c r="M278" s="181"/>
      <c r="N278" s="182"/>
      <c r="O278" s="177"/>
      <c r="P278" s="177"/>
    </row>
    <row r="279" spans="1:16" ht="30" customHeight="1" thickBot="1" x14ac:dyDescent="0.3">
      <c r="A279" s="178"/>
      <c r="B279" s="176" t="str">
        <f>IF(A279="","",VLOOKUP(A279,'Nom CLIENT'!A$5:C$304,2,FALSE))</f>
        <v/>
      </c>
      <c r="C279" s="170" t="str">
        <f>IF(B279="","",VLOOKUP(B279,'Nom CLIENT'!B$5:C$304,2))</f>
        <v/>
      </c>
      <c r="D279" s="179"/>
      <c r="E279" s="180"/>
      <c r="F279" s="180"/>
      <c r="G279" s="180"/>
      <c r="H279" s="180"/>
      <c r="I279" s="181"/>
      <c r="J279" s="181"/>
      <c r="K279" s="181"/>
      <c r="L279" s="181"/>
      <c r="M279" s="181"/>
      <c r="N279" s="182"/>
      <c r="O279" s="177"/>
      <c r="P279" s="177"/>
    </row>
    <row r="280" spans="1:16" ht="30" customHeight="1" thickBot="1" x14ac:dyDescent="0.3">
      <c r="A280" s="178"/>
      <c r="B280" s="176" t="str">
        <f>IF(A280="","",VLOOKUP(A280,'Nom CLIENT'!A$5:C$304,2,FALSE))</f>
        <v/>
      </c>
      <c r="C280" s="170" t="str">
        <f>IF(B280="","",VLOOKUP(B280,'Nom CLIENT'!B$5:C$304,2))</f>
        <v/>
      </c>
      <c r="D280" s="179"/>
      <c r="E280" s="180"/>
      <c r="F280" s="180"/>
      <c r="G280" s="180"/>
      <c r="H280" s="180"/>
      <c r="I280" s="181"/>
      <c r="J280" s="181"/>
      <c r="K280" s="181"/>
      <c r="L280" s="181"/>
      <c r="M280" s="181"/>
      <c r="N280" s="182"/>
      <c r="O280" s="177"/>
      <c r="P280" s="177"/>
    </row>
    <row r="281" spans="1:16" ht="30" customHeight="1" thickBot="1" x14ac:dyDescent="0.3">
      <c r="A281" s="178"/>
      <c r="B281" s="176" t="str">
        <f>IF(A281="","",VLOOKUP(A281,'Nom CLIENT'!A$5:C$304,2,FALSE))</f>
        <v/>
      </c>
      <c r="C281" s="170" t="str">
        <f>IF(B281="","",VLOOKUP(B281,'Nom CLIENT'!B$5:C$304,2))</f>
        <v/>
      </c>
      <c r="D281" s="179"/>
      <c r="E281" s="180"/>
      <c r="F281" s="180"/>
      <c r="G281" s="180"/>
      <c r="H281" s="180"/>
      <c r="I281" s="181"/>
      <c r="J281" s="181"/>
      <c r="K281" s="181"/>
      <c r="L281" s="181"/>
      <c r="M281" s="181"/>
      <c r="N281" s="182"/>
      <c r="O281" s="177"/>
      <c r="P281" s="177"/>
    </row>
    <row r="282" spans="1:16" ht="30" customHeight="1" thickBot="1" x14ac:dyDescent="0.3">
      <c r="A282" s="178"/>
      <c r="B282" s="176" t="str">
        <f>IF(A282="","",VLOOKUP(A282,'Nom CLIENT'!A$5:C$304,2,FALSE))</f>
        <v/>
      </c>
      <c r="C282" s="170" t="str">
        <f>IF(B282="","",VLOOKUP(B282,'Nom CLIENT'!B$5:C$304,2))</f>
        <v/>
      </c>
      <c r="D282" s="179"/>
      <c r="E282" s="180"/>
      <c r="F282" s="180"/>
      <c r="G282" s="180"/>
      <c r="H282" s="180"/>
      <c r="I282" s="181"/>
      <c r="J282" s="181"/>
      <c r="K282" s="181"/>
      <c r="L282" s="181"/>
      <c r="M282" s="181"/>
      <c r="N282" s="182"/>
      <c r="O282" s="177"/>
      <c r="P282" s="177"/>
    </row>
    <row r="283" spans="1:16" ht="30" customHeight="1" thickBot="1" x14ac:dyDescent="0.3">
      <c r="A283" s="178"/>
      <c r="B283" s="176" t="str">
        <f>IF(A283="","",VLOOKUP(A283,'Nom CLIENT'!A$5:C$304,2,FALSE))</f>
        <v/>
      </c>
      <c r="C283" s="170" t="str">
        <f>IF(B283="","",VLOOKUP(B283,'Nom CLIENT'!B$5:C$304,2))</f>
        <v/>
      </c>
      <c r="D283" s="179"/>
      <c r="E283" s="180"/>
      <c r="F283" s="180"/>
      <c r="G283" s="180"/>
      <c r="H283" s="180"/>
      <c r="I283" s="181"/>
      <c r="J283" s="181"/>
      <c r="K283" s="181"/>
      <c r="L283" s="181"/>
      <c r="M283" s="181"/>
      <c r="N283" s="182"/>
      <c r="O283" s="177"/>
      <c r="P283" s="177"/>
    </row>
    <row r="284" spans="1:16" ht="30" customHeight="1" thickBot="1" x14ac:dyDescent="0.3">
      <c r="A284" s="178"/>
      <c r="B284" s="176" t="str">
        <f>IF(A284="","",VLOOKUP(A284,'Nom CLIENT'!A$5:C$304,2,FALSE))</f>
        <v/>
      </c>
      <c r="C284" s="170" t="str">
        <f>IF(B284="","",VLOOKUP(B284,'Nom CLIENT'!B$5:C$304,2))</f>
        <v/>
      </c>
      <c r="D284" s="179"/>
      <c r="E284" s="180"/>
      <c r="F284" s="180"/>
      <c r="G284" s="180"/>
      <c r="H284" s="180"/>
      <c r="I284" s="181"/>
      <c r="J284" s="181"/>
      <c r="K284" s="181"/>
      <c r="L284" s="181"/>
      <c r="M284" s="181"/>
      <c r="N284" s="182"/>
      <c r="O284" s="177"/>
      <c r="P284" s="177"/>
    </row>
    <row r="285" spans="1:16" ht="30" customHeight="1" thickBot="1" x14ac:dyDescent="0.3">
      <c r="A285" s="178"/>
      <c r="B285" s="176" t="str">
        <f>IF(A285="","",VLOOKUP(A285,'Nom CLIENT'!A$5:C$304,2,FALSE))</f>
        <v/>
      </c>
      <c r="C285" s="170" t="str">
        <f>IF(B285="","",VLOOKUP(B285,'Nom CLIENT'!B$5:C$304,2))</f>
        <v/>
      </c>
      <c r="D285" s="179"/>
      <c r="E285" s="180"/>
      <c r="F285" s="180"/>
      <c r="G285" s="180"/>
      <c r="H285" s="180"/>
      <c r="I285" s="181"/>
      <c r="J285" s="181"/>
      <c r="K285" s="181"/>
      <c r="L285" s="181"/>
      <c r="M285" s="181"/>
      <c r="N285" s="182"/>
      <c r="O285" s="177"/>
      <c r="P285" s="177"/>
    </row>
    <row r="286" spans="1:16" ht="30" customHeight="1" thickBot="1" x14ac:dyDescent="0.3">
      <c r="A286" s="178"/>
      <c r="B286" s="176" t="str">
        <f>IF(A286="","",VLOOKUP(A286,'Nom CLIENT'!A$5:C$304,2,FALSE))</f>
        <v/>
      </c>
      <c r="C286" s="170" t="str">
        <f>IF(B286="","",VLOOKUP(B286,'Nom CLIENT'!B$5:C$304,2))</f>
        <v/>
      </c>
      <c r="D286" s="179"/>
      <c r="E286" s="180"/>
      <c r="F286" s="180"/>
      <c r="G286" s="180"/>
      <c r="H286" s="180"/>
      <c r="I286" s="181"/>
      <c r="J286" s="181"/>
      <c r="K286" s="181"/>
      <c r="L286" s="181"/>
      <c r="M286" s="181"/>
      <c r="N286" s="182"/>
      <c r="O286" s="177"/>
      <c r="P286" s="177"/>
    </row>
    <row r="287" spans="1:16" ht="30" customHeight="1" thickBot="1" x14ac:dyDescent="0.3">
      <c r="A287" s="178"/>
      <c r="B287" s="176" t="str">
        <f>IF(A287="","",VLOOKUP(A287,'Nom CLIENT'!A$5:C$304,2,FALSE))</f>
        <v/>
      </c>
      <c r="C287" s="170" t="str">
        <f>IF(B287="","",VLOOKUP(B287,'Nom CLIENT'!B$5:C$304,2))</f>
        <v/>
      </c>
      <c r="D287" s="179"/>
      <c r="E287" s="180"/>
      <c r="F287" s="180"/>
      <c r="G287" s="180"/>
      <c r="H287" s="180"/>
      <c r="I287" s="181"/>
      <c r="J287" s="181"/>
      <c r="K287" s="181"/>
      <c r="L287" s="181"/>
      <c r="M287" s="181"/>
      <c r="N287" s="182"/>
      <c r="O287" s="177"/>
      <c r="P287" s="177"/>
    </row>
    <row r="288" spans="1:16" ht="30" customHeight="1" thickBot="1" x14ac:dyDescent="0.3">
      <c r="A288" s="178"/>
      <c r="B288" s="176" t="str">
        <f>IF(A288="","",VLOOKUP(A288,'Nom CLIENT'!A$5:C$304,2,FALSE))</f>
        <v/>
      </c>
      <c r="C288" s="170" t="str">
        <f>IF(B288="","",VLOOKUP(B288,'Nom CLIENT'!B$5:C$304,2))</f>
        <v/>
      </c>
      <c r="D288" s="179"/>
      <c r="E288" s="180"/>
      <c r="F288" s="180"/>
      <c r="G288" s="180"/>
      <c r="H288" s="180"/>
      <c r="I288" s="181"/>
      <c r="J288" s="181"/>
      <c r="K288" s="181"/>
      <c r="L288" s="181"/>
      <c r="M288" s="181"/>
      <c r="N288" s="182"/>
      <c r="O288" s="177"/>
      <c r="P288" s="177"/>
    </row>
    <row r="289" spans="1:16" ht="30" customHeight="1" thickBot="1" x14ac:dyDescent="0.3">
      <c r="A289" s="178"/>
      <c r="B289" s="176" t="str">
        <f>IF(A289="","",VLOOKUP(A289,'Nom CLIENT'!A$5:C$304,2,FALSE))</f>
        <v/>
      </c>
      <c r="C289" s="170" t="str">
        <f>IF(B289="","",VLOOKUP(B289,'Nom CLIENT'!B$5:C$304,2))</f>
        <v/>
      </c>
      <c r="D289" s="179"/>
      <c r="E289" s="180"/>
      <c r="F289" s="180"/>
      <c r="G289" s="180"/>
      <c r="H289" s="180"/>
      <c r="I289" s="181"/>
      <c r="J289" s="181"/>
      <c r="K289" s="181"/>
      <c r="L289" s="181"/>
      <c r="M289" s="181"/>
      <c r="N289" s="182"/>
      <c r="O289" s="177"/>
      <c r="P289" s="177"/>
    </row>
    <row r="290" spans="1:16" ht="30" customHeight="1" thickBot="1" x14ac:dyDescent="0.3">
      <c r="A290" s="178"/>
      <c r="B290" s="176" t="str">
        <f>IF(A290="","",VLOOKUP(A290,'Nom CLIENT'!A$5:C$304,2,FALSE))</f>
        <v/>
      </c>
      <c r="C290" s="170" t="str">
        <f>IF(B290="","",VLOOKUP(B290,'Nom CLIENT'!B$5:C$304,2))</f>
        <v/>
      </c>
      <c r="D290" s="179"/>
      <c r="E290" s="180"/>
      <c r="F290" s="180"/>
      <c r="G290" s="180"/>
      <c r="H290" s="180"/>
      <c r="I290" s="181"/>
      <c r="J290" s="181"/>
      <c r="K290" s="181"/>
      <c r="L290" s="181"/>
      <c r="M290" s="181"/>
      <c r="N290" s="182"/>
      <c r="O290" s="177"/>
      <c r="P290" s="177"/>
    </row>
    <row r="291" spans="1:16" ht="30" customHeight="1" thickBot="1" x14ac:dyDescent="0.3">
      <c r="A291" s="178"/>
      <c r="B291" s="176" t="str">
        <f>IF(A291="","",VLOOKUP(A291,'Nom CLIENT'!A$5:C$304,2,FALSE))</f>
        <v/>
      </c>
      <c r="C291" s="170" t="str">
        <f>IF(B291="","",VLOOKUP(B291,'Nom CLIENT'!B$5:C$304,2))</f>
        <v/>
      </c>
      <c r="D291" s="179"/>
      <c r="E291" s="180"/>
      <c r="F291" s="180"/>
      <c r="G291" s="180"/>
      <c r="H291" s="180"/>
      <c r="I291" s="181"/>
      <c r="J291" s="181"/>
      <c r="K291" s="181"/>
      <c r="L291" s="181"/>
      <c r="M291" s="181"/>
      <c r="N291" s="182"/>
      <c r="O291" s="177"/>
      <c r="P291" s="177"/>
    </row>
    <row r="292" spans="1:16" ht="30" customHeight="1" thickBot="1" x14ac:dyDescent="0.3">
      <c r="A292" s="178"/>
      <c r="B292" s="176" t="str">
        <f>IF(A292="","",VLOOKUP(A292,'Nom CLIENT'!A$5:C$304,2,FALSE))</f>
        <v/>
      </c>
      <c r="C292" s="170" t="str">
        <f>IF(B292="","",VLOOKUP(B292,'Nom CLIENT'!B$5:C$304,2))</f>
        <v/>
      </c>
      <c r="D292" s="179"/>
      <c r="E292" s="180"/>
      <c r="F292" s="180"/>
      <c r="G292" s="180"/>
      <c r="H292" s="180"/>
      <c r="I292" s="181"/>
      <c r="J292" s="181"/>
      <c r="K292" s="181"/>
      <c r="L292" s="181"/>
      <c r="M292" s="181"/>
      <c r="N292" s="182"/>
      <c r="O292" s="177"/>
      <c r="P292" s="177"/>
    </row>
    <row r="293" spans="1:16" ht="30" customHeight="1" thickBot="1" x14ac:dyDescent="0.3">
      <c r="A293" s="178"/>
      <c r="B293" s="176" t="str">
        <f>IF(A293="","",VLOOKUP(A293,'Nom CLIENT'!A$5:C$304,2,FALSE))</f>
        <v/>
      </c>
      <c r="C293" s="170" t="str">
        <f>IF(B293="","",VLOOKUP(B293,'Nom CLIENT'!B$5:C$304,2))</f>
        <v/>
      </c>
      <c r="D293" s="179"/>
      <c r="E293" s="180"/>
      <c r="F293" s="180"/>
      <c r="G293" s="180"/>
      <c r="H293" s="180"/>
      <c r="I293" s="181"/>
      <c r="J293" s="181"/>
      <c r="K293" s="181"/>
      <c r="L293" s="181"/>
      <c r="M293" s="181"/>
      <c r="N293" s="182"/>
      <c r="O293" s="177"/>
      <c r="P293" s="177"/>
    </row>
    <row r="294" spans="1:16" ht="30" customHeight="1" thickBot="1" x14ac:dyDescent="0.3">
      <c r="A294" s="178"/>
      <c r="B294" s="176" t="str">
        <f>IF(A294="","",VLOOKUP(A294,'Nom CLIENT'!A$5:C$304,2,FALSE))</f>
        <v/>
      </c>
      <c r="C294" s="170" t="str">
        <f>IF(B294="","",VLOOKUP(B294,'Nom CLIENT'!B$5:C$304,2))</f>
        <v/>
      </c>
      <c r="D294" s="179"/>
      <c r="E294" s="180"/>
      <c r="F294" s="180"/>
      <c r="G294" s="180"/>
      <c r="H294" s="180"/>
      <c r="I294" s="181"/>
      <c r="J294" s="181"/>
      <c r="K294" s="181"/>
      <c r="L294" s="181"/>
      <c r="M294" s="181"/>
      <c r="N294" s="182"/>
      <c r="O294" s="177"/>
      <c r="P294" s="177"/>
    </row>
    <row r="295" spans="1:16" ht="30" customHeight="1" thickBot="1" x14ac:dyDescent="0.3">
      <c r="A295" s="178"/>
      <c r="B295" s="176" t="str">
        <f>IF(A295="","",VLOOKUP(A295,'Nom CLIENT'!A$5:C$304,2,FALSE))</f>
        <v/>
      </c>
      <c r="C295" s="170" t="str">
        <f>IF(B295="","",VLOOKUP(B295,'Nom CLIENT'!B$5:C$304,2))</f>
        <v/>
      </c>
      <c r="D295" s="179"/>
      <c r="E295" s="180"/>
      <c r="F295" s="180"/>
      <c r="G295" s="180"/>
      <c r="H295" s="180"/>
      <c r="I295" s="181"/>
      <c r="J295" s="181"/>
      <c r="K295" s="181"/>
      <c r="L295" s="181"/>
      <c r="M295" s="181"/>
      <c r="N295" s="182"/>
      <c r="O295" s="177"/>
      <c r="P295" s="177"/>
    </row>
    <row r="296" spans="1:16" ht="30" customHeight="1" thickBot="1" x14ac:dyDescent="0.3">
      <c r="A296" s="178"/>
      <c r="B296" s="176" t="str">
        <f>IF(A296="","",VLOOKUP(A296,'Nom CLIENT'!A$5:C$304,2,FALSE))</f>
        <v/>
      </c>
      <c r="C296" s="170" t="str">
        <f>IF(B296="","",VLOOKUP(B296,'Nom CLIENT'!B$5:C$304,2))</f>
        <v/>
      </c>
      <c r="D296" s="179"/>
      <c r="E296" s="180"/>
      <c r="F296" s="180"/>
      <c r="G296" s="180"/>
      <c r="H296" s="180"/>
      <c r="I296" s="181"/>
      <c r="J296" s="181"/>
      <c r="K296" s="181"/>
      <c r="L296" s="181"/>
      <c r="M296" s="181"/>
      <c r="N296" s="182"/>
      <c r="O296" s="177"/>
      <c r="P296" s="177"/>
    </row>
    <row r="297" spans="1:16" ht="30" customHeight="1" thickBot="1" x14ac:dyDescent="0.3">
      <c r="A297" s="178"/>
      <c r="B297" s="176" t="str">
        <f>IF(A297="","",VLOOKUP(A297,'Nom CLIENT'!A$5:C$304,2,FALSE))</f>
        <v/>
      </c>
      <c r="C297" s="170" t="str">
        <f>IF(B297="","",VLOOKUP(B297,'Nom CLIENT'!B$5:C$304,2))</f>
        <v/>
      </c>
      <c r="D297" s="179"/>
      <c r="E297" s="180"/>
      <c r="F297" s="180"/>
      <c r="G297" s="180"/>
      <c r="H297" s="180"/>
      <c r="I297" s="181"/>
      <c r="J297" s="181"/>
      <c r="K297" s="181"/>
      <c r="L297" s="181"/>
      <c r="M297" s="181"/>
      <c r="N297" s="182"/>
      <c r="O297" s="177"/>
      <c r="P297" s="177"/>
    </row>
    <row r="298" spans="1:16" ht="30" customHeight="1" thickBot="1" x14ac:dyDescent="0.3">
      <c r="A298" s="178"/>
      <c r="B298" s="176" t="str">
        <f>IF(A298="","",VLOOKUP(A298,'Nom CLIENT'!A$5:C$304,2,FALSE))</f>
        <v/>
      </c>
      <c r="C298" s="170" t="str">
        <f>IF(B298="","",VLOOKUP(B298,'Nom CLIENT'!B$5:C$304,2))</f>
        <v/>
      </c>
      <c r="D298" s="179"/>
      <c r="E298" s="180"/>
      <c r="F298" s="180"/>
      <c r="G298" s="180"/>
      <c r="H298" s="180"/>
      <c r="I298" s="181"/>
      <c r="J298" s="181"/>
      <c r="K298" s="181"/>
      <c r="L298" s="181"/>
      <c r="M298" s="181"/>
      <c r="N298" s="182"/>
      <c r="O298" s="177"/>
      <c r="P298" s="177"/>
    </row>
    <row r="299" spans="1:16" ht="30" customHeight="1" thickBot="1" x14ac:dyDescent="0.3">
      <c r="A299" s="178"/>
      <c r="B299" s="176" t="str">
        <f>IF(A299="","",VLOOKUP(A299,'Nom CLIENT'!A$5:C$304,2,FALSE))</f>
        <v/>
      </c>
      <c r="C299" s="170" t="str">
        <f>IF(B299="","",VLOOKUP(B299,'Nom CLIENT'!B$5:C$304,2))</f>
        <v/>
      </c>
      <c r="D299" s="179"/>
      <c r="E299" s="180"/>
      <c r="F299" s="180"/>
      <c r="G299" s="180"/>
      <c r="H299" s="180"/>
      <c r="I299" s="181"/>
      <c r="J299" s="181"/>
      <c r="K299" s="181"/>
      <c r="L299" s="181"/>
      <c r="M299" s="181"/>
      <c r="N299" s="182"/>
      <c r="O299" s="177"/>
      <c r="P299" s="177"/>
    </row>
    <row r="300" spans="1:16" ht="30" customHeight="1" thickBot="1" x14ac:dyDescent="0.3">
      <c r="A300" s="178"/>
      <c r="B300" s="176" t="str">
        <f>IF(A300="","",VLOOKUP(A300,'Nom CLIENT'!A$5:C$304,2,FALSE))</f>
        <v/>
      </c>
      <c r="C300" s="170" t="str">
        <f>IF(B300="","",VLOOKUP(B300,'Nom CLIENT'!B$5:C$304,2))</f>
        <v/>
      </c>
      <c r="D300" s="179"/>
      <c r="E300" s="180"/>
      <c r="F300" s="180"/>
      <c r="G300" s="180"/>
      <c r="H300" s="180"/>
      <c r="I300" s="181"/>
      <c r="J300" s="181"/>
      <c r="K300" s="181"/>
      <c r="L300" s="181"/>
      <c r="M300" s="181"/>
      <c r="N300" s="182"/>
      <c r="O300" s="177"/>
      <c r="P300" s="177"/>
    </row>
    <row r="301" spans="1:16" ht="30" customHeight="1" thickBot="1" x14ac:dyDescent="0.3">
      <c r="A301" s="178"/>
      <c r="B301" s="176" t="str">
        <f>IF(A301="","",VLOOKUP(A301,'Nom CLIENT'!A$5:C$304,2,FALSE))</f>
        <v/>
      </c>
      <c r="C301" s="170" t="str">
        <f>IF(B301="","",VLOOKUP(B301,'Nom CLIENT'!B$5:C$304,2))</f>
        <v/>
      </c>
      <c r="D301" s="179"/>
      <c r="E301" s="180"/>
      <c r="F301" s="180"/>
      <c r="G301" s="180"/>
      <c r="H301" s="180"/>
      <c r="I301" s="181"/>
      <c r="J301" s="181"/>
      <c r="K301" s="181"/>
      <c r="L301" s="181"/>
      <c r="M301" s="181"/>
      <c r="N301" s="182"/>
      <c r="O301" s="177"/>
      <c r="P301" s="177"/>
    </row>
    <row r="302" spans="1:16" ht="30" customHeight="1" thickBot="1" x14ac:dyDescent="0.3">
      <c r="A302" s="178"/>
      <c r="B302" s="176" t="str">
        <f>IF(A302="","",VLOOKUP(A302,'Nom CLIENT'!A$5:C$304,2,FALSE))</f>
        <v/>
      </c>
      <c r="C302" s="170" t="str">
        <f>IF(B302="","",VLOOKUP(B302,'Nom CLIENT'!B$5:C$304,2))</f>
        <v/>
      </c>
      <c r="D302" s="179"/>
      <c r="E302" s="180"/>
      <c r="F302" s="180"/>
      <c r="G302" s="180"/>
      <c r="H302" s="180"/>
      <c r="I302" s="181"/>
      <c r="J302" s="181"/>
      <c r="K302" s="181"/>
      <c r="L302" s="181"/>
      <c r="M302" s="181"/>
      <c r="N302" s="182"/>
      <c r="O302" s="177"/>
      <c r="P302" s="177"/>
    </row>
    <row r="303" spans="1:16" ht="30" customHeight="1" thickBot="1" x14ac:dyDescent="0.3">
      <c r="A303" s="178"/>
      <c r="B303" s="176" t="str">
        <f>IF(A303="","",VLOOKUP(A303,'Nom CLIENT'!A$5:C$304,2,FALSE))</f>
        <v/>
      </c>
      <c r="C303" s="170" t="str">
        <f>IF(B303="","",VLOOKUP(B303,'Nom CLIENT'!B$5:C$304,2))</f>
        <v/>
      </c>
      <c r="D303" s="179"/>
      <c r="E303" s="180"/>
      <c r="F303" s="180"/>
      <c r="G303" s="180"/>
      <c r="H303" s="180"/>
      <c r="I303" s="181"/>
      <c r="J303" s="181"/>
      <c r="K303" s="181"/>
      <c r="L303" s="181"/>
      <c r="M303" s="181"/>
      <c r="N303" s="182"/>
      <c r="O303" s="177"/>
      <c r="P303" s="177"/>
    </row>
    <row r="304" spans="1:16" ht="30" customHeight="1" thickBot="1" x14ac:dyDescent="0.3">
      <c r="A304" s="178"/>
      <c r="B304" s="176" t="str">
        <f>IF(A304="","",VLOOKUP(A304,'Nom CLIENT'!A$5:C$304,2,FALSE))</f>
        <v/>
      </c>
      <c r="C304" s="170" t="str">
        <f>IF(B304="","",VLOOKUP(B304,'Nom CLIENT'!B$5:C$304,2))</f>
        <v/>
      </c>
      <c r="D304" s="179"/>
      <c r="E304" s="180"/>
      <c r="F304" s="180"/>
      <c r="G304" s="180"/>
      <c r="H304" s="180"/>
      <c r="I304" s="181"/>
      <c r="J304" s="181"/>
      <c r="K304" s="181"/>
      <c r="L304" s="181"/>
      <c r="M304" s="181"/>
      <c r="N304" s="182"/>
      <c r="O304" s="177"/>
      <c r="P304" s="177"/>
    </row>
    <row r="305" spans="1:16" ht="30" customHeight="1" thickBot="1" x14ac:dyDescent="0.3">
      <c r="A305" s="178"/>
      <c r="B305" s="176" t="str">
        <f>IF(A305="","",VLOOKUP(A305,'Nom CLIENT'!A$5:C$304,2,FALSE))</f>
        <v/>
      </c>
      <c r="C305" s="170" t="str">
        <f>IF(B305="","",VLOOKUP(B305,'Nom CLIENT'!B$5:C$304,2))</f>
        <v/>
      </c>
      <c r="D305" s="179"/>
      <c r="E305" s="180"/>
      <c r="F305" s="180"/>
      <c r="G305" s="180"/>
      <c r="H305" s="180"/>
      <c r="I305" s="181"/>
      <c r="J305" s="181"/>
      <c r="K305" s="181"/>
      <c r="L305" s="181"/>
      <c r="M305" s="181"/>
      <c r="N305" s="182"/>
      <c r="O305" s="177"/>
      <c r="P305" s="177"/>
    </row>
    <row r="306" spans="1:16" ht="30" customHeight="1" thickBot="1" x14ac:dyDescent="0.3">
      <c r="A306" s="178"/>
      <c r="B306" s="176" t="str">
        <f>IF(A306="","",VLOOKUP(A306,'Nom CLIENT'!A$5:C$304,2,FALSE))</f>
        <v/>
      </c>
      <c r="C306" s="170" t="str">
        <f>IF(B306="","",VLOOKUP(B306,'Nom CLIENT'!B$5:C$304,2))</f>
        <v/>
      </c>
      <c r="D306" s="179"/>
      <c r="E306" s="180"/>
      <c r="F306" s="180"/>
      <c r="G306" s="180"/>
      <c r="H306" s="180"/>
      <c r="I306" s="181"/>
      <c r="J306" s="181"/>
      <c r="K306" s="181"/>
      <c r="L306" s="181"/>
      <c r="M306" s="181"/>
      <c r="N306" s="182"/>
      <c r="O306" s="177"/>
      <c r="P306" s="177"/>
    </row>
    <row r="307" spans="1:16" ht="30" customHeight="1" thickBot="1" x14ac:dyDescent="0.3">
      <c r="A307" s="178"/>
      <c r="B307" s="176" t="str">
        <f>IF(A307="","",VLOOKUP(A307,'Nom CLIENT'!A$5:C$304,2,FALSE))</f>
        <v/>
      </c>
      <c r="C307" s="170" t="str">
        <f>IF(B307="","",VLOOKUP(B307,'Nom CLIENT'!B$5:C$304,2))</f>
        <v/>
      </c>
      <c r="D307" s="179"/>
      <c r="E307" s="180"/>
      <c r="F307" s="180"/>
      <c r="G307" s="180"/>
      <c r="H307" s="180"/>
      <c r="I307" s="181"/>
      <c r="J307" s="181"/>
      <c r="K307" s="181"/>
      <c r="L307" s="181"/>
      <c r="M307" s="181"/>
      <c r="N307" s="182"/>
      <c r="O307" s="177"/>
      <c r="P307" s="177"/>
    </row>
    <row r="308" spans="1:16" ht="30" customHeight="1" thickBot="1" x14ac:dyDescent="0.3">
      <c r="A308" s="178"/>
      <c r="B308" s="176" t="str">
        <f>IF(A308="","",VLOOKUP(A308,'Nom CLIENT'!A$5:C$304,2,FALSE))</f>
        <v/>
      </c>
      <c r="C308" s="170" t="str">
        <f>IF(B308="","",VLOOKUP(B308,'Nom CLIENT'!B$5:C$304,2))</f>
        <v/>
      </c>
      <c r="D308" s="179"/>
      <c r="E308" s="180"/>
      <c r="F308" s="180"/>
      <c r="G308" s="180"/>
      <c r="H308" s="180"/>
      <c r="I308" s="181"/>
      <c r="J308" s="181"/>
      <c r="K308" s="181"/>
      <c r="L308" s="181"/>
      <c r="M308" s="181"/>
      <c r="N308" s="182"/>
      <c r="O308" s="177"/>
      <c r="P308" s="177"/>
    </row>
    <row r="309" spans="1:16" ht="30" customHeight="1" thickBot="1" x14ac:dyDescent="0.3">
      <c r="A309" s="178"/>
      <c r="B309" s="176" t="str">
        <f>IF(A309="","",VLOOKUP(A309,'Nom CLIENT'!A$5:C$304,2,FALSE))</f>
        <v/>
      </c>
      <c r="C309" s="170" t="str">
        <f>IF(B309="","",VLOOKUP(B309,'Nom CLIENT'!B$5:C$304,2))</f>
        <v/>
      </c>
      <c r="D309" s="179"/>
      <c r="E309" s="180"/>
      <c r="F309" s="180"/>
      <c r="G309" s="180"/>
      <c r="H309" s="180"/>
      <c r="I309" s="181"/>
      <c r="J309" s="181"/>
      <c r="K309" s="181"/>
      <c r="L309" s="181"/>
      <c r="M309" s="181"/>
      <c r="N309" s="182"/>
      <c r="O309" s="177"/>
      <c r="P309" s="177"/>
    </row>
    <row r="310" spans="1:16" ht="30" customHeight="1" thickBot="1" x14ac:dyDescent="0.3">
      <c r="A310" s="178"/>
      <c r="B310" s="176" t="str">
        <f>IF(A310="","",VLOOKUP(A310,'Nom CLIENT'!A$5:C$304,2,FALSE))</f>
        <v/>
      </c>
      <c r="C310" s="170" t="str">
        <f>IF(B310="","",VLOOKUP(B310,'Nom CLIENT'!B$5:C$304,2))</f>
        <v/>
      </c>
      <c r="D310" s="179"/>
      <c r="E310" s="180"/>
      <c r="F310" s="180"/>
      <c r="G310" s="180"/>
      <c r="H310" s="180"/>
      <c r="I310" s="181"/>
      <c r="J310" s="181"/>
      <c r="K310" s="181"/>
      <c r="L310" s="181"/>
      <c r="M310" s="181"/>
      <c r="N310" s="182"/>
      <c r="O310" s="177"/>
      <c r="P310" s="177"/>
    </row>
    <row r="311" spans="1:16" ht="30" customHeight="1" thickBot="1" x14ac:dyDescent="0.3">
      <c r="A311" s="178"/>
      <c r="B311" s="176" t="str">
        <f>IF(A311="","",VLOOKUP(A311,'Nom CLIENT'!A$5:C$304,2,FALSE))</f>
        <v/>
      </c>
      <c r="C311" s="170" t="str">
        <f>IF(B311="","",VLOOKUP(B311,'Nom CLIENT'!B$5:C$304,2))</f>
        <v/>
      </c>
      <c r="D311" s="179"/>
      <c r="E311" s="180"/>
      <c r="F311" s="180"/>
      <c r="G311" s="180"/>
      <c r="H311" s="180"/>
      <c r="I311" s="181"/>
      <c r="J311" s="181"/>
      <c r="K311" s="181"/>
      <c r="L311" s="181"/>
      <c r="M311" s="181"/>
      <c r="N311" s="182"/>
      <c r="O311" s="177"/>
      <c r="P311" s="177"/>
    </row>
    <row r="312" spans="1:16" ht="30" customHeight="1" thickBot="1" x14ac:dyDescent="0.3">
      <c r="A312" s="178"/>
      <c r="B312" s="176" t="str">
        <f>IF(A312="","",VLOOKUP(A312,'Nom CLIENT'!A$5:C$304,2,FALSE))</f>
        <v/>
      </c>
      <c r="C312" s="170" t="str">
        <f>IF(B312="","",VLOOKUP(B312,'Nom CLIENT'!B$5:C$304,2))</f>
        <v/>
      </c>
      <c r="D312" s="179"/>
      <c r="E312" s="180"/>
      <c r="F312" s="180"/>
      <c r="G312" s="180"/>
      <c r="H312" s="180"/>
      <c r="I312" s="181"/>
      <c r="J312" s="181"/>
      <c r="K312" s="181"/>
      <c r="L312" s="181"/>
      <c r="M312" s="181"/>
      <c r="N312" s="182"/>
      <c r="O312" s="177"/>
      <c r="P312" s="177"/>
    </row>
    <row r="313" spans="1:16" ht="30" customHeight="1" thickBot="1" x14ac:dyDescent="0.3">
      <c r="A313" s="178"/>
      <c r="B313" s="176" t="str">
        <f>IF(A313="","",VLOOKUP(A313,'Nom CLIENT'!A$5:C$304,2,FALSE))</f>
        <v/>
      </c>
      <c r="C313" s="170" t="str">
        <f>IF(B313="","",VLOOKUP(B313,'Nom CLIENT'!B$5:C$304,2))</f>
        <v/>
      </c>
      <c r="D313" s="179"/>
      <c r="E313" s="180"/>
      <c r="F313" s="180"/>
      <c r="G313" s="180"/>
      <c r="H313" s="180"/>
      <c r="I313" s="181"/>
      <c r="J313" s="181"/>
      <c r="K313" s="181"/>
      <c r="L313" s="181"/>
      <c r="M313" s="181"/>
      <c r="N313" s="182"/>
      <c r="O313" s="177"/>
      <c r="P313" s="177"/>
    </row>
    <row r="314" spans="1:16" ht="30" customHeight="1" thickBot="1" x14ac:dyDescent="0.3">
      <c r="A314" s="178"/>
      <c r="B314" s="176" t="str">
        <f>IF(A314="","",VLOOKUP(A314,'Nom CLIENT'!A$5:C$304,2,FALSE))</f>
        <v/>
      </c>
      <c r="C314" s="170" t="str">
        <f>IF(B314="","",VLOOKUP(B314,'Nom CLIENT'!B$5:C$304,2))</f>
        <v/>
      </c>
      <c r="D314" s="179"/>
      <c r="E314" s="180"/>
      <c r="F314" s="180"/>
      <c r="G314" s="180"/>
      <c r="H314" s="180"/>
      <c r="I314" s="181"/>
      <c r="J314" s="181"/>
      <c r="K314" s="181"/>
      <c r="L314" s="181"/>
      <c r="M314" s="181"/>
      <c r="N314" s="182"/>
      <c r="O314" s="177"/>
      <c r="P314" s="177"/>
    </row>
    <row r="315" spans="1:16" ht="30" customHeight="1" thickBot="1" x14ac:dyDescent="0.3">
      <c r="A315" s="178"/>
      <c r="B315" s="176" t="str">
        <f>IF(A315="","",VLOOKUP(A315,'Nom CLIENT'!A$5:C$304,2,FALSE))</f>
        <v/>
      </c>
      <c r="C315" s="170" t="str">
        <f>IF(B315="","",VLOOKUP(B315,'Nom CLIENT'!B$5:C$304,2))</f>
        <v/>
      </c>
      <c r="D315" s="179"/>
      <c r="E315" s="180"/>
      <c r="F315" s="180"/>
      <c r="G315" s="180"/>
      <c r="H315" s="180"/>
      <c r="I315" s="181"/>
      <c r="J315" s="181"/>
      <c r="K315" s="181"/>
      <c r="L315" s="181"/>
      <c r="M315" s="181"/>
      <c r="N315" s="182"/>
      <c r="O315" s="177"/>
      <c r="P315" s="177"/>
    </row>
    <row r="316" spans="1:16" ht="30" customHeight="1" thickBot="1" x14ac:dyDescent="0.3">
      <c r="A316" s="178"/>
      <c r="B316" s="176" t="str">
        <f>IF(A316="","",VLOOKUP(A316,'Nom CLIENT'!A$5:C$304,2,FALSE))</f>
        <v/>
      </c>
      <c r="C316" s="170" t="str">
        <f>IF(B316="","",VLOOKUP(B316,'Nom CLIENT'!B$5:C$304,2))</f>
        <v/>
      </c>
      <c r="D316" s="179"/>
      <c r="E316" s="180"/>
      <c r="F316" s="180"/>
      <c r="G316" s="180"/>
      <c r="H316" s="180"/>
      <c r="I316" s="181"/>
      <c r="J316" s="181"/>
      <c r="K316" s="181"/>
      <c r="L316" s="181"/>
      <c r="M316" s="181"/>
      <c r="N316" s="182"/>
      <c r="O316" s="177"/>
      <c r="P316" s="177"/>
    </row>
    <row r="317" spans="1:16" ht="30" customHeight="1" thickBot="1" x14ac:dyDescent="0.3">
      <c r="A317" s="178"/>
      <c r="B317" s="176" t="str">
        <f>IF(A317="","",VLOOKUP(A317,'Nom CLIENT'!A$5:C$304,2,FALSE))</f>
        <v/>
      </c>
      <c r="C317" s="170" t="str">
        <f>IF(B317="","",VLOOKUP(B317,'Nom CLIENT'!B$5:C$304,2))</f>
        <v/>
      </c>
      <c r="D317" s="179"/>
      <c r="E317" s="180"/>
      <c r="F317" s="180"/>
      <c r="G317" s="180"/>
      <c r="H317" s="180"/>
      <c r="I317" s="181"/>
      <c r="J317" s="181"/>
      <c r="K317" s="181"/>
      <c r="L317" s="181"/>
      <c r="M317" s="181"/>
      <c r="N317" s="182"/>
      <c r="O317" s="177"/>
      <c r="P317" s="177"/>
    </row>
    <row r="318" spans="1:16" ht="30" customHeight="1" thickBot="1" x14ac:dyDescent="0.3">
      <c r="A318" s="178"/>
      <c r="B318" s="176" t="str">
        <f>IF(A318="","",VLOOKUP(A318,'Nom CLIENT'!A$5:C$304,2,FALSE))</f>
        <v/>
      </c>
      <c r="C318" s="170" t="str">
        <f>IF(B318="","",VLOOKUP(B318,'Nom CLIENT'!B$5:C$304,2))</f>
        <v/>
      </c>
      <c r="D318" s="179"/>
      <c r="E318" s="180"/>
      <c r="F318" s="180"/>
      <c r="G318" s="180"/>
      <c r="H318" s="180"/>
      <c r="I318" s="181"/>
      <c r="J318" s="181"/>
      <c r="K318" s="181"/>
      <c r="L318" s="181"/>
      <c r="M318" s="181"/>
      <c r="N318" s="182"/>
      <c r="O318" s="177"/>
      <c r="P318" s="177"/>
    </row>
    <row r="319" spans="1:16" ht="30" customHeight="1" thickBot="1" x14ac:dyDescent="0.3">
      <c r="A319" s="178"/>
      <c r="B319" s="176" t="str">
        <f>IF(A319="","",VLOOKUP(A319,'Nom CLIENT'!A$5:C$304,2,FALSE))</f>
        <v/>
      </c>
      <c r="C319" s="170" t="str">
        <f>IF(B319="","",VLOOKUP(B319,'Nom CLIENT'!B$5:C$304,2))</f>
        <v/>
      </c>
      <c r="D319" s="179"/>
      <c r="E319" s="180"/>
      <c r="F319" s="180"/>
      <c r="G319" s="180"/>
      <c r="H319" s="180"/>
      <c r="I319" s="181"/>
      <c r="J319" s="181"/>
      <c r="K319" s="181"/>
      <c r="L319" s="181"/>
      <c r="M319" s="181"/>
      <c r="N319" s="182"/>
      <c r="O319" s="177"/>
      <c r="P319" s="177"/>
    </row>
    <row r="320" spans="1:16" ht="30" customHeight="1" thickBot="1" x14ac:dyDescent="0.3">
      <c r="A320" s="178"/>
      <c r="B320" s="176" t="str">
        <f>IF(A320="","",VLOOKUP(A320,'Nom CLIENT'!A$5:C$304,2,FALSE))</f>
        <v/>
      </c>
      <c r="C320" s="170" t="str">
        <f>IF(B320="","",VLOOKUP(B320,'Nom CLIENT'!B$5:C$304,2))</f>
        <v/>
      </c>
      <c r="D320" s="179"/>
      <c r="E320" s="180"/>
      <c r="F320" s="180"/>
      <c r="G320" s="180"/>
      <c r="H320" s="180"/>
      <c r="I320" s="181"/>
      <c r="J320" s="181"/>
      <c r="K320" s="181"/>
      <c r="L320" s="181"/>
      <c r="M320" s="181"/>
      <c r="N320" s="182"/>
      <c r="O320" s="177"/>
      <c r="P320" s="177"/>
    </row>
    <row r="321" spans="1:16" ht="30" customHeight="1" thickBot="1" x14ac:dyDescent="0.3">
      <c r="A321" s="178"/>
      <c r="B321" s="176" t="str">
        <f>IF(A321="","",VLOOKUP(A321,'Nom CLIENT'!A$5:C$304,2,FALSE))</f>
        <v/>
      </c>
      <c r="C321" s="170" t="str">
        <f>IF(B321="","",VLOOKUP(B321,'Nom CLIENT'!B$5:C$304,2))</f>
        <v/>
      </c>
      <c r="D321" s="179"/>
      <c r="E321" s="180"/>
      <c r="F321" s="180"/>
      <c r="G321" s="180"/>
      <c r="H321" s="180"/>
      <c r="I321" s="181"/>
      <c r="J321" s="181"/>
      <c r="K321" s="181"/>
      <c r="L321" s="181"/>
      <c r="M321" s="181"/>
      <c r="N321" s="182"/>
      <c r="O321" s="177"/>
      <c r="P321" s="177"/>
    </row>
    <row r="322" spans="1:16" ht="30" customHeight="1" thickBot="1" x14ac:dyDescent="0.3">
      <c r="A322" s="178"/>
      <c r="B322" s="176" t="str">
        <f>IF(A322="","",VLOOKUP(A322,'Nom CLIENT'!A$5:C$304,2,FALSE))</f>
        <v/>
      </c>
      <c r="C322" s="170" t="str">
        <f>IF(B322="","",VLOOKUP(B322,'Nom CLIENT'!B$5:C$304,2))</f>
        <v/>
      </c>
      <c r="D322" s="179"/>
      <c r="E322" s="180"/>
      <c r="F322" s="180"/>
      <c r="G322" s="180"/>
      <c r="H322" s="180"/>
      <c r="I322" s="181"/>
      <c r="J322" s="181"/>
      <c r="K322" s="181"/>
      <c r="L322" s="181"/>
      <c r="M322" s="181"/>
      <c r="N322" s="182"/>
      <c r="O322" s="177"/>
      <c r="P322" s="177"/>
    </row>
    <row r="323" spans="1:16" ht="30" customHeight="1" thickBot="1" x14ac:dyDescent="0.3">
      <c r="A323" s="178"/>
      <c r="B323" s="176" t="str">
        <f>IF(A323="","",VLOOKUP(A323,'Nom CLIENT'!A$5:C$304,2,FALSE))</f>
        <v/>
      </c>
      <c r="C323" s="170" t="str">
        <f>IF(B323="","",VLOOKUP(B323,'Nom CLIENT'!B$5:C$304,2))</f>
        <v/>
      </c>
      <c r="D323" s="179"/>
      <c r="E323" s="180"/>
      <c r="F323" s="180"/>
      <c r="G323" s="180"/>
      <c r="H323" s="180"/>
      <c r="I323" s="181"/>
      <c r="J323" s="181"/>
      <c r="K323" s="181"/>
      <c r="L323" s="181"/>
      <c r="M323" s="181"/>
      <c r="N323" s="182"/>
      <c r="O323" s="177"/>
      <c r="P323" s="177"/>
    </row>
    <row r="324" spans="1:16" ht="30" customHeight="1" thickBot="1" x14ac:dyDescent="0.3">
      <c r="A324" s="178"/>
      <c r="B324" s="176" t="str">
        <f>IF(A324="","",VLOOKUP(A324,'Nom CLIENT'!A$5:C$304,2,FALSE))</f>
        <v/>
      </c>
      <c r="C324" s="170" t="str">
        <f>IF(B324="","",VLOOKUP(B324,'Nom CLIENT'!B$5:C$304,2))</f>
        <v/>
      </c>
      <c r="D324" s="179"/>
      <c r="E324" s="180"/>
      <c r="F324" s="180"/>
      <c r="G324" s="180"/>
      <c r="H324" s="180"/>
      <c r="I324" s="181"/>
      <c r="J324" s="181"/>
      <c r="K324" s="181"/>
      <c r="L324" s="181"/>
      <c r="M324" s="181"/>
      <c r="N324" s="182"/>
      <c r="O324" s="177"/>
      <c r="P324" s="177"/>
    </row>
    <row r="325" spans="1:16" ht="30" customHeight="1" thickBot="1" x14ac:dyDescent="0.3">
      <c r="A325" s="178"/>
      <c r="B325" s="176" t="str">
        <f>IF(A325="","",VLOOKUP(A325,'Nom CLIENT'!A$5:C$304,2,FALSE))</f>
        <v/>
      </c>
      <c r="C325" s="170" t="str">
        <f>IF(B325="","",VLOOKUP(B325,'Nom CLIENT'!B$5:C$304,2))</f>
        <v/>
      </c>
      <c r="D325" s="179"/>
      <c r="E325" s="180"/>
      <c r="F325" s="180"/>
      <c r="G325" s="180"/>
      <c r="H325" s="180"/>
      <c r="I325" s="181"/>
      <c r="J325" s="181"/>
      <c r="K325" s="181"/>
      <c r="L325" s="181"/>
      <c r="M325" s="181"/>
      <c r="N325" s="182"/>
      <c r="O325" s="177"/>
      <c r="P325" s="177"/>
    </row>
    <row r="326" spans="1:16" ht="30" customHeight="1" thickBot="1" x14ac:dyDescent="0.3">
      <c r="A326" s="178"/>
      <c r="B326" s="176" t="str">
        <f>IF(A326="","",VLOOKUP(A326,'Nom CLIENT'!A$5:C$304,2,FALSE))</f>
        <v/>
      </c>
      <c r="C326" s="170" t="str">
        <f>IF(B326="","",VLOOKUP(B326,'Nom CLIENT'!B$5:C$304,2))</f>
        <v/>
      </c>
      <c r="D326" s="179"/>
      <c r="E326" s="180"/>
      <c r="F326" s="180"/>
      <c r="G326" s="180"/>
      <c r="H326" s="180"/>
      <c r="I326" s="181"/>
      <c r="J326" s="181"/>
      <c r="K326" s="181"/>
      <c r="L326" s="181"/>
      <c r="M326" s="181"/>
      <c r="N326" s="182"/>
      <c r="O326" s="177"/>
      <c r="P326" s="177"/>
    </row>
    <row r="327" spans="1:16" ht="30" customHeight="1" thickBot="1" x14ac:dyDescent="0.3">
      <c r="A327" s="178"/>
      <c r="B327" s="176" t="str">
        <f>IF(A327="","",VLOOKUP(A327,'Nom CLIENT'!A$5:C$304,2,FALSE))</f>
        <v/>
      </c>
      <c r="C327" s="170" t="str">
        <f>IF(B327="","",VLOOKUP(B327,'Nom CLIENT'!B$5:C$304,2))</f>
        <v/>
      </c>
      <c r="D327" s="179"/>
      <c r="E327" s="180"/>
      <c r="F327" s="180"/>
      <c r="G327" s="180"/>
      <c r="H327" s="180"/>
      <c r="I327" s="181"/>
      <c r="J327" s="181"/>
      <c r="K327" s="181"/>
      <c r="L327" s="181"/>
      <c r="M327" s="181"/>
      <c r="N327" s="182"/>
      <c r="O327" s="177"/>
      <c r="P327" s="177"/>
    </row>
    <row r="328" spans="1:16" ht="30" customHeight="1" thickBot="1" x14ac:dyDescent="0.3">
      <c r="A328" s="178"/>
      <c r="B328" s="176" t="str">
        <f>IF(A328="","",VLOOKUP(A328,'Nom CLIENT'!A$5:C$304,2,FALSE))</f>
        <v/>
      </c>
      <c r="C328" s="170" t="str">
        <f>IF(B328="","",VLOOKUP(B328,'Nom CLIENT'!B$5:C$304,2))</f>
        <v/>
      </c>
      <c r="D328" s="179"/>
      <c r="E328" s="180"/>
      <c r="F328" s="180"/>
      <c r="G328" s="180"/>
      <c r="H328" s="180"/>
      <c r="I328" s="181"/>
      <c r="J328" s="181"/>
      <c r="K328" s="181"/>
      <c r="L328" s="181"/>
      <c r="M328" s="181"/>
      <c r="N328" s="182"/>
      <c r="O328" s="177"/>
      <c r="P328" s="177"/>
    </row>
    <row r="329" spans="1:16" ht="30" customHeight="1" thickBot="1" x14ac:dyDescent="0.3">
      <c r="A329" s="178"/>
      <c r="B329" s="176" t="str">
        <f>IF(A329="","",VLOOKUP(A329,'Nom CLIENT'!A$5:C$304,2,FALSE))</f>
        <v/>
      </c>
      <c r="C329" s="170" t="str">
        <f>IF(B329="","",VLOOKUP(B329,'Nom CLIENT'!B$5:C$304,2))</f>
        <v/>
      </c>
      <c r="D329" s="179"/>
      <c r="E329" s="180"/>
      <c r="F329" s="180"/>
      <c r="G329" s="180"/>
      <c r="H329" s="180"/>
      <c r="I329" s="181"/>
      <c r="J329" s="181"/>
      <c r="K329" s="181"/>
      <c r="L329" s="181"/>
      <c r="M329" s="181"/>
      <c r="N329" s="182"/>
      <c r="O329" s="177"/>
      <c r="P329" s="177"/>
    </row>
    <row r="330" spans="1:16" ht="30" customHeight="1" thickBot="1" x14ac:dyDescent="0.3">
      <c r="A330" s="178"/>
      <c r="B330" s="176" t="str">
        <f>IF(A330="","",VLOOKUP(A330,'Nom CLIENT'!A$5:C$304,2,FALSE))</f>
        <v/>
      </c>
      <c r="C330" s="170" t="str">
        <f>IF(B330="","",VLOOKUP(B330,'Nom CLIENT'!B$5:C$304,2))</f>
        <v/>
      </c>
      <c r="D330" s="179"/>
      <c r="E330" s="180"/>
      <c r="F330" s="180"/>
      <c r="G330" s="180"/>
      <c r="H330" s="180"/>
      <c r="I330" s="181"/>
      <c r="J330" s="181"/>
      <c r="K330" s="181"/>
      <c r="L330" s="181"/>
      <c r="M330" s="181"/>
      <c r="N330" s="182"/>
      <c r="O330" s="177"/>
      <c r="P330" s="177"/>
    </row>
    <row r="331" spans="1:16" ht="30" customHeight="1" thickBot="1" x14ac:dyDescent="0.3">
      <c r="A331" s="178"/>
      <c r="B331" s="176" t="str">
        <f>IF(A331="","",VLOOKUP(A331,'Nom CLIENT'!A$5:C$304,2,FALSE))</f>
        <v/>
      </c>
      <c r="C331" s="170" t="str">
        <f>IF(B331="","",VLOOKUP(B331,'Nom CLIENT'!B$5:C$304,2))</f>
        <v/>
      </c>
      <c r="D331" s="179"/>
      <c r="E331" s="180"/>
      <c r="F331" s="180"/>
      <c r="G331" s="180"/>
      <c r="H331" s="180"/>
      <c r="I331" s="181"/>
      <c r="J331" s="181"/>
      <c r="K331" s="181"/>
      <c r="L331" s="181"/>
      <c r="M331" s="181"/>
      <c r="N331" s="182"/>
      <c r="O331" s="177"/>
      <c r="P331" s="177"/>
    </row>
    <row r="332" spans="1:16" ht="30" customHeight="1" thickBot="1" x14ac:dyDescent="0.3">
      <c r="A332" s="178"/>
      <c r="B332" s="176" t="str">
        <f>IF(A332="","",VLOOKUP(A332,'Nom CLIENT'!A$5:C$304,2,FALSE))</f>
        <v/>
      </c>
      <c r="C332" s="170" t="str">
        <f>IF(B332="","",VLOOKUP(B332,'Nom CLIENT'!B$5:C$304,2))</f>
        <v/>
      </c>
      <c r="D332" s="179"/>
      <c r="E332" s="180"/>
      <c r="F332" s="180"/>
      <c r="G332" s="180"/>
      <c r="H332" s="180"/>
      <c r="I332" s="181"/>
      <c r="J332" s="181"/>
      <c r="K332" s="181"/>
      <c r="L332" s="181"/>
      <c r="M332" s="181"/>
      <c r="N332" s="182"/>
      <c r="O332" s="177"/>
      <c r="P332" s="177"/>
    </row>
    <row r="333" spans="1:16" ht="30" customHeight="1" thickBot="1" x14ac:dyDescent="0.3">
      <c r="A333" s="178"/>
      <c r="B333" s="176" t="str">
        <f>IF(A333="","",VLOOKUP(A333,'Nom CLIENT'!A$5:C$304,2,FALSE))</f>
        <v/>
      </c>
      <c r="C333" s="170" t="str">
        <f>IF(B333="","",VLOOKUP(B333,'Nom CLIENT'!B$5:C$304,2))</f>
        <v/>
      </c>
      <c r="D333" s="179"/>
      <c r="E333" s="180"/>
      <c r="F333" s="180"/>
      <c r="G333" s="180"/>
      <c r="H333" s="180"/>
      <c r="I333" s="181"/>
      <c r="J333" s="181"/>
      <c r="K333" s="181"/>
      <c r="L333" s="181"/>
      <c r="M333" s="181"/>
      <c r="N333" s="182"/>
      <c r="O333" s="177"/>
      <c r="P333" s="177"/>
    </row>
    <row r="334" spans="1:16" ht="30" customHeight="1" thickBot="1" x14ac:dyDescent="0.3">
      <c r="A334" s="178"/>
      <c r="B334" s="176" t="str">
        <f>IF(A334="","",VLOOKUP(A334,'Nom CLIENT'!A$5:C$304,2,FALSE))</f>
        <v/>
      </c>
      <c r="C334" s="170" t="str">
        <f>IF(B334="","",VLOOKUP(B334,'Nom CLIENT'!B$5:C$304,2))</f>
        <v/>
      </c>
      <c r="D334" s="179"/>
      <c r="E334" s="180"/>
      <c r="F334" s="180"/>
      <c r="G334" s="180"/>
      <c r="H334" s="180"/>
      <c r="I334" s="181"/>
      <c r="J334" s="181"/>
      <c r="K334" s="181"/>
      <c r="L334" s="181"/>
      <c r="M334" s="181"/>
      <c r="N334" s="182"/>
      <c r="O334" s="177"/>
      <c r="P334" s="177"/>
    </row>
    <row r="335" spans="1:16" ht="30" customHeight="1" thickBot="1" x14ac:dyDescent="0.3">
      <c r="A335" s="178"/>
      <c r="B335" s="176" t="str">
        <f>IF(A335="","",VLOOKUP(A335,'Nom CLIENT'!A$5:C$304,2,FALSE))</f>
        <v/>
      </c>
      <c r="C335" s="170" t="str">
        <f>IF(B335="","",VLOOKUP(B335,'Nom CLIENT'!B$5:C$304,2))</f>
        <v/>
      </c>
      <c r="D335" s="179"/>
      <c r="E335" s="180"/>
      <c r="F335" s="180"/>
      <c r="G335" s="180"/>
      <c r="H335" s="180"/>
      <c r="I335" s="181"/>
      <c r="J335" s="181"/>
      <c r="K335" s="181"/>
      <c r="L335" s="181"/>
      <c r="M335" s="181"/>
      <c r="N335" s="182"/>
      <c r="O335" s="177"/>
      <c r="P335" s="177"/>
    </row>
    <row r="336" spans="1:16" ht="30" customHeight="1" thickBot="1" x14ac:dyDescent="0.3">
      <c r="A336" s="178"/>
      <c r="B336" s="176" t="str">
        <f>IF(A336="","",VLOOKUP(A336,'Nom CLIENT'!A$5:C$304,2,FALSE))</f>
        <v/>
      </c>
      <c r="C336" s="170" t="str">
        <f>IF(B336="","",VLOOKUP(B336,'Nom CLIENT'!B$5:C$304,2))</f>
        <v/>
      </c>
      <c r="D336" s="179"/>
      <c r="E336" s="180"/>
      <c r="F336" s="180"/>
      <c r="G336" s="180"/>
      <c r="H336" s="180"/>
      <c r="I336" s="181"/>
      <c r="J336" s="181"/>
      <c r="K336" s="181"/>
      <c r="L336" s="181"/>
      <c r="M336" s="181"/>
      <c r="N336" s="182"/>
      <c r="O336" s="177"/>
      <c r="P336" s="177"/>
    </row>
    <row r="337" spans="1:16" ht="30" customHeight="1" thickBot="1" x14ac:dyDescent="0.3">
      <c r="A337" s="178"/>
      <c r="B337" s="176" t="str">
        <f>IF(A337="","",VLOOKUP(A337,'Nom CLIENT'!A$5:C$304,2,FALSE))</f>
        <v/>
      </c>
      <c r="C337" s="170" t="str">
        <f>IF(B337="","",VLOOKUP(B337,'Nom CLIENT'!B$5:C$304,2))</f>
        <v/>
      </c>
      <c r="D337" s="179"/>
      <c r="E337" s="180"/>
      <c r="F337" s="180"/>
      <c r="G337" s="180"/>
      <c r="H337" s="180"/>
      <c r="I337" s="181"/>
      <c r="J337" s="181"/>
      <c r="K337" s="181"/>
      <c r="L337" s="181"/>
      <c r="M337" s="181"/>
      <c r="N337" s="182"/>
      <c r="O337" s="177"/>
      <c r="P337" s="177"/>
    </row>
    <row r="338" spans="1:16" ht="30" customHeight="1" thickBot="1" x14ac:dyDescent="0.3">
      <c r="A338" s="178"/>
      <c r="B338" s="176" t="str">
        <f>IF(A338="","",VLOOKUP(A338,'Nom CLIENT'!A$5:C$304,2,FALSE))</f>
        <v/>
      </c>
      <c r="C338" s="170" t="str">
        <f>IF(B338="","",VLOOKUP(B338,'Nom CLIENT'!B$5:C$304,2))</f>
        <v/>
      </c>
      <c r="D338" s="179"/>
      <c r="E338" s="180"/>
      <c r="F338" s="180"/>
      <c r="G338" s="180"/>
      <c r="H338" s="180"/>
      <c r="I338" s="181"/>
      <c r="J338" s="181"/>
      <c r="K338" s="181"/>
      <c r="L338" s="181"/>
      <c r="M338" s="181"/>
      <c r="N338" s="182"/>
      <c r="O338" s="177"/>
      <c r="P338" s="177"/>
    </row>
    <row r="339" spans="1:16" ht="30" customHeight="1" thickBot="1" x14ac:dyDescent="0.3">
      <c r="A339" s="178"/>
      <c r="B339" s="176" t="str">
        <f>IF(A339="","",VLOOKUP(A339,'Nom CLIENT'!A$5:C$304,2,FALSE))</f>
        <v/>
      </c>
      <c r="C339" s="170" t="str">
        <f>IF(B339="","",VLOOKUP(B339,'Nom CLIENT'!B$5:C$304,2))</f>
        <v/>
      </c>
      <c r="D339" s="179"/>
      <c r="E339" s="180"/>
      <c r="F339" s="180"/>
      <c r="G339" s="180"/>
      <c r="H339" s="180"/>
      <c r="I339" s="181"/>
      <c r="J339" s="181"/>
      <c r="K339" s="181"/>
      <c r="L339" s="181"/>
      <c r="M339" s="181"/>
      <c r="N339" s="182"/>
      <c r="O339" s="177"/>
      <c r="P339" s="177"/>
    </row>
    <row r="340" spans="1:16" ht="30" customHeight="1" thickBot="1" x14ac:dyDescent="0.3">
      <c r="A340" s="178"/>
      <c r="B340" s="176" t="str">
        <f>IF(A340="","",VLOOKUP(A340,'Nom CLIENT'!A$5:C$304,2,FALSE))</f>
        <v/>
      </c>
      <c r="C340" s="170" t="str">
        <f>IF(B340="","",VLOOKUP(B340,'Nom CLIENT'!B$5:C$304,2))</f>
        <v/>
      </c>
      <c r="D340" s="179"/>
      <c r="E340" s="180"/>
      <c r="F340" s="180"/>
      <c r="G340" s="180"/>
      <c r="H340" s="180"/>
      <c r="I340" s="181"/>
      <c r="J340" s="181"/>
      <c r="K340" s="181"/>
      <c r="L340" s="181"/>
      <c r="M340" s="181"/>
      <c r="N340" s="182"/>
      <c r="O340" s="177"/>
      <c r="P340" s="177"/>
    </row>
    <row r="341" spans="1:16" ht="30" customHeight="1" thickBot="1" x14ac:dyDescent="0.3">
      <c r="A341" s="178"/>
      <c r="B341" s="176" t="str">
        <f>IF(A341="","",VLOOKUP(A341,'Nom CLIENT'!A$5:C$304,2,FALSE))</f>
        <v/>
      </c>
      <c r="C341" s="170" t="str">
        <f>IF(B341="","",VLOOKUP(B341,'Nom CLIENT'!B$5:C$304,2))</f>
        <v/>
      </c>
      <c r="D341" s="179"/>
      <c r="E341" s="180"/>
      <c r="F341" s="180"/>
      <c r="G341" s="180"/>
      <c r="H341" s="180"/>
      <c r="I341" s="181"/>
      <c r="J341" s="181"/>
      <c r="K341" s="181"/>
      <c r="L341" s="181"/>
      <c r="M341" s="181"/>
      <c r="N341" s="182"/>
      <c r="O341" s="177"/>
      <c r="P341" s="177"/>
    </row>
    <row r="342" spans="1:16" ht="30" customHeight="1" thickBot="1" x14ac:dyDescent="0.3">
      <c r="A342" s="178"/>
      <c r="B342" s="176" t="str">
        <f>IF(A342="","",VLOOKUP(A342,'Nom CLIENT'!A$5:C$304,2,FALSE))</f>
        <v/>
      </c>
      <c r="C342" s="170" t="str">
        <f>IF(B342="","",VLOOKUP(B342,'Nom CLIENT'!B$5:C$304,2))</f>
        <v/>
      </c>
      <c r="D342" s="179"/>
      <c r="E342" s="180"/>
      <c r="F342" s="180"/>
      <c r="G342" s="180"/>
      <c r="H342" s="180"/>
      <c r="I342" s="181"/>
      <c r="J342" s="181"/>
      <c r="K342" s="181"/>
      <c r="L342" s="181"/>
      <c r="M342" s="181"/>
      <c r="N342" s="182"/>
      <c r="O342" s="177"/>
      <c r="P342" s="177"/>
    </row>
    <row r="343" spans="1:16" ht="30" customHeight="1" thickBot="1" x14ac:dyDescent="0.3">
      <c r="A343" s="178"/>
      <c r="B343" s="176" t="str">
        <f>IF(A343="","",VLOOKUP(A343,'Nom CLIENT'!A$5:C$304,2,FALSE))</f>
        <v/>
      </c>
      <c r="C343" s="170" t="str">
        <f>IF(B343="","",VLOOKUP(B343,'Nom CLIENT'!B$5:C$304,2))</f>
        <v/>
      </c>
      <c r="D343" s="179"/>
      <c r="E343" s="180"/>
      <c r="F343" s="180"/>
      <c r="G343" s="180"/>
      <c r="H343" s="180"/>
      <c r="I343" s="181"/>
      <c r="J343" s="181"/>
      <c r="K343" s="181"/>
      <c r="L343" s="181"/>
      <c r="M343" s="181"/>
      <c r="N343" s="182"/>
      <c r="O343" s="177"/>
      <c r="P343" s="177"/>
    </row>
    <row r="344" spans="1:16" ht="30" customHeight="1" thickBot="1" x14ac:dyDescent="0.3">
      <c r="A344" s="178"/>
      <c r="B344" s="176" t="str">
        <f>IF(A344="","",VLOOKUP(A344,'Nom CLIENT'!A$5:C$304,2,FALSE))</f>
        <v/>
      </c>
      <c r="C344" s="170" t="str">
        <f>IF(B344="","",VLOOKUP(B344,'Nom CLIENT'!B$5:C$304,2))</f>
        <v/>
      </c>
      <c r="D344" s="179"/>
      <c r="E344" s="180"/>
      <c r="F344" s="180"/>
      <c r="G344" s="180"/>
      <c r="H344" s="180"/>
      <c r="I344" s="181"/>
      <c r="J344" s="181"/>
      <c r="K344" s="181"/>
      <c r="L344" s="181"/>
      <c r="M344" s="181"/>
      <c r="N344" s="182"/>
      <c r="O344" s="177"/>
      <c r="P344" s="177"/>
    </row>
    <row r="345" spans="1:16" ht="30" customHeight="1" thickBot="1" x14ac:dyDescent="0.3">
      <c r="A345" s="178"/>
      <c r="B345" s="176" t="str">
        <f>IF(A345="","",VLOOKUP(A345,'Nom CLIENT'!A$5:C$304,2,FALSE))</f>
        <v/>
      </c>
      <c r="C345" s="170" t="str">
        <f>IF(B345="","",VLOOKUP(B345,'Nom CLIENT'!B$5:C$304,2))</f>
        <v/>
      </c>
      <c r="D345" s="179"/>
      <c r="E345" s="180"/>
      <c r="F345" s="180"/>
      <c r="G345" s="180"/>
      <c r="H345" s="180"/>
      <c r="I345" s="181"/>
      <c r="J345" s="181"/>
      <c r="K345" s="181"/>
      <c r="L345" s="181"/>
      <c r="M345" s="181"/>
      <c r="N345" s="182"/>
      <c r="O345" s="177"/>
      <c r="P345" s="177"/>
    </row>
    <row r="346" spans="1:16" ht="30" customHeight="1" thickBot="1" x14ac:dyDescent="0.3">
      <c r="A346" s="178"/>
      <c r="B346" s="176" t="str">
        <f>IF(A346="","",VLOOKUP(A346,'Nom CLIENT'!A$5:C$304,2,FALSE))</f>
        <v/>
      </c>
      <c r="C346" s="170" t="str">
        <f>IF(B346="","",VLOOKUP(B346,'Nom CLIENT'!B$5:C$304,2))</f>
        <v/>
      </c>
      <c r="D346" s="179"/>
      <c r="E346" s="180"/>
      <c r="F346" s="180"/>
      <c r="G346" s="180"/>
      <c r="H346" s="180"/>
      <c r="I346" s="181"/>
      <c r="J346" s="181"/>
      <c r="K346" s="181"/>
      <c r="L346" s="181"/>
      <c r="M346" s="181"/>
      <c r="N346" s="182"/>
      <c r="O346" s="177"/>
      <c r="P346" s="177"/>
    </row>
    <row r="347" spans="1:16" ht="30" customHeight="1" thickBot="1" x14ac:dyDescent="0.3">
      <c r="A347" s="178"/>
      <c r="B347" s="176" t="str">
        <f>IF(A347="","",VLOOKUP(A347,'Nom CLIENT'!A$5:C$304,2,FALSE))</f>
        <v/>
      </c>
      <c r="C347" s="170" t="str">
        <f>IF(B347="","",VLOOKUP(B347,'Nom CLIENT'!B$5:C$304,2))</f>
        <v/>
      </c>
      <c r="D347" s="179"/>
      <c r="E347" s="180"/>
      <c r="F347" s="180"/>
      <c r="G347" s="180"/>
      <c r="H347" s="180"/>
      <c r="I347" s="181"/>
      <c r="J347" s="181"/>
      <c r="K347" s="181"/>
      <c r="L347" s="181"/>
      <c r="M347" s="181"/>
      <c r="N347" s="182"/>
      <c r="O347" s="177"/>
      <c r="P347" s="177"/>
    </row>
    <row r="348" spans="1:16" ht="30" customHeight="1" thickBot="1" x14ac:dyDescent="0.3">
      <c r="A348" s="178"/>
      <c r="B348" s="176" t="str">
        <f>IF(A348="","",VLOOKUP(A348,'Nom CLIENT'!A$5:C$304,2,FALSE))</f>
        <v/>
      </c>
      <c r="C348" s="170" t="str">
        <f>IF(B348="","",VLOOKUP(B348,'Nom CLIENT'!B$5:C$304,2))</f>
        <v/>
      </c>
      <c r="D348" s="179"/>
      <c r="E348" s="180"/>
      <c r="F348" s="180"/>
      <c r="G348" s="180"/>
      <c r="H348" s="180"/>
      <c r="I348" s="181"/>
      <c r="J348" s="181"/>
      <c r="K348" s="181"/>
      <c r="L348" s="181"/>
      <c r="M348" s="181"/>
      <c r="N348" s="182"/>
      <c r="O348" s="177"/>
      <c r="P348" s="177"/>
    </row>
    <row r="349" spans="1:16" ht="30" customHeight="1" thickBot="1" x14ac:dyDescent="0.3">
      <c r="A349" s="178"/>
      <c r="B349" s="176" t="str">
        <f>IF(A349="","",VLOOKUP(A349,'Nom CLIENT'!A$5:C$304,2,FALSE))</f>
        <v/>
      </c>
      <c r="C349" s="170" t="str">
        <f>IF(B349="","",VLOOKUP(B349,'Nom CLIENT'!B$5:C$304,2))</f>
        <v/>
      </c>
      <c r="D349" s="179"/>
      <c r="E349" s="180"/>
      <c r="F349" s="180"/>
      <c r="G349" s="180"/>
      <c r="H349" s="180"/>
      <c r="I349" s="181"/>
      <c r="J349" s="181"/>
      <c r="K349" s="181"/>
      <c r="L349" s="181"/>
      <c r="M349" s="181"/>
      <c r="N349" s="182"/>
      <c r="O349" s="177"/>
      <c r="P349" s="177"/>
    </row>
    <row r="350" spans="1:16" ht="30" customHeight="1" thickBot="1" x14ac:dyDescent="0.3">
      <c r="A350" s="178"/>
      <c r="B350" s="176" t="str">
        <f>IF(A350="","",VLOOKUP(A350,'Nom CLIENT'!A$5:C$304,2,FALSE))</f>
        <v/>
      </c>
      <c r="C350" s="170" t="str">
        <f>IF(B350="","",VLOOKUP(B350,'Nom CLIENT'!B$5:C$304,2))</f>
        <v/>
      </c>
      <c r="D350" s="179"/>
      <c r="E350" s="180"/>
      <c r="F350" s="180"/>
      <c r="G350" s="180"/>
      <c r="H350" s="180"/>
      <c r="I350" s="181"/>
      <c r="J350" s="181"/>
      <c r="K350" s="181"/>
      <c r="L350" s="181"/>
      <c r="M350" s="181"/>
      <c r="N350" s="182"/>
      <c r="O350" s="177"/>
      <c r="P350" s="177"/>
    </row>
    <row r="351" spans="1:16" ht="30" customHeight="1" thickBot="1" x14ac:dyDescent="0.3">
      <c r="A351" s="178"/>
      <c r="B351" s="176" t="str">
        <f>IF(A351="","",VLOOKUP(A351,'Nom CLIENT'!A$5:C$304,2,FALSE))</f>
        <v/>
      </c>
      <c r="C351" s="170" t="str">
        <f>IF(B351="","",VLOOKUP(B351,'Nom CLIENT'!B$5:C$304,2))</f>
        <v/>
      </c>
      <c r="D351" s="179"/>
      <c r="E351" s="180"/>
      <c r="F351" s="180"/>
      <c r="G351" s="180"/>
      <c r="H351" s="180"/>
      <c r="I351" s="181"/>
      <c r="J351" s="181"/>
      <c r="K351" s="181"/>
      <c r="L351" s="181"/>
      <c r="M351" s="181"/>
      <c r="N351" s="182"/>
      <c r="O351" s="177"/>
      <c r="P351" s="177"/>
    </row>
    <row r="352" spans="1:16" ht="30" customHeight="1" thickBot="1" x14ac:dyDescent="0.3">
      <c r="A352" s="178"/>
      <c r="B352" s="176" t="str">
        <f>IF(A352="","",VLOOKUP(A352,'Nom CLIENT'!A$5:C$304,2,FALSE))</f>
        <v/>
      </c>
      <c r="C352" s="170" t="str">
        <f>IF(B352="","",VLOOKUP(B352,'Nom CLIENT'!B$5:C$304,2))</f>
        <v/>
      </c>
      <c r="D352" s="179"/>
      <c r="E352" s="180"/>
      <c r="F352" s="180"/>
      <c r="G352" s="180"/>
      <c r="H352" s="180"/>
      <c r="I352" s="181"/>
      <c r="J352" s="181"/>
      <c r="K352" s="181"/>
      <c r="L352" s="181"/>
      <c r="M352" s="181"/>
      <c r="N352" s="182"/>
      <c r="O352" s="177"/>
      <c r="P352" s="177"/>
    </row>
    <row r="353" spans="1:16" ht="30" customHeight="1" thickBot="1" x14ac:dyDescent="0.3">
      <c r="A353" s="178"/>
      <c r="B353" s="176" t="str">
        <f>IF(A353="","",VLOOKUP(A353,'Nom CLIENT'!A$5:C$304,2,FALSE))</f>
        <v/>
      </c>
      <c r="C353" s="170" t="str">
        <f>IF(B353="","",VLOOKUP(B353,'Nom CLIENT'!B$5:C$304,2))</f>
        <v/>
      </c>
      <c r="D353" s="179"/>
      <c r="E353" s="180"/>
      <c r="F353" s="180"/>
      <c r="G353" s="180"/>
      <c r="H353" s="180"/>
      <c r="I353" s="181"/>
      <c r="J353" s="181"/>
      <c r="K353" s="181"/>
      <c r="L353" s="181"/>
      <c r="M353" s="181"/>
      <c r="N353" s="182"/>
      <c r="O353" s="177"/>
      <c r="P353" s="177"/>
    </row>
    <row r="354" spans="1:16" ht="30" customHeight="1" thickBot="1" x14ac:dyDescent="0.3">
      <c r="A354" s="178"/>
      <c r="B354" s="176" t="str">
        <f>IF(A354="","",VLOOKUP(A354,'Nom CLIENT'!A$5:C$304,2,FALSE))</f>
        <v/>
      </c>
      <c r="C354" s="170" t="str">
        <f>IF(B354="","",VLOOKUP(B354,'Nom CLIENT'!B$5:C$304,2))</f>
        <v/>
      </c>
      <c r="D354" s="179"/>
      <c r="E354" s="180"/>
      <c r="F354" s="180"/>
      <c r="G354" s="180"/>
      <c r="H354" s="180"/>
      <c r="I354" s="181"/>
      <c r="J354" s="181"/>
      <c r="K354" s="181"/>
      <c r="L354" s="181"/>
      <c r="M354" s="181"/>
      <c r="N354" s="182"/>
      <c r="O354" s="177"/>
      <c r="P354" s="177"/>
    </row>
    <row r="355" spans="1:16" ht="30" customHeight="1" thickBot="1" x14ac:dyDescent="0.3">
      <c r="A355" s="178"/>
      <c r="B355" s="176" t="str">
        <f>IF(A355="","",VLOOKUP(A355,'Nom CLIENT'!A$5:C$304,2,FALSE))</f>
        <v/>
      </c>
      <c r="C355" s="170" t="str">
        <f>IF(B355="","",VLOOKUP(B355,'Nom CLIENT'!B$5:C$304,2))</f>
        <v/>
      </c>
      <c r="D355" s="179"/>
      <c r="E355" s="180"/>
      <c r="F355" s="180"/>
      <c r="G355" s="180"/>
      <c r="H355" s="180"/>
      <c r="I355" s="181"/>
      <c r="J355" s="181"/>
      <c r="K355" s="181"/>
      <c r="L355" s="181"/>
      <c r="M355" s="181"/>
      <c r="N355" s="182"/>
      <c r="O355" s="177"/>
      <c r="P355" s="177"/>
    </row>
    <row r="356" spans="1:16" ht="30" customHeight="1" thickBot="1" x14ac:dyDescent="0.3">
      <c r="A356" s="178"/>
      <c r="B356" s="176" t="str">
        <f>IF(A356="","",VLOOKUP(A356,'Nom CLIENT'!A$5:C$304,2,FALSE))</f>
        <v/>
      </c>
      <c r="C356" s="170" t="str">
        <f>IF(B356="","",VLOOKUP(B356,'Nom CLIENT'!B$5:C$304,2))</f>
        <v/>
      </c>
      <c r="D356" s="179"/>
      <c r="E356" s="180"/>
      <c r="F356" s="180"/>
      <c r="G356" s="180"/>
      <c r="H356" s="180"/>
      <c r="I356" s="181"/>
      <c r="J356" s="181"/>
      <c r="K356" s="181"/>
      <c r="L356" s="181"/>
      <c r="M356" s="181"/>
      <c r="N356" s="182"/>
      <c r="O356" s="177"/>
      <c r="P356" s="177"/>
    </row>
    <row r="357" spans="1:16" ht="30" customHeight="1" thickBot="1" x14ac:dyDescent="0.3">
      <c r="A357" s="178"/>
      <c r="B357" s="176" t="str">
        <f>IF(A357="","",VLOOKUP(A357,'Nom CLIENT'!A$5:C$304,2,FALSE))</f>
        <v/>
      </c>
      <c r="C357" s="170" t="str">
        <f>IF(B357="","",VLOOKUP(B357,'Nom CLIENT'!B$5:C$304,2))</f>
        <v/>
      </c>
      <c r="D357" s="179"/>
      <c r="E357" s="180"/>
      <c r="F357" s="180"/>
      <c r="G357" s="180"/>
      <c r="H357" s="180"/>
      <c r="I357" s="181"/>
      <c r="J357" s="181"/>
      <c r="K357" s="181"/>
      <c r="L357" s="181"/>
      <c r="M357" s="181"/>
      <c r="N357" s="182"/>
      <c r="O357" s="177"/>
      <c r="P357" s="177"/>
    </row>
    <row r="358" spans="1:16" ht="30" customHeight="1" thickBot="1" x14ac:dyDescent="0.3">
      <c r="A358" s="178"/>
      <c r="B358" s="176" t="str">
        <f>IF(A358="","",VLOOKUP(A358,'Nom CLIENT'!A$5:C$304,2,FALSE))</f>
        <v/>
      </c>
      <c r="C358" s="170" t="str">
        <f>IF(B358="","",VLOOKUP(B358,'Nom CLIENT'!B$5:C$304,2))</f>
        <v/>
      </c>
      <c r="D358" s="179"/>
      <c r="E358" s="180"/>
      <c r="F358" s="180"/>
      <c r="G358" s="180"/>
      <c r="H358" s="180"/>
      <c r="I358" s="181"/>
      <c r="J358" s="181"/>
      <c r="K358" s="181"/>
      <c r="L358" s="181"/>
      <c r="M358" s="181"/>
      <c r="N358" s="182"/>
      <c r="O358" s="177"/>
      <c r="P358" s="177"/>
    </row>
    <row r="359" spans="1:16" ht="30" customHeight="1" thickBot="1" x14ac:dyDescent="0.3">
      <c r="A359" s="178"/>
      <c r="B359" s="176" t="str">
        <f>IF(A359="","",VLOOKUP(A359,'Nom CLIENT'!A$5:C$304,2,FALSE))</f>
        <v/>
      </c>
      <c r="C359" s="170" t="str">
        <f>IF(B359="","",VLOOKUP(B359,'Nom CLIENT'!B$5:C$304,2))</f>
        <v/>
      </c>
      <c r="D359" s="179"/>
      <c r="E359" s="180"/>
      <c r="F359" s="180"/>
      <c r="G359" s="180"/>
      <c r="H359" s="180"/>
      <c r="I359" s="181"/>
      <c r="J359" s="181"/>
      <c r="K359" s="181"/>
      <c r="L359" s="181"/>
      <c r="M359" s="181"/>
      <c r="N359" s="182"/>
      <c r="O359" s="177"/>
      <c r="P359" s="177"/>
    </row>
    <row r="360" spans="1:16" ht="30" customHeight="1" thickBot="1" x14ac:dyDescent="0.3">
      <c r="A360" s="178"/>
      <c r="B360" s="176" t="str">
        <f>IF(A360="","",VLOOKUP(A360,'Nom CLIENT'!A$5:C$304,2,FALSE))</f>
        <v/>
      </c>
      <c r="C360" s="170" t="str">
        <f>IF(B360="","",VLOOKUP(B360,'Nom CLIENT'!B$5:C$304,2))</f>
        <v/>
      </c>
      <c r="D360" s="179"/>
      <c r="E360" s="180"/>
      <c r="F360" s="180"/>
      <c r="G360" s="180"/>
      <c r="H360" s="180"/>
      <c r="I360" s="181"/>
      <c r="J360" s="181"/>
      <c r="K360" s="181"/>
      <c r="L360" s="181"/>
      <c r="M360" s="181"/>
      <c r="N360" s="182"/>
      <c r="O360" s="177"/>
      <c r="P360" s="177"/>
    </row>
    <row r="361" spans="1:16" ht="30" customHeight="1" thickBot="1" x14ac:dyDescent="0.3">
      <c r="A361" s="178"/>
      <c r="B361" s="176" t="str">
        <f>IF(A361="","",VLOOKUP(A361,'Nom CLIENT'!A$5:C$304,2,FALSE))</f>
        <v/>
      </c>
      <c r="C361" s="170" t="str">
        <f>IF(B361="","",VLOOKUP(B361,'Nom CLIENT'!B$5:C$304,2))</f>
        <v/>
      </c>
      <c r="D361" s="179"/>
      <c r="E361" s="180"/>
      <c r="F361" s="180"/>
      <c r="G361" s="180"/>
      <c r="H361" s="180"/>
      <c r="I361" s="181"/>
      <c r="J361" s="181"/>
      <c r="K361" s="181"/>
      <c r="L361" s="181"/>
      <c r="M361" s="181"/>
      <c r="N361" s="182"/>
      <c r="O361" s="177"/>
      <c r="P361" s="177"/>
    </row>
    <row r="362" spans="1:16" ht="30" customHeight="1" thickBot="1" x14ac:dyDescent="0.3">
      <c r="A362" s="178"/>
      <c r="B362" s="176" t="str">
        <f>IF(A362="","",VLOOKUP(A362,'Nom CLIENT'!A$5:C$304,2,FALSE))</f>
        <v/>
      </c>
      <c r="C362" s="170" t="str">
        <f>IF(B362="","",VLOOKUP(B362,'Nom CLIENT'!B$5:C$304,2))</f>
        <v/>
      </c>
      <c r="D362" s="179"/>
      <c r="E362" s="180"/>
      <c r="F362" s="180"/>
      <c r="G362" s="180"/>
      <c r="H362" s="180"/>
      <c r="I362" s="181"/>
      <c r="J362" s="181"/>
      <c r="K362" s="181"/>
      <c r="L362" s="181"/>
      <c r="M362" s="181"/>
      <c r="N362" s="182"/>
      <c r="O362" s="177"/>
      <c r="P362" s="177"/>
    </row>
    <row r="363" spans="1:16" ht="30" customHeight="1" thickBot="1" x14ac:dyDescent="0.3">
      <c r="A363" s="178"/>
      <c r="B363" s="176" t="str">
        <f>IF(A363="","",VLOOKUP(A363,'Nom CLIENT'!A$5:C$304,2,FALSE))</f>
        <v/>
      </c>
      <c r="C363" s="170" t="str">
        <f>IF(B363="","",VLOOKUP(B363,'Nom CLIENT'!B$5:C$304,2))</f>
        <v/>
      </c>
      <c r="D363" s="179"/>
      <c r="E363" s="180"/>
      <c r="F363" s="180"/>
      <c r="G363" s="180"/>
      <c r="H363" s="180"/>
      <c r="I363" s="181"/>
      <c r="J363" s="181"/>
      <c r="K363" s="181"/>
      <c r="L363" s="181"/>
      <c r="M363" s="181"/>
      <c r="N363" s="182"/>
      <c r="O363" s="177"/>
      <c r="P363" s="177"/>
    </row>
    <row r="364" spans="1:16" ht="30" customHeight="1" thickBot="1" x14ac:dyDescent="0.3">
      <c r="A364" s="178"/>
      <c r="B364" s="176" t="str">
        <f>IF(A364="","",VLOOKUP(A364,'Nom CLIENT'!A$5:C$304,2,FALSE))</f>
        <v/>
      </c>
      <c r="C364" s="170" t="str">
        <f>IF(B364="","",VLOOKUP(B364,'Nom CLIENT'!B$5:C$304,2))</f>
        <v/>
      </c>
      <c r="D364" s="179"/>
      <c r="E364" s="180"/>
      <c r="F364" s="180"/>
      <c r="G364" s="180"/>
      <c r="H364" s="180"/>
      <c r="I364" s="181"/>
      <c r="J364" s="181"/>
      <c r="K364" s="181"/>
      <c r="L364" s="181"/>
      <c r="M364" s="181"/>
      <c r="N364" s="182"/>
      <c r="O364" s="177"/>
      <c r="P364" s="177"/>
    </row>
    <row r="365" spans="1:16" ht="30" customHeight="1" thickBot="1" x14ac:dyDescent="0.3">
      <c r="A365" s="178"/>
      <c r="B365" s="176" t="str">
        <f>IF(A365="","",VLOOKUP(A365,'Nom CLIENT'!A$5:C$304,2,FALSE))</f>
        <v/>
      </c>
      <c r="C365" s="170" t="str">
        <f>IF(B365="","",VLOOKUP(B365,'Nom CLIENT'!B$5:C$304,2))</f>
        <v/>
      </c>
      <c r="D365" s="179"/>
      <c r="E365" s="180"/>
      <c r="F365" s="180"/>
      <c r="G365" s="180"/>
      <c r="H365" s="180"/>
      <c r="I365" s="181"/>
      <c r="J365" s="181"/>
      <c r="K365" s="181"/>
      <c r="L365" s="181"/>
      <c r="M365" s="181"/>
      <c r="N365" s="182"/>
      <c r="O365" s="177"/>
      <c r="P365" s="177"/>
    </row>
    <row r="366" spans="1:16" ht="30" customHeight="1" thickBot="1" x14ac:dyDescent="0.3">
      <c r="A366" s="178"/>
      <c r="B366" s="176" t="str">
        <f>IF(A366="","",VLOOKUP(A366,'Nom CLIENT'!A$5:C$304,2,FALSE))</f>
        <v/>
      </c>
      <c r="C366" s="170" t="str">
        <f>IF(B366="","",VLOOKUP(B366,'Nom CLIENT'!B$5:C$304,2))</f>
        <v/>
      </c>
      <c r="D366" s="179"/>
      <c r="E366" s="180"/>
      <c r="F366" s="180"/>
      <c r="G366" s="180"/>
      <c r="H366" s="180"/>
      <c r="I366" s="181"/>
      <c r="J366" s="181"/>
      <c r="K366" s="181"/>
      <c r="L366" s="181"/>
      <c r="M366" s="181"/>
      <c r="N366" s="182"/>
      <c r="O366" s="177"/>
      <c r="P366" s="177"/>
    </row>
    <row r="367" spans="1:16" ht="30" customHeight="1" thickBot="1" x14ac:dyDescent="0.3">
      <c r="A367" s="178"/>
      <c r="B367" s="176" t="str">
        <f>IF(A367="","",VLOOKUP(A367,'Nom CLIENT'!A$5:C$304,2,FALSE))</f>
        <v/>
      </c>
      <c r="C367" s="170" t="str">
        <f>IF(B367="","",VLOOKUP(B367,'Nom CLIENT'!B$5:C$304,2))</f>
        <v/>
      </c>
      <c r="D367" s="179"/>
      <c r="E367" s="180"/>
      <c r="F367" s="180"/>
      <c r="G367" s="180"/>
      <c r="H367" s="180"/>
      <c r="I367" s="181"/>
      <c r="J367" s="181"/>
      <c r="K367" s="181"/>
      <c r="L367" s="181"/>
      <c r="M367" s="181"/>
      <c r="N367" s="182"/>
      <c r="O367" s="177"/>
      <c r="P367" s="177"/>
    </row>
    <row r="368" spans="1:16" ht="30" customHeight="1" thickBot="1" x14ac:dyDescent="0.3">
      <c r="A368" s="178"/>
      <c r="B368" s="176" t="str">
        <f>IF(A368="","",VLOOKUP(A368,'Nom CLIENT'!A$5:C$304,2,FALSE))</f>
        <v/>
      </c>
      <c r="C368" s="170" t="str">
        <f>IF(B368="","",VLOOKUP(B368,'Nom CLIENT'!B$5:C$304,2))</f>
        <v/>
      </c>
      <c r="D368" s="179"/>
      <c r="E368" s="180"/>
      <c r="F368" s="180"/>
      <c r="G368" s="180"/>
      <c r="H368" s="180"/>
      <c r="I368" s="181"/>
      <c r="J368" s="181"/>
      <c r="K368" s="181"/>
      <c r="L368" s="181"/>
      <c r="M368" s="181"/>
      <c r="N368" s="182"/>
      <c r="O368" s="177"/>
      <c r="P368" s="177"/>
    </row>
    <row r="369" spans="1:16" ht="30" customHeight="1" thickBot="1" x14ac:dyDescent="0.3">
      <c r="A369" s="178"/>
      <c r="B369" s="176" t="str">
        <f>IF(A369="","",VLOOKUP(A369,'Nom CLIENT'!A$5:C$304,2,FALSE))</f>
        <v/>
      </c>
      <c r="C369" s="170" t="str">
        <f>IF(B369="","",VLOOKUP(B369,'Nom CLIENT'!B$5:C$304,2))</f>
        <v/>
      </c>
      <c r="D369" s="179"/>
      <c r="E369" s="180"/>
      <c r="F369" s="180"/>
      <c r="G369" s="180"/>
      <c r="H369" s="180"/>
      <c r="I369" s="181"/>
      <c r="J369" s="181"/>
      <c r="K369" s="181"/>
      <c r="L369" s="181"/>
      <c r="M369" s="181"/>
      <c r="N369" s="182"/>
      <c r="O369" s="177"/>
      <c r="P369" s="177"/>
    </row>
    <row r="370" spans="1:16" ht="30" customHeight="1" thickBot="1" x14ac:dyDescent="0.3">
      <c r="A370" s="178"/>
      <c r="B370" s="176" t="str">
        <f>IF(A370="","",VLOOKUP(A370,'Nom CLIENT'!A$5:C$304,2,FALSE))</f>
        <v/>
      </c>
      <c r="C370" s="170" t="str">
        <f>IF(B370="","",VLOOKUP(B370,'Nom CLIENT'!B$5:C$304,2))</f>
        <v/>
      </c>
      <c r="D370" s="179"/>
      <c r="E370" s="180"/>
      <c r="F370" s="180"/>
      <c r="G370" s="180"/>
      <c r="H370" s="180"/>
      <c r="I370" s="181"/>
      <c r="J370" s="181"/>
      <c r="K370" s="181"/>
      <c r="L370" s="181"/>
      <c r="M370" s="181"/>
      <c r="N370" s="182"/>
      <c r="O370" s="177"/>
      <c r="P370" s="177"/>
    </row>
    <row r="371" spans="1:16" ht="30" customHeight="1" thickBot="1" x14ac:dyDescent="0.3">
      <c r="A371" s="178"/>
      <c r="B371" s="176" t="str">
        <f>IF(A371="","",VLOOKUP(A371,'Nom CLIENT'!A$5:C$304,2,FALSE))</f>
        <v/>
      </c>
      <c r="C371" s="170" t="str">
        <f>IF(B371="","",VLOOKUP(B371,'Nom CLIENT'!B$5:C$304,2))</f>
        <v/>
      </c>
      <c r="D371" s="179"/>
      <c r="E371" s="180"/>
      <c r="F371" s="180"/>
      <c r="G371" s="180"/>
      <c r="H371" s="180"/>
      <c r="I371" s="181"/>
      <c r="J371" s="181"/>
      <c r="K371" s="181"/>
      <c r="L371" s="181"/>
      <c r="M371" s="181"/>
      <c r="N371" s="182"/>
      <c r="O371" s="177"/>
      <c r="P371" s="177"/>
    </row>
    <row r="372" spans="1:16" ht="30" customHeight="1" thickBot="1" x14ac:dyDescent="0.3">
      <c r="A372" s="178"/>
      <c r="B372" s="176" t="str">
        <f>IF(A372="","",VLOOKUP(A372,'Nom CLIENT'!A$5:C$304,2,FALSE))</f>
        <v/>
      </c>
      <c r="C372" s="170" t="str">
        <f>IF(B372="","",VLOOKUP(B372,'Nom CLIENT'!B$5:C$304,2))</f>
        <v/>
      </c>
      <c r="D372" s="179"/>
      <c r="E372" s="180"/>
      <c r="F372" s="180"/>
      <c r="G372" s="180"/>
      <c r="H372" s="180"/>
      <c r="I372" s="181"/>
      <c r="J372" s="181"/>
      <c r="K372" s="181"/>
      <c r="L372" s="181"/>
      <c r="M372" s="181"/>
      <c r="N372" s="182"/>
      <c r="O372" s="177"/>
      <c r="P372" s="177"/>
    </row>
    <row r="373" spans="1:16" ht="30" customHeight="1" thickBot="1" x14ac:dyDescent="0.3">
      <c r="A373" s="178"/>
      <c r="B373" s="176" t="str">
        <f>IF(A373="","",VLOOKUP(A373,'Nom CLIENT'!A$5:C$304,2,FALSE))</f>
        <v/>
      </c>
      <c r="C373" s="170" t="str">
        <f>IF(B373="","",VLOOKUP(B373,'Nom CLIENT'!B$5:C$304,2))</f>
        <v/>
      </c>
      <c r="D373" s="179"/>
      <c r="E373" s="180"/>
      <c r="F373" s="180"/>
      <c r="G373" s="180"/>
      <c r="H373" s="180"/>
      <c r="I373" s="181"/>
      <c r="J373" s="181"/>
      <c r="K373" s="181"/>
      <c r="L373" s="181"/>
      <c r="M373" s="181"/>
      <c r="N373" s="182"/>
      <c r="O373" s="177"/>
      <c r="P373" s="177"/>
    </row>
    <row r="374" spans="1:16" ht="30" customHeight="1" thickBot="1" x14ac:dyDescent="0.3">
      <c r="A374" s="178"/>
      <c r="B374" s="176" t="str">
        <f>IF(A374="","",VLOOKUP(A374,'Nom CLIENT'!A$5:C$304,2,FALSE))</f>
        <v/>
      </c>
      <c r="C374" s="170" t="str">
        <f>IF(B374="","",VLOOKUP(B374,'Nom CLIENT'!B$5:C$304,2))</f>
        <v/>
      </c>
      <c r="D374" s="179"/>
      <c r="E374" s="180"/>
      <c r="F374" s="180"/>
      <c r="G374" s="180"/>
      <c r="H374" s="180"/>
      <c r="I374" s="181"/>
      <c r="J374" s="181"/>
      <c r="K374" s="181"/>
      <c r="L374" s="181"/>
      <c r="M374" s="181"/>
      <c r="N374" s="182"/>
      <c r="O374" s="177"/>
      <c r="P374" s="177"/>
    </row>
    <row r="375" spans="1:16" ht="30" customHeight="1" thickBot="1" x14ac:dyDescent="0.3">
      <c r="A375" s="178"/>
      <c r="B375" s="176" t="str">
        <f>IF(A375="","",VLOOKUP(A375,'Nom CLIENT'!A$5:C$304,2,FALSE))</f>
        <v/>
      </c>
      <c r="C375" s="170" t="str">
        <f>IF(B375="","",VLOOKUP(B375,'Nom CLIENT'!B$5:C$304,2))</f>
        <v/>
      </c>
      <c r="D375" s="179"/>
      <c r="E375" s="180"/>
      <c r="F375" s="180"/>
      <c r="G375" s="180"/>
      <c r="H375" s="180"/>
      <c r="I375" s="181"/>
      <c r="J375" s="181"/>
      <c r="K375" s="181"/>
      <c r="L375" s="181"/>
      <c r="M375" s="181"/>
      <c r="N375" s="182"/>
      <c r="O375" s="177"/>
      <c r="P375" s="177"/>
    </row>
    <row r="376" spans="1:16" ht="30" customHeight="1" thickBot="1" x14ac:dyDescent="0.3">
      <c r="A376" s="178"/>
      <c r="B376" s="176" t="str">
        <f>IF(A376="","",VLOOKUP(A376,'Nom CLIENT'!A$5:C$304,2,FALSE))</f>
        <v/>
      </c>
      <c r="C376" s="170" t="str">
        <f>IF(B376="","",VLOOKUP(B376,'Nom CLIENT'!B$5:C$304,2))</f>
        <v/>
      </c>
      <c r="D376" s="179"/>
      <c r="E376" s="180"/>
      <c r="F376" s="180"/>
      <c r="G376" s="180"/>
      <c r="H376" s="180"/>
      <c r="I376" s="181"/>
      <c r="J376" s="181"/>
      <c r="K376" s="181"/>
      <c r="L376" s="181"/>
      <c r="M376" s="181"/>
      <c r="N376" s="182"/>
      <c r="O376" s="177"/>
      <c r="P376" s="177"/>
    </row>
    <row r="377" spans="1:16" ht="30" customHeight="1" thickBot="1" x14ac:dyDescent="0.3">
      <c r="A377" s="178"/>
      <c r="B377" s="176" t="str">
        <f>IF(A377="","",VLOOKUP(A377,'Nom CLIENT'!A$5:C$304,2,FALSE))</f>
        <v/>
      </c>
      <c r="C377" s="170" t="str">
        <f>IF(B377="","",VLOOKUP(B377,'Nom CLIENT'!B$5:C$304,2))</f>
        <v/>
      </c>
      <c r="D377" s="179"/>
      <c r="E377" s="180"/>
      <c r="F377" s="180"/>
      <c r="G377" s="180"/>
      <c r="H377" s="180"/>
      <c r="I377" s="181"/>
      <c r="J377" s="181"/>
      <c r="K377" s="181"/>
      <c r="L377" s="181"/>
      <c r="M377" s="181"/>
      <c r="N377" s="182"/>
      <c r="O377" s="177"/>
      <c r="P377" s="177"/>
    </row>
    <row r="378" spans="1:16" ht="30" customHeight="1" thickBot="1" x14ac:dyDescent="0.3">
      <c r="A378" s="178"/>
      <c r="B378" s="176" t="str">
        <f>IF(A378="","",VLOOKUP(A378,'Nom CLIENT'!A$5:C$304,2,FALSE))</f>
        <v/>
      </c>
      <c r="C378" s="170" t="str">
        <f>IF(B378="","",VLOOKUP(B378,'Nom CLIENT'!B$5:C$304,2))</f>
        <v/>
      </c>
      <c r="D378" s="179"/>
      <c r="E378" s="180"/>
      <c r="F378" s="180"/>
      <c r="G378" s="180"/>
      <c r="H378" s="180"/>
      <c r="I378" s="181"/>
      <c r="J378" s="181"/>
      <c r="K378" s="181"/>
      <c r="L378" s="181"/>
      <c r="M378" s="181"/>
      <c r="N378" s="182"/>
      <c r="O378" s="177"/>
      <c r="P378" s="177"/>
    </row>
    <row r="379" spans="1:16" ht="30" customHeight="1" thickBot="1" x14ac:dyDescent="0.3">
      <c r="A379" s="178"/>
      <c r="B379" s="176" t="str">
        <f>IF(A379="","",VLOOKUP(A379,'Nom CLIENT'!A$5:C$304,2,FALSE))</f>
        <v/>
      </c>
      <c r="C379" s="170" t="str">
        <f>IF(B379="","",VLOOKUP(B379,'Nom CLIENT'!B$5:C$304,2))</f>
        <v/>
      </c>
      <c r="D379" s="179"/>
      <c r="E379" s="180"/>
      <c r="F379" s="180"/>
      <c r="G379" s="180"/>
      <c r="H379" s="180"/>
      <c r="I379" s="181"/>
      <c r="J379" s="181"/>
      <c r="K379" s="181"/>
      <c r="L379" s="181"/>
      <c r="M379" s="181"/>
      <c r="N379" s="182"/>
      <c r="O379" s="177"/>
      <c r="P379" s="177"/>
    </row>
    <row r="380" spans="1:16" ht="30" customHeight="1" thickBot="1" x14ac:dyDescent="0.3">
      <c r="A380" s="178"/>
      <c r="B380" s="176" t="str">
        <f>IF(A380="","",VLOOKUP(A380,'Nom CLIENT'!A$5:C$304,2,FALSE))</f>
        <v/>
      </c>
      <c r="C380" s="170" t="str">
        <f>IF(B380="","",VLOOKUP(B380,'Nom CLIENT'!B$5:C$304,2))</f>
        <v/>
      </c>
      <c r="D380" s="179"/>
      <c r="E380" s="180"/>
      <c r="F380" s="180"/>
      <c r="G380" s="180"/>
      <c r="H380" s="180"/>
      <c r="I380" s="181"/>
      <c r="J380" s="181"/>
      <c r="K380" s="181"/>
      <c r="L380" s="181"/>
      <c r="M380" s="181"/>
      <c r="N380" s="182"/>
      <c r="O380" s="177"/>
      <c r="P380" s="177"/>
    </row>
    <row r="381" spans="1:16" ht="30" customHeight="1" thickBot="1" x14ac:dyDescent="0.3">
      <c r="A381" s="178"/>
      <c r="B381" s="176" t="str">
        <f>IF(A381="","",VLOOKUP(A381,'Nom CLIENT'!A$5:C$304,2,FALSE))</f>
        <v/>
      </c>
      <c r="C381" s="170" t="str">
        <f>IF(B381="","",VLOOKUP(B381,'Nom CLIENT'!B$5:C$304,2))</f>
        <v/>
      </c>
      <c r="D381" s="179"/>
      <c r="E381" s="180"/>
      <c r="F381" s="180"/>
      <c r="G381" s="180"/>
      <c r="H381" s="180"/>
      <c r="I381" s="181"/>
      <c r="J381" s="181"/>
      <c r="K381" s="181"/>
      <c r="L381" s="181"/>
      <c r="M381" s="181"/>
      <c r="N381" s="182"/>
      <c r="O381" s="177"/>
      <c r="P381" s="177"/>
    </row>
    <row r="382" spans="1:16" ht="30" customHeight="1" thickBot="1" x14ac:dyDescent="0.3">
      <c r="A382" s="178"/>
      <c r="B382" s="176" t="str">
        <f>IF(A382="","",VLOOKUP(A382,'Nom CLIENT'!A$5:C$304,2,FALSE))</f>
        <v/>
      </c>
      <c r="C382" s="170" t="str">
        <f>IF(B382="","",VLOOKUP(B382,'Nom CLIENT'!B$5:C$304,2))</f>
        <v/>
      </c>
      <c r="D382" s="179"/>
      <c r="E382" s="180"/>
      <c r="F382" s="180"/>
      <c r="G382" s="180"/>
      <c r="H382" s="180"/>
      <c r="I382" s="181"/>
      <c r="J382" s="181"/>
      <c r="K382" s="181"/>
      <c r="L382" s="181"/>
      <c r="M382" s="181"/>
      <c r="N382" s="182"/>
      <c r="O382" s="177"/>
      <c r="P382" s="177"/>
    </row>
    <row r="383" spans="1:16" ht="30" customHeight="1" thickBot="1" x14ac:dyDescent="0.3">
      <c r="A383" s="178"/>
      <c r="B383" s="176" t="str">
        <f>IF(A383="","",VLOOKUP(A383,'Nom CLIENT'!A$5:C$304,2,FALSE))</f>
        <v/>
      </c>
      <c r="C383" s="170" t="str">
        <f>IF(B383="","",VLOOKUP(B383,'Nom CLIENT'!B$5:C$304,2))</f>
        <v/>
      </c>
      <c r="D383" s="179"/>
      <c r="E383" s="180"/>
      <c r="F383" s="180"/>
      <c r="G383" s="180"/>
      <c r="H383" s="180"/>
      <c r="I383" s="181"/>
      <c r="J383" s="181"/>
      <c r="K383" s="181"/>
      <c r="L383" s="181"/>
      <c r="M383" s="181"/>
      <c r="N383" s="182"/>
      <c r="O383" s="177"/>
      <c r="P383" s="177"/>
    </row>
    <row r="384" spans="1:16" ht="30" customHeight="1" thickBot="1" x14ac:dyDescent="0.3">
      <c r="A384" s="178"/>
      <c r="B384" s="176" t="str">
        <f>IF(A384="","",VLOOKUP(A384,'Nom CLIENT'!A$5:C$304,2,FALSE))</f>
        <v/>
      </c>
      <c r="C384" s="170" t="str">
        <f>IF(B384="","",VLOOKUP(B384,'Nom CLIENT'!B$5:C$304,2))</f>
        <v/>
      </c>
      <c r="D384" s="179"/>
      <c r="E384" s="180"/>
      <c r="F384" s="180"/>
      <c r="G384" s="180"/>
      <c r="H384" s="180"/>
      <c r="I384" s="181"/>
      <c r="J384" s="181"/>
      <c r="K384" s="181"/>
      <c r="L384" s="181"/>
      <c r="M384" s="181"/>
      <c r="N384" s="182"/>
      <c r="O384" s="177"/>
      <c r="P384" s="177"/>
    </row>
    <row r="385" spans="1:16" ht="30" customHeight="1" thickBot="1" x14ac:dyDescent="0.3">
      <c r="A385" s="178"/>
      <c r="B385" s="176" t="str">
        <f>IF(A385="","",VLOOKUP(A385,'Nom CLIENT'!A$5:C$304,2,FALSE))</f>
        <v/>
      </c>
      <c r="C385" s="170" t="str">
        <f>IF(B385="","",VLOOKUP(B385,'Nom CLIENT'!B$5:C$304,2))</f>
        <v/>
      </c>
      <c r="D385" s="179"/>
      <c r="E385" s="180"/>
      <c r="F385" s="180"/>
      <c r="G385" s="180"/>
      <c r="H385" s="180"/>
      <c r="I385" s="181"/>
      <c r="J385" s="181"/>
      <c r="K385" s="181"/>
      <c r="L385" s="181"/>
      <c r="M385" s="181"/>
      <c r="N385" s="182"/>
      <c r="O385" s="177"/>
      <c r="P385" s="177"/>
    </row>
    <row r="386" spans="1:16" ht="30" customHeight="1" thickBot="1" x14ac:dyDescent="0.3">
      <c r="A386" s="178"/>
      <c r="B386" s="176" t="str">
        <f>IF(A386="","",VLOOKUP(A386,'Nom CLIENT'!A$5:C$304,2,FALSE))</f>
        <v/>
      </c>
      <c r="C386" s="170" t="str">
        <f>IF(B386="","",VLOOKUP(B386,'Nom CLIENT'!B$5:C$304,2))</f>
        <v/>
      </c>
      <c r="D386" s="179"/>
      <c r="E386" s="180"/>
      <c r="F386" s="180"/>
      <c r="G386" s="180"/>
      <c r="H386" s="180"/>
      <c r="I386" s="181"/>
      <c r="J386" s="181"/>
      <c r="K386" s="181"/>
      <c r="L386" s="181"/>
      <c r="M386" s="181"/>
      <c r="N386" s="182"/>
      <c r="O386" s="177"/>
      <c r="P386" s="177"/>
    </row>
    <row r="387" spans="1:16" ht="30" customHeight="1" thickBot="1" x14ac:dyDescent="0.3">
      <c r="A387" s="178"/>
      <c r="B387" s="176" t="str">
        <f>IF(A387="","",VLOOKUP(A387,'Nom CLIENT'!A$5:C$304,2,FALSE))</f>
        <v/>
      </c>
      <c r="C387" s="170" t="str">
        <f>IF(B387="","",VLOOKUP(B387,'Nom CLIENT'!B$5:C$304,2))</f>
        <v/>
      </c>
      <c r="D387" s="179"/>
      <c r="E387" s="180"/>
      <c r="F387" s="180"/>
      <c r="G387" s="180"/>
      <c r="H387" s="180"/>
      <c r="I387" s="181"/>
      <c r="J387" s="181"/>
      <c r="K387" s="181"/>
      <c r="L387" s="181"/>
      <c r="M387" s="181"/>
      <c r="N387" s="182"/>
      <c r="O387" s="177"/>
      <c r="P387" s="177"/>
    </row>
    <row r="388" spans="1:16" ht="30" customHeight="1" thickBot="1" x14ac:dyDescent="0.3">
      <c r="A388" s="178"/>
      <c r="B388" s="176" t="str">
        <f>IF(A388="","",VLOOKUP(A388,'Nom CLIENT'!A$5:C$304,2,FALSE))</f>
        <v/>
      </c>
      <c r="C388" s="170" t="str">
        <f>IF(B388="","",VLOOKUP(B388,'Nom CLIENT'!B$5:C$304,2))</f>
        <v/>
      </c>
      <c r="D388" s="179"/>
      <c r="E388" s="180"/>
      <c r="F388" s="180"/>
      <c r="G388" s="180"/>
      <c r="H388" s="180"/>
      <c r="I388" s="181"/>
      <c r="J388" s="181"/>
      <c r="K388" s="181"/>
      <c r="L388" s="181"/>
      <c r="M388" s="181"/>
      <c r="N388" s="182"/>
      <c r="O388" s="177"/>
      <c r="P388" s="177"/>
    </row>
    <row r="389" spans="1:16" ht="30" customHeight="1" thickBot="1" x14ac:dyDescent="0.3">
      <c r="A389" s="178"/>
      <c r="B389" s="176" t="str">
        <f>IF(A389="","",VLOOKUP(A389,'Nom CLIENT'!A$5:C$304,2,FALSE))</f>
        <v/>
      </c>
      <c r="C389" s="170" t="str">
        <f>IF(B389="","",VLOOKUP(B389,'Nom CLIENT'!B$5:C$304,2))</f>
        <v/>
      </c>
      <c r="D389" s="179"/>
      <c r="E389" s="180"/>
      <c r="F389" s="180"/>
      <c r="G389" s="180"/>
      <c r="H389" s="180"/>
      <c r="I389" s="181"/>
      <c r="J389" s="181"/>
      <c r="K389" s="181"/>
      <c r="L389" s="181"/>
      <c r="M389" s="181"/>
      <c r="N389" s="182"/>
      <c r="O389" s="177"/>
      <c r="P389" s="177"/>
    </row>
    <row r="390" spans="1:16" ht="30" customHeight="1" thickBot="1" x14ac:dyDescent="0.3">
      <c r="A390" s="178"/>
      <c r="B390" s="176" t="str">
        <f>IF(A390="","",VLOOKUP(A390,'Nom CLIENT'!A$5:C$304,2,FALSE))</f>
        <v/>
      </c>
      <c r="C390" s="170" t="str">
        <f>IF(B390="","",VLOOKUP(B390,'Nom CLIENT'!B$5:C$304,2))</f>
        <v/>
      </c>
      <c r="D390" s="179"/>
      <c r="E390" s="180"/>
      <c r="F390" s="180"/>
      <c r="G390" s="180"/>
      <c r="H390" s="180"/>
      <c r="I390" s="181"/>
      <c r="J390" s="181"/>
      <c r="K390" s="181"/>
      <c r="L390" s="181"/>
      <c r="M390" s="181"/>
      <c r="N390" s="182"/>
      <c r="O390" s="177"/>
      <c r="P390" s="177"/>
    </row>
    <row r="391" spans="1:16" ht="30" customHeight="1" thickBot="1" x14ac:dyDescent="0.3">
      <c r="A391" s="178"/>
      <c r="B391" s="176" t="str">
        <f>IF(A391="","",VLOOKUP(A391,'Nom CLIENT'!A$5:C$304,2,FALSE))</f>
        <v/>
      </c>
      <c r="C391" s="170" t="str">
        <f>IF(B391="","",VLOOKUP(B391,'Nom CLIENT'!B$5:C$304,2))</f>
        <v/>
      </c>
      <c r="D391" s="179"/>
      <c r="E391" s="180"/>
      <c r="F391" s="180"/>
      <c r="G391" s="180"/>
      <c r="H391" s="180"/>
      <c r="I391" s="181"/>
      <c r="J391" s="181"/>
      <c r="K391" s="181"/>
      <c r="L391" s="181"/>
      <c r="M391" s="181"/>
      <c r="N391" s="182"/>
      <c r="O391" s="177"/>
      <c r="P391" s="177"/>
    </row>
    <row r="392" spans="1:16" ht="30" customHeight="1" thickBot="1" x14ac:dyDescent="0.3">
      <c r="A392" s="178"/>
      <c r="B392" s="176" t="str">
        <f>IF(A392="","",VLOOKUP(A392,'Nom CLIENT'!A$5:C$304,2,FALSE))</f>
        <v/>
      </c>
      <c r="C392" s="170" t="str">
        <f>IF(B392="","",VLOOKUP(B392,'Nom CLIENT'!B$5:C$304,2))</f>
        <v/>
      </c>
      <c r="D392" s="179"/>
      <c r="E392" s="180"/>
      <c r="F392" s="180"/>
      <c r="G392" s="180"/>
      <c r="H392" s="180"/>
      <c r="I392" s="181"/>
      <c r="J392" s="181"/>
      <c r="K392" s="181"/>
      <c r="L392" s="181"/>
      <c r="M392" s="181"/>
      <c r="N392" s="182"/>
      <c r="O392" s="177"/>
      <c r="P392" s="177"/>
    </row>
    <row r="393" spans="1:16" ht="30" customHeight="1" thickBot="1" x14ac:dyDescent="0.3">
      <c r="A393" s="178"/>
      <c r="B393" s="176" t="str">
        <f>IF(A393="","",VLOOKUP(A393,'Nom CLIENT'!A$5:C$304,2,FALSE))</f>
        <v/>
      </c>
      <c r="C393" s="170" t="str">
        <f>IF(B393="","",VLOOKUP(B393,'Nom CLIENT'!B$5:C$304,2))</f>
        <v/>
      </c>
      <c r="D393" s="179"/>
      <c r="E393" s="180"/>
      <c r="F393" s="180"/>
      <c r="G393" s="180"/>
      <c r="H393" s="180"/>
      <c r="I393" s="181"/>
      <c r="J393" s="181"/>
      <c r="K393" s="181"/>
      <c r="L393" s="181"/>
      <c r="M393" s="181"/>
      <c r="N393" s="182"/>
      <c r="O393" s="177"/>
      <c r="P393" s="177"/>
    </row>
    <row r="394" spans="1:16" ht="30" customHeight="1" thickBot="1" x14ac:dyDescent="0.3">
      <c r="A394" s="178"/>
      <c r="B394" s="176" t="str">
        <f>IF(A394="","",VLOOKUP(A394,'Nom CLIENT'!A$5:C$304,2,FALSE))</f>
        <v/>
      </c>
      <c r="C394" s="170" t="str">
        <f>IF(B394="","",VLOOKUP(B394,'Nom CLIENT'!B$5:C$304,2))</f>
        <v/>
      </c>
      <c r="D394" s="179"/>
      <c r="E394" s="180"/>
      <c r="F394" s="180"/>
      <c r="G394" s="180"/>
      <c r="H394" s="180"/>
      <c r="I394" s="181"/>
      <c r="J394" s="181"/>
      <c r="K394" s="181"/>
      <c r="L394" s="181"/>
      <c r="M394" s="181"/>
      <c r="N394" s="182"/>
      <c r="O394" s="177"/>
      <c r="P394" s="177"/>
    </row>
    <row r="395" spans="1:16" ht="30" customHeight="1" thickBot="1" x14ac:dyDescent="0.3">
      <c r="A395" s="178"/>
      <c r="B395" s="176" t="str">
        <f>IF(A395="","",VLOOKUP(A395,'Nom CLIENT'!A$5:C$304,2,FALSE))</f>
        <v/>
      </c>
      <c r="C395" s="170" t="str">
        <f>IF(B395="","",VLOOKUP(B395,'Nom CLIENT'!B$5:C$304,2))</f>
        <v/>
      </c>
      <c r="D395" s="179"/>
      <c r="E395" s="180"/>
      <c r="F395" s="180"/>
      <c r="G395" s="180"/>
      <c r="H395" s="180"/>
      <c r="I395" s="181"/>
      <c r="J395" s="181"/>
      <c r="K395" s="181"/>
      <c r="L395" s="181"/>
      <c r="M395" s="181"/>
      <c r="N395" s="182"/>
      <c r="O395" s="177"/>
      <c r="P395" s="177"/>
    </row>
    <row r="396" spans="1:16" ht="30" customHeight="1" thickBot="1" x14ac:dyDescent="0.3">
      <c r="A396" s="178"/>
      <c r="B396" s="176" t="str">
        <f>IF(A396="","",VLOOKUP(A396,'Nom CLIENT'!A$5:C$304,2,FALSE))</f>
        <v/>
      </c>
      <c r="C396" s="170" t="str">
        <f>IF(B396="","",VLOOKUP(B396,'Nom CLIENT'!B$5:C$304,2))</f>
        <v/>
      </c>
      <c r="D396" s="179"/>
      <c r="E396" s="180"/>
      <c r="F396" s="180"/>
      <c r="G396" s="180"/>
      <c r="H396" s="180"/>
      <c r="I396" s="181"/>
      <c r="J396" s="181"/>
      <c r="K396" s="181"/>
      <c r="L396" s="181"/>
      <c r="M396" s="181"/>
      <c r="N396" s="182"/>
      <c r="O396" s="177"/>
      <c r="P396" s="177"/>
    </row>
    <row r="397" spans="1:16" ht="30" customHeight="1" thickBot="1" x14ac:dyDescent="0.3">
      <c r="A397" s="178"/>
      <c r="B397" s="176" t="str">
        <f>IF(A397="","",VLOOKUP(A397,'Nom CLIENT'!A$5:C$304,2,FALSE))</f>
        <v/>
      </c>
      <c r="C397" s="170" t="str">
        <f>IF(B397="","",VLOOKUP(B397,'Nom CLIENT'!B$5:C$304,2))</f>
        <v/>
      </c>
      <c r="D397" s="179"/>
      <c r="E397" s="180"/>
      <c r="F397" s="180"/>
      <c r="G397" s="180"/>
      <c r="H397" s="180"/>
      <c r="I397" s="181"/>
      <c r="J397" s="181"/>
      <c r="K397" s="181"/>
      <c r="L397" s="181"/>
      <c r="M397" s="181"/>
      <c r="N397" s="182"/>
      <c r="O397" s="177"/>
      <c r="P397" s="177"/>
    </row>
    <row r="398" spans="1:16" ht="30" customHeight="1" thickBot="1" x14ac:dyDescent="0.3">
      <c r="A398" s="178"/>
      <c r="B398" s="176" t="str">
        <f>IF(A398="","",VLOOKUP(A398,'Nom CLIENT'!A$5:C$304,2,FALSE))</f>
        <v/>
      </c>
      <c r="C398" s="170" t="str">
        <f>IF(B398="","",VLOOKUP(B398,'Nom CLIENT'!B$5:C$304,2))</f>
        <v/>
      </c>
      <c r="D398" s="179"/>
      <c r="E398" s="180"/>
      <c r="F398" s="180"/>
      <c r="G398" s="180"/>
      <c r="H398" s="180"/>
      <c r="I398" s="181"/>
      <c r="J398" s="181"/>
      <c r="K398" s="181"/>
      <c r="L398" s="181"/>
      <c r="M398" s="181"/>
      <c r="N398" s="182"/>
      <c r="O398" s="177"/>
      <c r="P398" s="177"/>
    </row>
    <row r="399" spans="1:16" ht="30" customHeight="1" thickBot="1" x14ac:dyDescent="0.3">
      <c r="A399" s="178"/>
      <c r="B399" s="176" t="str">
        <f>IF(A399="","",VLOOKUP(A399,'Nom CLIENT'!A$5:C$304,2,FALSE))</f>
        <v/>
      </c>
      <c r="C399" s="170" t="str">
        <f>IF(B399="","",VLOOKUP(B399,'Nom CLIENT'!B$5:C$304,2))</f>
        <v/>
      </c>
      <c r="D399" s="179"/>
      <c r="E399" s="180"/>
      <c r="F399" s="180"/>
      <c r="G399" s="180"/>
      <c r="H399" s="180"/>
      <c r="I399" s="181"/>
      <c r="J399" s="181"/>
      <c r="K399" s="181"/>
      <c r="L399" s="181"/>
      <c r="M399" s="181"/>
      <c r="N399" s="182"/>
      <c r="O399" s="177"/>
      <c r="P399" s="177"/>
    </row>
    <row r="400" spans="1:16" ht="30" customHeight="1" thickBot="1" x14ac:dyDescent="0.3">
      <c r="A400" s="178"/>
      <c r="B400" s="176" t="str">
        <f>IF(A400="","",VLOOKUP(A400,'Nom CLIENT'!A$5:C$304,2,FALSE))</f>
        <v/>
      </c>
      <c r="C400" s="170" t="str">
        <f>IF(B400="","",VLOOKUP(B400,'Nom CLIENT'!B$5:C$304,2))</f>
        <v/>
      </c>
      <c r="D400" s="179"/>
      <c r="E400" s="180"/>
      <c r="F400" s="180"/>
      <c r="G400" s="180"/>
      <c r="H400" s="180"/>
      <c r="I400" s="181"/>
      <c r="J400" s="181"/>
      <c r="K400" s="181"/>
      <c r="L400" s="181"/>
      <c r="M400" s="181"/>
      <c r="N400" s="182"/>
      <c r="O400" s="177"/>
      <c r="P400" s="177"/>
    </row>
    <row r="401" spans="1:16" ht="30" customHeight="1" thickBot="1" x14ac:dyDescent="0.3">
      <c r="A401" s="178"/>
      <c r="B401" s="176" t="str">
        <f>IF(A401="","",VLOOKUP(A401,'Nom CLIENT'!A$5:C$304,2,FALSE))</f>
        <v/>
      </c>
      <c r="C401" s="170" t="str">
        <f>IF(B401="","",VLOOKUP(B401,'Nom CLIENT'!B$5:C$304,2))</f>
        <v/>
      </c>
      <c r="D401" s="179"/>
      <c r="E401" s="180"/>
      <c r="F401" s="180"/>
      <c r="G401" s="180"/>
      <c r="H401" s="180"/>
      <c r="I401" s="181"/>
      <c r="J401" s="181"/>
      <c r="K401" s="181"/>
      <c r="L401" s="181"/>
      <c r="M401" s="181"/>
      <c r="N401" s="182"/>
      <c r="O401" s="177"/>
      <c r="P401" s="177"/>
    </row>
    <row r="402" spans="1:16" ht="30" customHeight="1" thickBot="1" x14ac:dyDescent="0.3">
      <c r="A402" s="178"/>
      <c r="B402" s="176" t="str">
        <f>IF(A402="","",VLOOKUP(A402,'Nom CLIENT'!A$5:C$304,2,FALSE))</f>
        <v/>
      </c>
      <c r="C402" s="170" t="str">
        <f>IF(B402="","",VLOOKUP(B402,'Nom CLIENT'!B$5:C$304,2))</f>
        <v/>
      </c>
      <c r="D402" s="179"/>
      <c r="E402" s="180"/>
      <c r="F402" s="180"/>
      <c r="G402" s="180"/>
      <c r="H402" s="180"/>
      <c r="I402" s="181"/>
      <c r="J402" s="181"/>
      <c r="K402" s="181"/>
      <c r="L402" s="181"/>
      <c r="M402" s="181"/>
      <c r="N402" s="182"/>
      <c r="O402" s="177"/>
      <c r="P402" s="177"/>
    </row>
    <row r="403" spans="1:16" ht="30" customHeight="1" thickBot="1" x14ac:dyDescent="0.3">
      <c r="A403" s="178"/>
      <c r="B403" s="176" t="str">
        <f>IF(A403="","",VLOOKUP(A403,'Nom CLIENT'!A$5:C$304,2,FALSE))</f>
        <v/>
      </c>
      <c r="C403" s="170" t="str">
        <f>IF(B403="","",VLOOKUP(B403,'Nom CLIENT'!B$5:C$304,2))</f>
        <v/>
      </c>
      <c r="D403" s="179"/>
      <c r="E403" s="180"/>
      <c r="F403" s="180"/>
      <c r="G403" s="180"/>
      <c r="H403" s="180"/>
      <c r="I403" s="181"/>
      <c r="J403" s="181"/>
      <c r="K403" s="181"/>
      <c r="L403" s="181"/>
      <c r="M403" s="181"/>
      <c r="N403" s="182"/>
      <c r="O403" s="177"/>
      <c r="P403" s="177"/>
    </row>
    <row r="404" spans="1:16" ht="30" customHeight="1" thickBot="1" x14ac:dyDescent="0.3">
      <c r="A404" s="178"/>
      <c r="B404" s="176" t="str">
        <f>IF(A404="","",VLOOKUP(A404,'Nom CLIENT'!A$5:C$304,2,FALSE))</f>
        <v/>
      </c>
      <c r="C404" s="170" t="str">
        <f>IF(B404="","",VLOOKUP(B404,'Nom CLIENT'!B$5:C$304,2))</f>
        <v/>
      </c>
      <c r="D404" s="179"/>
      <c r="E404" s="180"/>
      <c r="F404" s="180"/>
      <c r="G404" s="180"/>
      <c r="H404" s="180"/>
      <c r="I404" s="181"/>
      <c r="J404" s="181"/>
      <c r="K404" s="181"/>
      <c r="L404" s="181"/>
      <c r="M404" s="181"/>
      <c r="N404" s="182"/>
      <c r="O404" s="177"/>
      <c r="P404" s="177"/>
    </row>
    <row r="405" spans="1:16" ht="30" customHeight="1" thickBot="1" x14ac:dyDescent="0.3">
      <c r="A405" s="178"/>
      <c r="B405" s="176" t="str">
        <f>IF(A405="","",VLOOKUP(A405,'Nom CLIENT'!A$5:C$304,2,FALSE))</f>
        <v/>
      </c>
      <c r="C405" s="170" t="str">
        <f>IF(B405="","",VLOOKUP(B405,'Nom CLIENT'!B$5:C$304,2))</f>
        <v/>
      </c>
      <c r="D405" s="179"/>
      <c r="E405" s="180"/>
      <c r="F405" s="180"/>
      <c r="G405" s="180"/>
      <c r="H405" s="180"/>
      <c r="I405" s="181"/>
      <c r="J405" s="181"/>
      <c r="K405" s="181"/>
      <c r="L405" s="181"/>
      <c r="M405" s="181"/>
      <c r="N405" s="182"/>
      <c r="O405" s="177"/>
      <c r="P405" s="177"/>
    </row>
    <row r="406" spans="1:16" ht="30" customHeight="1" thickBot="1" x14ac:dyDescent="0.3">
      <c r="A406" s="178"/>
      <c r="B406" s="176" t="str">
        <f>IF(A406="","",VLOOKUP(A406,'Nom CLIENT'!A$5:C$304,2,FALSE))</f>
        <v/>
      </c>
      <c r="C406" s="170" t="str">
        <f>IF(B406="","",VLOOKUP(B406,'Nom CLIENT'!B$5:C$304,2))</f>
        <v/>
      </c>
      <c r="D406" s="179"/>
      <c r="E406" s="180"/>
      <c r="F406" s="180"/>
      <c r="G406" s="180"/>
      <c r="H406" s="180"/>
      <c r="I406" s="181"/>
      <c r="J406" s="181"/>
      <c r="K406" s="181"/>
      <c r="L406" s="181"/>
      <c r="M406" s="181"/>
      <c r="N406" s="182"/>
      <c r="O406" s="177"/>
      <c r="P406" s="177"/>
    </row>
    <row r="407" spans="1:16" ht="30" customHeight="1" thickBot="1" x14ac:dyDescent="0.3">
      <c r="A407" s="178"/>
      <c r="B407" s="176" t="str">
        <f>IF(A407="","",VLOOKUP(A407,'Nom CLIENT'!A$5:C$304,2,FALSE))</f>
        <v/>
      </c>
      <c r="C407" s="170" t="str">
        <f>IF(B407="","",VLOOKUP(B407,'Nom CLIENT'!B$5:C$304,2))</f>
        <v/>
      </c>
      <c r="D407" s="179"/>
      <c r="E407" s="180"/>
      <c r="F407" s="180"/>
      <c r="G407" s="180"/>
      <c r="H407" s="180"/>
      <c r="I407" s="181"/>
      <c r="J407" s="181"/>
      <c r="K407" s="181"/>
      <c r="L407" s="181"/>
      <c r="M407" s="181"/>
      <c r="N407" s="182"/>
      <c r="O407" s="177"/>
      <c r="P407" s="177"/>
    </row>
    <row r="408" spans="1:16" ht="30" customHeight="1" thickBot="1" x14ac:dyDescent="0.3">
      <c r="A408" s="178"/>
      <c r="B408" s="176" t="str">
        <f>IF(A408="","",VLOOKUP(A408,'Nom CLIENT'!A$5:C$304,2,FALSE))</f>
        <v/>
      </c>
      <c r="C408" s="170" t="str">
        <f>IF(B408="","",VLOOKUP(B408,'Nom CLIENT'!B$5:C$304,2))</f>
        <v/>
      </c>
      <c r="D408" s="179"/>
      <c r="E408" s="180"/>
      <c r="F408" s="180"/>
      <c r="G408" s="180"/>
      <c r="H408" s="180"/>
      <c r="I408" s="181"/>
      <c r="J408" s="181"/>
      <c r="K408" s="181"/>
      <c r="L408" s="181"/>
      <c r="M408" s="181"/>
      <c r="N408" s="182"/>
      <c r="O408" s="177"/>
      <c r="P408" s="177"/>
    </row>
    <row r="409" spans="1:16" ht="30" customHeight="1" thickBot="1" x14ac:dyDescent="0.3">
      <c r="A409" s="178"/>
      <c r="B409" s="176" t="str">
        <f>IF(A409="","",VLOOKUP(A409,'Nom CLIENT'!A$5:C$304,2,FALSE))</f>
        <v/>
      </c>
      <c r="C409" s="170" t="str">
        <f>IF(B409="","",VLOOKUP(B409,'Nom CLIENT'!B$5:C$304,2))</f>
        <v/>
      </c>
      <c r="D409" s="179"/>
      <c r="E409" s="180"/>
      <c r="F409" s="180"/>
      <c r="G409" s="180"/>
      <c r="H409" s="180"/>
      <c r="I409" s="181"/>
      <c r="J409" s="181"/>
      <c r="K409" s="181"/>
      <c r="L409" s="181"/>
      <c r="M409" s="181"/>
      <c r="N409" s="182"/>
      <c r="O409" s="177"/>
      <c r="P409" s="177"/>
    </row>
    <row r="410" spans="1:16" ht="30" customHeight="1" thickBot="1" x14ac:dyDescent="0.3">
      <c r="A410" s="178"/>
      <c r="B410" s="176" t="str">
        <f>IF(A410="","",VLOOKUP(A410,'Nom CLIENT'!A$5:C$304,2,FALSE))</f>
        <v/>
      </c>
      <c r="C410" s="170" t="str">
        <f>IF(B410="","",VLOOKUP(B410,'Nom CLIENT'!B$5:C$304,2))</f>
        <v/>
      </c>
      <c r="D410" s="179"/>
      <c r="E410" s="180"/>
      <c r="F410" s="180"/>
      <c r="G410" s="180"/>
      <c r="H410" s="180"/>
      <c r="I410" s="181"/>
      <c r="J410" s="181"/>
      <c r="K410" s="181"/>
      <c r="L410" s="181"/>
      <c r="M410" s="181"/>
      <c r="N410" s="182"/>
      <c r="O410" s="177"/>
      <c r="P410" s="177"/>
    </row>
    <row r="411" spans="1:16" ht="30" customHeight="1" thickBot="1" x14ac:dyDescent="0.3">
      <c r="A411" s="178"/>
      <c r="B411" s="176" t="str">
        <f>IF(A411="","",VLOOKUP(A411,'Nom CLIENT'!A$5:C$304,2,FALSE))</f>
        <v/>
      </c>
      <c r="C411" s="170" t="str">
        <f>IF(B411="","",VLOOKUP(B411,'Nom CLIENT'!B$5:C$304,2))</f>
        <v/>
      </c>
      <c r="D411" s="179"/>
      <c r="E411" s="180"/>
      <c r="F411" s="180"/>
      <c r="G411" s="180"/>
      <c r="H411" s="180"/>
      <c r="I411" s="181"/>
      <c r="J411" s="181"/>
      <c r="K411" s="181"/>
      <c r="L411" s="181"/>
      <c r="M411" s="181"/>
      <c r="N411" s="182"/>
      <c r="O411" s="177"/>
      <c r="P411" s="177"/>
    </row>
    <row r="412" spans="1:16" ht="30" customHeight="1" thickBot="1" x14ac:dyDescent="0.3">
      <c r="A412" s="178"/>
      <c r="B412" s="176" t="str">
        <f>IF(A412="","",VLOOKUP(A412,'Nom CLIENT'!A$5:C$304,2,FALSE))</f>
        <v/>
      </c>
      <c r="C412" s="170" t="str">
        <f>IF(B412="","",VLOOKUP(B412,'Nom CLIENT'!B$5:C$304,2))</f>
        <v/>
      </c>
      <c r="D412" s="179"/>
      <c r="E412" s="180"/>
      <c r="F412" s="180"/>
      <c r="G412" s="180"/>
      <c r="H412" s="180"/>
      <c r="I412" s="181"/>
      <c r="J412" s="181"/>
      <c r="K412" s="181"/>
      <c r="L412" s="181"/>
      <c r="M412" s="181"/>
      <c r="N412" s="182"/>
      <c r="O412" s="177"/>
      <c r="P412" s="177"/>
    </row>
    <row r="413" spans="1:16" ht="30" customHeight="1" thickBot="1" x14ac:dyDescent="0.3">
      <c r="A413" s="178"/>
      <c r="B413" s="176" t="str">
        <f>IF(A413="","",VLOOKUP(A413,'Nom CLIENT'!A$5:C$304,2,FALSE))</f>
        <v/>
      </c>
      <c r="C413" s="170" t="str">
        <f>IF(B413="","",VLOOKUP(B413,'Nom CLIENT'!B$5:C$304,2))</f>
        <v/>
      </c>
      <c r="D413" s="179"/>
      <c r="E413" s="180"/>
      <c r="F413" s="180"/>
      <c r="G413" s="180"/>
      <c r="H413" s="180"/>
      <c r="I413" s="181"/>
      <c r="J413" s="181"/>
      <c r="K413" s="181"/>
      <c r="L413" s="181"/>
      <c r="M413" s="181"/>
      <c r="N413" s="182"/>
      <c r="O413" s="177"/>
      <c r="P413" s="177"/>
    </row>
    <row r="414" spans="1:16" ht="30" customHeight="1" thickBot="1" x14ac:dyDescent="0.3">
      <c r="A414" s="178"/>
      <c r="B414" s="176" t="str">
        <f>IF(A414="","",VLOOKUP(A414,'Nom CLIENT'!A$5:C$304,2,FALSE))</f>
        <v/>
      </c>
      <c r="C414" s="170" t="str">
        <f>IF(B414="","",VLOOKUP(B414,'Nom CLIENT'!B$5:C$304,2))</f>
        <v/>
      </c>
      <c r="D414" s="179"/>
      <c r="E414" s="180"/>
      <c r="F414" s="180"/>
      <c r="G414" s="180"/>
      <c r="H414" s="180"/>
      <c r="I414" s="181"/>
      <c r="J414" s="181"/>
      <c r="K414" s="181"/>
      <c r="L414" s="181"/>
      <c r="M414" s="181"/>
      <c r="N414" s="182"/>
      <c r="O414" s="177"/>
      <c r="P414" s="177"/>
    </row>
    <row r="415" spans="1:16" ht="30" customHeight="1" thickBot="1" x14ac:dyDescent="0.3">
      <c r="A415" s="178"/>
      <c r="B415" s="176" t="str">
        <f>IF(A415="","",VLOOKUP(A415,'Nom CLIENT'!A$5:C$304,2,FALSE))</f>
        <v/>
      </c>
      <c r="C415" s="170" t="str">
        <f>IF(B415="","",VLOOKUP(B415,'Nom CLIENT'!B$5:C$304,2))</f>
        <v/>
      </c>
      <c r="D415" s="179"/>
      <c r="E415" s="180"/>
      <c r="F415" s="180"/>
      <c r="G415" s="180"/>
      <c r="H415" s="180"/>
      <c r="I415" s="181"/>
      <c r="J415" s="181"/>
      <c r="K415" s="181"/>
      <c r="L415" s="181"/>
      <c r="M415" s="181"/>
      <c r="N415" s="182"/>
      <c r="O415" s="177"/>
      <c r="P415" s="177"/>
    </row>
    <row r="416" spans="1:16" ht="30" customHeight="1" thickBot="1" x14ac:dyDescent="0.3">
      <c r="A416" s="178"/>
      <c r="B416" s="176" t="str">
        <f>IF(A416="","",VLOOKUP(A416,'Nom CLIENT'!A$5:C$304,2,FALSE))</f>
        <v/>
      </c>
      <c r="C416" s="170" t="str">
        <f>IF(B416="","",VLOOKUP(B416,'Nom CLIENT'!B$5:C$304,2))</f>
        <v/>
      </c>
      <c r="D416" s="179"/>
      <c r="E416" s="180"/>
      <c r="F416" s="180"/>
      <c r="G416" s="180"/>
      <c r="H416" s="180"/>
      <c r="I416" s="181"/>
      <c r="J416" s="181"/>
      <c r="K416" s="181"/>
      <c r="L416" s="181"/>
      <c r="M416" s="181"/>
      <c r="N416" s="182"/>
      <c r="O416" s="177"/>
      <c r="P416" s="177"/>
    </row>
    <row r="417" spans="1:16" ht="30" customHeight="1" thickBot="1" x14ac:dyDescent="0.3">
      <c r="A417" s="178"/>
      <c r="B417" s="176" t="str">
        <f>IF(A417="","",VLOOKUP(A417,'Nom CLIENT'!A$5:C$304,2,FALSE))</f>
        <v/>
      </c>
      <c r="C417" s="170" t="str">
        <f>IF(B417="","",VLOOKUP(B417,'Nom CLIENT'!B$5:C$304,2))</f>
        <v/>
      </c>
      <c r="D417" s="179"/>
      <c r="E417" s="180"/>
      <c r="F417" s="180"/>
      <c r="G417" s="180"/>
      <c r="H417" s="180"/>
      <c r="I417" s="181"/>
      <c r="J417" s="181"/>
      <c r="K417" s="181"/>
      <c r="L417" s="181"/>
      <c r="M417" s="181"/>
      <c r="N417" s="182"/>
      <c r="O417" s="177"/>
      <c r="P417" s="177"/>
    </row>
    <row r="418" spans="1:16" ht="30" customHeight="1" thickBot="1" x14ac:dyDescent="0.3">
      <c r="A418" s="178"/>
      <c r="B418" s="176" t="str">
        <f>IF(A418="","",VLOOKUP(A418,'Nom CLIENT'!A$5:C$304,2,FALSE))</f>
        <v/>
      </c>
      <c r="C418" s="170" t="str">
        <f>IF(B418="","",VLOOKUP(B418,'Nom CLIENT'!B$5:C$304,2))</f>
        <v/>
      </c>
      <c r="D418" s="179"/>
      <c r="E418" s="180"/>
      <c r="F418" s="180"/>
      <c r="G418" s="180"/>
      <c r="H418" s="180"/>
      <c r="I418" s="181"/>
      <c r="J418" s="181"/>
      <c r="K418" s="181"/>
      <c r="L418" s="181"/>
      <c r="M418" s="181"/>
      <c r="N418" s="182"/>
      <c r="O418" s="177"/>
      <c r="P418" s="177"/>
    </row>
    <row r="419" spans="1:16" ht="30" customHeight="1" thickBot="1" x14ac:dyDescent="0.3">
      <c r="A419" s="178"/>
      <c r="B419" s="176" t="str">
        <f>IF(A419="","",VLOOKUP(A419,'Nom CLIENT'!A$5:C$304,2,FALSE))</f>
        <v/>
      </c>
      <c r="C419" s="170" t="str">
        <f>IF(B419="","",VLOOKUP(B419,'Nom CLIENT'!B$5:C$304,2))</f>
        <v/>
      </c>
      <c r="D419" s="179"/>
      <c r="E419" s="180"/>
      <c r="F419" s="180"/>
      <c r="G419" s="180"/>
      <c r="H419" s="180"/>
      <c r="I419" s="181"/>
      <c r="J419" s="181"/>
      <c r="K419" s="181"/>
      <c r="L419" s="181"/>
      <c r="M419" s="181"/>
      <c r="N419" s="182"/>
      <c r="O419" s="177"/>
      <c r="P419" s="177"/>
    </row>
    <row r="420" spans="1:16" ht="30" customHeight="1" thickBot="1" x14ac:dyDescent="0.3">
      <c r="A420" s="178"/>
      <c r="B420" s="176" t="str">
        <f>IF(A420="","",VLOOKUP(A420,'Nom CLIENT'!A$5:C$304,2,FALSE))</f>
        <v/>
      </c>
      <c r="C420" s="170" t="str">
        <f>IF(B420="","",VLOOKUP(B420,'Nom CLIENT'!B$5:C$304,2))</f>
        <v/>
      </c>
      <c r="D420" s="179"/>
      <c r="E420" s="180"/>
      <c r="F420" s="180"/>
      <c r="G420" s="180"/>
      <c r="H420" s="180"/>
      <c r="I420" s="181"/>
      <c r="J420" s="181"/>
      <c r="K420" s="181"/>
      <c r="L420" s="181"/>
      <c r="M420" s="181"/>
      <c r="N420" s="182"/>
      <c r="O420" s="177"/>
      <c r="P420" s="177"/>
    </row>
    <row r="421" spans="1:16" ht="30" customHeight="1" thickBot="1" x14ac:dyDescent="0.3">
      <c r="A421" s="178"/>
      <c r="B421" s="176" t="str">
        <f>IF(A421="","",VLOOKUP(A421,'Nom CLIENT'!A$5:C$304,2,FALSE))</f>
        <v/>
      </c>
      <c r="C421" s="170" t="str">
        <f>IF(B421="","",VLOOKUP(B421,'Nom CLIENT'!B$5:C$304,2))</f>
        <v/>
      </c>
      <c r="D421" s="179"/>
      <c r="E421" s="180"/>
      <c r="F421" s="180"/>
      <c r="G421" s="180"/>
      <c r="H421" s="180"/>
      <c r="I421" s="181"/>
      <c r="J421" s="181"/>
      <c r="K421" s="181"/>
      <c r="L421" s="181"/>
      <c r="M421" s="181"/>
      <c r="N421" s="182"/>
      <c r="O421" s="177"/>
      <c r="P421" s="177"/>
    </row>
    <row r="422" spans="1:16" ht="30" customHeight="1" thickBot="1" x14ac:dyDescent="0.3">
      <c r="A422" s="178"/>
      <c r="B422" s="176" t="str">
        <f>IF(A422="","",VLOOKUP(A422,'Nom CLIENT'!A$5:C$304,2,FALSE))</f>
        <v/>
      </c>
      <c r="C422" s="170" t="str">
        <f>IF(B422="","",VLOOKUP(B422,'Nom CLIENT'!B$5:C$304,2))</f>
        <v/>
      </c>
      <c r="D422" s="179"/>
      <c r="E422" s="180"/>
      <c r="F422" s="180"/>
      <c r="G422" s="180"/>
      <c r="H422" s="180"/>
      <c r="I422" s="181"/>
      <c r="J422" s="181"/>
      <c r="K422" s="181"/>
      <c r="L422" s="181"/>
      <c r="M422" s="181"/>
      <c r="N422" s="182"/>
      <c r="O422" s="177"/>
      <c r="P422" s="177"/>
    </row>
    <row r="423" spans="1:16" ht="30" customHeight="1" thickBot="1" x14ac:dyDescent="0.3">
      <c r="A423" s="178"/>
      <c r="B423" s="176" t="str">
        <f>IF(A423="","",VLOOKUP(A423,'Nom CLIENT'!A$5:C$304,2,FALSE))</f>
        <v/>
      </c>
      <c r="C423" s="170" t="str">
        <f>IF(B423="","",VLOOKUP(B423,'Nom CLIENT'!B$5:C$304,2))</f>
        <v/>
      </c>
      <c r="D423" s="179"/>
      <c r="E423" s="180"/>
      <c r="F423" s="180"/>
      <c r="G423" s="180"/>
      <c r="H423" s="180"/>
      <c r="I423" s="181"/>
      <c r="J423" s="181"/>
      <c r="K423" s="181"/>
      <c r="L423" s="181"/>
      <c r="M423" s="181"/>
      <c r="N423" s="182"/>
      <c r="O423" s="177"/>
      <c r="P423" s="177"/>
    </row>
    <row r="424" spans="1:16" ht="30" customHeight="1" thickBot="1" x14ac:dyDescent="0.3">
      <c r="A424" s="178"/>
      <c r="B424" s="176" t="str">
        <f>IF(A424="","",VLOOKUP(A424,'Nom CLIENT'!A$5:C$304,2,FALSE))</f>
        <v/>
      </c>
      <c r="C424" s="170" t="str">
        <f>IF(B424="","",VLOOKUP(B424,'Nom CLIENT'!B$5:C$304,2))</f>
        <v/>
      </c>
      <c r="D424" s="179"/>
      <c r="E424" s="180"/>
      <c r="F424" s="180"/>
      <c r="G424" s="180"/>
      <c r="H424" s="180"/>
      <c r="I424" s="181"/>
      <c r="J424" s="181"/>
      <c r="K424" s="181"/>
      <c r="L424" s="181"/>
      <c r="M424" s="181"/>
      <c r="N424" s="182"/>
      <c r="O424" s="177"/>
      <c r="P424" s="177"/>
    </row>
    <row r="425" spans="1:16" ht="30" customHeight="1" thickBot="1" x14ac:dyDescent="0.3">
      <c r="A425" s="178"/>
      <c r="B425" s="176" t="str">
        <f>IF(A425="","",VLOOKUP(A425,'Nom CLIENT'!A$5:C$304,2,FALSE))</f>
        <v/>
      </c>
      <c r="C425" s="170" t="str">
        <f>IF(B425="","",VLOOKUP(B425,'Nom CLIENT'!B$5:C$304,2))</f>
        <v/>
      </c>
      <c r="D425" s="179"/>
      <c r="E425" s="180"/>
      <c r="F425" s="180"/>
      <c r="G425" s="180"/>
      <c r="H425" s="180"/>
      <c r="I425" s="181"/>
      <c r="J425" s="181"/>
      <c r="K425" s="181"/>
      <c r="L425" s="181"/>
      <c r="M425" s="181"/>
      <c r="N425" s="182"/>
      <c r="O425" s="177"/>
      <c r="P425" s="177"/>
    </row>
    <row r="426" spans="1:16" ht="30" customHeight="1" thickBot="1" x14ac:dyDescent="0.3">
      <c r="A426" s="178"/>
      <c r="B426" s="176" t="str">
        <f>IF(A426="","",VLOOKUP(A426,'Nom CLIENT'!A$5:C$304,2,FALSE))</f>
        <v/>
      </c>
      <c r="C426" s="170" t="str">
        <f>IF(B426="","",VLOOKUP(B426,'Nom CLIENT'!B$5:C$304,2))</f>
        <v/>
      </c>
      <c r="D426" s="179"/>
      <c r="E426" s="180"/>
      <c r="F426" s="180"/>
      <c r="G426" s="180"/>
      <c r="H426" s="180"/>
      <c r="I426" s="181"/>
      <c r="J426" s="181"/>
      <c r="K426" s="181"/>
      <c r="L426" s="181"/>
      <c r="M426" s="181"/>
      <c r="N426" s="182"/>
      <c r="O426" s="177"/>
      <c r="P426" s="177"/>
    </row>
    <row r="427" spans="1:16" ht="30" customHeight="1" thickBot="1" x14ac:dyDescent="0.3">
      <c r="A427" s="178"/>
      <c r="B427" s="176" t="str">
        <f>IF(A427="","",VLOOKUP(A427,'Nom CLIENT'!A$5:C$304,2,FALSE))</f>
        <v/>
      </c>
      <c r="C427" s="170" t="str">
        <f>IF(B427="","",VLOOKUP(B427,'Nom CLIENT'!B$5:C$304,2))</f>
        <v/>
      </c>
      <c r="D427" s="179"/>
      <c r="E427" s="180"/>
      <c r="F427" s="180"/>
      <c r="G427" s="180"/>
      <c r="H427" s="180"/>
      <c r="I427" s="181"/>
      <c r="J427" s="181"/>
      <c r="K427" s="181"/>
      <c r="L427" s="181"/>
      <c r="M427" s="181"/>
      <c r="N427" s="182"/>
      <c r="O427" s="177"/>
      <c r="P427" s="177"/>
    </row>
    <row r="428" spans="1:16" ht="30" customHeight="1" thickBot="1" x14ac:dyDescent="0.3">
      <c r="A428" s="178"/>
      <c r="B428" s="176" t="str">
        <f>IF(A428="","",VLOOKUP(A428,'Nom CLIENT'!A$5:C$304,2,FALSE))</f>
        <v/>
      </c>
      <c r="C428" s="170" t="str">
        <f>IF(B428="","",VLOOKUP(B428,'Nom CLIENT'!B$5:C$304,2))</f>
        <v/>
      </c>
      <c r="D428" s="179"/>
      <c r="E428" s="180"/>
      <c r="F428" s="180"/>
      <c r="G428" s="180"/>
      <c r="H428" s="180"/>
      <c r="I428" s="181"/>
      <c r="J428" s="181"/>
      <c r="K428" s="181"/>
      <c r="L428" s="181"/>
      <c r="M428" s="181"/>
      <c r="N428" s="182"/>
      <c r="O428" s="177"/>
      <c r="P428" s="177"/>
    </row>
    <row r="429" spans="1:16" ht="30" customHeight="1" thickBot="1" x14ac:dyDescent="0.3">
      <c r="A429" s="178"/>
      <c r="B429" s="176" t="str">
        <f>IF(A429="","",VLOOKUP(A429,'Nom CLIENT'!A$5:C$304,2,FALSE))</f>
        <v/>
      </c>
      <c r="C429" s="170" t="str">
        <f>IF(B429="","",VLOOKUP(B429,'Nom CLIENT'!B$5:C$304,2))</f>
        <v/>
      </c>
      <c r="D429" s="179"/>
      <c r="E429" s="180"/>
      <c r="F429" s="180"/>
      <c r="G429" s="180"/>
      <c r="H429" s="180"/>
      <c r="I429" s="181"/>
      <c r="J429" s="181"/>
      <c r="K429" s="181"/>
      <c r="L429" s="181"/>
      <c r="M429" s="181"/>
      <c r="N429" s="182"/>
      <c r="O429" s="177"/>
      <c r="P429" s="177"/>
    </row>
    <row r="430" spans="1:16" ht="30" customHeight="1" thickBot="1" x14ac:dyDescent="0.3">
      <c r="A430" s="178"/>
      <c r="B430" s="176" t="str">
        <f>IF(A430="","",VLOOKUP(A430,'Nom CLIENT'!A$5:C$304,2,FALSE))</f>
        <v/>
      </c>
      <c r="C430" s="170" t="str">
        <f>IF(B430="","",VLOOKUP(B430,'Nom CLIENT'!B$5:C$304,2))</f>
        <v/>
      </c>
      <c r="D430" s="179"/>
      <c r="E430" s="180"/>
      <c r="F430" s="180"/>
      <c r="G430" s="180"/>
      <c r="H430" s="180"/>
      <c r="I430" s="181"/>
      <c r="J430" s="181"/>
      <c r="K430" s="181"/>
      <c r="L430" s="181"/>
      <c r="M430" s="181"/>
      <c r="N430" s="182"/>
      <c r="O430" s="177"/>
      <c r="P430" s="177"/>
    </row>
    <row r="431" spans="1:16" ht="30" customHeight="1" thickBot="1" x14ac:dyDescent="0.3">
      <c r="A431" s="178"/>
      <c r="B431" s="176" t="str">
        <f>IF(A431="","",VLOOKUP(A431,'Nom CLIENT'!A$5:C$304,2,FALSE))</f>
        <v/>
      </c>
      <c r="C431" s="170" t="str">
        <f>IF(B431="","",VLOOKUP(B431,'Nom CLIENT'!B$5:C$304,2))</f>
        <v/>
      </c>
      <c r="D431" s="179"/>
      <c r="E431" s="180"/>
      <c r="F431" s="180"/>
      <c r="G431" s="180"/>
      <c r="H431" s="180"/>
      <c r="I431" s="181"/>
      <c r="J431" s="181"/>
      <c r="K431" s="181"/>
      <c r="L431" s="181"/>
      <c r="M431" s="181"/>
      <c r="N431" s="182"/>
      <c r="O431" s="177"/>
      <c r="P431" s="177"/>
    </row>
    <row r="432" spans="1:16" ht="30" customHeight="1" thickBot="1" x14ac:dyDescent="0.3">
      <c r="A432" s="178"/>
      <c r="B432" s="176" t="str">
        <f>IF(A432="","",VLOOKUP(A432,'Nom CLIENT'!A$5:C$304,2,FALSE))</f>
        <v/>
      </c>
      <c r="C432" s="170" t="str">
        <f>IF(B432="","",VLOOKUP(B432,'Nom CLIENT'!B$5:C$304,2))</f>
        <v/>
      </c>
      <c r="D432" s="179"/>
      <c r="E432" s="180"/>
      <c r="F432" s="180"/>
      <c r="G432" s="180"/>
      <c r="H432" s="180"/>
      <c r="I432" s="181"/>
      <c r="J432" s="181"/>
      <c r="K432" s="181"/>
      <c r="L432" s="181"/>
      <c r="M432" s="181"/>
      <c r="N432" s="182"/>
      <c r="O432" s="177"/>
      <c r="P432" s="177"/>
    </row>
    <row r="433" spans="1:16" ht="30" customHeight="1" thickBot="1" x14ac:dyDescent="0.3">
      <c r="A433" s="178"/>
      <c r="B433" s="176" t="str">
        <f>IF(A433="","",VLOOKUP(A433,'Nom CLIENT'!A$5:C$304,2,FALSE))</f>
        <v/>
      </c>
      <c r="C433" s="170" t="str">
        <f>IF(B433="","",VLOOKUP(B433,'Nom CLIENT'!B$5:C$304,2))</f>
        <v/>
      </c>
      <c r="D433" s="179"/>
      <c r="E433" s="180"/>
      <c r="F433" s="180"/>
      <c r="G433" s="180"/>
      <c r="H433" s="180"/>
      <c r="I433" s="181"/>
      <c r="J433" s="181"/>
      <c r="K433" s="181"/>
      <c r="L433" s="181"/>
      <c r="M433" s="181"/>
      <c r="N433" s="182"/>
      <c r="O433" s="177"/>
      <c r="P433" s="177"/>
    </row>
    <row r="434" spans="1:16" ht="30" customHeight="1" thickBot="1" x14ac:dyDescent="0.3">
      <c r="A434" s="178"/>
      <c r="B434" s="176" t="str">
        <f>IF(A434="","",VLOOKUP(A434,'Nom CLIENT'!A$5:C$304,2,FALSE))</f>
        <v/>
      </c>
      <c r="C434" s="170" t="str">
        <f>IF(B434="","",VLOOKUP(B434,'Nom CLIENT'!B$5:C$304,2))</f>
        <v/>
      </c>
      <c r="D434" s="179"/>
      <c r="E434" s="180"/>
      <c r="F434" s="180"/>
      <c r="G434" s="180"/>
      <c r="H434" s="180"/>
      <c r="I434" s="181"/>
      <c r="J434" s="181"/>
      <c r="K434" s="181"/>
      <c r="L434" s="181"/>
      <c r="M434" s="181"/>
      <c r="N434" s="182"/>
      <c r="O434" s="177"/>
      <c r="P434" s="177"/>
    </row>
    <row r="435" spans="1:16" ht="30" customHeight="1" thickBot="1" x14ac:dyDescent="0.3">
      <c r="A435" s="178"/>
      <c r="B435" s="176" t="str">
        <f>IF(A435="","",VLOOKUP(A435,'Nom CLIENT'!A$5:C$304,2,FALSE))</f>
        <v/>
      </c>
      <c r="C435" s="170" t="str">
        <f>IF(B435="","",VLOOKUP(B435,'Nom CLIENT'!B$5:C$304,2))</f>
        <v/>
      </c>
      <c r="D435" s="179"/>
      <c r="E435" s="180"/>
      <c r="F435" s="180"/>
      <c r="G435" s="180"/>
      <c r="H435" s="180"/>
      <c r="I435" s="181"/>
      <c r="J435" s="181"/>
      <c r="K435" s="181"/>
      <c r="L435" s="181"/>
      <c r="M435" s="181"/>
      <c r="N435" s="182"/>
      <c r="O435" s="177"/>
      <c r="P435" s="177"/>
    </row>
    <row r="436" spans="1:16" ht="30" customHeight="1" thickBot="1" x14ac:dyDescent="0.3">
      <c r="A436" s="178"/>
      <c r="B436" s="176" t="str">
        <f>IF(A436="","",VLOOKUP(A436,'Nom CLIENT'!A$5:C$304,2,FALSE))</f>
        <v/>
      </c>
      <c r="C436" s="170" t="str">
        <f>IF(B436="","",VLOOKUP(B436,'Nom CLIENT'!B$5:C$304,2))</f>
        <v/>
      </c>
      <c r="D436" s="179"/>
      <c r="E436" s="180"/>
      <c r="F436" s="180"/>
      <c r="G436" s="180"/>
      <c r="H436" s="180"/>
      <c r="I436" s="181"/>
      <c r="J436" s="181"/>
      <c r="K436" s="181"/>
      <c r="L436" s="181"/>
      <c r="M436" s="181"/>
      <c r="N436" s="182"/>
      <c r="O436" s="177"/>
      <c r="P436" s="177"/>
    </row>
    <row r="437" spans="1:16" ht="30" customHeight="1" thickBot="1" x14ac:dyDescent="0.3">
      <c r="A437" s="178"/>
      <c r="B437" s="176" t="str">
        <f>IF(A437="","",VLOOKUP(A437,'Nom CLIENT'!A$5:C$304,2,FALSE))</f>
        <v/>
      </c>
      <c r="C437" s="170" t="str">
        <f>IF(B437="","",VLOOKUP(B437,'Nom CLIENT'!B$5:C$304,2))</f>
        <v/>
      </c>
      <c r="D437" s="179"/>
      <c r="E437" s="180"/>
      <c r="F437" s="180"/>
      <c r="G437" s="180"/>
      <c r="H437" s="180"/>
      <c r="I437" s="181"/>
      <c r="J437" s="181"/>
      <c r="K437" s="181"/>
      <c r="L437" s="181"/>
      <c r="M437" s="181"/>
      <c r="N437" s="182"/>
      <c r="O437" s="177"/>
      <c r="P437" s="177"/>
    </row>
    <row r="438" spans="1:16" ht="30" customHeight="1" thickBot="1" x14ac:dyDescent="0.3">
      <c r="A438" s="178"/>
      <c r="B438" s="176" t="str">
        <f>IF(A438="","",VLOOKUP(A438,'Nom CLIENT'!A$5:C$304,2,FALSE))</f>
        <v/>
      </c>
      <c r="C438" s="170" t="str">
        <f>IF(B438="","",VLOOKUP(B438,'Nom CLIENT'!B$5:C$304,2))</f>
        <v/>
      </c>
      <c r="D438" s="179"/>
      <c r="E438" s="180"/>
      <c r="F438" s="180"/>
      <c r="G438" s="180"/>
      <c r="H438" s="180"/>
      <c r="I438" s="181"/>
      <c r="J438" s="181"/>
      <c r="K438" s="181"/>
      <c r="L438" s="181"/>
      <c r="M438" s="181"/>
      <c r="N438" s="182"/>
      <c r="O438" s="177"/>
      <c r="P438" s="177"/>
    </row>
    <row r="439" spans="1:16" ht="30" customHeight="1" thickBot="1" x14ac:dyDescent="0.3">
      <c r="A439" s="178"/>
      <c r="B439" s="176" t="str">
        <f>IF(A439="","",VLOOKUP(A439,'Nom CLIENT'!A$5:C$304,2,FALSE))</f>
        <v/>
      </c>
      <c r="C439" s="170" t="str">
        <f>IF(B439="","",VLOOKUP(B439,'Nom CLIENT'!B$5:C$304,2))</f>
        <v/>
      </c>
      <c r="D439" s="179"/>
      <c r="E439" s="180"/>
      <c r="F439" s="180"/>
      <c r="G439" s="180"/>
      <c r="H439" s="180"/>
      <c r="I439" s="181"/>
      <c r="J439" s="181"/>
      <c r="K439" s="181"/>
      <c r="L439" s="181"/>
      <c r="M439" s="181"/>
      <c r="N439" s="182"/>
      <c r="O439" s="177"/>
      <c r="P439" s="177"/>
    </row>
    <row r="440" spans="1:16" ht="30" customHeight="1" thickBot="1" x14ac:dyDescent="0.3">
      <c r="A440" s="178"/>
      <c r="B440" s="176" t="str">
        <f>IF(A440="","",VLOOKUP(A440,'Nom CLIENT'!A$5:C$304,2,FALSE))</f>
        <v/>
      </c>
      <c r="C440" s="170" t="str">
        <f>IF(B440="","",VLOOKUP(B440,'Nom CLIENT'!B$5:C$304,2))</f>
        <v/>
      </c>
      <c r="D440" s="179"/>
      <c r="E440" s="180"/>
      <c r="F440" s="180"/>
      <c r="G440" s="180"/>
      <c r="H440" s="180"/>
      <c r="I440" s="181"/>
      <c r="J440" s="181"/>
      <c r="K440" s="181"/>
      <c r="L440" s="181"/>
      <c r="M440" s="181"/>
      <c r="N440" s="182"/>
      <c r="O440" s="177"/>
      <c r="P440" s="177"/>
    </row>
    <row r="441" spans="1:16" ht="30" customHeight="1" thickBot="1" x14ac:dyDescent="0.3">
      <c r="A441" s="178"/>
      <c r="B441" s="176" t="str">
        <f>IF(A441="","",VLOOKUP(A441,'Nom CLIENT'!A$5:C$304,2,FALSE))</f>
        <v/>
      </c>
      <c r="C441" s="170" t="str">
        <f>IF(B441="","",VLOOKUP(B441,'Nom CLIENT'!B$5:C$304,2))</f>
        <v/>
      </c>
      <c r="D441" s="179"/>
      <c r="E441" s="180"/>
      <c r="F441" s="180"/>
      <c r="G441" s="180"/>
      <c r="H441" s="180"/>
      <c r="I441" s="181"/>
      <c r="J441" s="181"/>
      <c r="K441" s="181"/>
      <c r="L441" s="181"/>
      <c r="M441" s="181"/>
      <c r="N441" s="182"/>
      <c r="O441" s="177"/>
      <c r="P441" s="177"/>
    </row>
    <row r="442" spans="1:16" ht="30" customHeight="1" thickBot="1" x14ac:dyDescent="0.3">
      <c r="A442" s="178"/>
      <c r="B442" s="176" t="str">
        <f>IF(A442="","",VLOOKUP(A442,'Nom CLIENT'!A$5:C$304,2,FALSE))</f>
        <v/>
      </c>
      <c r="C442" s="170" t="str">
        <f>IF(B442="","",VLOOKUP(B442,'Nom CLIENT'!B$5:C$304,2))</f>
        <v/>
      </c>
      <c r="D442" s="179"/>
      <c r="E442" s="180"/>
      <c r="F442" s="180"/>
      <c r="G442" s="180"/>
      <c r="H442" s="180"/>
      <c r="I442" s="181"/>
      <c r="J442" s="181"/>
      <c r="K442" s="181"/>
      <c r="L442" s="181"/>
      <c r="M442" s="181"/>
      <c r="N442" s="182"/>
      <c r="O442" s="177"/>
      <c r="P442" s="177"/>
    </row>
    <row r="443" spans="1:16" ht="30" customHeight="1" thickBot="1" x14ac:dyDescent="0.3">
      <c r="A443" s="178"/>
      <c r="B443" s="176" t="str">
        <f>IF(A443="","",VLOOKUP(A443,'Nom CLIENT'!A$5:C$304,2,FALSE))</f>
        <v/>
      </c>
      <c r="C443" s="170" t="str">
        <f>IF(B443="","",VLOOKUP(B443,'Nom CLIENT'!B$5:C$304,2))</f>
        <v/>
      </c>
      <c r="D443" s="179"/>
      <c r="E443" s="180"/>
      <c r="F443" s="180"/>
      <c r="G443" s="180"/>
      <c r="H443" s="180"/>
      <c r="I443" s="181"/>
      <c r="J443" s="181"/>
      <c r="K443" s="181"/>
      <c r="L443" s="181"/>
      <c r="M443" s="181"/>
      <c r="N443" s="182"/>
      <c r="O443" s="177"/>
      <c r="P443" s="177"/>
    </row>
    <row r="444" spans="1:16" ht="30" customHeight="1" thickBot="1" x14ac:dyDescent="0.3">
      <c r="A444" s="178"/>
      <c r="B444" s="176" t="str">
        <f>IF(A444="","",VLOOKUP(A444,'Nom CLIENT'!A$5:C$304,2,FALSE))</f>
        <v/>
      </c>
      <c r="C444" s="170" t="str">
        <f>IF(B444="","",VLOOKUP(B444,'Nom CLIENT'!B$5:C$304,2))</f>
        <v/>
      </c>
      <c r="D444" s="179"/>
      <c r="E444" s="180"/>
      <c r="F444" s="180"/>
      <c r="G444" s="180"/>
      <c r="H444" s="180"/>
      <c r="I444" s="181"/>
      <c r="J444" s="181"/>
      <c r="K444" s="181"/>
      <c r="L444" s="181"/>
      <c r="M444" s="181"/>
      <c r="N444" s="182"/>
      <c r="O444" s="177"/>
      <c r="P444" s="177"/>
    </row>
    <row r="445" spans="1:16" ht="30" customHeight="1" thickBot="1" x14ac:dyDescent="0.3">
      <c r="A445" s="178"/>
      <c r="B445" s="176" t="str">
        <f>IF(A445="","",VLOOKUP(A445,'Nom CLIENT'!A$5:C$304,2,FALSE))</f>
        <v/>
      </c>
      <c r="C445" s="170" t="str">
        <f>IF(B445="","",VLOOKUP(B445,'Nom CLIENT'!B$5:C$304,2))</f>
        <v/>
      </c>
      <c r="D445" s="179"/>
      <c r="E445" s="180"/>
      <c r="F445" s="180"/>
      <c r="G445" s="180"/>
      <c r="H445" s="180"/>
      <c r="I445" s="181"/>
      <c r="J445" s="181"/>
      <c r="K445" s="181"/>
      <c r="L445" s="181"/>
      <c r="M445" s="181"/>
      <c r="N445" s="182"/>
      <c r="O445" s="177"/>
      <c r="P445" s="177"/>
    </row>
    <row r="446" spans="1:16" ht="30" customHeight="1" thickBot="1" x14ac:dyDescent="0.3">
      <c r="A446" s="178"/>
      <c r="B446" s="176" t="str">
        <f>IF(A446="","",VLOOKUP(A446,'Nom CLIENT'!A$5:C$304,2,FALSE))</f>
        <v/>
      </c>
      <c r="C446" s="170" t="str">
        <f>IF(B446="","",VLOOKUP(B446,'Nom CLIENT'!B$5:C$304,2))</f>
        <v/>
      </c>
      <c r="D446" s="179"/>
      <c r="E446" s="180"/>
      <c r="F446" s="180"/>
      <c r="G446" s="180"/>
      <c r="H446" s="180"/>
      <c r="I446" s="181"/>
      <c r="J446" s="181"/>
      <c r="K446" s="181"/>
      <c r="L446" s="181"/>
      <c r="M446" s="181"/>
      <c r="N446" s="182"/>
      <c r="O446" s="177"/>
      <c r="P446" s="177"/>
    </row>
    <row r="447" spans="1:16" ht="30" customHeight="1" thickBot="1" x14ac:dyDescent="0.3">
      <c r="A447" s="178"/>
      <c r="B447" s="176" t="str">
        <f>IF(A447="","",VLOOKUP(A447,'Nom CLIENT'!A$5:C$304,2,FALSE))</f>
        <v/>
      </c>
      <c r="C447" s="170" t="str">
        <f>IF(B447="","",VLOOKUP(B447,'Nom CLIENT'!B$5:C$304,2))</f>
        <v/>
      </c>
      <c r="D447" s="179"/>
      <c r="E447" s="180"/>
      <c r="F447" s="180"/>
      <c r="G447" s="180"/>
      <c r="H447" s="180"/>
      <c r="I447" s="181"/>
      <c r="J447" s="181"/>
      <c r="K447" s="181"/>
      <c r="L447" s="181"/>
      <c r="M447" s="181"/>
      <c r="N447" s="182"/>
      <c r="O447" s="177"/>
      <c r="P447" s="177"/>
    </row>
    <row r="448" spans="1:16" ht="30" customHeight="1" thickBot="1" x14ac:dyDescent="0.3">
      <c r="A448" s="178"/>
      <c r="B448" s="176" t="str">
        <f>IF(A448="","",VLOOKUP(A448,'Nom CLIENT'!A$5:C$304,2,FALSE))</f>
        <v/>
      </c>
      <c r="C448" s="170" t="str">
        <f>IF(B448="","",VLOOKUP(B448,'Nom CLIENT'!B$5:C$304,2))</f>
        <v/>
      </c>
      <c r="D448" s="179"/>
      <c r="E448" s="180"/>
      <c r="F448" s="180"/>
      <c r="G448" s="180"/>
      <c r="H448" s="180"/>
      <c r="I448" s="181"/>
      <c r="J448" s="181"/>
      <c r="K448" s="181"/>
      <c r="L448" s="181"/>
      <c r="M448" s="181"/>
      <c r="N448" s="182"/>
      <c r="O448" s="177"/>
      <c r="P448" s="177"/>
    </row>
    <row r="449" spans="1:16" ht="30" customHeight="1" thickBot="1" x14ac:dyDescent="0.3">
      <c r="A449" s="178"/>
      <c r="B449" s="176" t="str">
        <f>IF(A449="","",VLOOKUP(A449,'Nom CLIENT'!A$5:C$304,2,FALSE))</f>
        <v/>
      </c>
      <c r="C449" s="170" t="str">
        <f>IF(B449="","",VLOOKUP(B449,'Nom CLIENT'!B$5:C$304,2))</f>
        <v/>
      </c>
      <c r="D449" s="179"/>
      <c r="E449" s="180"/>
      <c r="F449" s="180"/>
      <c r="G449" s="180"/>
      <c r="H449" s="180"/>
      <c r="I449" s="181"/>
      <c r="J449" s="181"/>
      <c r="K449" s="181"/>
      <c r="L449" s="181"/>
      <c r="M449" s="181"/>
      <c r="N449" s="182"/>
      <c r="O449" s="177"/>
      <c r="P449" s="177"/>
    </row>
    <row r="450" spans="1:16" ht="30" customHeight="1" thickBot="1" x14ac:dyDescent="0.3">
      <c r="A450" s="178"/>
      <c r="B450" s="176" t="str">
        <f>IF(A450="","",VLOOKUP(A450,'Nom CLIENT'!A$5:C$304,2,FALSE))</f>
        <v/>
      </c>
      <c r="C450" s="170" t="str">
        <f>IF(B450="","",VLOOKUP(B450,'Nom CLIENT'!B$5:C$304,2))</f>
        <v/>
      </c>
      <c r="D450" s="179"/>
      <c r="E450" s="180"/>
      <c r="F450" s="180"/>
      <c r="G450" s="180"/>
      <c r="H450" s="180"/>
      <c r="I450" s="181"/>
      <c r="J450" s="181"/>
      <c r="K450" s="181"/>
      <c r="L450" s="181"/>
      <c r="M450" s="181"/>
      <c r="N450" s="182"/>
      <c r="O450" s="177"/>
      <c r="P450" s="177"/>
    </row>
    <row r="451" spans="1:16" ht="30" customHeight="1" thickBot="1" x14ac:dyDescent="0.3">
      <c r="A451" s="178"/>
      <c r="B451" s="176" t="str">
        <f>IF(A451="","",VLOOKUP(A451,'Nom CLIENT'!A$5:C$304,2,FALSE))</f>
        <v/>
      </c>
      <c r="C451" s="170" t="str">
        <f>IF(B451="","",VLOOKUP(B451,'Nom CLIENT'!B$5:C$304,2))</f>
        <v/>
      </c>
      <c r="D451" s="179"/>
      <c r="E451" s="180"/>
      <c r="F451" s="180"/>
      <c r="G451" s="180"/>
      <c r="H451" s="180"/>
      <c r="I451" s="181"/>
      <c r="J451" s="181"/>
      <c r="K451" s="181"/>
      <c r="L451" s="181"/>
      <c r="M451" s="181"/>
      <c r="N451" s="182"/>
      <c r="O451" s="177"/>
      <c r="P451" s="177"/>
    </row>
    <row r="452" spans="1:16" ht="30" customHeight="1" thickBot="1" x14ac:dyDescent="0.3">
      <c r="A452" s="178"/>
      <c r="B452" s="176" t="str">
        <f>IF(A452="","",VLOOKUP(A452,'Nom CLIENT'!A$5:C$304,2,FALSE))</f>
        <v/>
      </c>
      <c r="C452" s="170" t="str">
        <f>IF(B452="","",VLOOKUP(B452,'Nom CLIENT'!B$5:C$304,2))</f>
        <v/>
      </c>
      <c r="D452" s="179"/>
      <c r="E452" s="180"/>
      <c r="F452" s="180"/>
      <c r="G452" s="180"/>
      <c r="H452" s="180"/>
      <c r="I452" s="181"/>
      <c r="J452" s="181"/>
      <c r="K452" s="181"/>
      <c r="L452" s="181"/>
      <c r="M452" s="181"/>
      <c r="N452" s="182"/>
      <c r="O452" s="177"/>
      <c r="P452" s="177"/>
    </row>
    <row r="453" spans="1:16" ht="30" customHeight="1" thickBot="1" x14ac:dyDescent="0.3">
      <c r="A453" s="178"/>
      <c r="B453" s="176" t="str">
        <f>IF(A453="","",VLOOKUP(A453,'Nom CLIENT'!A$5:C$304,2,FALSE))</f>
        <v/>
      </c>
      <c r="C453" s="170" t="str">
        <f>IF(B453="","",VLOOKUP(B453,'Nom CLIENT'!B$5:C$304,2))</f>
        <v/>
      </c>
      <c r="D453" s="179"/>
      <c r="E453" s="180"/>
      <c r="F453" s="180"/>
      <c r="G453" s="180"/>
      <c r="H453" s="180"/>
      <c r="I453" s="181"/>
      <c r="J453" s="181"/>
      <c r="K453" s="181"/>
      <c r="L453" s="181"/>
      <c r="M453" s="181"/>
      <c r="N453" s="182"/>
      <c r="O453" s="177"/>
      <c r="P453" s="177"/>
    </row>
    <row r="454" spans="1:16" ht="30" customHeight="1" thickBot="1" x14ac:dyDescent="0.3">
      <c r="A454" s="178"/>
      <c r="B454" s="176" t="str">
        <f>IF(A454="","",VLOOKUP(A454,'Nom CLIENT'!A$5:C$304,2,FALSE))</f>
        <v/>
      </c>
      <c r="C454" s="170" t="str">
        <f>IF(B454="","",VLOOKUP(B454,'Nom CLIENT'!B$5:C$304,2))</f>
        <v/>
      </c>
      <c r="D454" s="179"/>
      <c r="E454" s="180"/>
      <c r="F454" s="180"/>
      <c r="G454" s="180"/>
      <c r="H454" s="180"/>
      <c r="I454" s="181"/>
      <c r="J454" s="181"/>
      <c r="K454" s="181"/>
      <c r="L454" s="181"/>
      <c r="M454" s="181"/>
      <c r="N454" s="182"/>
      <c r="O454" s="177"/>
      <c r="P454" s="177"/>
    </row>
    <row r="455" spans="1:16" ht="30" customHeight="1" thickBot="1" x14ac:dyDescent="0.3">
      <c r="A455" s="178"/>
      <c r="B455" s="176" t="str">
        <f>IF(A455="","",VLOOKUP(A455,'Nom CLIENT'!A$5:C$304,2,FALSE))</f>
        <v/>
      </c>
      <c r="C455" s="170" t="str">
        <f>IF(B455="","",VLOOKUP(B455,'Nom CLIENT'!B$5:C$304,2))</f>
        <v/>
      </c>
      <c r="D455" s="179"/>
      <c r="E455" s="180"/>
      <c r="F455" s="180"/>
      <c r="G455" s="180"/>
      <c r="H455" s="180"/>
      <c r="I455" s="181"/>
      <c r="J455" s="181"/>
      <c r="K455" s="181"/>
      <c r="L455" s="181"/>
      <c r="M455" s="181"/>
      <c r="N455" s="182"/>
      <c r="O455" s="177"/>
      <c r="P455" s="177"/>
    </row>
    <row r="456" spans="1:16" ht="30" customHeight="1" thickBot="1" x14ac:dyDescent="0.3">
      <c r="A456" s="178"/>
      <c r="B456" s="176" t="str">
        <f>IF(A456="","",VLOOKUP(A456,'Nom CLIENT'!A$5:C$304,2,FALSE))</f>
        <v/>
      </c>
      <c r="C456" s="170" t="str">
        <f>IF(B456="","",VLOOKUP(B456,'Nom CLIENT'!B$5:C$304,2))</f>
        <v/>
      </c>
      <c r="D456" s="179"/>
      <c r="E456" s="180"/>
      <c r="F456" s="180"/>
      <c r="G456" s="180"/>
      <c r="H456" s="180"/>
      <c r="I456" s="181"/>
      <c r="J456" s="181"/>
      <c r="K456" s="181"/>
      <c r="L456" s="181"/>
      <c r="M456" s="181"/>
      <c r="N456" s="182"/>
      <c r="O456" s="177"/>
      <c r="P456" s="177"/>
    </row>
    <row r="457" spans="1:16" ht="30" customHeight="1" thickBot="1" x14ac:dyDescent="0.3">
      <c r="A457" s="178"/>
      <c r="B457" s="176" t="str">
        <f>IF(A457="","",VLOOKUP(A457,'Nom CLIENT'!A$5:C$304,2,FALSE))</f>
        <v/>
      </c>
      <c r="C457" s="170" t="str">
        <f>IF(B457="","",VLOOKUP(B457,'Nom CLIENT'!B$5:C$304,2))</f>
        <v/>
      </c>
      <c r="D457" s="179"/>
      <c r="E457" s="180"/>
      <c r="F457" s="180"/>
      <c r="G457" s="180"/>
      <c r="H457" s="180"/>
      <c r="I457" s="181"/>
      <c r="J457" s="181"/>
      <c r="K457" s="181"/>
      <c r="L457" s="181"/>
      <c r="M457" s="181"/>
      <c r="N457" s="182"/>
      <c r="O457" s="177"/>
      <c r="P457" s="177"/>
    </row>
    <row r="458" spans="1:16" ht="30" customHeight="1" thickBot="1" x14ac:dyDescent="0.3">
      <c r="A458" s="178"/>
      <c r="B458" s="176" t="str">
        <f>IF(A458="","",VLOOKUP(A458,'Nom CLIENT'!A$5:C$304,2,FALSE))</f>
        <v/>
      </c>
      <c r="C458" s="170" t="str">
        <f>IF(B458="","",VLOOKUP(B458,'Nom CLIENT'!B$5:C$304,2))</f>
        <v/>
      </c>
      <c r="D458" s="179"/>
      <c r="E458" s="180"/>
      <c r="F458" s="180"/>
      <c r="G458" s="180"/>
      <c r="H458" s="180"/>
      <c r="I458" s="181"/>
      <c r="J458" s="181"/>
      <c r="K458" s="181"/>
      <c r="L458" s="181"/>
      <c r="M458" s="181"/>
      <c r="N458" s="182"/>
      <c r="O458" s="177"/>
      <c r="P458" s="177"/>
    </row>
    <row r="459" spans="1:16" ht="30" customHeight="1" thickBot="1" x14ac:dyDescent="0.3">
      <c r="A459" s="178"/>
      <c r="B459" s="176" t="str">
        <f>IF(A459="","",VLOOKUP(A459,'Nom CLIENT'!A$5:C$304,2,FALSE))</f>
        <v/>
      </c>
      <c r="C459" s="170" t="str">
        <f>IF(B459="","",VLOOKUP(B459,'Nom CLIENT'!B$5:C$304,2))</f>
        <v/>
      </c>
      <c r="D459" s="179"/>
      <c r="E459" s="180"/>
      <c r="F459" s="180"/>
      <c r="G459" s="180"/>
      <c r="H459" s="180"/>
      <c r="I459" s="181"/>
      <c r="J459" s="181"/>
      <c r="K459" s="181"/>
      <c r="L459" s="181"/>
      <c r="M459" s="181"/>
      <c r="N459" s="182"/>
      <c r="O459" s="177"/>
      <c r="P459" s="177"/>
    </row>
    <row r="460" spans="1:16" ht="30" customHeight="1" thickBot="1" x14ac:dyDescent="0.3">
      <c r="A460" s="178"/>
      <c r="B460" s="176" t="str">
        <f>IF(A460="","",VLOOKUP(A460,'Nom CLIENT'!A$5:C$304,2,FALSE))</f>
        <v/>
      </c>
      <c r="C460" s="170" t="str">
        <f>IF(B460="","",VLOOKUP(B460,'Nom CLIENT'!B$5:C$304,2))</f>
        <v/>
      </c>
      <c r="D460" s="179"/>
      <c r="E460" s="180"/>
      <c r="F460" s="180"/>
      <c r="G460" s="180"/>
      <c r="H460" s="180"/>
      <c r="I460" s="181"/>
      <c r="J460" s="181"/>
      <c r="K460" s="181"/>
      <c r="L460" s="181"/>
      <c r="M460" s="181"/>
      <c r="N460" s="182"/>
      <c r="O460" s="177"/>
      <c r="P460" s="177"/>
    </row>
    <row r="461" spans="1:16" ht="30" customHeight="1" thickBot="1" x14ac:dyDescent="0.3">
      <c r="A461" s="178"/>
      <c r="B461" s="176" t="str">
        <f>IF(A461="","",VLOOKUP(A461,'Nom CLIENT'!A$5:C$304,2,FALSE))</f>
        <v/>
      </c>
      <c r="C461" s="170" t="str">
        <f>IF(B461="","",VLOOKUP(B461,'Nom CLIENT'!B$5:C$304,2))</f>
        <v/>
      </c>
      <c r="D461" s="179"/>
      <c r="E461" s="180"/>
      <c r="F461" s="180"/>
      <c r="G461" s="180"/>
      <c r="H461" s="180"/>
      <c r="I461" s="181"/>
      <c r="J461" s="181"/>
      <c r="K461" s="181"/>
      <c r="L461" s="181"/>
      <c r="M461" s="181"/>
      <c r="N461" s="182"/>
      <c r="O461" s="177"/>
      <c r="P461" s="177"/>
    </row>
    <row r="462" spans="1:16" ht="30" customHeight="1" thickBot="1" x14ac:dyDescent="0.3">
      <c r="A462" s="178"/>
      <c r="B462" s="176" t="str">
        <f>IF(A462="","",VLOOKUP(A462,'Nom CLIENT'!A$5:C$304,2,FALSE))</f>
        <v/>
      </c>
      <c r="C462" s="170" t="str">
        <f>IF(B462="","",VLOOKUP(B462,'Nom CLIENT'!B$5:C$304,2))</f>
        <v/>
      </c>
      <c r="D462" s="179"/>
      <c r="E462" s="180"/>
      <c r="F462" s="180"/>
      <c r="G462" s="180"/>
      <c r="H462" s="180"/>
      <c r="I462" s="181"/>
      <c r="J462" s="181"/>
      <c r="K462" s="181"/>
      <c r="L462" s="181"/>
      <c r="M462" s="181"/>
      <c r="N462" s="182"/>
      <c r="O462" s="177"/>
      <c r="P462" s="177"/>
    </row>
    <row r="463" spans="1:16" ht="30" customHeight="1" thickBot="1" x14ac:dyDescent="0.3">
      <c r="A463" s="178"/>
      <c r="B463" s="176" t="str">
        <f>IF(A463="","",VLOOKUP(A463,'Nom CLIENT'!A$5:C$304,2,FALSE))</f>
        <v/>
      </c>
      <c r="C463" s="170" t="str">
        <f>IF(B463="","",VLOOKUP(B463,'Nom CLIENT'!B$5:C$304,2))</f>
        <v/>
      </c>
      <c r="D463" s="179"/>
      <c r="E463" s="180"/>
      <c r="F463" s="180"/>
      <c r="G463" s="180"/>
      <c r="H463" s="180"/>
      <c r="I463" s="181"/>
      <c r="J463" s="181"/>
      <c r="K463" s="181"/>
      <c r="L463" s="181"/>
      <c r="M463" s="181"/>
      <c r="N463" s="182"/>
      <c r="O463" s="177"/>
      <c r="P463" s="177"/>
    </row>
    <row r="464" spans="1:16" ht="30" customHeight="1" thickBot="1" x14ac:dyDescent="0.3">
      <c r="A464" s="178"/>
      <c r="B464" s="176" t="str">
        <f>IF(A464="","",VLOOKUP(A464,'Nom CLIENT'!A$5:C$304,2,FALSE))</f>
        <v/>
      </c>
      <c r="C464" s="170" t="str">
        <f>IF(B464="","",VLOOKUP(B464,'Nom CLIENT'!B$5:C$304,2))</f>
        <v/>
      </c>
      <c r="D464" s="179"/>
      <c r="E464" s="180"/>
      <c r="F464" s="180"/>
      <c r="G464" s="180"/>
      <c r="H464" s="180"/>
      <c r="I464" s="181"/>
      <c r="J464" s="181"/>
      <c r="K464" s="181"/>
      <c r="L464" s="181"/>
      <c r="M464" s="181"/>
      <c r="N464" s="182"/>
      <c r="O464" s="177"/>
      <c r="P464" s="177"/>
    </row>
    <row r="465" spans="1:16" ht="30" customHeight="1" thickBot="1" x14ac:dyDescent="0.3">
      <c r="A465" s="178"/>
      <c r="B465" s="176" t="str">
        <f>IF(A465="","",VLOOKUP(A465,'Nom CLIENT'!A$5:C$304,2,FALSE))</f>
        <v/>
      </c>
      <c r="C465" s="170" t="str">
        <f>IF(B465="","",VLOOKUP(B465,'Nom CLIENT'!B$5:C$304,2))</f>
        <v/>
      </c>
      <c r="D465" s="179"/>
      <c r="E465" s="180"/>
      <c r="F465" s="180"/>
      <c r="G465" s="180"/>
      <c r="H465" s="180"/>
      <c r="I465" s="181"/>
      <c r="J465" s="181"/>
      <c r="K465" s="181"/>
      <c r="L465" s="181"/>
      <c r="M465" s="181"/>
      <c r="N465" s="182"/>
      <c r="O465" s="177"/>
      <c r="P465" s="177"/>
    </row>
    <row r="466" spans="1:16" ht="30" customHeight="1" thickBot="1" x14ac:dyDescent="0.3">
      <c r="A466" s="178"/>
      <c r="B466" s="176" t="str">
        <f>IF(A466="","",VLOOKUP(A466,'Nom CLIENT'!A$5:C$304,2,FALSE))</f>
        <v/>
      </c>
      <c r="C466" s="170" t="str">
        <f>IF(B466="","",VLOOKUP(B466,'Nom CLIENT'!B$5:C$304,2))</f>
        <v/>
      </c>
      <c r="D466" s="179"/>
      <c r="E466" s="180"/>
      <c r="F466" s="180"/>
      <c r="G466" s="180"/>
      <c r="H466" s="180"/>
      <c r="I466" s="181"/>
      <c r="J466" s="181"/>
      <c r="K466" s="181"/>
      <c r="L466" s="181"/>
      <c r="M466" s="181"/>
      <c r="N466" s="182"/>
      <c r="O466" s="177"/>
      <c r="P466" s="177"/>
    </row>
    <row r="467" spans="1:16" ht="30" customHeight="1" thickBot="1" x14ac:dyDescent="0.3">
      <c r="A467" s="178"/>
      <c r="B467" s="176" t="str">
        <f>IF(A467="","",VLOOKUP(A467,'Nom CLIENT'!A$5:C$304,2,FALSE))</f>
        <v/>
      </c>
      <c r="C467" s="170" t="str">
        <f>IF(B467="","",VLOOKUP(B467,'Nom CLIENT'!B$5:C$304,2))</f>
        <v/>
      </c>
      <c r="D467" s="179"/>
      <c r="E467" s="180"/>
      <c r="F467" s="180"/>
      <c r="G467" s="180"/>
      <c r="H467" s="180"/>
      <c r="I467" s="181"/>
      <c r="J467" s="181"/>
      <c r="K467" s="181"/>
      <c r="L467" s="181"/>
      <c r="M467" s="181"/>
      <c r="N467" s="182"/>
      <c r="O467" s="177"/>
      <c r="P467" s="177"/>
    </row>
    <row r="468" spans="1:16" ht="30" customHeight="1" thickBot="1" x14ac:dyDescent="0.3">
      <c r="A468" s="178"/>
      <c r="B468" s="176" t="str">
        <f>IF(A468="","",VLOOKUP(A468,'Nom CLIENT'!A$5:C$304,2,FALSE))</f>
        <v/>
      </c>
      <c r="C468" s="170" t="str">
        <f>IF(B468="","",VLOOKUP(B468,'Nom CLIENT'!B$5:C$304,2))</f>
        <v/>
      </c>
      <c r="D468" s="179"/>
      <c r="E468" s="180"/>
      <c r="F468" s="180"/>
      <c r="G468" s="180"/>
      <c r="H468" s="180"/>
      <c r="I468" s="181"/>
      <c r="J468" s="181"/>
      <c r="K468" s="181"/>
      <c r="L468" s="181"/>
      <c r="M468" s="181"/>
      <c r="N468" s="182"/>
      <c r="O468" s="177"/>
      <c r="P468" s="177"/>
    </row>
    <row r="469" spans="1:16" ht="30" customHeight="1" thickBot="1" x14ac:dyDescent="0.3">
      <c r="A469" s="178"/>
      <c r="B469" s="176" t="str">
        <f>IF(A469="","",VLOOKUP(A469,'Nom CLIENT'!A$5:C$304,2,FALSE))</f>
        <v/>
      </c>
      <c r="C469" s="170" t="str">
        <f>IF(B469="","",VLOOKUP(B469,'Nom CLIENT'!B$5:C$304,2))</f>
        <v/>
      </c>
      <c r="D469" s="179"/>
      <c r="E469" s="180"/>
      <c r="F469" s="180"/>
      <c r="G469" s="180"/>
      <c r="H469" s="180"/>
      <c r="I469" s="181"/>
      <c r="J469" s="181"/>
      <c r="K469" s="181"/>
      <c r="L469" s="181"/>
      <c r="M469" s="181"/>
      <c r="N469" s="182"/>
      <c r="O469" s="177"/>
      <c r="P469" s="177"/>
    </row>
    <row r="470" spans="1:16" ht="30" customHeight="1" thickBot="1" x14ac:dyDescent="0.3">
      <c r="A470" s="178"/>
      <c r="B470" s="176" t="str">
        <f>IF(A470="","",VLOOKUP(A470,'Nom CLIENT'!A$5:C$304,2,FALSE))</f>
        <v/>
      </c>
      <c r="C470" s="170" t="str">
        <f>IF(B470="","",VLOOKUP(B470,'Nom CLIENT'!B$5:C$304,2))</f>
        <v/>
      </c>
      <c r="D470" s="179"/>
      <c r="E470" s="180"/>
      <c r="F470" s="180"/>
      <c r="G470" s="180"/>
      <c r="H470" s="180"/>
      <c r="I470" s="181"/>
      <c r="J470" s="181"/>
      <c r="K470" s="181"/>
      <c r="L470" s="181"/>
      <c r="M470" s="181"/>
      <c r="N470" s="182"/>
      <c r="O470" s="177"/>
      <c r="P470" s="177"/>
    </row>
    <row r="471" spans="1:16" ht="30" customHeight="1" thickBot="1" x14ac:dyDescent="0.3">
      <c r="A471" s="178"/>
      <c r="B471" s="176" t="str">
        <f>IF(A471="","",VLOOKUP(A471,'Nom CLIENT'!A$5:C$304,2,FALSE))</f>
        <v/>
      </c>
      <c r="C471" s="170" t="str">
        <f>IF(B471="","",VLOOKUP(B471,'Nom CLIENT'!B$5:C$304,2))</f>
        <v/>
      </c>
      <c r="D471" s="179"/>
      <c r="E471" s="180"/>
      <c r="F471" s="180"/>
      <c r="G471" s="180"/>
      <c r="H471" s="180"/>
      <c r="I471" s="181"/>
      <c r="J471" s="181"/>
      <c r="K471" s="181"/>
      <c r="L471" s="181"/>
      <c r="M471" s="181"/>
      <c r="N471" s="182"/>
      <c r="O471" s="177"/>
      <c r="P471" s="177"/>
    </row>
    <row r="472" spans="1:16" ht="30" customHeight="1" thickBot="1" x14ac:dyDescent="0.3">
      <c r="A472" s="178"/>
      <c r="B472" s="176" t="str">
        <f>IF(A472="","",VLOOKUP(A472,'Nom CLIENT'!A$5:C$304,2,FALSE))</f>
        <v/>
      </c>
      <c r="C472" s="170" t="str">
        <f>IF(B472="","",VLOOKUP(B472,'Nom CLIENT'!B$5:C$304,2))</f>
        <v/>
      </c>
      <c r="D472" s="179"/>
      <c r="E472" s="180"/>
      <c r="F472" s="180"/>
      <c r="G472" s="180"/>
      <c r="H472" s="180"/>
      <c r="I472" s="181"/>
      <c r="J472" s="181"/>
      <c r="K472" s="181"/>
      <c r="L472" s="181"/>
      <c r="M472" s="181"/>
      <c r="N472" s="182"/>
      <c r="O472" s="177"/>
      <c r="P472" s="177"/>
    </row>
    <row r="473" spans="1:16" ht="30" customHeight="1" thickBot="1" x14ac:dyDescent="0.3">
      <c r="A473" s="178"/>
      <c r="B473" s="176" t="str">
        <f>IF(A473="","",VLOOKUP(A473,'Nom CLIENT'!A$5:C$304,2,FALSE))</f>
        <v/>
      </c>
      <c r="C473" s="170" t="str">
        <f>IF(B473="","",VLOOKUP(B473,'Nom CLIENT'!B$5:C$304,2))</f>
        <v/>
      </c>
      <c r="D473" s="179"/>
      <c r="E473" s="180"/>
      <c r="F473" s="180"/>
      <c r="G473" s="180"/>
      <c r="H473" s="180"/>
      <c r="I473" s="181"/>
      <c r="J473" s="181"/>
      <c r="K473" s="181"/>
      <c r="L473" s="181"/>
      <c r="M473" s="181"/>
      <c r="N473" s="182"/>
      <c r="O473" s="177"/>
      <c r="P473" s="177"/>
    </row>
    <row r="474" spans="1:16" ht="30" customHeight="1" thickBot="1" x14ac:dyDescent="0.3">
      <c r="A474" s="178"/>
      <c r="B474" s="176" t="str">
        <f>IF(A474="","",VLOOKUP(A474,'Nom CLIENT'!A$5:C$304,2,FALSE))</f>
        <v/>
      </c>
      <c r="C474" s="170" t="str">
        <f>IF(B474="","",VLOOKUP(B474,'Nom CLIENT'!B$5:C$304,2))</f>
        <v/>
      </c>
      <c r="D474" s="179"/>
      <c r="E474" s="180"/>
      <c r="F474" s="180"/>
      <c r="G474" s="180"/>
      <c r="H474" s="180"/>
      <c r="I474" s="181"/>
      <c r="J474" s="181"/>
      <c r="K474" s="181"/>
      <c r="L474" s="181"/>
      <c r="M474" s="181"/>
      <c r="N474" s="182"/>
      <c r="O474" s="177"/>
      <c r="P474" s="177"/>
    </row>
    <row r="475" spans="1:16" ht="30" customHeight="1" thickBot="1" x14ac:dyDescent="0.3">
      <c r="A475" s="178"/>
      <c r="B475" s="176" t="str">
        <f>IF(A475="","",VLOOKUP(A475,'Nom CLIENT'!A$5:C$304,2,FALSE))</f>
        <v/>
      </c>
      <c r="C475" s="170" t="str">
        <f>IF(B475="","",VLOOKUP(B475,'Nom CLIENT'!B$5:C$304,2))</f>
        <v/>
      </c>
      <c r="D475" s="179"/>
      <c r="E475" s="180"/>
      <c r="F475" s="180"/>
      <c r="G475" s="180"/>
      <c r="H475" s="180"/>
      <c r="I475" s="181"/>
      <c r="J475" s="181"/>
      <c r="K475" s="181"/>
      <c r="L475" s="181"/>
      <c r="M475" s="181"/>
      <c r="N475" s="182"/>
      <c r="O475" s="177"/>
      <c r="P475" s="177"/>
    </row>
    <row r="476" spans="1:16" ht="30" customHeight="1" thickBot="1" x14ac:dyDescent="0.3">
      <c r="A476" s="178"/>
      <c r="B476" s="176" t="str">
        <f>IF(A476="","",VLOOKUP(A476,'Nom CLIENT'!A$5:C$304,2,FALSE))</f>
        <v/>
      </c>
      <c r="C476" s="170" t="str">
        <f>IF(B476="","",VLOOKUP(B476,'Nom CLIENT'!B$5:C$304,2))</f>
        <v/>
      </c>
      <c r="D476" s="179"/>
      <c r="E476" s="180"/>
      <c r="F476" s="180"/>
      <c r="G476" s="180"/>
      <c r="H476" s="180"/>
      <c r="I476" s="181"/>
      <c r="J476" s="181"/>
      <c r="K476" s="181"/>
      <c r="L476" s="181"/>
      <c r="M476" s="181"/>
      <c r="N476" s="182"/>
      <c r="O476" s="177"/>
      <c r="P476" s="177"/>
    </row>
    <row r="477" spans="1:16" ht="30" customHeight="1" thickBot="1" x14ac:dyDescent="0.3">
      <c r="A477" s="178"/>
      <c r="B477" s="176" t="str">
        <f>IF(A477="","",VLOOKUP(A477,'Nom CLIENT'!A$5:C$304,2,FALSE))</f>
        <v/>
      </c>
      <c r="C477" s="170" t="str">
        <f>IF(B477="","",VLOOKUP(B477,'Nom CLIENT'!B$5:C$304,2))</f>
        <v/>
      </c>
      <c r="D477" s="179"/>
      <c r="E477" s="180"/>
      <c r="F477" s="180"/>
      <c r="G477" s="180"/>
      <c r="H477" s="180"/>
      <c r="I477" s="181"/>
      <c r="J477" s="181"/>
      <c r="K477" s="181"/>
      <c r="L477" s="181"/>
      <c r="M477" s="181"/>
      <c r="N477" s="182"/>
      <c r="O477" s="177"/>
      <c r="P477" s="177"/>
    </row>
    <row r="478" spans="1:16" ht="30" customHeight="1" thickBot="1" x14ac:dyDescent="0.3">
      <c r="A478" s="178"/>
      <c r="B478" s="176" t="str">
        <f>IF(A478="","",VLOOKUP(A478,'Nom CLIENT'!A$5:C$304,2,FALSE))</f>
        <v/>
      </c>
      <c r="C478" s="170" t="str">
        <f>IF(B478="","",VLOOKUP(B478,'Nom CLIENT'!B$5:C$304,2))</f>
        <v/>
      </c>
      <c r="D478" s="179"/>
      <c r="E478" s="180"/>
      <c r="F478" s="180"/>
      <c r="G478" s="180"/>
      <c r="H478" s="180"/>
      <c r="I478" s="181"/>
      <c r="J478" s="181"/>
      <c r="K478" s="181"/>
      <c r="L478" s="181"/>
      <c r="M478" s="181"/>
      <c r="N478" s="182"/>
      <c r="O478" s="177"/>
      <c r="P478" s="177"/>
    </row>
    <row r="479" spans="1:16" ht="30" customHeight="1" thickBot="1" x14ac:dyDescent="0.3">
      <c r="A479" s="178"/>
      <c r="B479" s="176" t="str">
        <f>IF(A479="","",VLOOKUP(A479,'Nom CLIENT'!A$5:C$304,2,FALSE))</f>
        <v/>
      </c>
      <c r="C479" s="170" t="str">
        <f>IF(B479="","",VLOOKUP(B479,'Nom CLIENT'!B$5:C$304,2))</f>
        <v/>
      </c>
      <c r="D479" s="179"/>
      <c r="E479" s="180"/>
      <c r="F479" s="180"/>
      <c r="G479" s="180"/>
      <c r="H479" s="180"/>
      <c r="I479" s="181"/>
      <c r="J479" s="181"/>
      <c r="K479" s="181"/>
      <c r="L479" s="181"/>
      <c r="M479" s="181"/>
      <c r="N479" s="182"/>
      <c r="O479" s="177"/>
      <c r="P479" s="177"/>
    </row>
    <row r="480" spans="1:16" ht="30" customHeight="1" thickBot="1" x14ac:dyDescent="0.3">
      <c r="A480" s="178"/>
      <c r="B480" s="176" t="str">
        <f>IF(A480="","",VLOOKUP(A480,'Nom CLIENT'!A$5:C$304,2,FALSE))</f>
        <v/>
      </c>
      <c r="C480" s="170" t="str">
        <f>IF(B480="","",VLOOKUP(B480,'Nom CLIENT'!B$5:C$304,2))</f>
        <v/>
      </c>
      <c r="D480" s="179"/>
      <c r="E480" s="180"/>
      <c r="F480" s="180"/>
      <c r="G480" s="180"/>
      <c r="H480" s="180"/>
      <c r="I480" s="181"/>
      <c r="J480" s="181"/>
      <c r="K480" s="181"/>
      <c r="L480" s="181"/>
      <c r="M480" s="181"/>
      <c r="N480" s="182"/>
      <c r="O480" s="177"/>
      <c r="P480" s="177"/>
    </row>
    <row r="481" spans="1:16" ht="30" customHeight="1" thickBot="1" x14ac:dyDescent="0.3">
      <c r="A481" s="178"/>
      <c r="B481" s="176" t="str">
        <f>IF(A481="","",VLOOKUP(A481,'Nom CLIENT'!A$5:C$304,2,FALSE))</f>
        <v/>
      </c>
      <c r="C481" s="170" t="str">
        <f>IF(B481="","",VLOOKUP(B481,'Nom CLIENT'!B$5:C$304,2))</f>
        <v/>
      </c>
      <c r="D481" s="179"/>
      <c r="E481" s="180"/>
      <c r="F481" s="180"/>
      <c r="G481" s="180"/>
      <c r="H481" s="180"/>
      <c r="I481" s="181"/>
      <c r="J481" s="181"/>
      <c r="K481" s="181"/>
      <c r="L481" s="181"/>
      <c r="M481" s="181"/>
      <c r="N481" s="182"/>
      <c r="O481" s="177"/>
      <c r="P481" s="177"/>
    </row>
    <row r="482" spans="1:16" ht="30" customHeight="1" thickBot="1" x14ac:dyDescent="0.3">
      <c r="A482" s="178"/>
      <c r="B482" s="176" t="str">
        <f>IF(A482="","",VLOOKUP(A482,'Nom CLIENT'!A$5:C$304,2,FALSE))</f>
        <v/>
      </c>
      <c r="C482" s="170" t="str">
        <f>IF(B482="","",VLOOKUP(B482,'Nom CLIENT'!B$5:C$304,2))</f>
        <v/>
      </c>
      <c r="D482" s="179"/>
      <c r="E482" s="180"/>
      <c r="F482" s="180"/>
      <c r="G482" s="180"/>
      <c r="H482" s="180"/>
      <c r="I482" s="181"/>
      <c r="J482" s="181"/>
      <c r="K482" s="181"/>
      <c r="L482" s="181"/>
      <c r="M482" s="181"/>
      <c r="N482" s="182"/>
      <c r="O482" s="177"/>
      <c r="P482" s="177"/>
    </row>
    <row r="483" spans="1:16" ht="30" customHeight="1" thickBot="1" x14ac:dyDescent="0.3">
      <c r="A483" s="178"/>
      <c r="B483" s="176" t="str">
        <f>IF(A483="","",VLOOKUP(A483,'Nom CLIENT'!A$5:C$304,2,FALSE))</f>
        <v/>
      </c>
      <c r="C483" s="170" t="str">
        <f>IF(B483="","",VLOOKUP(B483,'Nom CLIENT'!B$5:C$304,2))</f>
        <v/>
      </c>
      <c r="D483" s="179"/>
      <c r="E483" s="180"/>
      <c r="F483" s="180"/>
      <c r="G483" s="180"/>
      <c r="H483" s="180"/>
      <c r="I483" s="181"/>
      <c r="J483" s="181"/>
      <c r="K483" s="181"/>
      <c r="L483" s="181"/>
      <c r="M483" s="181"/>
      <c r="N483" s="182"/>
      <c r="O483" s="177"/>
      <c r="P483" s="177"/>
    </row>
    <row r="484" spans="1:16" ht="30" customHeight="1" thickBot="1" x14ac:dyDescent="0.3">
      <c r="A484" s="178"/>
      <c r="B484" s="176" t="str">
        <f>IF(A484="","",VLOOKUP(A484,'Nom CLIENT'!A$5:C$304,2,FALSE))</f>
        <v/>
      </c>
      <c r="C484" s="170" t="str">
        <f>IF(B484="","",VLOOKUP(B484,'Nom CLIENT'!B$5:C$304,2))</f>
        <v/>
      </c>
      <c r="D484" s="179"/>
      <c r="E484" s="180"/>
      <c r="F484" s="180"/>
      <c r="G484" s="180"/>
      <c r="H484" s="180"/>
      <c r="I484" s="181"/>
      <c r="J484" s="181"/>
      <c r="K484" s="181"/>
      <c r="L484" s="181"/>
      <c r="M484" s="181"/>
      <c r="N484" s="182"/>
      <c r="O484" s="177"/>
      <c r="P484" s="177"/>
    </row>
    <row r="485" spans="1:16" ht="30" customHeight="1" thickBot="1" x14ac:dyDescent="0.3">
      <c r="A485" s="178"/>
      <c r="B485" s="176" t="str">
        <f>IF(A485="","",VLOOKUP(A485,'Nom CLIENT'!A$5:C$304,2,FALSE))</f>
        <v/>
      </c>
      <c r="C485" s="170" t="str">
        <f>IF(B485="","",VLOOKUP(B485,'Nom CLIENT'!B$5:C$304,2))</f>
        <v/>
      </c>
      <c r="D485" s="179"/>
      <c r="E485" s="180"/>
      <c r="F485" s="180"/>
      <c r="G485" s="180"/>
      <c r="H485" s="180"/>
      <c r="I485" s="181"/>
      <c r="J485" s="181"/>
      <c r="K485" s="181"/>
      <c r="L485" s="181"/>
      <c r="M485" s="181"/>
      <c r="N485" s="182"/>
      <c r="O485" s="177"/>
      <c r="P485" s="177"/>
    </row>
    <row r="486" spans="1:16" ht="30" customHeight="1" thickBot="1" x14ac:dyDescent="0.3">
      <c r="A486" s="178"/>
      <c r="B486" s="176" t="str">
        <f>IF(A486="","",VLOOKUP(A486,'Nom CLIENT'!A$5:C$304,2,FALSE))</f>
        <v/>
      </c>
      <c r="C486" s="170" t="str">
        <f>IF(B486="","",VLOOKUP(B486,'Nom CLIENT'!B$5:C$304,2))</f>
        <v/>
      </c>
      <c r="D486" s="179"/>
      <c r="E486" s="180"/>
      <c r="F486" s="180"/>
      <c r="G486" s="180"/>
      <c r="H486" s="180"/>
      <c r="I486" s="181"/>
      <c r="J486" s="181"/>
      <c r="K486" s="181"/>
      <c r="L486" s="181"/>
      <c r="M486" s="181"/>
      <c r="N486" s="182"/>
      <c r="O486" s="177"/>
      <c r="P486" s="177"/>
    </row>
    <row r="487" spans="1:16" ht="30" customHeight="1" thickBot="1" x14ac:dyDescent="0.3">
      <c r="A487" s="178"/>
      <c r="B487" s="176" t="str">
        <f>IF(A487="","",VLOOKUP(A487,'Nom CLIENT'!A$5:C$304,2,FALSE))</f>
        <v/>
      </c>
      <c r="C487" s="170" t="str">
        <f>IF(B487="","",VLOOKUP(B487,'Nom CLIENT'!B$5:C$304,2))</f>
        <v/>
      </c>
      <c r="D487" s="179"/>
      <c r="E487" s="180"/>
      <c r="F487" s="180"/>
      <c r="G487" s="180"/>
      <c r="H487" s="180"/>
      <c r="I487" s="181"/>
      <c r="J487" s="181"/>
      <c r="K487" s="181"/>
      <c r="L487" s="181"/>
      <c r="M487" s="181"/>
      <c r="N487" s="182"/>
      <c r="O487" s="177"/>
      <c r="P487" s="177"/>
    </row>
    <row r="488" spans="1:16" ht="30" customHeight="1" thickBot="1" x14ac:dyDescent="0.3">
      <c r="A488" s="178"/>
      <c r="B488" s="176" t="str">
        <f>IF(A488="","",VLOOKUP(A488,'Nom CLIENT'!A$5:C$304,2,FALSE))</f>
        <v/>
      </c>
      <c r="C488" s="170" t="str">
        <f>IF(B488="","",VLOOKUP(B488,'Nom CLIENT'!B$5:C$304,2))</f>
        <v/>
      </c>
      <c r="D488" s="179"/>
      <c r="E488" s="180"/>
      <c r="F488" s="180"/>
      <c r="G488" s="180"/>
      <c r="H488" s="180"/>
      <c r="I488" s="181"/>
      <c r="J488" s="181"/>
      <c r="K488" s="181"/>
      <c r="L488" s="181"/>
      <c r="M488" s="181"/>
      <c r="N488" s="182"/>
      <c r="O488" s="177"/>
      <c r="P488" s="177"/>
    </row>
    <row r="489" spans="1:16" ht="30" customHeight="1" thickBot="1" x14ac:dyDescent="0.3">
      <c r="A489" s="178"/>
      <c r="B489" s="176" t="str">
        <f>IF(A489="","",VLOOKUP(A489,'Nom CLIENT'!A$5:C$304,2,FALSE))</f>
        <v/>
      </c>
      <c r="C489" s="170" t="str">
        <f>IF(B489="","",VLOOKUP(B489,'Nom CLIENT'!B$5:C$304,2))</f>
        <v/>
      </c>
      <c r="D489" s="179"/>
      <c r="E489" s="180"/>
      <c r="F489" s="180"/>
      <c r="G489" s="180"/>
      <c r="H489" s="180"/>
      <c r="I489" s="181"/>
      <c r="J489" s="181"/>
      <c r="K489" s="181"/>
      <c r="L489" s="181"/>
      <c r="M489" s="181"/>
      <c r="N489" s="182"/>
      <c r="O489" s="177"/>
      <c r="P489" s="177"/>
    </row>
    <row r="490" spans="1:16" ht="30" customHeight="1" thickBot="1" x14ac:dyDescent="0.3">
      <c r="A490" s="178"/>
      <c r="B490" s="176" t="str">
        <f>IF(A490="","",VLOOKUP(A490,'Nom CLIENT'!A$5:C$304,2,FALSE))</f>
        <v/>
      </c>
      <c r="C490" s="170" t="str">
        <f>IF(B490="","",VLOOKUP(B490,'Nom CLIENT'!B$5:C$304,2))</f>
        <v/>
      </c>
      <c r="D490" s="179"/>
      <c r="E490" s="180"/>
      <c r="F490" s="180"/>
      <c r="G490" s="180"/>
      <c r="H490" s="180"/>
      <c r="I490" s="181"/>
      <c r="J490" s="181"/>
      <c r="K490" s="181"/>
      <c r="L490" s="181"/>
      <c r="M490" s="181"/>
      <c r="N490" s="182"/>
      <c r="O490" s="177"/>
      <c r="P490" s="177"/>
    </row>
    <row r="491" spans="1:16" ht="30" customHeight="1" thickBot="1" x14ac:dyDescent="0.3">
      <c r="A491" s="178"/>
      <c r="B491" s="176" t="str">
        <f>IF(A491="","",VLOOKUP(A491,'Nom CLIENT'!A$5:C$304,2,FALSE))</f>
        <v/>
      </c>
      <c r="C491" s="170" t="str">
        <f>IF(B491="","",VLOOKUP(B491,'Nom CLIENT'!B$5:C$304,2))</f>
        <v/>
      </c>
      <c r="D491" s="179"/>
      <c r="E491" s="180"/>
      <c r="F491" s="180"/>
      <c r="G491" s="180"/>
      <c r="H491" s="180"/>
      <c r="I491" s="181"/>
      <c r="J491" s="181"/>
      <c r="K491" s="181"/>
      <c r="L491" s="181"/>
      <c r="M491" s="181"/>
      <c r="N491" s="182"/>
      <c r="O491" s="177"/>
      <c r="P491" s="177"/>
    </row>
    <row r="492" spans="1:16" ht="30" customHeight="1" thickBot="1" x14ac:dyDescent="0.3">
      <c r="A492" s="178"/>
      <c r="B492" s="176" t="str">
        <f>IF(A492="","",VLOOKUP(A492,'Nom CLIENT'!A$5:C$304,2,FALSE))</f>
        <v/>
      </c>
      <c r="C492" s="170" t="str">
        <f>IF(B492="","",VLOOKUP(B492,'Nom CLIENT'!B$5:C$304,2))</f>
        <v/>
      </c>
      <c r="D492" s="179"/>
      <c r="E492" s="180"/>
      <c r="F492" s="180"/>
      <c r="G492" s="180"/>
      <c r="H492" s="180"/>
      <c r="I492" s="181"/>
      <c r="J492" s="181"/>
      <c r="K492" s="181"/>
      <c r="L492" s="181"/>
      <c r="M492" s="181"/>
      <c r="N492" s="182"/>
      <c r="O492" s="177"/>
      <c r="P492" s="177"/>
    </row>
    <row r="493" spans="1:16" ht="30" customHeight="1" thickBot="1" x14ac:dyDescent="0.3">
      <c r="A493" s="178"/>
      <c r="B493" s="176" t="str">
        <f>IF(A493="","",VLOOKUP(A493,'Nom CLIENT'!A$5:C$304,2,FALSE))</f>
        <v/>
      </c>
      <c r="C493" s="170" t="str">
        <f>IF(B493="","",VLOOKUP(B493,'Nom CLIENT'!B$5:C$304,2))</f>
        <v/>
      </c>
      <c r="D493" s="179"/>
      <c r="E493" s="180"/>
      <c r="F493" s="180"/>
      <c r="G493" s="180"/>
      <c r="H493" s="180"/>
      <c r="I493" s="181"/>
      <c r="J493" s="181"/>
      <c r="K493" s="181"/>
      <c r="L493" s="181"/>
      <c r="M493" s="181"/>
      <c r="N493" s="182"/>
      <c r="O493" s="177"/>
      <c r="P493" s="177"/>
    </row>
    <row r="494" spans="1:16" ht="30" customHeight="1" thickBot="1" x14ac:dyDescent="0.3">
      <c r="A494" s="178"/>
      <c r="B494" s="176" t="str">
        <f>IF(A494="","",VLOOKUP(A494,'Nom CLIENT'!A$5:C$304,2,FALSE))</f>
        <v/>
      </c>
      <c r="C494" s="170" t="str">
        <f>IF(B494="","",VLOOKUP(B494,'Nom CLIENT'!B$5:C$304,2))</f>
        <v/>
      </c>
      <c r="D494" s="179"/>
      <c r="E494" s="180"/>
      <c r="F494" s="180"/>
      <c r="G494" s="180"/>
      <c r="H494" s="180"/>
      <c r="I494" s="181"/>
      <c r="J494" s="181"/>
      <c r="K494" s="181"/>
      <c r="L494" s="181"/>
      <c r="M494" s="181"/>
      <c r="N494" s="182"/>
      <c r="O494" s="177"/>
      <c r="P494" s="177"/>
    </row>
    <row r="495" spans="1:16" ht="30" customHeight="1" thickBot="1" x14ac:dyDescent="0.3">
      <c r="A495" s="178"/>
      <c r="B495" s="176" t="str">
        <f>IF(A495="","",VLOOKUP(A495,'Nom CLIENT'!A$5:C$304,2,FALSE))</f>
        <v/>
      </c>
      <c r="C495" s="170" t="str">
        <f>IF(B495="","",VLOOKUP(B495,'Nom CLIENT'!B$5:C$304,2))</f>
        <v/>
      </c>
      <c r="D495" s="179"/>
      <c r="E495" s="180"/>
      <c r="F495" s="180"/>
      <c r="G495" s="180"/>
      <c r="H495" s="180"/>
      <c r="I495" s="181"/>
      <c r="J495" s="181"/>
      <c r="K495" s="181"/>
      <c r="L495" s="181"/>
      <c r="M495" s="181"/>
      <c r="N495" s="182"/>
      <c r="O495" s="177"/>
      <c r="P495" s="177"/>
    </row>
    <row r="496" spans="1:16" ht="30" customHeight="1" thickBot="1" x14ac:dyDescent="0.3">
      <c r="A496" s="178"/>
      <c r="B496" s="176" t="str">
        <f>IF(A496="","",VLOOKUP(A496,'Nom CLIENT'!A$5:C$304,2,FALSE))</f>
        <v/>
      </c>
      <c r="C496" s="170" t="str">
        <f>IF(B496="","",VLOOKUP(B496,'Nom CLIENT'!B$5:C$304,2))</f>
        <v/>
      </c>
      <c r="D496" s="179"/>
      <c r="E496" s="180"/>
      <c r="F496" s="180"/>
      <c r="G496" s="180"/>
      <c r="H496" s="180"/>
      <c r="I496" s="181"/>
      <c r="J496" s="181"/>
      <c r="K496" s="181"/>
      <c r="L496" s="181"/>
      <c r="M496" s="181"/>
      <c r="N496" s="182"/>
      <c r="O496" s="177"/>
      <c r="P496" s="177"/>
    </row>
    <row r="497" spans="1:16" ht="30" customHeight="1" thickBot="1" x14ac:dyDescent="0.3">
      <c r="A497" s="178"/>
      <c r="B497" s="176" t="str">
        <f>IF(A497="","",VLOOKUP(A497,'Nom CLIENT'!A$5:C$304,2,FALSE))</f>
        <v/>
      </c>
      <c r="C497" s="170" t="str">
        <f>IF(B497="","",VLOOKUP(B497,'Nom CLIENT'!B$5:C$304,2))</f>
        <v/>
      </c>
      <c r="D497" s="179"/>
      <c r="E497" s="180"/>
      <c r="F497" s="180"/>
      <c r="G497" s="180"/>
      <c r="H497" s="180"/>
      <c r="I497" s="181"/>
      <c r="J497" s="181"/>
      <c r="K497" s="181"/>
      <c r="L497" s="181"/>
      <c r="M497" s="181"/>
      <c r="N497" s="182"/>
      <c r="O497" s="177"/>
      <c r="P497" s="177"/>
    </row>
    <row r="498" spans="1:16" ht="30" customHeight="1" thickBot="1" x14ac:dyDescent="0.3">
      <c r="A498" s="178"/>
      <c r="B498" s="176" t="str">
        <f>IF(A498="","",VLOOKUP(A498,'Nom CLIENT'!A$5:C$304,2,FALSE))</f>
        <v/>
      </c>
      <c r="C498" s="170" t="str">
        <f>IF(B498="","",VLOOKUP(B498,'Nom CLIENT'!B$5:C$304,2))</f>
        <v/>
      </c>
      <c r="D498" s="179"/>
      <c r="E498" s="180"/>
      <c r="F498" s="180"/>
      <c r="G498" s="180"/>
      <c r="H498" s="180"/>
      <c r="I498" s="181"/>
      <c r="J498" s="181"/>
      <c r="K498" s="181"/>
      <c r="L498" s="181"/>
      <c r="M498" s="181"/>
      <c r="N498" s="182"/>
      <c r="O498" s="177"/>
      <c r="P498" s="177"/>
    </row>
    <row r="499" spans="1:16" ht="30" customHeight="1" thickBot="1" x14ac:dyDescent="0.3">
      <c r="A499" s="178"/>
      <c r="B499" s="176" t="str">
        <f>IF(A499="","",VLOOKUP(A499,'Nom CLIENT'!A$5:C$304,2,FALSE))</f>
        <v/>
      </c>
      <c r="C499" s="170" t="str">
        <f>IF(B499="","",VLOOKUP(B499,'Nom CLIENT'!B$5:C$304,2))</f>
        <v/>
      </c>
      <c r="D499" s="179"/>
      <c r="E499" s="180"/>
      <c r="F499" s="180"/>
      <c r="G499" s="180"/>
      <c r="H499" s="180"/>
      <c r="I499" s="181"/>
      <c r="J499" s="181"/>
      <c r="K499" s="181"/>
      <c r="L499" s="181"/>
      <c r="M499" s="181"/>
      <c r="N499" s="182"/>
      <c r="O499" s="177"/>
      <c r="P499" s="177"/>
    </row>
    <row r="500" spans="1:16" ht="30" customHeight="1" thickBot="1" x14ac:dyDescent="0.3">
      <c r="A500" s="178"/>
      <c r="B500" s="176" t="str">
        <f>IF(A500="","",VLOOKUP(A500,'Nom CLIENT'!A$5:C$304,2,FALSE))</f>
        <v/>
      </c>
      <c r="C500" s="170" t="str">
        <f>IF(B500="","",VLOOKUP(B500,'Nom CLIENT'!B$5:C$304,2))</f>
        <v/>
      </c>
      <c r="D500" s="179"/>
      <c r="E500" s="180"/>
      <c r="F500" s="180"/>
      <c r="G500" s="180"/>
      <c r="H500" s="180"/>
      <c r="I500" s="181"/>
      <c r="J500" s="181"/>
      <c r="K500" s="181"/>
      <c r="L500" s="181"/>
      <c r="M500" s="181"/>
      <c r="N500" s="182"/>
      <c r="O500" s="177"/>
      <c r="P500" s="177"/>
    </row>
  </sheetData>
  <sortState ref="A4:P500">
    <sortCondition ref="G4:G500"/>
  </sortState>
  <mergeCells count="1">
    <mergeCell ref="A3:P3"/>
  </mergeCells>
  <conditionalFormatting sqref="O59:O500">
    <cfRule type="iconSet" priority="10">
      <iconSet iconSet="3Symbols2">
        <cfvo type="percent" val="0"/>
        <cfvo type="percent" val="33"/>
        <cfvo type="percent" val="67"/>
      </iconSet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9:O500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:P500">
    <cfRule type="expression" dxfId="7" priority="27">
      <formula>IF($O4="EN COURS",1)</formula>
    </cfRule>
    <cfRule type="expression" dxfId="6" priority="28">
      <formula>IF($G4&lt;&gt;"",1)</formula>
    </cfRule>
  </conditionalFormatting>
  <conditionalFormatting sqref="A4:P500">
    <cfRule type="expression" dxfId="5" priority="31">
      <formula>IF($O4="perdue",1)</formula>
    </cfRule>
  </conditionalFormatting>
  <dataValidations count="8">
    <dataValidation type="list" allowBlank="1" showInputMessage="1" sqref="R4">
      <mc:AlternateContent xmlns:x12ac="http://schemas.microsoft.com/office/spreadsheetml/2011/1/ac" xmlns:mc="http://schemas.openxmlformats.org/markup-compatibility/2006">
        <mc:Choice Requires="x12ac">
          <x12ac:list xml:space="preserve"> =DECALER(Feuil1!$r$4,,,NB.SI(Feuil1!$r:$r,"""&gt;&lt;"")-1)"</x12ac:list>
        </mc:Choice>
        <mc:Fallback>
          <formula1>" =DECALER(Feuil1!$r$4,,,NB.SI(Feuil1!$r:$r,""&gt;&lt;"")-1)"</formula1>
        </mc:Fallback>
      </mc:AlternateContent>
    </dataValidation>
    <dataValidation type="list" allowBlank="1" showInputMessage="1" promptTitle="Clients" sqref="B15:B43 B5:B13">
      <mc:AlternateContent xmlns:x12ac="http://schemas.microsoft.com/office/spreadsheetml/2011/1/ac" xmlns:mc="http://schemas.openxmlformats.org/markup-compatibility/2006">
        <mc:Choice Requires="x12ac">
          <x12ac:list xml:space="preserve"> =DECALER(dept,"EQUIV(b4&amp;""*""",clients,0)-1,,NB.SI(clients,"b4&amp;""*""))"</x12ac:list>
        </mc:Choice>
        <mc:Fallback>
          <formula1>" =DECALER(dept,EQUIV(b4&amp;""*"",clients,0)-1,,NB.SI(clients,b4&amp;""*""))"</formula1>
        </mc:Fallback>
      </mc:AlternateContent>
    </dataValidation>
    <dataValidation type="list" allowBlank="1" showInputMessage="1" promptTitle="Clients" sqref="B44:B500">
      <formula1>OFFSET(dept,MATCH(B4&amp;"*",clients,0)-1,,COUNTIF(clients,B4&amp;"*"))</formula1>
    </dataValidation>
    <dataValidation type="list" allowBlank="1" showInputMessage="1" promptTitle="Clients" sqref="B14">
      <formula1>OFFSET(dept,MATCH(B4&amp;"*",clients,0)-1,,COUNTIF(clients,B4&amp;"*"))</formula1>
    </dataValidation>
    <dataValidation type="list" allowBlank="1" showInputMessage="1" promptTitle="Clients" sqref="B4">
      <formula1>OFFSET(dept,MATCH(B4&amp;"*",clients,0)-1,,COUNTIF(clients,B4&amp;"*"))</formula1>
    </dataValidation>
    <dataValidation type="list" allowBlank="1" showInputMessage="1" showErrorMessage="1" sqref="I13:I58 I60:I500">
      <mc:AlternateContent xmlns:x12ac="http://schemas.microsoft.com/office/spreadsheetml/2011/1/ac" xmlns:mc="http://schemas.openxmlformats.org/markup-compatibility/2006">
        <mc:Choice Requires="x12ac">
          <x12ac:list>DECALER(dept,"EQUIV(I4&amp;""*""",client,0-1,,NB.SI(clients,"I4""*""))"</x12ac:list>
        </mc:Choice>
        <mc:Fallback>
          <formula1>"DECALER(dept,EQUIV(I4&amp;""*"",client,0-1,,NB.SI(clients,I4""*""))"</formula1>
        </mc:Fallback>
      </mc:AlternateContent>
    </dataValidation>
    <dataValidation type="list" allowBlank="1" showInputMessage="1" sqref="I12 I59">
      <mc:AlternateContent xmlns:x12ac="http://schemas.microsoft.com/office/spreadsheetml/2011/1/ac" xmlns:mc="http://schemas.openxmlformats.org/markup-compatibility/2006">
        <mc:Choice Requires="x12ac">
          <x12ac:list>DECALER(dept,"EQUIV(I4&amp;""*""",client,0-1,,NB.SI(clients,"I4""*""))"</x12ac:list>
        </mc:Choice>
        <mc:Fallback>
          <formula1>"DECALER(dept,EQUIV(I4&amp;""*"",client,0-1,,NB.SI(clients,I4""*""))"</formula1>
        </mc:Fallback>
      </mc:AlternateContent>
    </dataValidation>
    <dataValidation type="list" allowBlank="1" showInputMessage="1" sqref="I4:I11">
      <mc:AlternateContent xmlns:x12ac="http://schemas.microsoft.com/office/spreadsheetml/2011/1/ac" xmlns:mc="http://schemas.openxmlformats.org/markup-compatibility/2006">
        <mc:Choice Requires="x12ac">
          <x12ac:list>DECALER(dep,"EQUIV(I4&amp;""*""",client,0-1,,NB.SI(clients,"I4""*""))"</x12ac:list>
        </mc:Choice>
        <mc:Fallback>
          <formula1>"DECALER(dep,EQUIV(I4&amp;""*"",client,0-1,,NB.SI(clients,I4""*""))"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332"/>
  <sheetViews>
    <sheetView zoomScale="110" zoomScaleNormal="110" workbookViewId="0">
      <selection activeCell="C6" sqref="C6"/>
    </sheetView>
  </sheetViews>
  <sheetFormatPr baseColWidth="10" defaultRowHeight="15" x14ac:dyDescent="0.25"/>
  <cols>
    <col min="1" max="1" width="10.140625" style="10" bestFit="1" customWidth="1"/>
    <col min="2" max="2" width="26.42578125" style="10" customWidth="1"/>
    <col min="3" max="3" width="58" style="10" customWidth="1"/>
    <col min="4" max="4" width="37.42578125" style="22" customWidth="1"/>
    <col min="5" max="5" width="15.28515625" style="10" bestFit="1" customWidth="1"/>
    <col min="6" max="6" width="14.5703125" style="23" bestFit="1" customWidth="1"/>
    <col min="7" max="7" width="17" style="23" customWidth="1"/>
    <col min="8" max="8" width="24.28515625" style="10" customWidth="1"/>
    <col min="9" max="16384" width="11.42578125" style="10"/>
  </cols>
  <sheetData>
    <row r="2" spans="1:9" ht="24" customHeight="1" thickBot="1" x14ac:dyDescent="0.3"/>
    <row r="3" spans="1:9" ht="23.25" customHeight="1" thickTop="1" thickBot="1" x14ac:dyDescent="0.3">
      <c r="A3" s="199"/>
      <c r="B3" s="200"/>
      <c r="C3" s="20"/>
    </row>
    <row r="4" spans="1:9" ht="15.75" customHeight="1" thickTop="1" thickBot="1" x14ac:dyDescent="0.3">
      <c r="A4" s="110"/>
      <c r="B4" s="110"/>
      <c r="C4" s="20"/>
    </row>
    <row r="5" spans="1:9" ht="15.75" thickBot="1" x14ac:dyDescent="0.3">
      <c r="A5" s="111" t="s">
        <v>47</v>
      </c>
      <c r="B5" s="111" t="s">
        <v>15</v>
      </c>
      <c r="C5" s="112" t="s">
        <v>17</v>
      </c>
      <c r="D5" s="111" t="s">
        <v>20</v>
      </c>
      <c r="E5" s="111" t="s">
        <v>21</v>
      </c>
      <c r="F5" s="113" t="s">
        <v>22</v>
      </c>
      <c r="G5" s="113" t="s">
        <v>23</v>
      </c>
      <c r="H5" s="111" t="s">
        <v>16</v>
      </c>
      <c r="I5" s="21"/>
    </row>
    <row r="6" spans="1:9" ht="15.75" thickBot="1" x14ac:dyDescent="0.3">
      <c r="A6" s="114">
        <v>1</v>
      </c>
      <c r="B6" s="115" t="s">
        <v>91</v>
      </c>
      <c r="C6" s="115" t="s">
        <v>92</v>
      </c>
      <c r="D6" s="114" t="s">
        <v>238</v>
      </c>
      <c r="E6" s="116"/>
      <c r="F6" s="116"/>
      <c r="G6" s="116"/>
      <c r="H6" s="112"/>
      <c r="I6" s="21"/>
    </row>
    <row r="7" spans="1:9" ht="17.25" thickBot="1" x14ac:dyDescent="0.3">
      <c r="A7" s="114">
        <v>2</v>
      </c>
      <c r="B7" s="117" t="s">
        <v>63</v>
      </c>
      <c r="C7" s="117" t="s">
        <v>64</v>
      </c>
      <c r="D7" s="114"/>
      <c r="E7" s="116"/>
      <c r="F7" s="116"/>
      <c r="G7" s="116"/>
      <c r="H7" s="112"/>
      <c r="I7" s="21"/>
    </row>
    <row r="8" spans="1:9" ht="17.25" thickBot="1" x14ac:dyDescent="0.3">
      <c r="A8" s="114">
        <v>3</v>
      </c>
      <c r="B8" s="117" t="s">
        <v>55</v>
      </c>
      <c r="C8" s="117" t="s">
        <v>56</v>
      </c>
      <c r="D8" s="115"/>
      <c r="E8" s="116"/>
      <c r="F8" s="116"/>
      <c r="G8" s="116"/>
      <c r="H8" s="112"/>
      <c r="I8" s="21"/>
    </row>
    <row r="9" spans="1:9" ht="15.75" thickBot="1" x14ac:dyDescent="0.3">
      <c r="A9" s="114">
        <v>4</v>
      </c>
      <c r="B9" s="115" t="s">
        <v>93</v>
      </c>
      <c r="C9" s="115" t="s">
        <v>54</v>
      </c>
      <c r="D9" s="118"/>
      <c r="E9" s="119"/>
      <c r="F9" s="119"/>
      <c r="G9" s="119"/>
      <c r="H9" s="120"/>
      <c r="I9" s="21"/>
    </row>
    <row r="10" spans="1:9" ht="17.25" thickBot="1" x14ac:dyDescent="0.3">
      <c r="A10" s="114">
        <v>5</v>
      </c>
      <c r="B10" s="117" t="s">
        <v>77</v>
      </c>
      <c r="C10" s="117" t="s">
        <v>78</v>
      </c>
      <c r="D10" s="114"/>
      <c r="E10" s="116"/>
      <c r="F10" s="116"/>
      <c r="G10" s="116"/>
      <c r="H10" s="112"/>
      <c r="I10" s="21"/>
    </row>
    <row r="11" spans="1:9" ht="17.25" thickBot="1" x14ac:dyDescent="0.3">
      <c r="A11" s="114">
        <v>6</v>
      </c>
      <c r="B11" s="117" t="s">
        <v>75</v>
      </c>
      <c r="C11" s="117" t="s">
        <v>76</v>
      </c>
      <c r="D11" s="114">
        <v>2</v>
      </c>
      <c r="E11" s="114">
        <v>3</v>
      </c>
      <c r="F11" s="114">
        <v>4</v>
      </c>
      <c r="G11" s="114">
        <v>5</v>
      </c>
      <c r="H11" s="114">
        <v>6</v>
      </c>
      <c r="I11" s="21"/>
    </row>
    <row r="12" spans="1:9" ht="17.25" thickBot="1" x14ac:dyDescent="0.3">
      <c r="A12" s="114">
        <v>7</v>
      </c>
      <c r="B12" s="117" t="s">
        <v>65</v>
      </c>
      <c r="C12" s="117" t="s">
        <v>66</v>
      </c>
      <c r="D12" s="114"/>
      <c r="E12" s="116"/>
      <c r="F12" s="116"/>
      <c r="G12" s="116"/>
      <c r="H12" s="112"/>
      <c r="I12" s="21"/>
    </row>
    <row r="13" spans="1:9" ht="17.25" thickBot="1" x14ac:dyDescent="0.3">
      <c r="A13" s="114">
        <v>8</v>
      </c>
      <c r="B13" s="117" t="s">
        <v>79</v>
      </c>
      <c r="C13" s="117" t="s">
        <v>80</v>
      </c>
      <c r="D13" s="114"/>
      <c r="E13" s="116"/>
      <c r="F13" s="116"/>
      <c r="G13" s="116"/>
      <c r="H13" s="112"/>
      <c r="I13" s="21"/>
    </row>
    <row r="14" spans="1:9" ht="17.25" thickBot="1" x14ac:dyDescent="0.3">
      <c r="A14" s="114">
        <v>9</v>
      </c>
      <c r="B14" s="117" t="s">
        <v>69</v>
      </c>
      <c r="C14" s="117" t="s">
        <v>70</v>
      </c>
      <c r="D14" s="114"/>
      <c r="E14" s="116"/>
      <c r="F14" s="116"/>
      <c r="G14" s="116"/>
      <c r="H14" s="112"/>
      <c r="I14" s="21"/>
    </row>
    <row r="15" spans="1:9" ht="17.25" thickBot="1" x14ac:dyDescent="0.3">
      <c r="A15" s="114">
        <v>10</v>
      </c>
      <c r="B15" s="117" t="s">
        <v>71</v>
      </c>
      <c r="C15" s="117" t="s">
        <v>72</v>
      </c>
      <c r="D15" s="114"/>
      <c r="E15" s="116"/>
      <c r="F15" s="116"/>
      <c r="G15" s="116"/>
      <c r="H15" s="112"/>
      <c r="I15" s="21"/>
    </row>
    <row r="16" spans="1:9" ht="18" customHeight="1" thickBot="1" x14ac:dyDescent="0.3">
      <c r="A16" s="114">
        <v>11</v>
      </c>
      <c r="B16" s="117" t="s">
        <v>24</v>
      </c>
      <c r="C16" s="121" t="s">
        <v>26</v>
      </c>
      <c r="D16" s="72" t="s">
        <v>25</v>
      </c>
      <c r="E16" s="113" t="s">
        <v>27</v>
      </c>
      <c r="F16" s="113">
        <v>699254455</v>
      </c>
      <c r="G16" s="113"/>
      <c r="H16" s="122" t="s">
        <v>28</v>
      </c>
      <c r="I16" s="21"/>
    </row>
    <row r="17" spans="1:9" ht="17.25" thickBot="1" x14ac:dyDescent="0.3">
      <c r="A17" s="114">
        <v>12</v>
      </c>
      <c r="B17" s="117" t="s">
        <v>59</v>
      </c>
      <c r="C17" s="117" t="s">
        <v>60</v>
      </c>
      <c r="D17" s="114"/>
      <c r="E17" s="116"/>
      <c r="F17" s="116"/>
      <c r="G17" s="116"/>
      <c r="H17" s="112"/>
      <c r="I17" s="21"/>
    </row>
    <row r="18" spans="1:9" ht="17.25" thickBot="1" x14ac:dyDescent="0.3">
      <c r="A18" s="114">
        <v>13</v>
      </c>
      <c r="B18" s="117" t="s">
        <v>87</v>
      </c>
      <c r="C18" s="117" t="s">
        <v>88</v>
      </c>
      <c r="D18" s="114"/>
      <c r="E18" s="116"/>
      <c r="F18" s="116"/>
      <c r="G18" s="116"/>
      <c r="H18" s="112"/>
      <c r="I18" s="21"/>
    </row>
    <row r="19" spans="1:9" ht="15.75" thickBot="1" x14ac:dyDescent="0.3">
      <c r="A19" s="114">
        <v>14</v>
      </c>
      <c r="B19" s="123" t="s">
        <v>96</v>
      </c>
      <c r="C19" s="123" t="s">
        <v>97</v>
      </c>
      <c r="D19" s="124"/>
      <c r="E19" s="125"/>
      <c r="F19" s="125"/>
      <c r="G19" s="125"/>
      <c r="H19" s="124"/>
      <c r="I19" s="21"/>
    </row>
    <row r="20" spans="1:9" ht="17.25" thickBot="1" x14ac:dyDescent="0.3">
      <c r="A20" s="114">
        <v>15</v>
      </c>
      <c r="B20" s="117" t="s">
        <v>61</v>
      </c>
      <c r="C20" s="117" t="s">
        <v>62</v>
      </c>
      <c r="D20" s="114"/>
      <c r="E20" s="116"/>
      <c r="F20" s="116"/>
      <c r="G20" s="116"/>
      <c r="H20" s="112"/>
      <c r="I20" s="21"/>
    </row>
    <row r="21" spans="1:9" ht="17.25" thickBot="1" x14ac:dyDescent="0.3">
      <c r="A21" s="114">
        <v>16</v>
      </c>
      <c r="B21" s="117" t="s">
        <v>81</v>
      </c>
      <c r="C21" s="117" t="s">
        <v>82</v>
      </c>
      <c r="D21" s="124"/>
      <c r="E21" s="125"/>
      <c r="F21" s="125"/>
      <c r="G21" s="125"/>
      <c r="H21" s="124"/>
      <c r="I21" s="21"/>
    </row>
    <row r="22" spans="1:9" ht="17.25" thickBot="1" x14ac:dyDescent="0.3">
      <c r="A22" s="114">
        <v>17</v>
      </c>
      <c r="B22" s="117" t="s">
        <v>73</v>
      </c>
      <c r="C22" s="117" t="s">
        <v>74</v>
      </c>
      <c r="D22" s="114"/>
      <c r="E22" s="116"/>
      <c r="F22" s="116"/>
      <c r="G22" s="116"/>
      <c r="H22" s="112"/>
      <c r="I22" s="21"/>
    </row>
    <row r="23" spans="1:9" ht="17.25" thickBot="1" x14ac:dyDescent="0.3">
      <c r="A23" s="114">
        <v>18</v>
      </c>
      <c r="B23" s="117" t="s">
        <v>89</v>
      </c>
      <c r="C23" s="117" t="s">
        <v>90</v>
      </c>
      <c r="D23" s="114"/>
      <c r="E23" s="116"/>
      <c r="F23" s="116"/>
      <c r="G23" s="116"/>
      <c r="H23" s="112"/>
      <c r="I23" s="21"/>
    </row>
    <row r="24" spans="1:9" ht="17.25" thickBot="1" x14ac:dyDescent="0.3">
      <c r="A24" s="114">
        <v>19</v>
      </c>
      <c r="B24" s="117" t="s">
        <v>85</v>
      </c>
      <c r="C24" s="117" t="s">
        <v>86</v>
      </c>
      <c r="D24" s="114"/>
      <c r="E24" s="116"/>
      <c r="F24" s="116"/>
      <c r="G24" s="116"/>
      <c r="H24" s="112"/>
      <c r="I24" s="21"/>
    </row>
    <row r="25" spans="1:9" ht="23.25" customHeight="1" thickBot="1" x14ac:dyDescent="0.3">
      <c r="A25" s="114">
        <v>20</v>
      </c>
      <c r="B25" s="121" t="s">
        <v>29</v>
      </c>
      <c r="C25" s="121" t="s">
        <v>46</v>
      </c>
      <c r="D25" s="114" t="s">
        <v>30</v>
      </c>
      <c r="E25" s="116">
        <v>321303030</v>
      </c>
      <c r="F25" s="116">
        <v>673686020</v>
      </c>
      <c r="G25" s="116"/>
      <c r="H25" s="126" t="s">
        <v>31</v>
      </c>
      <c r="I25" s="21"/>
    </row>
    <row r="26" spans="1:9" ht="17.25" thickBot="1" x14ac:dyDescent="0.3">
      <c r="A26" s="114">
        <v>21</v>
      </c>
      <c r="B26" s="117" t="s">
        <v>83</v>
      </c>
      <c r="C26" s="117" t="s">
        <v>84</v>
      </c>
      <c r="D26" s="114"/>
      <c r="E26" s="116"/>
      <c r="F26" s="116"/>
      <c r="G26" s="116"/>
      <c r="H26" s="112"/>
      <c r="I26" s="21"/>
    </row>
    <row r="27" spans="1:9" ht="17.25" thickBot="1" x14ac:dyDescent="0.3">
      <c r="A27" s="114">
        <v>22</v>
      </c>
      <c r="B27" s="117" t="s">
        <v>53</v>
      </c>
      <c r="C27" s="117" t="s">
        <v>54</v>
      </c>
      <c r="D27" s="115"/>
      <c r="E27" s="116"/>
      <c r="F27" s="116"/>
      <c r="G27" s="116"/>
      <c r="H27" s="112"/>
      <c r="I27" s="21"/>
    </row>
    <row r="28" spans="1:9" ht="15.75" thickBot="1" x14ac:dyDescent="0.3">
      <c r="A28" s="114">
        <v>23</v>
      </c>
      <c r="B28" s="115" t="s">
        <v>94</v>
      </c>
      <c r="C28" s="115" t="s">
        <v>95</v>
      </c>
      <c r="D28" s="124"/>
      <c r="E28" s="125"/>
      <c r="F28" s="125"/>
      <c r="G28" s="125"/>
      <c r="H28" s="127"/>
      <c r="I28" s="128"/>
    </row>
    <row r="29" spans="1:9" ht="17.25" thickBot="1" x14ac:dyDescent="0.3">
      <c r="A29" s="114">
        <v>24</v>
      </c>
      <c r="B29" s="117" t="s">
        <v>57</v>
      </c>
      <c r="C29" s="117" t="s">
        <v>58</v>
      </c>
      <c r="D29" s="115"/>
      <c r="E29" s="116"/>
      <c r="F29" s="116"/>
      <c r="G29" s="116"/>
      <c r="H29" s="112"/>
      <c r="I29" s="128"/>
    </row>
    <row r="30" spans="1:9" ht="17.25" thickBot="1" x14ac:dyDescent="0.3">
      <c r="A30" s="114">
        <v>26</v>
      </c>
      <c r="B30" s="115" t="s">
        <v>151</v>
      </c>
      <c r="C30" s="124" t="s">
        <v>152</v>
      </c>
      <c r="D30" s="124"/>
      <c r="E30" s="125"/>
      <c r="F30" s="125"/>
      <c r="G30" s="125"/>
      <c r="H30" s="124"/>
      <c r="I30" s="128"/>
    </row>
    <row r="31" spans="1:9" ht="15.75" thickBot="1" x14ac:dyDescent="0.3">
      <c r="A31" s="114">
        <v>25</v>
      </c>
      <c r="B31" s="117" t="s">
        <v>67</v>
      </c>
      <c r="C31" s="117" t="s">
        <v>68</v>
      </c>
      <c r="D31" s="114"/>
      <c r="E31" s="116"/>
      <c r="F31" s="116"/>
      <c r="G31" s="116"/>
      <c r="H31" s="112"/>
      <c r="I31" s="128"/>
    </row>
    <row r="32" spans="1:9" ht="15.75" thickBot="1" x14ac:dyDescent="0.3">
      <c r="A32" s="114">
        <v>27</v>
      </c>
      <c r="B32" s="124"/>
      <c r="C32" s="124"/>
      <c r="D32" s="124"/>
      <c r="E32" s="125"/>
      <c r="F32" s="125"/>
      <c r="G32" s="125"/>
      <c r="H32" s="124"/>
      <c r="I32" s="128"/>
    </row>
    <row r="33" spans="1:9" ht="15.75" thickBot="1" x14ac:dyDescent="0.3">
      <c r="A33" s="114">
        <v>28</v>
      </c>
      <c r="B33" s="124"/>
      <c r="C33" s="124"/>
      <c r="D33" s="124"/>
      <c r="E33" s="125"/>
      <c r="F33" s="125"/>
      <c r="G33" s="125"/>
      <c r="H33" s="124"/>
      <c r="I33" s="128"/>
    </row>
    <row r="34" spans="1:9" ht="15.75" thickBot="1" x14ac:dyDescent="0.3">
      <c r="A34" s="114">
        <v>29</v>
      </c>
      <c r="B34" s="124"/>
      <c r="C34" s="124"/>
      <c r="D34" s="124"/>
      <c r="E34" s="125"/>
      <c r="F34" s="125"/>
      <c r="G34" s="125"/>
      <c r="H34" s="124"/>
      <c r="I34" s="128"/>
    </row>
    <row r="35" spans="1:9" ht="15.75" thickBot="1" x14ac:dyDescent="0.3">
      <c r="A35" s="114">
        <v>30</v>
      </c>
      <c r="B35" s="124"/>
      <c r="C35" s="124"/>
      <c r="D35" s="124"/>
      <c r="E35" s="125"/>
      <c r="F35" s="125"/>
      <c r="G35" s="125"/>
      <c r="H35" s="124"/>
      <c r="I35" s="128"/>
    </row>
    <row r="36" spans="1:9" ht="15.75" thickBot="1" x14ac:dyDescent="0.3">
      <c r="A36" s="114">
        <v>31</v>
      </c>
      <c r="B36" s="124"/>
      <c r="C36" s="124"/>
      <c r="D36" s="124"/>
      <c r="E36" s="125"/>
      <c r="F36" s="125"/>
      <c r="G36" s="125"/>
      <c r="H36" s="124"/>
      <c r="I36" s="128"/>
    </row>
    <row r="37" spans="1:9" ht="15.75" thickBot="1" x14ac:dyDescent="0.3">
      <c r="A37" s="114">
        <v>32</v>
      </c>
      <c r="B37" s="124"/>
      <c r="C37" s="124"/>
      <c r="D37" s="124"/>
      <c r="E37" s="125"/>
      <c r="F37" s="125"/>
      <c r="G37" s="125"/>
      <c r="H37" s="124"/>
      <c r="I37" s="128"/>
    </row>
    <row r="38" spans="1:9" ht="15.75" thickBot="1" x14ac:dyDescent="0.3">
      <c r="A38" s="114">
        <v>33</v>
      </c>
      <c r="B38" s="124"/>
      <c r="C38" s="124"/>
      <c r="D38" s="124"/>
      <c r="E38" s="125"/>
      <c r="F38" s="125"/>
      <c r="G38" s="125"/>
      <c r="H38" s="124"/>
      <c r="I38" s="128"/>
    </row>
    <row r="39" spans="1:9" ht="15.75" thickBot="1" x14ac:dyDescent="0.3">
      <c r="A39" s="114">
        <v>34</v>
      </c>
      <c r="B39" s="124"/>
      <c r="C39" s="124"/>
      <c r="D39" s="124"/>
      <c r="E39" s="125"/>
      <c r="F39" s="125"/>
      <c r="G39" s="125"/>
      <c r="H39" s="124"/>
      <c r="I39" s="128"/>
    </row>
    <row r="40" spans="1:9" ht="15.75" thickBot="1" x14ac:dyDescent="0.3">
      <c r="A40" s="114">
        <v>35</v>
      </c>
      <c r="B40" s="124"/>
      <c r="C40" s="124"/>
      <c r="D40" s="124"/>
      <c r="E40" s="125"/>
      <c r="F40" s="125"/>
      <c r="G40" s="125"/>
      <c r="H40" s="124"/>
      <c r="I40" s="128"/>
    </row>
    <row r="41" spans="1:9" ht="15.75" thickBot="1" x14ac:dyDescent="0.3">
      <c r="A41" s="114">
        <v>36</v>
      </c>
      <c r="B41" s="124"/>
      <c r="C41" s="124"/>
      <c r="D41" s="124"/>
      <c r="E41" s="125"/>
      <c r="F41" s="125"/>
      <c r="G41" s="125"/>
      <c r="H41" s="124"/>
      <c r="I41" s="128"/>
    </row>
    <row r="42" spans="1:9" ht="15.75" thickBot="1" x14ac:dyDescent="0.3">
      <c r="A42" s="114">
        <v>37</v>
      </c>
      <c r="B42" s="124"/>
      <c r="C42" s="124"/>
      <c r="D42" s="124"/>
      <c r="E42" s="125"/>
      <c r="F42" s="125"/>
      <c r="G42" s="125"/>
      <c r="H42" s="124"/>
      <c r="I42" s="128"/>
    </row>
    <row r="43" spans="1:9" ht="15.75" thickBot="1" x14ac:dyDescent="0.3">
      <c r="A43" s="114">
        <v>38</v>
      </c>
      <c r="B43" s="124"/>
      <c r="C43" s="128"/>
      <c r="D43" s="124"/>
      <c r="E43" s="125"/>
      <c r="F43" s="125"/>
      <c r="G43" s="125"/>
      <c r="H43" s="124"/>
      <c r="I43" s="128"/>
    </row>
    <row r="44" spans="1:9" ht="15.75" thickBot="1" x14ac:dyDescent="0.3">
      <c r="A44" s="114">
        <v>39</v>
      </c>
      <c r="B44" s="124"/>
      <c r="C44" s="115"/>
      <c r="D44" s="124"/>
      <c r="E44" s="125"/>
      <c r="F44" s="125"/>
      <c r="G44" s="125"/>
      <c r="H44" s="124"/>
      <c r="I44" s="128"/>
    </row>
    <row r="45" spans="1:9" ht="15.75" thickBot="1" x14ac:dyDescent="0.3">
      <c r="A45" s="114">
        <v>40</v>
      </c>
      <c r="B45" s="124"/>
      <c r="C45" s="115"/>
      <c r="D45" s="124"/>
      <c r="E45" s="125"/>
      <c r="F45" s="125"/>
      <c r="G45" s="125"/>
      <c r="H45" s="124"/>
      <c r="I45" s="128"/>
    </row>
    <row r="46" spans="1:9" ht="15.75" thickBot="1" x14ac:dyDescent="0.3">
      <c r="A46" s="114">
        <v>41</v>
      </c>
      <c r="B46" s="124"/>
      <c r="C46" s="124"/>
      <c r="D46" s="124"/>
      <c r="E46" s="125"/>
      <c r="F46" s="125"/>
      <c r="G46" s="125"/>
      <c r="H46" s="124"/>
      <c r="I46" s="128"/>
    </row>
    <row r="47" spans="1:9" ht="15.75" thickBot="1" x14ac:dyDescent="0.3">
      <c r="A47" s="114">
        <v>42</v>
      </c>
      <c r="B47" s="124"/>
      <c r="C47" s="124"/>
      <c r="D47" s="124"/>
      <c r="E47" s="125"/>
      <c r="F47" s="125"/>
      <c r="G47" s="125"/>
      <c r="H47" s="124"/>
      <c r="I47" s="128"/>
    </row>
    <row r="48" spans="1:9" ht="15.75" thickBot="1" x14ac:dyDescent="0.3">
      <c r="A48" s="114">
        <v>43</v>
      </c>
      <c r="B48" s="124"/>
      <c r="C48" s="114"/>
      <c r="D48" s="114"/>
      <c r="E48" s="129"/>
      <c r="F48" s="129"/>
      <c r="G48" s="129"/>
      <c r="H48" s="114"/>
      <c r="I48" s="128"/>
    </row>
    <row r="49" spans="1:9" ht="15.75" thickBot="1" x14ac:dyDescent="0.3">
      <c r="A49" s="114">
        <v>44</v>
      </c>
      <c r="B49" s="124"/>
      <c r="C49" s="124"/>
      <c r="D49" s="124"/>
      <c r="E49" s="125"/>
      <c r="F49" s="125"/>
      <c r="G49" s="125"/>
      <c r="H49" s="124"/>
      <c r="I49" s="128"/>
    </row>
    <row r="50" spans="1:9" ht="15.75" thickBot="1" x14ac:dyDescent="0.3">
      <c r="A50" s="114">
        <v>45</v>
      </c>
      <c r="B50" s="124"/>
      <c r="C50" s="114"/>
      <c r="D50" s="114"/>
      <c r="E50" s="129"/>
      <c r="F50" s="129"/>
      <c r="G50" s="129"/>
      <c r="H50" s="114"/>
      <c r="I50" s="128"/>
    </row>
    <row r="51" spans="1:9" ht="15.75" thickBot="1" x14ac:dyDescent="0.3">
      <c r="A51" s="114">
        <v>46</v>
      </c>
      <c r="B51" s="124"/>
      <c r="C51" s="124"/>
      <c r="D51" s="124"/>
      <c r="E51" s="125"/>
      <c r="F51" s="125"/>
      <c r="G51" s="125"/>
      <c r="H51" s="124"/>
      <c r="I51" s="128"/>
    </row>
    <row r="52" spans="1:9" ht="15.75" thickBot="1" x14ac:dyDescent="0.3">
      <c r="A52" s="114">
        <v>47</v>
      </c>
      <c r="B52" s="124"/>
      <c r="C52" s="114"/>
      <c r="D52" s="114"/>
      <c r="E52" s="129"/>
      <c r="F52" s="129"/>
      <c r="G52" s="129"/>
      <c r="H52" s="114"/>
      <c r="I52" s="128"/>
    </row>
    <row r="53" spans="1:9" ht="15.75" thickBot="1" x14ac:dyDescent="0.3">
      <c r="A53" s="114">
        <v>48</v>
      </c>
      <c r="B53" s="124"/>
      <c r="C53" s="124"/>
      <c r="D53" s="124"/>
      <c r="E53" s="125"/>
      <c r="F53" s="125"/>
      <c r="G53" s="125"/>
      <c r="H53" s="124"/>
      <c r="I53" s="128"/>
    </row>
    <row r="54" spans="1:9" ht="15.75" thickBot="1" x14ac:dyDescent="0.3">
      <c r="A54" s="114">
        <v>49</v>
      </c>
      <c r="B54" s="124"/>
      <c r="C54" s="114"/>
      <c r="D54" s="114"/>
      <c r="E54" s="129"/>
      <c r="F54" s="129"/>
      <c r="G54" s="129"/>
      <c r="H54" s="114"/>
      <c r="I54" s="128"/>
    </row>
    <row r="55" spans="1:9" ht="15.75" thickBot="1" x14ac:dyDescent="0.3">
      <c r="A55" s="114">
        <v>50</v>
      </c>
      <c r="B55" s="124"/>
      <c r="C55" s="124"/>
      <c r="D55" s="124"/>
      <c r="E55" s="125"/>
      <c r="F55" s="125"/>
      <c r="G55" s="125"/>
      <c r="H55" s="124"/>
      <c r="I55" s="128"/>
    </row>
    <row r="56" spans="1:9" ht="15.75" thickBot="1" x14ac:dyDescent="0.3">
      <c r="A56" s="114">
        <v>51</v>
      </c>
      <c r="B56" s="124"/>
      <c r="C56" s="114"/>
      <c r="D56" s="114"/>
      <c r="E56" s="129"/>
      <c r="F56" s="129"/>
      <c r="G56" s="129"/>
      <c r="H56" s="114"/>
      <c r="I56" s="128"/>
    </row>
    <row r="57" spans="1:9" ht="15.75" thickBot="1" x14ac:dyDescent="0.3">
      <c r="A57" s="114">
        <v>52</v>
      </c>
      <c r="B57" s="124"/>
      <c r="C57" s="124"/>
      <c r="D57" s="124"/>
      <c r="E57" s="125"/>
      <c r="F57" s="125"/>
      <c r="G57" s="125"/>
      <c r="H57" s="124"/>
      <c r="I57" s="128"/>
    </row>
    <row r="58" spans="1:9" ht="15.75" thickBot="1" x14ac:dyDescent="0.3">
      <c r="A58" s="114">
        <v>53</v>
      </c>
      <c r="B58" s="124"/>
      <c r="C58" s="114"/>
      <c r="D58" s="114"/>
      <c r="E58" s="129"/>
      <c r="F58" s="129"/>
      <c r="G58" s="129"/>
      <c r="H58" s="114"/>
      <c r="I58" s="128"/>
    </row>
    <row r="59" spans="1:9" ht="15.75" thickBot="1" x14ac:dyDescent="0.3">
      <c r="A59" s="114">
        <v>54</v>
      </c>
      <c r="B59" s="124"/>
      <c r="C59" s="124"/>
      <c r="D59" s="124"/>
      <c r="E59" s="125"/>
      <c r="F59" s="125"/>
      <c r="G59" s="125"/>
      <c r="H59" s="124"/>
      <c r="I59" s="128"/>
    </row>
    <row r="60" spans="1:9" ht="15.75" thickBot="1" x14ac:dyDescent="0.3">
      <c r="A60" s="114">
        <v>55</v>
      </c>
      <c r="B60" s="124"/>
      <c r="C60" s="114"/>
      <c r="D60" s="114"/>
      <c r="E60" s="129"/>
      <c r="F60" s="129"/>
      <c r="G60" s="129"/>
      <c r="H60" s="114"/>
      <c r="I60" s="128"/>
    </row>
    <row r="61" spans="1:9" ht="15.75" thickBot="1" x14ac:dyDescent="0.3">
      <c r="A61" s="114">
        <v>56</v>
      </c>
      <c r="B61" s="124"/>
      <c r="C61" s="124"/>
      <c r="D61" s="124"/>
      <c r="E61" s="125"/>
      <c r="F61" s="125"/>
      <c r="G61" s="125"/>
      <c r="H61" s="124"/>
      <c r="I61" s="128"/>
    </row>
    <row r="62" spans="1:9" ht="15.75" thickBot="1" x14ac:dyDescent="0.3">
      <c r="A62" s="114">
        <v>57</v>
      </c>
      <c r="B62" s="124"/>
      <c r="C62" s="114"/>
      <c r="D62" s="114"/>
      <c r="E62" s="129"/>
      <c r="F62" s="129"/>
      <c r="G62" s="129"/>
      <c r="H62" s="114"/>
      <c r="I62" s="128"/>
    </row>
    <row r="63" spans="1:9" ht="15.75" thickBot="1" x14ac:dyDescent="0.3">
      <c r="A63" s="114">
        <v>58</v>
      </c>
      <c r="B63" s="124"/>
      <c r="C63" s="124"/>
      <c r="D63" s="124"/>
      <c r="E63" s="125"/>
      <c r="F63" s="125"/>
      <c r="G63" s="125"/>
      <c r="H63" s="124"/>
      <c r="I63" s="128"/>
    </row>
    <row r="64" spans="1:9" ht="15.75" thickBot="1" x14ac:dyDescent="0.3">
      <c r="A64" s="114">
        <v>59</v>
      </c>
      <c r="B64" s="124"/>
      <c r="C64" s="114"/>
      <c r="D64" s="114"/>
      <c r="E64" s="129"/>
      <c r="F64" s="129"/>
      <c r="G64" s="129"/>
      <c r="H64" s="114"/>
      <c r="I64" s="128"/>
    </row>
    <row r="65" spans="1:9" ht="15.75" thickBot="1" x14ac:dyDescent="0.3">
      <c r="A65" s="114">
        <v>60</v>
      </c>
      <c r="B65" s="124"/>
      <c r="C65" s="124"/>
      <c r="D65" s="124"/>
      <c r="E65" s="125"/>
      <c r="F65" s="125"/>
      <c r="G65" s="125"/>
      <c r="H65" s="124"/>
      <c r="I65" s="128"/>
    </row>
    <row r="66" spans="1:9" ht="15.75" thickBot="1" x14ac:dyDescent="0.3">
      <c r="A66" s="114">
        <v>61</v>
      </c>
      <c r="B66" s="124"/>
      <c r="C66" s="114"/>
      <c r="D66" s="114"/>
      <c r="E66" s="129"/>
      <c r="F66" s="129"/>
      <c r="G66" s="129"/>
      <c r="H66" s="114"/>
      <c r="I66" s="128"/>
    </row>
    <row r="67" spans="1:9" ht="15.75" thickBot="1" x14ac:dyDescent="0.3">
      <c r="A67" s="114">
        <v>62</v>
      </c>
      <c r="B67" s="124"/>
      <c r="C67" s="124"/>
      <c r="D67" s="124"/>
      <c r="E67" s="125"/>
      <c r="F67" s="125"/>
      <c r="G67" s="125"/>
      <c r="H67" s="124"/>
      <c r="I67" s="128"/>
    </row>
    <row r="68" spans="1:9" ht="15.75" thickBot="1" x14ac:dyDescent="0.3">
      <c r="A68" s="114">
        <v>63</v>
      </c>
      <c r="B68" s="124"/>
      <c r="C68" s="114"/>
      <c r="D68" s="114"/>
      <c r="E68" s="129"/>
      <c r="F68" s="129"/>
      <c r="G68" s="129"/>
      <c r="H68" s="114"/>
      <c r="I68" s="128"/>
    </row>
    <row r="69" spans="1:9" ht="15.75" thickBot="1" x14ac:dyDescent="0.3">
      <c r="A69" s="114">
        <v>64</v>
      </c>
      <c r="B69" s="124"/>
      <c r="C69" s="124"/>
      <c r="D69" s="124"/>
      <c r="E69" s="125"/>
      <c r="F69" s="125"/>
      <c r="G69" s="125"/>
      <c r="H69" s="124"/>
      <c r="I69" s="128"/>
    </row>
    <row r="70" spans="1:9" ht="15.75" thickBot="1" x14ac:dyDescent="0.3">
      <c r="A70" s="114">
        <v>65</v>
      </c>
      <c r="B70" s="124"/>
      <c r="C70" s="114"/>
      <c r="D70" s="114"/>
      <c r="E70" s="129"/>
      <c r="F70" s="129"/>
      <c r="G70" s="129"/>
      <c r="H70" s="114"/>
      <c r="I70" s="128"/>
    </row>
    <row r="71" spans="1:9" ht="15.75" thickBot="1" x14ac:dyDescent="0.3">
      <c r="A71" s="114">
        <v>66</v>
      </c>
      <c r="B71" s="124"/>
      <c r="C71" s="124"/>
      <c r="D71" s="124"/>
      <c r="E71" s="125"/>
      <c r="F71" s="125"/>
      <c r="G71" s="125"/>
      <c r="H71" s="124"/>
      <c r="I71" s="128"/>
    </row>
    <row r="72" spans="1:9" ht="15.75" thickBot="1" x14ac:dyDescent="0.3">
      <c r="A72" s="114">
        <v>67</v>
      </c>
      <c r="B72" s="124"/>
      <c r="C72" s="114"/>
      <c r="D72" s="114"/>
      <c r="E72" s="129"/>
      <c r="F72" s="129"/>
      <c r="G72" s="129"/>
      <c r="H72" s="114"/>
      <c r="I72" s="128"/>
    </row>
    <row r="73" spans="1:9" ht="15.75" thickBot="1" x14ac:dyDescent="0.3">
      <c r="A73" s="114">
        <v>68</v>
      </c>
      <c r="B73" s="124"/>
      <c r="C73" s="124"/>
      <c r="D73" s="124"/>
      <c r="E73" s="125"/>
      <c r="F73" s="125"/>
      <c r="G73" s="125"/>
      <c r="H73" s="124"/>
      <c r="I73" s="128"/>
    </row>
    <row r="74" spans="1:9" ht="15.75" thickBot="1" x14ac:dyDescent="0.3">
      <c r="A74" s="114">
        <v>69</v>
      </c>
      <c r="B74" s="124"/>
      <c r="C74" s="114"/>
      <c r="D74" s="114"/>
      <c r="E74" s="129"/>
      <c r="F74" s="129"/>
      <c r="G74" s="129"/>
      <c r="H74" s="114"/>
      <c r="I74" s="128"/>
    </row>
    <row r="75" spans="1:9" ht="15.75" thickBot="1" x14ac:dyDescent="0.3">
      <c r="A75" s="114">
        <v>70</v>
      </c>
      <c r="B75" s="124"/>
      <c r="C75" s="124"/>
      <c r="D75" s="124"/>
      <c r="E75" s="125"/>
      <c r="F75" s="125"/>
      <c r="G75" s="125"/>
      <c r="H75" s="124"/>
      <c r="I75" s="128"/>
    </row>
    <row r="76" spans="1:9" ht="15.75" thickBot="1" x14ac:dyDescent="0.3">
      <c r="A76" s="114">
        <v>71</v>
      </c>
      <c r="B76" s="124"/>
      <c r="C76" s="114"/>
      <c r="D76" s="114"/>
      <c r="E76" s="129"/>
      <c r="F76" s="129"/>
      <c r="G76" s="129"/>
      <c r="H76" s="114"/>
      <c r="I76" s="128"/>
    </row>
    <row r="77" spans="1:9" ht="15.75" thickBot="1" x14ac:dyDescent="0.3">
      <c r="A77" s="114">
        <v>72</v>
      </c>
      <c r="B77" s="124"/>
      <c r="C77" s="124"/>
      <c r="D77" s="124"/>
      <c r="E77" s="125"/>
      <c r="F77" s="125"/>
      <c r="G77" s="125"/>
      <c r="H77" s="124"/>
      <c r="I77" s="128"/>
    </row>
    <row r="78" spans="1:9" ht="15.75" thickBot="1" x14ac:dyDescent="0.3">
      <c r="A78" s="114">
        <v>73</v>
      </c>
      <c r="B78" s="124"/>
      <c r="C78" s="114"/>
      <c r="D78" s="114"/>
      <c r="E78" s="129"/>
      <c r="F78" s="129"/>
      <c r="G78" s="129"/>
      <c r="H78" s="114"/>
      <c r="I78" s="128"/>
    </row>
    <row r="79" spans="1:9" ht="15.75" thickBot="1" x14ac:dyDescent="0.3">
      <c r="A79" s="114">
        <v>74</v>
      </c>
      <c r="B79" s="124"/>
      <c r="C79" s="124"/>
      <c r="D79" s="124"/>
      <c r="E79" s="125"/>
      <c r="F79" s="125"/>
      <c r="G79" s="125"/>
      <c r="H79" s="124"/>
      <c r="I79" s="128"/>
    </row>
    <row r="80" spans="1:9" ht="15.75" thickBot="1" x14ac:dyDescent="0.3">
      <c r="A80" s="114">
        <v>75</v>
      </c>
      <c r="B80" s="124"/>
      <c r="C80" s="114"/>
      <c r="D80" s="114"/>
      <c r="E80" s="129"/>
      <c r="F80" s="129"/>
      <c r="G80" s="129"/>
      <c r="H80" s="114"/>
      <c r="I80" s="128"/>
    </row>
    <row r="81" spans="1:9" ht="15.75" thickBot="1" x14ac:dyDescent="0.3">
      <c r="A81" s="114">
        <v>76</v>
      </c>
      <c r="B81" s="124"/>
      <c r="C81" s="124"/>
      <c r="D81" s="124"/>
      <c r="E81" s="125"/>
      <c r="F81" s="125"/>
      <c r="G81" s="125"/>
      <c r="H81" s="124"/>
      <c r="I81" s="128"/>
    </row>
    <row r="82" spans="1:9" ht="15.75" thickBot="1" x14ac:dyDescent="0.3">
      <c r="A82" s="114">
        <v>77</v>
      </c>
      <c r="B82" s="124"/>
      <c r="C82" s="114"/>
      <c r="D82" s="114"/>
      <c r="E82" s="129"/>
      <c r="F82" s="129"/>
      <c r="G82" s="129"/>
      <c r="H82" s="114"/>
      <c r="I82" s="128"/>
    </row>
    <row r="83" spans="1:9" ht="15.75" thickBot="1" x14ac:dyDescent="0.3">
      <c r="A83" s="114">
        <v>78</v>
      </c>
      <c r="B83" s="124"/>
      <c r="C83" s="124"/>
      <c r="D83" s="124"/>
      <c r="E83" s="125"/>
      <c r="F83" s="125"/>
      <c r="G83" s="125"/>
      <c r="H83" s="124"/>
      <c r="I83" s="128"/>
    </row>
    <row r="84" spans="1:9" ht="15.75" thickBot="1" x14ac:dyDescent="0.3">
      <c r="A84" s="114">
        <v>79</v>
      </c>
      <c r="B84" s="124"/>
      <c r="C84" s="114"/>
      <c r="D84" s="114"/>
      <c r="E84" s="129"/>
      <c r="F84" s="129"/>
      <c r="G84" s="129"/>
      <c r="H84" s="114"/>
      <c r="I84" s="128"/>
    </row>
    <row r="85" spans="1:9" ht="15.75" thickBot="1" x14ac:dyDescent="0.3">
      <c r="A85" s="114">
        <v>80</v>
      </c>
      <c r="B85" s="124"/>
      <c r="C85" s="124"/>
      <c r="D85" s="124"/>
      <c r="E85" s="125"/>
      <c r="F85" s="125"/>
      <c r="G85" s="125"/>
      <c r="H85" s="124"/>
      <c r="I85" s="128"/>
    </row>
    <row r="86" spans="1:9" ht="15.75" thickBot="1" x14ac:dyDescent="0.3">
      <c r="A86" s="114">
        <v>81</v>
      </c>
      <c r="B86" s="124"/>
      <c r="C86" s="114"/>
      <c r="D86" s="114"/>
      <c r="E86" s="129"/>
      <c r="F86" s="129"/>
      <c r="G86" s="129"/>
      <c r="H86" s="114"/>
      <c r="I86" s="128"/>
    </row>
    <row r="87" spans="1:9" ht="15.75" thickBot="1" x14ac:dyDescent="0.3">
      <c r="A87" s="114">
        <v>82</v>
      </c>
      <c r="B87" s="124"/>
      <c r="C87" s="124"/>
      <c r="D87" s="124"/>
      <c r="E87" s="125"/>
      <c r="F87" s="125"/>
      <c r="G87" s="125"/>
      <c r="H87" s="124"/>
      <c r="I87" s="128"/>
    </row>
    <row r="88" spans="1:9" ht="15.75" thickBot="1" x14ac:dyDescent="0.3">
      <c r="A88" s="114">
        <v>83</v>
      </c>
      <c r="B88" s="124"/>
      <c r="C88" s="114"/>
      <c r="D88" s="114"/>
      <c r="E88" s="129"/>
      <c r="F88" s="129"/>
      <c r="G88" s="129"/>
      <c r="H88" s="114"/>
      <c r="I88" s="128"/>
    </row>
    <row r="89" spans="1:9" ht="15.75" thickBot="1" x14ac:dyDescent="0.3">
      <c r="A89" s="114">
        <v>84</v>
      </c>
      <c r="B89" s="124"/>
      <c r="C89" s="124"/>
      <c r="D89" s="124"/>
      <c r="E89" s="125"/>
      <c r="F89" s="125"/>
      <c r="G89" s="125"/>
      <c r="H89" s="124"/>
      <c r="I89" s="128"/>
    </row>
    <row r="90" spans="1:9" ht="15.75" thickBot="1" x14ac:dyDescent="0.3">
      <c r="A90" s="114">
        <v>85</v>
      </c>
      <c r="B90" s="124"/>
      <c r="C90" s="114"/>
      <c r="D90" s="114"/>
      <c r="E90" s="129"/>
      <c r="F90" s="129"/>
      <c r="G90" s="129"/>
      <c r="H90" s="114"/>
      <c r="I90" s="128"/>
    </row>
    <row r="91" spans="1:9" ht="15.75" thickBot="1" x14ac:dyDescent="0.3">
      <c r="A91" s="114">
        <v>86</v>
      </c>
      <c r="B91" s="124"/>
      <c r="C91" s="124"/>
      <c r="D91" s="124"/>
      <c r="E91" s="125"/>
      <c r="F91" s="125"/>
      <c r="G91" s="125"/>
      <c r="H91" s="124"/>
      <c r="I91" s="128"/>
    </row>
    <row r="92" spans="1:9" ht="15.75" thickBot="1" x14ac:dyDescent="0.3">
      <c r="A92" s="114">
        <v>87</v>
      </c>
      <c r="B92" s="124"/>
      <c r="C92" s="114"/>
      <c r="D92" s="114"/>
      <c r="E92" s="129"/>
      <c r="F92" s="129"/>
      <c r="G92" s="129"/>
      <c r="H92" s="114"/>
      <c r="I92" s="128"/>
    </row>
    <row r="93" spans="1:9" ht="15.75" thickBot="1" x14ac:dyDescent="0.3">
      <c r="A93" s="114">
        <v>88</v>
      </c>
      <c r="B93" s="124"/>
      <c r="C93" s="124"/>
      <c r="D93" s="124"/>
      <c r="E93" s="125"/>
      <c r="F93" s="125"/>
      <c r="G93" s="125"/>
      <c r="H93" s="124"/>
      <c r="I93" s="128"/>
    </row>
    <row r="94" spans="1:9" ht="15.75" thickBot="1" x14ac:dyDescent="0.3">
      <c r="A94" s="114">
        <v>89</v>
      </c>
      <c r="B94" s="124"/>
      <c r="C94" s="114"/>
      <c r="D94" s="114"/>
      <c r="E94" s="129"/>
      <c r="F94" s="129"/>
      <c r="G94" s="129"/>
      <c r="H94" s="114"/>
      <c r="I94" s="128"/>
    </row>
    <row r="95" spans="1:9" ht="15.75" thickBot="1" x14ac:dyDescent="0.3">
      <c r="A95" s="114">
        <v>90</v>
      </c>
      <c r="B95" s="124"/>
      <c r="C95" s="124"/>
      <c r="D95" s="124"/>
      <c r="E95" s="125"/>
      <c r="F95" s="125"/>
      <c r="G95" s="125"/>
      <c r="H95" s="124"/>
      <c r="I95" s="128"/>
    </row>
    <row r="96" spans="1:9" ht="15.75" thickBot="1" x14ac:dyDescent="0.3">
      <c r="A96" s="114">
        <v>91</v>
      </c>
      <c r="B96" s="124"/>
      <c r="C96" s="114"/>
      <c r="D96" s="114"/>
      <c r="E96" s="129"/>
      <c r="F96" s="129"/>
      <c r="G96" s="129"/>
      <c r="H96" s="114"/>
      <c r="I96" s="128"/>
    </row>
    <row r="97" spans="1:9" ht="15.75" thickBot="1" x14ac:dyDescent="0.3">
      <c r="A97" s="114">
        <v>92</v>
      </c>
      <c r="B97" s="124"/>
      <c r="C97" s="124"/>
      <c r="D97" s="124"/>
      <c r="E97" s="125"/>
      <c r="F97" s="125"/>
      <c r="G97" s="125"/>
      <c r="H97" s="124"/>
      <c r="I97" s="128"/>
    </row>
    <row r="98" spans="1:9" ht="15.75" thickBot="1" x14ac:dyDescent="0.3">
      <c r="A98" s="114">
        <v>93</v>
      </c>
      <c r="B98" s="124"/>
      <c r="C98" s="114"/>
      <c r="D98" s="114"/>
      <c r="E98" s="129"/>
      <c r="F98" s="129"/>
      <c r="G98" s="129"/>
      <c r="H98" s="114"/>
      <c r="I98" s="128"/>
    </row>
    <row r="99" spans="1:9" ht="15.75" thickBot="1" x14ac:dyDescent="0.3">
      <c r="A99" s="114">
        <v>94</v>
      </c>
      <c r="B99" s="124"/>
      <c r="C99" s="124"/>
      <c r="D99" s="124"/>
      <c r="E99" s="125"/>
      <c r="F99" s="125"/>
      <c r="G99" s="125"/>
      <c r="H99" s="124"/>
      <c r="I99" s="128"/>
    </row>
    <row r="100" spans="1:9" ht="15.75" thickBot="1" x14ac:dyDescent="0.3">
      <c r="A100" s="114">
        <v>95</v>
      </c>
      <c r="B100" s="124"/>
      <c r="C100" s="114"/>
      <c r="D100" s="114"/>
      <c r="E100" s="129"/>
      <c r="F100" s="129"/>
      <c r="G100" s="129"/>
      <c r="H100" s="114"/>
      <c r="I100" s="128"/>
    </row>
    <row r="101" spans="1:9" ht="15.75" thickBot="1" x14ac:dyDescent="0.3">
      <c r="A101" s="114">
        <v>96</v>
      </c>
      <c r="B101" s="124"/>
      <c r="C101" s="124"/>
      <c r="D101" s="124"/>
      <c r="E101" s="125"/>
      <c r="F101" s="125"/>
      <c r="G101" s="125"/>
      <c r="H101" s="124"/>
      <c r="I101" s="128"/>
    </row>
    <row r="102" spans="1:9" ht="15.75" thickBot="1" x14ac:dyDescent="0.3">
      <c r="A102" s="114">
        <v>97</v>
      </c>
      <c r="B102" s="124"/>
      <c r="C102" s="114"/>
      <c r="D102" s="114"/>
      <c r="E102" s="129"/>
      <c r="F102" s="129"/>
      <c r="G102" s="129"/>
      <c r="H102" s="114"/>
      <c r="I102" s="128"/>
    </row>
    <row r="103" spans="1:9" ht="15.75" thickBot="1" x14ac:dyDescent="0.3">
      <c r="A103" s="114">
        <v>98</v>
      </c>
      <c r="B103" s="124"/>
      <c r="C103" s="124"/>
      <c r="D103" s="124"/>
      <c r="E103" s="125"/>
      <c r="F103" s="125"/>
      <c r="G103" s="125"/>
      <c r="H103" s="124"/>
      <c r="I103" s="128"/>
    </row>
    <row r="104" spans="1:9" ht="15.75" thickBot="1" x14ac:dyDescent="0.3">
      <c r="A104" s="114">
        <v>99</v>
      </c>
      <c r="B104" s="124"/>
      <c r="C104" s="114"/>
      <c r="D104" s="114"/>
      <c r="E104" s="129"/>
      <c r="F104" s="129"/>
      <c r="G104" s="129"/>
      <c r="H104" s="114"/>
      <c r="I104" s="128"/>
    </row>
    <row r="105" spans="1:9" ht="15.75" thickBot="1" x14ac:dyDescent="0.3">
      <c r="A105" s="114">
        <v>100</v>
      </c>
      <c r="B105" s="124"/>
      <c r="C105" s="124"/>
      <c r="D105" s="124"/>
      <c r="E105" s="125"/>
      <c r="F105" s="125"/>
      <c r="G105" s="125"/>
      <c r="H105" s="124"/>
      <c r="I105" s="128"/>
    </row>
    <row r="106" spans="1:9" ht="15.75" thickBot="1" x14ac:dyDescent="0.3">
      <c r="A106" s="114">
        <v>101</v>
      </c>
      <c r="B106" s="124"/>
      <c r="C106" s="114"/>
      <c r="D106" s="114"/>
      <c r="E106" s="129"/>
      <c r="F106" s="129"/>
      <c r="G106" s="129"/>
      <c r="H106" s="114"/>
      <c r="I106" s="128"/>
    </row>
    <row r="107" spans="1:9" ht="15.75" thickBot="1" x14ac:dyDescent="0.3">
      <c r="A107" s="114">
        <v>102</v>
      </c>
      <c r="B107" s="124"/>
      <c r="C107" s="124"/>
      <c r="D107" s="124"/>
      <c r="E107" s="125"/>
      <c r="F107" s="125"/>
      <c r="G107" s="125"/>
      <c r="H107" s="124"/>
      <c r="I107" s="128"/>
    </row>
    <row r="108" spans="1:9" ht="15.75" thickBot="1" x14ac:dyDescent="0.3">
      <c r="A108" s="114">
        <v>103</v>
      </c>
      <c r="B108" s="124"/>
      <c r="C108" s="114"/>
      <c r="D108" s="114"/>
      <c r="E108" s="129"/>
      <c r="F108" s="129"/>
      <c r="G108" s="129"/>
      <c r="H108" s="114"/>
      <c r="I108" s="128"/>
    </row>
    <row r="109" spans="1:9" ht="15.75" thickBot="1" x14ac:dyDescent="0.3">
      <c r="A109" s="114">
        <v>104</v>
      </c>
      <c r="B109" s="124"/>
      <c r="C109" s="124"/>
      <c r="D109" s="124"/>
      <c r="E109" s="125"/>
      <c r="F109" s="125"/>
      <c r="G109" s="125"/>
      <c r="H109" s="124"/>
      <c r="I109" s="128"/>
    </row>
    <row r="110" spans="1:9" ht="15.75" thickBot="1" x14ac:dyDescent="0.3">
      <c r="A110" s="114">
        <v>105</v>
      </c>
      <c r="B110" s="124"/>
      <c r="C110" s="114"/>
      <c r="D110" s="114"/>
      <c r="E110" s="129"/>
      <c r="F110" s="129"/>
      <c r="G110" s="129"/>
      <c r="H110" s="114"/>
      <c r="I110" s="128"/>
    </row>
    <row r="111" spans="1:9" ht="15.75" thickBot="1" x14ac:dyDescent="0.3">
      <c r="A111" s="114">
        <v>106</v>
      </c>
      <c r="B111" s="124"/>
      <c r="C111" s="124"/>
      <c r="D111" s="124"/>
      <c r="E111" s="125"/>
      <c r="F111" s="125"/>
      <c r="G111" s="125"/>
      <c r="H111" s="124"/>
      <c r="I111" s="128"/>
    </row>
    <row r="112" spans="1:9" ht="15.75" thickBot="1" x14ac:dyDescent="0.3">
      <c r="A112" s="114">
        <v>107</v>
      </c>
      <c r="B112" s="124"/>
      <c r="C112" s="114"/>
      <c r="D112" s="114"/>
      <c r="E112" s="129"/>
      <c r="F112" s="129"/>
      <c r="G112" s="129"/>
      <c r="H112" s="114"/>
      <c r="I112" s="128"/>
    </row>
    <row r="113" spans="1:9" ht="15.75" thickBot="1" x14ac:dyDescent="0.3">
      <c r="A113" s="114">
        <v>108</v>
      </c>
      <c r="B113" s="124"/>
      <c r="C113" s="124"/>
      <c r="D113" s="124"/>
      <c r="E113" s="125"/>
      <c r="F113" s="125"/>
      <c r="G113" s="125"/>
      <c r="H113" s="124"/>
      <c r="I113" s="128"/>
    </row>
    <row r="114" spans="1:9" ht="15.75" thickBot="1" x14ac:dyDescent="0.3">
      <c r="A114" s="114">
        <v>109</v>
      </c>
      <c r="B114" s="124"/>
      <c r="C114" s="114"/>
      <c r="D114" s="114"/>
      <c r="E114" s="129"/>
      <c r="F114" s="129"/>
      <c r="G114" s="129"/>
      <c r="H114" s="114"/>
      <c r="I114" s="128"/>
    </row>
    <row r="115" spans="1:9" ht="15.75" thickBot="1" x14ac:dyDescent="0.3">
      <c r="A115" s="114">
        <v>110</v>
      </c>
      <c r="B115" s="124"/>
      <c r="C115" s="124"/>
      <c r="D115" s="124"/>
      <c r="E115" s="125"/>
      <c r="F115" s="125"/>
      <c r="G115" s="125"/>
      <c r="H115" s="124"/>
      <c r="I115" s="128"/>
    </row>
    <row r="116" spans="1:9" ht="15.75" thickBot="1" x14ac:dyDescent="0.3">
      <c r="A116" s="114">
        <v>111</v>
      </c>
      <c r="B116" s="124"/>
      <c r="C116" s="114"/>
      <c r="D116" s="114"/>
      <c r="E116" s="129"/>
      <c r="F116" s="129"/>
      <c r="G116" s="129"/>
      <c r="H116" s="114"/>
      <c r="I116" s="128"/>
    </row>
    <row r="117" spans="1:9" ht="15.75" thickBot="1" x14ac:dyDescent="0.3">
      <c r="A117" s="114">
        <v>112</v>
      </c>
      <c r="B117" s="124"/>
      <c r="C117" s="124"/>
      <c r="D117" s="124"/>
      <c r="E117" s="125"/>
      <c r="F117" s="125"/>
      <c r="G117" s="125"/>
      <c r="H117" s="124"/>
      <c r="I117" s="128"/>
    </row>
    <row r="118" spans="1:9" ht="15.75" thickBot="1" x14ac:dyDescent="0.3">
      <c r="A118" s="114">
        <v>113</v>
      </c>
      <c r="B118" s="124"/>
      <c r="C118" s="114"/>
      <c r="D118" s="114"/>
      <c r="E118" s="129"/>
      <c r="F118" s="129"/>
      <c r="G118" s="129"/>
      <c r="H118" s="114"/>
      <c r="I118" s="128"/>
    </row>
    <row r="119" spans="1:9" ht="15.75" thickBot="1" x14ac:dyDescent="0.3">
      <c r="A119" s="114">
        <v>114</v>
      </c>
      <c r="B119" s="124"/>
      <c r="C119" s="124"/>
      <c r="D119" s="124"/>
      <c r="E119" s="125"/>
      <c r="F119" s="125"/>
      <c r="G119" s="125"/>
      <c r="H119" s="124"/>
      <c r="I119" s="128"/>
    </row>
    <row r="120" spans="1:9" ht="15.75" thickBot="1" x14ac:dyDescent="0.3">
      <c r="A120" s="114">
        <v>115</v>
      </c>
      <c r="B120" s="124"/>
      <c r="C120" s="114"/>
      <c r="D120" s="114"/>
      <c r="E120" s="129"/>
      <c r="F120" s="129"/>
      <c r="G120" s="129"/>
      <c r="H120" s="114"/>
      <c r="I120" s="128"/>
    </row>
    <row r="121" spans="1:9" ht="15.75" thickBot="1" x14ac:dyDescent="0.3">
      <c r="A121" s="114">
        <v>116</v>
      </c>
      <c r="B121" s="124"/>
      <c r="C121" s="124"/>
      <c r="D121" s="124"/>
      <c r="E121" s="125"/>
      <c r="F121" s="125"/>
      <c r="G121" s="125"/>
      <c r="H121" s="124"/>
      <c r="I121" s="128"/>
    </row>
    <row r="122" spans="1:9" ht="15.75" thickBot="1" x14ac:dyDescent="0.3">
      <c r="A122" s="114">
        <v>117</v>
      </c>
      <c r="B122" s="124"/>
      <c r="C122" s="114"/>
      <c r="D122" s="114"/>
      <c r="E122" s="129"/>
      <c r="F122" s="129"/>
      <c r="G122" s="129"/>
      <c r="H122" s="114"/>
      <c r="I122" s="128"/>
    </row>
    <row r="123" spans="1:9" ht="15.75" thickBot="1" x14ac:dyDescent="0.3">
      <c r="A123" s="114">
        <v>118</v>
      </c>
      <c r="B123" s="124"/>
      <c r="C123" s="124"/>
      <c r="D123" s="124"/>
      <c r="E123" s="125"/>
      <c r="F123" s="125"/>
      <c r="G123" s="125"/>
      <c r="H123" s="124"/>
      <c r="I123" s="128"/>
    </row>
    <row r="124" spans="1:9" ht="15.75" thickBot="1" x14ac:dyDescent="0.3">
      <c r="A124" s="114">
        <v>119</v>
      </c>
      <c r="B124" s="124"/>
      <c r="C124" s="114"/>
      <c r="D124" s="114"/>
      <c r="E124" s="129"/>
      <c r="F124" s="129"/>
      <c r="G124" s="129"/>
      <c r="H124" s="114"/>
      <c r="I124" s="128"/>
    </row>
    <row r="125" spans="1:9" ht="15.75" thickBot="1" x14ac:dyDescent="0.3">
      <c r="A125" s="114">
        <v>120</v>
      </c>
      <c r="B125" s="124"/>
      <c r="C125" s="124"/>
      <c r="D125" s="124"/>
      <c r="E125" s="125"/>
      <c r="F125" s="125"/>
      <c r="G125" s="125"/>
      <c r="H125" s="124"/>
      <c r="I125" s="128"/>
    </row>
    <row r="126" spans="1:9" ht="15.75" thickBot="1" x14ac:dyDescent="0.3">
      <c r="A126" s="114">
        <v>121</v>
      </c>
      <c r="B126" s="124"/>
      <c r="C126" s="114"/>
      <c r="D126" s="114"/>
      <c r="E126" s="129"/>
      <c r="F126" s="129"/>
      <c r="G126" s="129"/>
      <c r="H126" s="114"/>
      <c r="I126" s="128"/>
    </row>
    <row r="127" spans="1:9" ht="15.75" thickBot="1" x14ac:dyDescent="0.3">
      <c r="A127" s="114">
        <v>122</v>
      </c>
      <c r="B127" s="124"/>
      <c r="C127" s="124"/>
      <c r="D127" s="124"/>
      <c r="E127" s="125"/>
      <c r="F127" s="125"/>
      <c r="G127" s="125"/>
      <c r="H127" s="124"/>
      <c r="I127" s="128"/>
    </row>
    <row r="128" spans="1:9" ht="15.75" thickBot="1" x14ac:dyDescent="0.3">
      <c r="A128" s="114">
        <v>123</v>
      </c>
      <c r="B128" s="124"/>
      <c r="C128" s="114"/>
      <c r="D128" s="114"/>
      <c r="E128" s="129"/>
      <c r="F128" s="129"/>
      <c r="G128" s="129"/>
      <c r="H128" s="114"/>
      <c r="I128" s="128"/>
    </row>
    <row r="129" spans="1:9" ht="15.75" thickBot="1" x14ac:dyDescent="0.3">
      <c r="A129" s="114">
        <v>124</v>
      </c>
      <c r="B129" s="124"/>
      <c r="C129" s="124"/>
      <c r="D129" s="124"/>
      <c r="E129" s="125"/>
      <c r="F129" s="125"/>
      <c r="G129" s="125"/>
      <c r="H129" s="124"/>
      <c r="I129" s="128"/>
    </row>
    <row r="130" spans="1:9" ht="15.75" thickBot="1" x14ac:dyDescent="0.3">
      <c r="A130" s="114">
        <v>125</v>
      </c>
      <c r="B130" s="124"/>
      <c r="C130" s="114"/>
      <c r="D130" s="114"/>
      <c r="E130" s="129"/>
      <c r="F130" s="129"/>
      <c r="G130" s="129"/>
      <c r="H130" s="114"/>
      <c r="I130" s="128"/>
    </row>
    <row r="131" spans="1:9" ht="15.75" thickBot="1" x14ac:dyDescent="0.3">
      <c r="A131" s="114">
        <v>126</v>
      </c>
      <c r="B131" s="124"/>
      <c r="C131" s="124"/>
      <c r="D131" s="124"/>
      <c r="E131" s="125"/>
      <c r="F131" s="125"/>
      <c r="G131" s="125"/>
      <c r="H131" s="124"/>
      <c r="I131" s="128"/>
    </row>
    <row r="132" spans="1:9" ht="15.75" thickBot="1" x14ac:dyDescent="0.3">
      <c r="A132" s="114">
        <v>127</v>
      </c>
      <c r="B132" s="124"/>
      <c r="C132" s="114"/>
      <c r="D132" s="114"/>
      <c r="E132" s="129"/>
      <c r="F132" s="129"/>
      <c r="G132" s="129"/>
      <c r="H132" s="114"/>
      <c r="I132" s="128"/>
    </row>
    <row r="133" spans="1:9" ht="15.75" thickBot="1" x14ac:dyDescent="0.3">
      <c r="A133" s="114">
        <v>128</v>
      </c>
      <c r="B133" s="124"/>
      <c r="C133" s="124"/>
      <c r="D133" s="124"/>
      <c r="E133" s="125"/>
      <c r="F133" s="125"/>
      <c r="G133" s="125"/>
      <c r="H133" s="124"/>
      <c r="I133" s="128"/>
    </row>
    <row r="134" spans="1:9" ht="15.75" thickBot="1" x14ac:dyDescent="0.3">
      <c r="A134" s="114">
        <v>129</v>
      </c>
      <c r="B134" s="124"/>
      <c r="C134" s="114"/>
      <c r="D134" s="114"/>
      <c r="E134" s="129"/>
      <c r="F134" s="129"/>
      <c r="G134" s="129"/>
      <c r="H134" s="114"/>
      <c r="I134" s="128"/>
    </row>
    <row r="135" spans="1:9" ht="15.75" thickBot="1" x14ac:dyDescent="0.3">
      <c r="A135" s="114">
        <v>130</v>
      </c>
      <c r="B135" s="124"/>
      <c r="C135" s="124"/>
      <c r="D135" s="124"/>
      <c r="E135" s="125"/>
      <c r="F135" s="125"/>
      <c r="G135" s="125"/>
      <c r="H135" s="124"/>
      <c r="I135" s="128"/>
    </row>
    <row r="136" spans="1:9" ht="15.75" thickBot="1" x14ac:dyDescent="0.3">
      <c r="A136" s="114">
        <v>131</v>
      </c>
      <c r="B136" s="124"/>
      <c r="C136" s="114"/>
      <c r="D136" s="114"/>
      <c r="E136" s="129"/>
      <c r="F136" s="129"/>
      <c r="G136" s="129"/>
      <c r="H136" s="114"/>
      <c r="I136" s="128"/>
    </row>
    <row r="137" spans="1:9" ht="15.75" thickBot="1" x14ac:dyDescent="0.3">
      <c r="A137" s="114">
        <v>132</v>
      </c>
      <c r="B137" s="124"/>
      <c r="C137" s="124"/>
      <c r="D137" s="124"/>
      <c r="E137" s="125"/>
      <c r="F137" s="125"/>
      <c r="G137" s="125"/>
      <c r="H137" s="124"/>
      <c r="I137" s="128"/>
    </row>
    <row r="138" spans="1:9" ht="15.75" thickBot="1" x14ac:dyDescent="0.3">
      <c r="A138" s="114">
        <v>133</v>
      </c>
      <c r="B138" s="124"/>
      <c r="C138" s="114"/>
      <c r="D138" s="114"/>
      <c r="E138" s="129"/>
      <c r="F138" s="129"/>
      <c r="G138" s="129"/>
      <c r="H138" s="114"/>
      <c r="I138" s="128"/>
    </row>
    <row r="139" spans="1:9" ht="15.75" thickBot="1" x14ac:dyDescent="0.3">
      <c r="A139" s="114">
        <v>134</v>
      </c>
      <c r="B139" s="124"/>
      <c r="C139" s="124"/>
      <c r="D139" s="124"/>
      <c r="E139" s="125"/>
      <c r="F139" s="125"/>
      <c r="G139" s="125"/>
      <c r="H139" s="124"/>
      <c r="I139" s="128"/>
    </row>
    <row r="140" spans="1:9" ht="15.75" thickBot="1" x14ac:dyDescent="0.3">
      <c r="A140" s="114">
        <v>135</v>
      </c>
      <c r="B140" s="124"/>
      <c r="C140" s="114"/>
      <c r="D140" s="114"/>
      <c r="E140" s="129"/>
      <c r="F140" s="129"/>
      <c r="G140" s="129"/>
      <c r="H140" s="114"/>
      <c r="I140" s="128"/>
    </row>
    <row r="141" spans="1:9" ht="15.75" thickBot="1" x14ac:dyDescent="0.3">
      <c r="A141" s="114">
        <v>136</v>
      </c>
      <c r="B141" s="124"/>
      <c r="C141" s="124"/>
      <c r="D141" s="124"/>
      <c r="E141" s="125"/>
      <c r="F141" s="125"/>
      <c r="G141" s="125"/>
      <c r="H141" s="124"/>
      <c r="I141" s="128"/>
    </row>
    <row r="142" spans="1:9" ht="15.75" thickBot="1" x14ac:dyDescent="0.3">
      <c r="A142" s="114">
        <v>137</v>
      </c>
      <c r="B142" s="124"/>
      <c r="C142" s="114"/>
      <c r="D142" s="114"/>
      <c r="E142" s="129"/>
      <c r="F142" s="129"/>
      <c r="G142" s="129"/>
      <c r="H142" s="114"/>
      <c r="I142" s="128"/>
    </row>
    <row r="143" spans="1:9" ht="15.75" thickBot="1" x14ac:dyDescent="0.3">
      <c r="A143" s="114">
        <v>138</v>
      </c>
      <c r="B143" s="124"/>
      <c r="C143" s="124"/>
      <c r="D143" s="124"/>
      <c r="E143" s="125"/>
      <c r="F143" s="125"/>
      <c r="G143" s="125"/>
      <c r="H143" s="124"/>
      <c r="I143" s="128"/>
    </row>
    <row r="144" spans="1:9" ht="15.75" thickBot="1" x14ac:dyDescent="0.3">
      <c r="A144" s="114">
        <v>139</v>
      </c>
      <c r="B144" s="124"/>
      <c r="C144" s="114"/>
      <c r="D144" s="114"/>
      <c r="E144" s="129"/>
      <c r="F144" s="129"/>
      <c r="G144" s="129"/>
      <c r="H144" s="114"/>
      <c r="I144" s="128"/>
    </row>
    <row r="145" spans="1:9" ht="15.75" thickBot="1" x14ac:dyDescent="0.3">
      <c r="A145" s="114">
        <v>140</v>
      </c>
      <c r="B145" s="124"/>
      <c r="C145" s="124"/>
      <c r="D145" s="124"/>
      <c r="E145" s="125"/>
      <c r="F145" s="125"/>
      <c r="G145" s="125"/>
      <c r="H145" s="124"/>
      <c r="I145" s="128"/>
    </row>
    <row r="146" spans="1:9" ht="15.75" thickBot="1" x14ac:dyDescent="0.3">
      <c r="A146" s="114">
        <v>141</v>
      </c>
      <c r="B146" s="124"/>
      <c r="C146" s="114"/>
      <c r="D146" s="114"/>
      <c r="E146" s="129"/>
      <c r="F146" s="129"/>
      <c r="G146" s="129"/>
      <c r="H146" s="114"/>
      <c r="I146" s="128"/>
    </row>
    <row r="147" spans="1:9" ht="15.75" thickBot="1" x14ac:dyDescent="0.3">
      <c r="A147" s="114">
        <v>142</v>
      </c>
      <c r="B147" s="114"/>
      <c r="C147" s="114"/>
      <c r="D147" s="114"/>
      <c r="E147" s="129"/>
      <c r="F147" s="129"/>
      <c r="G147" s="129"/>
      <c r="H147" s="114"/>
      <c r="I147" s="128"/>
    </row>
    <row r="148" spans="1:9" ht="15.75" thickBot="1" x14ac:dyDescent="0.3">
      <c r="A148" s="114">
        <v>143</v>
      </c>
      <c r="B148" s="124"/>
      <c r="C148" s="114"/>
      <c r="D148" s="114"/>
      <c r="E148" s="129"/>
      <c r="F148" s="129"/>
      <c r="G148" s="129"/>
      <c r="H148" s="114"/>
      <c r="I148" s="128"/>
    </row>
    <row r="149" spans="1:9" ht="15.75" thickBot="1" x14ac:dyDescent="0.3">
      <c r="A149" s="114">
        <v>144</v>
      </c>
      <c r="B149" s="124"/>
      <c r="C149" s="124"/>
      <c r="D149" s="124"/>
      <c r="E149" s="125"/>
      <c r="F149" s="125"/>
      <c r="G149" s="125"/>
      <c r="H149" s="124"/>
      <c r="I149" s="128"/>
    </row>
    <row r="150" spans="1:9" ht="15.75" thickBot="1" x14ac:dyDescent="0.3">
      <c r="A150" s="114">
        <v>145</v>
      </c>
      <c r="B150" s="124"/>
      <c r="C150" s="114"/>
      <c r="D150" s="114"/>
      <c r="E150" s="129"/>
      <c r="F150" s="129"/>
      <c r="G150" s="129"/>
      <c r="H150" s="114"/>
      <c r="I150" s="128"/>
    </row>
    <row r="151" spans="1:9" ht="15.75" thickBot="1" x14ac:dyDescent="0.3">
      <c r="A151" s="114">
        <v>146</v>
      </c>
      <c r="B151" s="124"/>
      <c r="C151" s="124"/>
      <c r="D151" s="124"/>
      <c r="E151" s="125"/>
      <c r="F151" s="125"/>
      <c r="G151" s="125"/>
      <c r="H151" s="124"/>
      <c r="I151" s="128"/>
    </row>
    <row r="152" spans="1:9" ht="15.75" thickBot="1" x14ac:dyDescent="0.3">
      <c r="A152" s="114">
        <v>147</v>
      </c>
      <c r="B152" s="124"/>
      <c r="C152" s="114"/>
      <c r="D152" s="114"/>
      <c r="E152" s="129"/>
      <c r="F152" s="129"/>
      <c r="G152" s="129"/>
      <c r="H152" s="114"/>
      <c r="I152" s="128"/>
    </row>
    <row r="153" spans="1:9" ht="15.75" thickBot="1" x14ac:dyDescent="0.3">
      <c r="A153" s="114">
        <v>148</v>
      </c>
      <c r="B153" s="124"/>
      <c r="C153" s="124"/>
      <c r="D153" s="124"/>
      <c r="E153" s="125"/>
      <c r="F153" s="125"/>
      <c r="G153" s="125"/>
      <c r="H153" s="124"/>
      <c r="I153" s="128"/>
    </row>
    <row r="154" spans="1:9" ht="15.75" thickBot="1" x14ac:dyDescent="0.3">
      <c r="A154" s="114">
        <v>149</v>
      </c>
      <c r="B154" s="124"/>
      <c r="C154" s="114"/>
      <c r="D154" s="114"/>
      <c r="E154" s="129"/>
      <c r="F154" s="129"/>
      <c r="G154" s="129"/>
      <c r="H154" s="114"/>
      <c r="I154" s="128"/>
    </row>
    <row r="155" spans="1:9" ht="15.75" thickBot="1" x14ac:dyDescent="0.3">
      <c r="A155" s="114">
        <v>150</v>
      </c>
      <c r="B155" s="124"/>
      <c r="C155" s="124"/>
      <c r="D155" s="124"/>
      <c r="E155" s="125"/>
      <c r="F155" s="125"/>
      <c r="G155" s="125"/>
      <c r="H155" s="124"/>
      <c r="I155" s="128"/>
    </row>
    <row r="156" spans="1:9" ht="15.75" thickBot="1" x14ac:dyDescent="0.3">
      <c r="A156" s="114">
        <v>151</v>
      </c>
      <c r="B156" s="124"/>
      <c r="C156" s="114"/>
      <c r="D156" s="114"/>
      <c r="E156" s="129"/>
      <c r="F156" s="129"/>
      <c r="G156" s="129"/>
      <c r="H156" s="114"/>
      <c r="I156" s="128"/>
    </row>
    <row r="157" spans="1:9" ht="15.75" thickBot="1" x14ac:dyDescent="0.3">
      <c r="A157" s="114">
        <v>152</v>
      </c>
      <c r="B157" s="124"/>
      <c r="C157" s="124"/>
      <c r="D157" s="124"/>
      <c r="E157" s="125"/>
      <c r="F157" s="125"/>
      <c r="G157" s="125"/>
      <c r="H157" s="124"/>
      <c r="I157" s="128"/>
    </row>
    <row r="158" spans="1:9" ht="15.75" thickBot="1" x14ac:dyDescent="0.3">
      <c r="A158" s="114"/>
      <c r="B158" s="124"/>
      <c r="C158" s="124"/>
      <c r="D158" s="124"/>
      <c r="E158" s="125"/>
      <c r="F158" s="125"/>
      <c r="G158" s="125"/>
      <c r="H158" s="124"/>
      <c r="I158" s="128"/>
    </row>
    <row r="159" spans="1:9" ht="15.75" thickBot="1" x14ac:dyDescent="0.3">
      <c r="A159" s="124"/>
      <c r="B159" s="124"/>
      <c r="C159" s="124"/>
      <c r="D159" s="124"/>
      <c r="E159" s="125"/>
      <c r="F159" s="125"/>
      <c r="G159" s="125"/>
      <c r="H159" s="124"/>
      <c r="I159" s="128"/>
    </row>
    <row r="160" spans="1:9" ht="15.75" thickBot="1" x14ac:dyDescent="0.3">
      <c r="A160" s="114"/>
      <c r="B160" s="114"/>
      <c r="C160" s="114"/>
      <c r="D160" s="114"/>
      <c r="E160" s="129"/>
      <c r="F160" s="129"/>
      <c r="G160" s="129"/>
      <c r="H160" s="114"/>
      <c r="I160" s="128"/>
    </row>
    <row r="161" spans="1:9" ht="15.75" thickBot="1" x14ac:dyDescent="0.3">
      <c r="A161" s="124"/>
      <c r="B161" s="124"/>
      <c r="C161" s="124"/>
      <c r="D161" s="124"/>
      <c r="E161" s="125"/>
      <c r="F161" s="125"/>
      <c r="G161" s="125"/>
      <c r="H161" s="124"/>
      <c r="I161" s="128"/>
    </row>
    <row r="162" spans="1:9" ht="15.75" thickBot="1" x14ac:dyDescent="0.3">
      <c r="A162" s="114"/>
      <c r="B162" s="114"/>
      <c r="C162" s="114"/>
      <c r="D162" s="114"/>
      <c r="E162" s="129"/>
      <c r="F162" s="129"/>
      <c r="G162" s="129"/>
      <c r="H162" s="114"/>
      <c r="I162" s="128"/>
    </row>
    <row r="163" spans="1:9" ht="15.75" thickBot="1" x14ac:dyDescent="0.3">
      <c r="A163" s="124"/>
      <c r="B163" s="124"/>
      <c r="C163" s="124"/>
      <c r="D163" s="124"/>
      <c r="E163" s="125"/>
      <c r="F163" s="125"/>
      <c r="G163" s="125"/>
      <c r="H163" s="124"/>
      <c r="I163" s="128"/>
    </row>
    <row r="164" spans="1:9" ht="15.75" thickBot="1" x14ac:dyDescent="0.3">
      <c r="A164" s="114"/>
      <c r="B164" s="114"/>
      <c r="C164" s="114"/>
      <c r="D164" s="114"/>
      <c r="E164" s="129"/>
      <c r="F164" s="129"/>
      <c r="G164" s="129"/>
      <c r="H164" s="114"/>
      <c r="I164" s="128"/>
    </row>
    <row r="165" spans="1:9" ht="15.75" thickBot="1" x14ac:dyDescent="0.3">
      <c r="A165" s="124"/>
      <c r="B165" s="124"/>
      <c r="C165" s="124"/>
      <c r="D165" s="124"/>
      <c r="E165" s="125"/>
      <c r="F165" s="125"/>
      <c r="G165" s="125"/>
      <c r="H165" s="124"/>
      <c r="I165" s="128"/>
    </row>
    <row r="166" spans="1:9" ht="15.75" thickBot="1" x14ac:dyDescent="0.3">
      <c r="A166" s="114"/>
      <c r="B166" s="114"/>
      <c r="C166" s="114"/>
      <c r="D166" s="114"/>
      <c r="E166" s="129"/>
      <c r="F166" s="129"/>
      <c r="G166" s="129"/>
      <c r="H166" s="114"/>
      <c r="I166" s="128"/>
    </row>
    <row r="167" spans="1:9" ht="15.75" thickBot="1" x14ac:dyDescent="0.3">
      <c r="A167" s="124"/>
      <c r="B167" s="124"/>
      <c r="C167" s="124"/>
      <c r="D167" s="124"/>
      <c r="E167" s="125"/>
      <c r="F167" s="125"/>
      <c r="G167" s="125"/>
      <c r="H167" s="124"/>
      <c r="I167" s="128"/>
    </row>
    <row r="168" spans="1:9" ht="15.75" thickBot="1" x14ac:dyDescent="0.3">
      <c r="A168" s="114"/>
      <c r="B168" s="114"/>
      <c r="C168" s="114"/>
      <c r="D168" s="114"/>
      <c r="E168" s="129"/>
      <c r="F168" s="129"/>
      <c r="G168" s="129"/>
      <c r="H168" s="114"/>
      <c r="I168" s="128"/>
    </row>
    <row r="169" spans="1:9" ht="15.75" thickBot="1" x14ac:dyDescent="0.3">
      <c r="A169" s="124"/>
      <c r="B169" s="124"/>
      <c r="C169" s="124"/>
      <c r="D169" s="124"/>
      <c r="E169" s="125"/>
      <c r="F169" s="125"/>
      <c r="G169" s="125"/>
      <c r="H169" s="124"/>
      <c r="I169" s="128"/>
    </row>
    <row r="170" spans="1:9" ht="15.75" thickBot="1" x14ac:dyDescent="0.3">
      <c r="A170" s="114"/>
      <c r="B170" s="114"/>
      <c r="C170" s="114"/>
      <c r="D170" s="114"/>
      <c r="E170" s="129"/>
      <c r="F170" s="129"/>
      <c r="G170" s="129"/>
      <c r="H170" s="114"/>
      <c r="I170" s="128"/>
    </row>
    <row r="171" spans="1:9" ht="15.75" thickBot="1" x14ac:dyDescent="0.3">
      <c r="A171" s="124"/>
      <c r="B171" s="124"/>
      <c r="C171" s="124"/>
      <c r="D171" s="124"/>
      <c r="E171" s="125"/>
      <c r="F171" s="125"/>
      <c r="G171" s="125"/>
      <c r="H171" s="124"/>
      <c r="I171" s="128"/>
    </row>
    <row r="172" spans="1:9" ht="15.75" thickBot="1" x14ac:dyDescent="0.3">
      <c r="A172" s="114"/>
      <c r="B172" s="114"/>
      <c r="C172" s="114"/>
      <c r="D172" s="114"/>
      <c r="E172" s="129"/>
      <c r="F172" s="129"/>
      <c r="G172" s="129"/>
      <c r="H172" s="114"/>
      <c r="I172" s="128"/>
    </row>
    <row r="173" spans="1:9" ht="15.75" thickBot="1" x14ac:dyDescent="0.3">
      <c r="A173" s="124"/>
      <c r="B173" s="124"/>
      <c r="C173" s="124"/>
      <c r="D173" s="124"/>
      <c r="E173" s="125"/>
      <c r="F173" s="125"/>
      <c r="G173" s="125"/>
      <c r="H173" s="124"/>
      <c r="I173" s="128"/>
    </row>
    <row r="174" spans="1:9" ht="15.75" thickBot="1" x14ac:dyDescent="0.3">
      <c r="A174" s="114"/>
      <c r="B174" s="114"/>
      <c r="C174" s="114"/>
      <c r="D174" s="114"/>
      <c r="E174" s="129"/>
      <c r="F174" s="129"/>
      <c r="G174" s="129"/>
      <c r="H174" s="114"/>
      <c r="I174" s="128"/>
    </row>
    <row r="175" spans="1:9" ht="15.75" thickBot="1" x14ac:dyDescent="0.3">
      <c r="A175" s="124"/>
      <c r="B175" s="124"/>
      <c r="C175" s="124"/>
      <c r="D175" s="124"/>
      <c r="E175" s="125"/>
      <c r="F175" s="125"/>
      <c r="G175" s="125"/>
      <c r="H175" s="124"/>
      <c r="I175" s="128"/>
    </row>
    <row r="176" spans="1:9" ht="15.75" thickBot="1" x14ac:dyDescent="0.3">
      <c r="A176" s="114"/>
      <c r="B176" s="114"/>
      <c r="C176" s="114"/>
      <c r="D176" s="114"/>
      <c r="E176" s="129"/>
      <c r="F176" s="129"/>
      <c r="G176" s="129"/>
      <c r="H176" s="114"/>
      <c r="I176" s="128"/>
    </row>
    <row r="177" spans="1:9" ht="15.75" thickBot="1" x14ac:dyDescent="0.3">
      <c r="A177" s="124"/>
      <c r="B177" s="124"/>
      <c r="C177" s="124"/>
      <c r="D177" s="124"/>
      <c r="E177" s="125"/>
      <c r="F177" s="125"/>
      <c r="G177" s="125"/>
      <c r="H177" s="124"/>
      <c r="I177" s="128"/>
    </row>
    <row r="178" spans="1:9" ht="15.75" thickBot="1" x14ac:dyDescent="0.3">
      <c r="A178" s="114"/>
      <c r="B178" s="114"/>
      <c r="C178" s="114"/>
      <c r="D178" s="114"/>
      <c r="E178" s="129"/>
      <c r="F178" s="129"/>
      <c r="G178" s="129"/>
      <c r="H178" s="114"/>
      <c r="I178" s="128"/>
    </row>
    <row r="179" spans="1:9" ht="15.75" thickBot="1" x14ac:dyDescent="0.3">
      <c r="A179" s="124"/>
      <c r="B179" s="124"/>
      <c r="C179" s="124"/>
      <c r="D179" s="124"/>
      <c r="E179" s="125"/>
      <c r="F179" s="125"/>
      <c r="G179" s="125"/>
      <c r="H179" s="124"/>
      <c r="I179" s="128"/>
    </row>
    <row r="180" spans="1:9" ht="15.75" thickBot="1" x14ac:dyDescent="0.3">
      <c r="A180" s="114"/>
      <c r="B180" s="114"/>
      <c r="C180" s="114"/>
      <c r="D180" s="114"/>
      <c r="E180" s="129"/>
      <c r="F180" s="129"/>
      <c r="G180" s="129"/>
      <c r="H180" s="114"/>
      <c r="I180" s="128"/>
    </row>
    <row r="181" spans="1:9" ht="15.75" thickBot="1" x14ac:dyDescent="0.3">
      <c r="A181" s="124"/>
      <c r="B181" s="124"/>
      <c r="C181" s="124"/>
      <c r="D181" s="124"/>
      <c r="E181" s="125"/>
      <c r="F181" s="125"/>
      <c r="G181" s="125"/>
      <c r="H181" s="124"/>
      <c r="I181" s="128"/>
    </row>
    <row r="182" spans="1:9" ht="15.75" thickBot="1" x14ac:dyDescent="0.3">
      <c r="A182" s="114"/>
      <c r="B182" s="114"/>
      <c r="C182" s="114"/>
      <c r="D182" s="114"/>
      <c r="E182" s="129"/>
      <c r="F182" s="129"/>
      <c r="G182" s="129"/>
      <c r="H182" s="114"/>
      <c r="I182" s="128"/>
    </row>
    <row r="183" spans="1:9" ht="15.75" thickBot="1" x14ac:dyDescent="0.3">
      <c r="A183" s="124"/>
      <c r="B183" s="124"/>
      <c r="C183" s="124"/>
      <c r="D183" s="124"/>
      <c r="E183" s="125"/>
      <c r="F183" s="125"/>
      <c r="G183" s="125"/>
      <c r="H183" s="124"/>
      <c r="I183" s="128"/>
    </row>
    <row r="184" spans="1:9" ht="15.75" thickBot="1" x14ac:dyDescent="0.3">
      <c r="A184" s="114"/>
      <c r="B184" s="114"/>
      <c r="C184" s="114"/>
      <c r="D184" s="114"/>
      <c r="E184" s="129"/>
      <c r="F184" s="129"/>
      <c r="G184" s="129"/>
      <c r="H184" s="114"/>
      <c r="I184" s="128"/>
    </row>
    <row r="185" spans="1:9" ht="15.75" thickBot="1" x14ac:dyDescent="0.3">
      <c r="A185" s="124"/>
      <c r="B185" s="124"/>
      <c r="C185" s="124"/>
      <c r="D185" s="124"/>
      <c r="E185" s="125"/>
      <c r="F185" s="125"/>
      <c r="G185" s="125"/>
      <c r="H185" s="124"/>
      <c r="I185" s="128"/>
    </row>
    <row r="186" spans="1:9" ht="15.75" thickBot="1" x14ac:dyDescent="0.3">
      <c r="A186" s="114"/>
      <c r="B186" s="114"/>
      <c r="C186" s="114"/>
      <c r="D186" s="114"/>
      <c r="E186" s="129"/>
      <c r="F186" s="129"/>
      <c r="G186" s="129"/>
      <c r="H186" s="114"/>
      <c r="I186" s="128"/>
    </row>
    <row r="187" spans="1:9" ht="15.75" thickBot="1" x14ac:dyDescent="0.3">
      <c r="A187" s="124"/>
      <c r="B187" s="124"/>
      <c r="C187" s="124"/>
      <c r="D187" s="124"/>
      <c r="E187" s="125"/>
      <c r="F187" s="125"/>
      <c r="G187" s="125"/>
      <c r="H187" s="124"/>
      <c r="I187" s="128"/>
    </row>
    <row r="188" spans="1:9" ht="15.75" thickBot="1" x14ac:dyDescent="0.3">
      <c r="A188" s="114"/>
      <c r="B188" s="114"/>
      <c r="C188" s="114"/>
      <c r="D188" s="114"/>
      <c r="E188" s="129"/>
      <c r="F188" s="129"/>
      <c r="G188" s="129"/>
      <c r="H188" s="114"/>
      <c r="I188" s="128"/>
    </row>
    <row r="189" spans="1:9" ht="15.75" thickBot="1" x14ac:dyDescent="0.3">
      <c r="A189" s="124"/>
      <c r="B189" s="124"/>
      <c r="C189" s="124"/>
      <c r="D189" s="124"/>
      <c r="E189" s="125"/>
      <c r="F189" s="125"/>
      <c r="G189" s="125"/>
      <c r="H189" s="124"/>
      <c r="I189" s="128"/>
    </row>
    <row r="190" spans="1:9" ht="15.75" thickBot="1" x14ac:dyDescent="0.3">
      <c r="A190" s="114"/>
      <c r="B190" s="114"/>
      <c r="C190" s="114"/>
      <c r="D190" s="114"/>
      <c r="E190" s="129"/>
      <c r="F190" s="129"/>
      <c r="G190" s="129"/>
      <c r="H190" s="114"/>
      <c r="I190" s="128"/>
    </row>
    <row r="191" spans="1:9" ht="15.75" thickBot="1" x14ac:dyDescent="0.3">
      <c r="A191" s="124"/>
      <c r="B191" s="124"/>
      <c r="C191" s="124"/>
      <c r="D191" s="124"/>
      <c r="E191" s="125"/>
      <c r="F191" s="125"/>
      <c r="G191" s="125"/>
      <c r="H191" s="124"/>
      <c r="I191" s="128"/>
    </row>
    <row r="192" spans="1:9" ht="15.75" thickBot="1" x14ac:dyDescent="0.3">
      <c r="A192" s="114"/>
      <c r="B192" s="114"/>
      <c r="C192" s="114"/>
      <c r="D192" s="114"/>
      <c r="E192" s="129"/>
      <c r="F192" s="129"/>
      <c r="G192" s="129"/>
      <c r="H192" s="114"/>
      <c r="I192" s="128"/>
    </row>
    <row r="193" spans="1:9" ht="15.75" thickBot="1" x14ac:dyDescent="0.3">
      <c r="A193" s="124"/>
      <c r="B193" s="124"/>
      <c r="C193" s="124"/>
      <c r="D193" s="124"/>
      <c r="E193" s="125"/>
      <c r="F193" s="125"/>
      <c r="G193" s="125"/>
      <c r="H193" s="124"/>
      <c r="I193" s="128"/>
    </row>
    <row r="194" spans="1:9" ht="15.75" thickBot="1" x14ac:dyDescent="0.3">
      <c r="A194" s="114"/>
      <c r="B194" s="114"/>
      <c r="C194" s="114"/>
      <c r="D194" s="114"/>
      <c r="E194" s="129"/>
      <c r="F194" s="129"/>
      <c r="G194" s="129"/>
      <c r="H194" s="114"/>
      <c r="I194" s="128"/>
    </row>
    <row r="195" spans="1:9" ht="15.75" thickBot="1" x14ac:dyDescent="0.3">
      <c r="A195" s="124"/>
      <c r="B195" s="124"/>
      <c r="C195" s="124"/>
      <c r="D195" s="124"/>
      <c r="E195" s="125"/>
      <c r="F195" s="125"/>
      <c r="G195" s="125"/>
      <c r="H195" s="124"/>
      <c r="I195" s="128"/>
    </row>
    <row r="196" spans="1:9" ht="15.75" thickBot="1" x14ac:dyDescent="0.3">
      <c r="A196" s="114"/>
      <c r="B196" s="114"/>
      <c r="C196" s="114"/>
      <c r="D196" s="114"/>
      <c r="E196" s="129"/>
      <c r="F196" s="129"/>
      <c r="G196" s="129"/>
      <c r="H196" s="114"/>
      <c r="I196" s="128"/>
    </row>
    <row r="197" spans="1:9" ht="15.75" thickBot="1" x14ac:dyDescent="0.3">
      <c r="A197" s="124"/>
      <c r="B197" s="124"/>
      <c r="C197" s="124"/>
      <c r="D197" s="124"/>
      <c r="E197" s="125"/>
      <c r="F197" s="125"/>
      <c r="G197" s="125"/>
      <c r="H197" s="124"/>
      <c r="I197" s="128"/>
    </row>
    <row r="198" spans="1:9" ht="15.75" thickBot="1" x14ac:dyDescent="0.3">
      <c r="A198" s="114"/>
      <c r="B198" s="114"/>
      <c r="C198" s="114"/>
      <c r="D198" s="114"/>
      <c r="E198" s="129"/>
      <c r="F198" s="129"/>
      <c r="G198" s="129"/>
      <c r="H198" s="114"/>
      <c r="I198" s="128"/>
    </row>
    <row r="199" spans="1:9" ht="15.75" thickBot="1" x14ac:dyDescent="0.3">
      <c r="A199" s="124"/>
      <c r="B199" s="124"/>
      <c r="C199" s="124"/>
      <c r="D199" s="124"/>
      <c r="E199" s="125"/>
      <c r="F199" s="125"/>
      <c r="G199" s="125"/>
      <c r="H199" s="124"/>
      <c r="I199" s="128"/>
    </row>
    <row r="200" spans="1:9" ht="15.75" thickBot="1" x14ac:dyDescent="0.3">
      <c r="A200" s="114"/>
      <c r="B200" s="114"/>
      <c r="C200" s="114"/>
      <c r="D200" s="114"/>
      <c r="E200" s="129"/>
      <c r="F200" s="129"/>
      <c r="G200" s="129"/>
      <c r="H200" s="114"/>
      <c r="I200" s="128"/>
    </row>
    <row r="201" spans="1:9" ht="15.75" thickBot="1" x14ac:dyDescent="0.3">
      <c r="A201" s="124"/>
      <c r="B201" s="124"/>
      <c r="C201" s="124"/>
      <c r="D201" s="124"/>
      <c r="E201" s="125"/>
      <c r="F201" s="125"/>
      <c r="G201" s="125"/>
      <c r="H201" s="124"/>
      <c r="I201" s="128"/>
    </row>
    <row r="202" spans="1:9" ht="15.75" thickBot="1" x14ac:dyDescent="0.3">
      <c r="A202" s="114"/>
      <c r="B202" s="114"/>
      <c r="C202" s="114"/>
      <c r="D202" s="114"/>
      <c r="E202" s="114"/>
      <c r="F202" s="129"/>
      <c r="G202" s="129"/>
      <c r="H202" s="114"/>
      <c r="I202" s="128"/>
    </row>
    <row r="203" spans="1:9" ht="15.75" thickBot="1" x14ac:dyDescent="0.3">
      <c r="A203" s="124"/>
      <c r="B203" s="124"/>
      <c r="C203" s="124"/>
      <c r="D203" s="124"/>
      <c r="E203" s="124"/>
      <c r="F203" s="125"/>
      <c r="G203" s="125"/>
      <c r="H203" s="124"/>
      <c r="I203" s="128"/>
    </row>
    <row r="204" spans="1:9" ht="15.75" thickBot="1" x14ac:dyDescent="0.3">
      <c r="A204" s="114"/>
      <c r="B204" s="114"/>
      <c r="C204" s="114"/>
      <c r="D204" s="114"/>
      <c r="E204" s="114"/>
      <c r="F204" s="129"/>
      <c r="G204" s="129"/>
      <c r="H204" s="114"/>
      <c r="I204" s="128"/>
    </row>
    <row r="205" spans="1:9" ht="15.75" thickBot="1" x14ac:dyDescent="0.3">
      <c r="A205" s="124"/>
      <c r="B205" s="124"/>
      <c r="C205" s="124"/>
      <c r="D205" s="124"/>
      <c r="E205" s="124"/>
      <c r="F205" s="125"/>
      <c r="G205" s="125"/>
      <c r="H205" s="124"/>
      <c r="I205" s="128"/>
    </row>
    <row r="206" spans="1:9" ht="15.75" thickBot="1" x14ac:dyDescent="0.3">
      <c r="A206" s="114"/>
      <c r="B206" s="114"/>
      <c r="C206" s="114"/>
      <c r="D206" s="114"/>
      <c r="E206" s="114"/>
      <c r="F206" s="129"/>
      <c r="G206" s="129"/>
      <c r="H206" s="114"/>
      <c r="I206" s="128"/>
    </row>
    <row r="207" spans="1:9" ht="15.75" thickBot="1" x14ac:dyDescent="0.3">
      <c r="A207" s="124"/>
      <c r="B207" s="124"/>
      <c r="C207" s="124"/>
      <c r="D207" s="124"/>
      <c r="E207" s="124"/>
      <c r="F207" s="125"/>
      <c r="G207" s="125"/>
      <c r="H207" s="124"/>
      <c r="I207" s="128"/>
    </row>
    <row r="208" spans="1:9" ht="15.75" thickBot="1" x14ac:dyDescent="0.3">
      <c r="A208" s="114"/>
      <c r="B208" s="114"/>
      <c r="C208" s="114"/>
      <c r="D208" s="114"/>
      <c r="E208" s="114"/>
      <c r="F208" s="129"/>
      <c r="G208" s="129"/>
      <c r="H208" s="114"/>
      <c r="I208" s="128"/>
    </row>
    <row r="209" spans="1:9" ht="15.75" thickBot="1" x14ac:dyDescent="0.3">
      <c r="A209" s="124"/>
      <c r="B209" s="124"/>
      <c r="C209" s="124"/>
      <c r="D209" s="124"/>
      <c r="E209" s="124"/>
      <c r="F209" s="125"/>
      <c r="G209" s="125"/>
      <c r="H209" s="124"/>
      <c r="I209" s="128"/>
    </row>
    <row r="210" spans="1:9" ht="15.75" thickBot="1" x14ac:dyDescent="0.3">
      <c r="A210" s="114"/>
      <c r="B210" s="114"/>
      <c r="C210" s="114"/>
      <c r="D210" s="114"/>
      <c r="E210" s="114"/>
      <c r="F210" s="129"/>
      <c r="G210" s="129"/>
      <c r="H210" s="114"/>
      <c r="I210" s="128"/>
    </row>
    <row r="211" spans="1:9" ht="15.75" thickBot="1" x14ac:dyDescent="0.3">
      <c r="A211" s="124"/>
      <c r="B211" s="124"/>
      <c r="C211" s="124"/>
      <c r="D211" s="124"/>
      <c r="E211" s="124"/>
      <c r="F211" s="125"/>
      <c r="G211" s="125"/>
      <c r="H211" s="124"/>
      <c r="I211" s="128"/>
    </row>
    <row r="212" spans="1:9" ht="15.75" thickBot="1" x14ac:dyDescent="0.3">
      <c r="A212" s="114"/>
      <c r="B212" s="114"/>
      <c r="C212" s="114"/>
      <c r="D212" s="114"/>
      <c r="E212" s="114"/>
      <c r="F212" s="129"/>
      <c r="G212" s="129"/>
      <c r="H212" s="114"/>
      <c r="I212" s="128"/>
    </row>
    <row r="213" spans="1:9" ht="15.75" thickBot="1" x14ac:dyDescent="0.3">
      <c r="A213" s="124"/>
      <c r="B213" s="124"/>
      <c r="C213" s="124"/>
      <c r="D213" s="124"/>
      <c r="E213" s="124"/>
      <c r="F213" s="125"/>
      <c r="G213" s="125"/>
      <c r="H213" s="124"/>
      <c r="I213" s="128"/>
    </row>
    <row r="214" spans="1:9" ht="15.75" thickBot="1" x14ac:dyDescent="0.3">
      <c r="A214" s="114"/>
      <c r="B214" s="114"/>
      <c r="C214" s="114"/>
      <c r="D214" s="114"/>
      <c r="E214" s="114"/>
      <c r="F214" s="129"/>
      <c r="G214" s="129"/>
      <c r="H214" s="114"/>
      <c r="I214" s="128"/>
    </row>
    <row r="215" spans="1:9" ht="15.75" thickBot="1" x14ac:dyDescent="0.3">
      <c r="A215" s="124"/>
      <c r="B215" s="124"/>
      <c r="C215" s="124"/>
      <c r="D215" s="124"/>
      <c r="E215" s="124"/>
      <c r="F215" s="125"/>
      <c r="G215" s="125"/>
      <c r="H215" s="124"/>
      <c r="I215" s="128"/>
    </row>
    <row r="216" spans="1:9" ht="15.75" thickBot="1" x14ac:dyDescent="0.3">
      <c r="A216" s="114"/>
      <c r="B216" s="114"/>
      <c r="C216" s="114"/>
      <c r="D216" s="114"/>
      <c r="E216" s="114"/>
      <c r="F216" s="129"/>
      <c r="G216" s="129"/>
      <c r="H216" s="114"/>
      <c r="I216" s="128"/>
    </row>
    <row r="217" spans="1:9" ht="15.75" thickBot="1" x14ac:dyDescent="0.3">
      <c r="A217" s="124"/>
      <c r="B217" s="124"/>
      <c r="C217" s="124"/>
      <c r="D217" s="124"/>
      <c r="E217" s="124"/>
      <c r="F217" s="125"/>
      <c r="G217" s="125"/>
      <c r="H217" s="124"/>
      <c r="I217" s="128"/>
    </row>
    <row r="218" spans="1:9" ht="15.75" thickBot="1" x14ac:dyDescent="0.3">
      <c r="A218" s="114"/>
      <c r="B218" s="114"/>
      <c r="C218" s="114"/>
      <c r="D218" s="114"/>
      <c r="E218" s="114"/>
      <c r="F218" s="129"/>
      <c r="G218" s="129"/>
      <c r="H218" s="114"/>
      <c r="I218" s="128"/>
    </row>
    <row r="219" spans="1:9" ht="15.75" thickBot="1" x14ac:dyDescent="0.3">
      <c r="A219" s="124"/>
      <c r="B219" s="124"/>
      <c r="C219" s="124"/>
      <c r="D219" s="124"/>
      <c r="E219" s="124"/>
      <c r="F219" s="125"/>
      <c r="G219" s="125"/>
      <c r="H219" s="124"/>
      <c r="I219" s="128"/>
    </row>
    <row r="220" spans="1:9" ht="15.75" thickBot="1" x14ac:dyDescent="0.3">
      <c r="A220" s="114"/>
      <c r="B220" s="114"/>
      <c r="C220" s="114"/>
      <c r="D220" s="114"/>
      <c r="E220" s="114"/>
      <c r="F220" s="129"/>
      <c r="G220" s="129"/>
      <c r="H220" s="114"/>
      <c r="I220" s="128"/>
    </row>
    <row r="221" spans="1:9" ht="15.75" thickBot="1" x14ac:dyDescent="0.3">
      <c r="A221" s="124"/>
      <c r="B221" s="124"/>
      <c r="C221" s="124"/>
      <c r="D221" s="124"/>
      <c r="E221" s="124"/>
      <c r="F221" s="125"/>
      <c r="G221" s="125"/>
      <c r="H221" s="124"/>
      <c r="I221" s="128"/>
    </row>
    <row r="222" spans="1:9" ht="15.75" thickBot="1" x14ac:dyDescent="0.3">
      <c r="A222" s="114"/>
      <c r="B222" s="114"/>
      <c r="C222" s="114"/>
      <c r="D222" s="114"/>
      <c r="E222" s="114"/>
      <c r="F222" s="129"/>
      <c r="G222" s="129"/>
      <c r="H222" s="114"/>
      <c r="I222" s="128"/>
    </row>
    <row r="223" spans="1:9" ht="15.75" thickBot="1" x14ac:dyDescent="0.3">
      <c r="A223" s="124"/>
      <c r="B223" s="124"/>
      <c r="C223" s="124"/>
      <c r="D223" s="124"/>
      <c r="E223" s="124"/>
      <c r="F223" s="125"/>
      <c r="G223" s="125"/>
      <c r="H223" s="124"/>
      <c r="I223" s="128"/>
    </row>
    <row r="224" spans="1:9" ht="15.75" thickBot="1" x14ac:dyDescent="0.3">
      <c r="A224" s="114"/>
      <c r="B224" s="114"/>
      <c r="C224" s="114"/>
      <c r="D224" s="114"/>
      <c r="E224" s="114"/>
      <c r="F224" s="129"/>
      <c r="G224" s="129"/>
      <c r="H224" s="114"/>
      <c r="I224" s="128"/>
    </row>
    <row r="225" spans="1:9" ht="15.75" thickBot="1" x14ac:dyDescent="0.3">
      <c r="A225" s="124"/>
      <c r="B225" s="124"/>
      <c r="C225" s="124"/>
      <c r="D225" s="124"/>
      <c r="E225" s="124"/>
      <c r="F225" s="125"/>
      <c r="G225" s="125"/>
      <c r="H225" s="124"/>
      <c r="I225" s="128"/>
    </row>
    <row r="226" spans="1:9" ht="15.75" thickBot="1" x14ac:dyDescent="0.3">
      <c r="A226" s="114"/>
      <c r="B226" s="114"/>
      <c r="C226" s="114"/>
      <c r="D226" s="114"/>
      <c r="E226" s="114"/>
      <c r="F226" s="129"/>
      <c r="G226" s="129"/>
      <c r="H226" s="114"/>
      <c r="I226" s="128"/>
    </row>
    <row r="227" spans="1:9" ht="15.75" thickBot="1" x14ac:dyDescent="0.3">
      <c r="A227" s="124"/>
      <c r="B227" s="124"/>
      <c r="C227" s="124"/>
      <c r="D227" s="124"/>
      <c r="E227" s="124"/>
      <c r="F227" s="125"/>
      <c r="G227" s="125"/>
      <c r="H227" s="124"/>
      <c r="I227" s="128"/>
    </row>
    <row r="228" spans="1:9" ht="15.75" thickBot="1" x14ac:dyDescent="0.3">
      <c r="A228" s="114"/>
      <c r="B228" s="114"/>
      <c r="C228" s="114"/>
      <c r="D228" s="114"/>
      <c r="E228" s="114"/>
      <c r="F228" s="129"/>
      <c r="G228" s="129"/>
      <c r="H228" s="114"/>
      <c r="I228" s="128"/>
    </row>
    <row r="229" spans="1:9" ht="15.75" thickBot="1" x14ac:dyDescent="0.3">
      <c r="A229" s="124"/>
      <c r="B229" s="124"/>
      <c r="C229" s="124"/>
      <c r="D229" s="124"/>
      <c r="E229" s="124"/>
      <c r="F229" s="125"/>
      <c r="G229" s="125"/>
      <c r="H229" s="124"/>
      <c r="I229" s="128"/>
    </row>
    <row r="230" spans="1:9" ht="15.75" thickBot="1" x14ac:dyDescent="0.3">
      <c r="A230" s="114"/>
      <c r="B230" s="114"/>
      <c r="C230" s="114"/>
      <c r="D230" s="114"/>
      <c r="E230" s="114"/>
      <c r="F230" s="129"/>
      <c r="G230" s="129"/>
      <c r="H230" s="114"/>
      <c r="I230" s="128"/>
    </row>
    <row r="231" spans="1:9" ht="15.75" thickBot="1" x14ac:dyDescent="0.3">
      <c r="A231" s="124"/>
      <c r="B231" s="124"/>
      <c r="C231" s="124"/>
      <c r="D231" s="124"/>
      <c r="E231" s="124"/>
      <c r="F231" s="125"/>
      <c r="G231" s="125"/>
      <c r="H231" s="124"/>
      <c r="I231" s="128"/>
    </row>
    <row r="232" spans="1:9" ht="15.75" thickBot="1" x14ac:dyDescent="0.3">
      <c r="A232" s="114"/>
      <c r="B232" s="114"/>
      <c r="C232" s="114"/>
      <c r="D232" s="114"/>
      <c r="E232" s="114"/>
      <c r="F232" s="129"/>
      <c r="G232" s="129"/>
      <c r="H232" s="114"/>
      <c r="I232" s="128"/>
    </row>
    <row r="233" spans="1:9" ht="15.75" thickBot="1" x14ac:dyDescent="0.3">
      <c r="A233" s="124"/>
      <c r="B233" s="124"/>
      <c r="C233" s="124"/>
      <c r="D233" s="124"/>
      <c r="E233" s="124"/>
      <c r="F233" s="125"/>
      <c r="G233" s="125"/>
      <c r="H233" s="124"/>
      <c r="I233" s="128"/>
    </row>
    <row r="234" spans="1:9" ht="15.75" thickBot="1" x14ac:dyDescent="0.3">
      <c r="A234" s="114"/>
      <c r="B234" s="114"/>
      <c r="C234" s="114"/>
      <c r="D234" s="114"/>
      <c r="E234" s="114"/>
      <c r="F234" s="129"/>
      <c r="G234" s="129"/>
      <c r="H234" s="114"/>
      <c r="I234" s="128"/>
    </row>
    <row r="235" spans="1:9" ht="15.75" thickBot="1" x14ac:dyDescent="0.3">
      <c r="A235" s="124"/>
      <c r="B235" s="124"/>
      <c r="C235" s="124"/>
      <c r="D235" s="124"/>
      <c r="E235" s="124"/>
      <c r="F235" s="125"/>
      <c r="G235" s="125"/>
      <c r="H235" s="124"/>
      <c r="I235" s="128"/>
    </row>
    <row r="236" spans="1:9" ht="15.75" thickBot="1" x14ac:dyDescent="0.3">
      <c r="A236" s="114"/>
      <c r="B236" s="114"/>
      <c r="C236" s="114"/>
      <c r="D236" s="114"/>
      <c r="E236" s="114"/>
      <c r="F236" s="129"/>
      <c r="G236" s="129"/>
      <c r="H236" s="114"/>
      <c r="I236" s="128"/>
    </row>
    <row r="237" spans="1:9" ht="15.75" thickBot="1" x14ac:dyDescent="0.3">
      <c r="A237" s="124"/>
      <c r="B237" s="124"/>
      <c r="C237" s="124"/>
      <c r="D237" s="124"/>
      <c r="E237" s="124"/>
      <c r="F237" s="125"/>
      <c r="G237" s="125"/>
      <c r="H237" s="124"/>
      <c r="I237" s="128"/>
    </row>
    <row r="238" spans="1:9" ht="15.75" thickBot="1" x14ac:dyDescent="0.3">
      <c r="A238" s="114"/>
      <c r="B238" s="114"/>
      <c r="C238" s="114"/>
      <c r="D238" s="114"/>
      <c r="E238" s="114"/>
      <c r="F238" s="129"/>
      <c r="G238" s="129"/>
      <c r="H238" s="114"/>
      <c r="I238" s="128"/>
    </row>
    <row r="239" spans="1:9" ht="15.75" thickBot="1" x14ac:dyDescent="0.3">
      <c r="A239" s="124"/>
      <c r="B239" s="124"/>
      <c r="C239" s="124"/>
      <c r="D239" s="124"/>
      <c r="E239" s="124"/>
      <c r="F239" s="125"/>
      <c r="G239" s="125"/>
      <c r="H239" s="124"/>
      <c r="I239" s="128"/>
    </row>
    <row r="240" spans="1:9" ht="15.75" thickBot="1" x14ac:dyDescent="0.3">
      <c r="A240" s="114"/>
      <c r="B240" s="114"/>
      <c r="C240" s="114"/>
      <c r="D240" s="114"/>
      <c r="E240" s="114"/>
      <c r="F240" s="129"/>
      <c r="G240" s="129"/>
      <c r="H240" s="114"/>
      <c r="I240" s="128"/>
    </row>
    <row r="241" spans="1:9" ht="15.75" thickBot="1" x14ac:dyDescent="0.3">
      <c r="A241" s="124"/>
      <c r="B241" s="124"/>
      <c r="C241" s="124"/>
      <c r="D241" s="124"/>
      <c r="E241" s="124"/>
      <c r="F241" s="125"/>
      <c r="G241" s="125"/>
      <c r="H241" s="124"/>
      <c r="I241" s="128"/>
    </row>
    <row r="242" spans="1:9" ht="15.75" thickBot="1" x14ac:dyDescent="0.3">
      <c r="A242" s="114"/>
      <c r="B242" s="114"/>
      <c r="C242" s="114"/>
      <c r="D242" s="114"/>
      <c r="E242" s="114"/>
      <c r="F242" s="129"/>
      <c r="G242" s="129"/>
      <c r="H242" s="114"/>
      <c r="I242" s="128"/>
    </row>
    <row r="243" spans="1:9" ht="15.75" thickBot="1" x14ac:dyDescent="0.3">
      <c r="A243" s="124"/>
      <c r="B243" s="124"/>
      <c r="C243" s="124"/>
      <c r="D243" s="124"/>
      <c r="E243" s="124"/>
      <c r="F243" s="125"/>
      <c r="G243" s="125"/>
      <c r="H243" s="124"/>
      <c r="I243" s="128"/>
    </row>
    <row r="244" spans="1:9" ht="15.75" thickBot="1" x14ac:dyDescent="0.3">
      <c r="A244" s="114"/>
      <c r="B244" s="114"/>
      <c r="C244" s="114"/>
      <c r="D244" s="114"/>
      <c r="E244" s="114"/>
      <c r="F244" s="129"/>
      <c r="G244" s="129"/>
      <c r="H244" s="114"/>
      <c r="I244" s="128"/>
    </row>
    <row r="245" spans="1:9" ht="15.75" thickBot="1" x14ac:dyDescent="0.3">
      <c r="A245" s="124"/>
      <c r="B245" s="124"/>
      <c r="C245" s="124"/>
      <c r="D245" s="124"/>
      <c r="E245" s="124"/>
      <c r="F245" s="125"/>
      <c r="G245" s="125"/>
      <c r="H245" s="124"/>
      <c r="I245" s="128"/>
    </row>
    <row r="246" spans="1:9" ht="15.75" thickBot="1" x14ac:dyDescent="0.3">
      <c r="A246" s="114"/>
      <c r="B246" s="114"/>
      <c r="C246" s="114"/>
      <c r="D246" s="114"/>
      <c r="E246" s="114"/>
      <c r="F246" s="129"/>
      <c r="G246" s="129"/>
      <c r="H246" s="114"/>
      <c r="I246" s="128"/>
    </row>
    <row r="247" spans="1:9" ht="15.75" thickBot="1" x14ac:dyDescent="0.3">
      <c r="A247" s="124"/>
      <c r="B247" s="124"/>
      <c r="C247" s="124"/>
      <c r="D247" s="124"/>
      <c r="E247" s="124"/>
      <c r="F247" s="125"/>
      <c r="G247" s="125"/>
      <c r="H247" s="124"/>
      <c r="I247" s="128"/>
    </row>
    <row r="248" spans="1:9" ht="15.75" thickBot="1" x14ac:dyDescent="0.3">
      <c r="A248" s="114"/>
      <c r="B248" s="114"/>
      <c r="C248" s="114"/>
      <c r="D248" s="114"/>
      <c r="E248" s="114"/>
      <c r="F248" s="129"/>
      <c r="G248" s="129"/>
      <c r="H248" s="114"/>
      <c r="I248" s="128"/>
    </row>
    <row r="249" spans="1:9" ht="15.75" thickBot="1" x14ac:dyDescent="0.3">
      <c r="A249" s="124"/>
      <c r="B249" s="124"/>
      <c r="C249" s="124"/>
      <c r="D249" s="124"/>
      <c r="E249" s="124"/>
      <c r="F249" s="125"/>
      <c r="G249" s="125"/>
      <c r="H249" s="124"/>
      <c r="I249" s="128"/>
    </row>
    <row r="250" spans="1:9" ht="15.75" thickBot="1" x14ac:dyDescent="0.3">
      <c r="A250" s="114"/>
      <c r="B250" s="114"/>
      <c r="C250" s="114"/>
      <c r="D250" s="114"/>
      <c r="E250" s="114"/>
      <c r="F250" s="129"/>
      <c r="G250" s="129"/>
      <c r="H250" s="114"/>
      <c r="I250" s="128"/>
    </row>
    <row r="251" spans="1:9" ht="15.75" thickBot="1" x14ac:dyDescent="0.3">
      <c r="A251" s="124"/>
      <c r="B251" s="124"/>
      <c r="C251" s="124"/>
      <c r="D251" s="124"/>
      <c r="E251" s="124"/>
      <c r="F251" s="125"/>
      <c r="G251" s="125"/>
      <c r="H251" s="124"/>
      <c r="I251" s="128"/>
    </row>
    <row r="252" spans="1:9" ht="15.75" thickBot="1" x14ac:dyDescent="0.3">
      <c r="A252" s="114"/>
      <c r="B252" s="114"/>
      <c r="C252" s="114"/>
      <c r="D252" s="114"/>
      <c r="E252" s="114"/>
      <c r="F252" s="129"/>
      <c r="G252" s="129"/>
      <c r="H252" s="114"/>
      <c r="I252" s="128"/>
    </row>
    <row r="253" spans="1:9" ht="15.75" thickBot="1" x14ac:dyDescent="0.3">
      <c r="A253" s="124"/>
      <c r="B253" s="124"/>
      <c r="C253" s="124"/>
      <c r="D253" s="124"/>
      <c r="E253" s="124"/>
      <c r="F253" s="125"/>
      <c r="G253" s="125"/>
      <c r="H253" s="124"/>
      <c r="I253" s="128"/>
    </row>
    <row r="254" spans="1:9" ht="15.75" thickBot="1" x14ac:dyDescent="0.3">
      <c r="A254" s="114"/>
      <c r="B254" s="114"/>
      <c r="C254" s="114"/>
      <c r="D254" s="114"/>
      <c r="E254" s="114"/>
      <c r="F254" s="129"/>
      <c r="G254" s="129"/>
      <c r="H254" s="114"/>
      <c r="I254" s="128"/>
    </row>
    <row r="255" spans="1:9" ht="15.75" thickBot="1" x14ac:dyDescent="0.3">
      <c r="A255" s="124"/>
      <c r="B255" s="124"/>
      <c r="C255" s="124"/>
      <c r="D255" s="124"/>
      <c r="E255" s="124"/>
      <c r="F255" s="125"/>
      <c r="G255" s="125"/>
      <c r="H255" s="124"/>
      <c r="I255" s="128"/>
    </row>
    <row r="256" spans="1:9" ht="15.75" thickBot="1" x14ac:dyDescent="0.3">
      <c r="A256" s="114"/>
      <c r="B256" s="114"/>
      <c r="C256" s="114"/>
      <c r="D256" s="114"/>
      <c r="E256" s="114"/>
      <c r="F256" s="129"/>
      <c r="G256" s="129"/>
      <c r="H256" s="114"/>
      <c r="I256" s="128"/>
    </row>
    <row r="257" spans="1:9" ht="15.75" thickBot="1" x14ac:dyDescent="0.3">
      <c r="A257" s="124"/>
      <c r="B257" s="124"/>
      <c r="C257" s="124"/>
      <c r="D257" s="124"/>
      <c r="E257" s="124"/>
      <c r="F257" s="125"/>
      <c r="G257" s="125"/>
      <c r="H257" s="124"/>
      <c r="I257" s="128"/>
    </row>
    <row r="258" spans="1:9" ht="15.75" thickBot="1" x14ac:dyDescent="0.3">
      <c r="A258" s="114"/>
      <c r="B258" s="114"/>
      <c r="C258" s="114"/>
      <c r="D258" s="114"/>
      <c r="E258" s="114"/>
      <c r="F258" s="129"/>
      <c r="G258" s="129"/>
      <c r="H258" s="114"/>
      <c r="I258" s="128"/>
    </row>
    <row r="259" spans="1:9" ht="15.75" thickBot="1" x14ac:dyDescent="0.3">
      <c r="A259" s="124"/>
      <c r="B259" s="124"/>
      <c r="C259" s="124"/>
      <c r="D259" s="124"/>
      <c r="E259" s="124"/>
      <c r="F259" s="125"/>
      <c r="G259" s="125"/>
      <c r="H259" s="124"/>
      <c r="I259" s="128"/>
    </row>
    <row r="260" spans="1:9" ht="15.75" thickBot="1" x14ac:dyDescent="0.3">
      <c r="A260" s="114"/>
      <c r="B260" s="114"/>
      <c r="C260" s="114"/>
      <c r="D260" s="114"/>
      <c r="E260" s="114"/>
      <c r="F260" s="129"/>
      <c r="G260" s="129"/>
      <c r="H260" s="114"/>
      <c r="I260" s="128"/>
    </row>
    <row r="261" spans="1:9" ht="15.75" thickBot="1" x14ac:dyDescent="0.3">
      <c r="A261" s="124"/>
      <c r="B261" s="124"/>
      <c r="C261" s="124"/>
      <c r="D261" s="124"/>
      <c r="E261" s="124"/>
      <c r="F261" s="125"/>
      <c r="G261" s="125"/>
      <c r="H261" s="124"/>
      <c r="I261" s="128"/>
    </row>
    <row r="262" spans="1:9" ht="15.75" thickBot="1" x14ac:dyDescent="0.3">
      <c r="A262" s="114"/>
      <c r="B262" s="114"/>
      <c r="C262" s="114"/>
      <c r="D262" s="114"/>
      <c r="E262" s="114"/>
      <c r="F262" s="129"/>
      <c r="G262" s="129"/>
      <c r="H262" s="114"/>
      <c r="I262" s="128"/>
    </row>
    <row r="263" spans="1:9" ht="15.75" thickBot="1" x14ac:dyDescent="0.3">
      <c r="A263" s="124"/>
      <c r="B263" s="124"/>
      <c r="C263" s="124"/>
      <c r="D263" s="124"/>
      <c r="E263" s="124"/>
      <c r="F263" s="125"/>
      <c r="G263" s="125"/>
      <c r="H263" s="124"/>
      <c r="I263" s="128"/>
    </row>
    <row r="264" spans="1:9" ht="15.75" thickBot="1" x14ac:dyDescent="0.3">
      <c r="A264" s="114"/>
      <c r="B264" s="114"/>
      <c r="C264" s="114"/>
      <c r="D264" s="114"/>
      <c r="E264" s="114"/>
      <c r="F264" s="129"/>
      <c r="G264" s="129"/>
      <c r="H264" s="114"/>
      <c r="I264" s="128"/>
    </row>
    <row r="265" spans="1:9" ht="15.75" thickBot="1" x14ac:dyDescent="0.3">
      <c r="A265" s="124"/>
      <c r="B265" s="124"/>
      <c r="C265" s="124"/>
      <c r="D265" s="124"/>
      <c r="E265" s="124"/>
      <c r="F265" s="125"/>
      <c r="G265" s="125"/>
      <c r="H265" s="124"/>
      <c r="I265" s="128"/>
    </row>
    <row r="266" spans="1:9" ht="15.75" thickBot="1" x14ac:dyDescent="0.3">
      <c r="A266" s="114"/>
      <c r="B266" s="114"/>
      <c r="C266" s="114"/>
      <c r="D266" s="114"/>
      <c r="E266" s="114"/>
      <c r="F266" s="129"/>
      <c r="G266" s="129"/>
      <c r="H266" s="114"/>
      <c r="I266" s="128"/>
    </row>
    <row r="267" spans="1:9" ht="15.75" thickBot="1" x14ac:dyDescent="0.3">
      <c r="A267" s="124"/>
      <c r="B267" s="124"/>
      <c r="C267" s="124"/>
      <c r="D267" s="124"/>
      <c r="E267" s="124"/>
      <c r="F267" s="125"/>
      <c r="G267" s="125"/>
      <c r="H267" s="124"/>
      <c r="I267" s="128"/>
    </row>
    <row r="268" spans="1:9" ht="15.75" thickBot="1" x14ac:dyDescent="0.3">
      <c r="A268" s="114"/>
      <c r="B268" s="114"/>
      <c r="C268" s="114"/>
      <c r="D268" s="114"/>
      <c r="E268" s="114"/>
      <c r="F268" s="129"/>
      <c r="G268" s="129"/>
      <c r="H268" s="114"/>
      <c r="I268" s="128"/>
    </row>
    <row r="269" spans="1:9" ht="15.75" thickBot="1" x14ac:dyDescent="0.3">
      <c r="A269" s="124"/>
      <c r="B269" s="124"/>
      <c r="C269" s="124"/>
      <c r="D269" s="124"/>
      <c r="E269" s="124"/>
      <c r="F269" s="125"/>
      <c r="G269" s="125"/>
      <c r="H269" s="124"/>
      <c r="I269" s="128"/>
    </row>
    <row r="270" spans="1:9" ht="15.75" thickBot="1" x14ac:dyDescent="0.3">
      <c r="A270" s="114"/>
      <c r="B270" s="114"/>
      <c r="C270" s="114"/>
      <c r="D270" s="114"/>
      <c r="E270" s="114"/>
      <c r="F270" s="129"/>
      <c r="G270" s="129"/>
      <c r="H270" s="114"/>
      <c r="I270" s="128"/>
    </row>
    <row r="271" spans="1:9" ht="15.75" thickBot="1" x14ac:dyDescent="0.3">
      <c r="A271" s="124"/>
      <c r="B271" s="124"/>
      <c r="C271" s="124"/>
      <c r="D271" s="124"/>
      <c r="E271" s="124"/>
      <c r="F271" s="125"/>
      <c r="G271" s="125"/>
      <c r="H271" s="124"/>
      <c r="I271" s="128"/>
    </row>
    <row r="272" spans="1:9" ht="15.75" thickBot="1" x14ac:dyDescent="0.3">
      <c r="A272" s="114"/>
      <c r="B272" s="114"/>
      <c r="C272" s="114"/>
      <c r="D272" s="114"/>
      <c r="E272" s="114"/>
      <c r="F272" s="129"/>
      <c r="G272" s="129"/>
      <c r="H272" s="114"/>
      <c r="I272" s="128"/>
    </row>
    <row r="273" spans="1:9" ht="15.75" thickBot="1" x14ac:dyDescent="0.3">
      <c r="A273" s="124"/>
      <c r="B273" s="124"/>
      <c r="C273" s="124"/>
      <c r="D273" s="124"/>
      <c r="E273" s="124"/>
      <c r="F273" s="125"/>
      <c r="G273" s="125"/>
      <c r="H273" s="124"/>
      <c r="I273" s="128"/>
    </row>
    <row r="274" spans="1:9" ht="15.75" thickBot="1" x14ac:dyDescent="0.3">
      <c r="A274" s="114"/>
      <c r="B274" s="114"/>
      <c r="C274" s="114"/>
      <c r="D274" s="114"/>
      <c r="E274" s="114"/>
      <c r="F274" s="129"/>
      <c r="G274" s="129"/>
      <c r="H274" s="114"/>
      <c r="I274" s="128"/>
    </row>
    <row r="275" spans="1:9" ht="15.75" thickBot="1" x14ac:dyDescent="0.3">
      <c r="A275" s="124"/>
      <c r="B275" s="124"/>
      <c r="C275" s="124"/>
      <c r="D275" s="124"/>
      <c r="E275" s="124"/>
      <c r="F275" s="125"/>
      <c r="G275" s="125"/>
      <c r="H275" s="124"/>
      <c r="I275" s="128"/>
    </row>
    <row r="276" spans="1:9" ht="15.75" thickBot="1" x14ac:dyDescent="0.3">
      <c r="A276" s="114"/>
      <c r="B276" s="114"/>
      <c r="C276" s="114"/>
      <c r="D276" s="114"/>
      <c r="E276" s="114"/>
      <c r="F276" s="129"/>
      <c r="G276" s="129"/>
      <c r="H276" s="114"/>
      <c r="I276" s="128"/>
    </row>
    <row r="277" spans="1:9" ht="15.75" thickBot="1" x14ac:dyDescent="0.3">
      <c r="A277" s="124"/>
      <c r="B277" s="124"/>
      <c r="C277" s="124"/>
      <c r="D277" s="124"/>
      <c r="E277" s="124"/>
      <c r="F277" s="125"/>
      <c r="G277" s="125"/>
      <c r="H277" s="124"/>
      <c r="I277" s="128"/>
    </row>
    <row r="278" spans="1:9" ht="15.75" thickBot="1" x14ac:dyDescent="0.3">
      <c r="A278" s="114"/>
      <c r="B278" s="114"/>
      <c r="C278" s="114"/>
      <c r="D278" s="114"/>
      <c r="E278" s="114"/>
      <c r="F278" s="129"/>
      <c r="G278" s="129"/>
      <c r="H278" s="114"/>
      <c r="I278" s="128"/>
    </row>
    <row r="279" spans="1:9" ht="15.75" thickBot="1" x14ac:dyDescent="0.3">
      <c r="A279" s="124"/>
      <c r="B279" s="124"/>
      <c r="C279" s="124"/>
      <c r="D279" s="124"/>
      <c r="E279" s="124"/>
      <c r="F279" s="125"/>
      <c r="G279" s="125"/>
      <c r="H279" s="124"/>
      <c r="I279" s="128"/>
    </row>
    <row r="280" spans="1:9" ht="15.75" thickBot="1" x14ac:dyDescent="0.3">
      <c r="A280" s="114"/>
      <c r="B280" s="114"/>
      <c r="C280" s="114"/>
      <c r="D280" s="114"/>
      <c r="E280" s="114"/>
      <c r="F280" s="129"/>
      <c r="G280" s="129"/>
      <c r="H280" s="114"/>
      <c r="I280" s="128"/>
    </row>
    <row r="281" spans="1:9" ht="15.75" thickBot="1" x14ac:dyDescent="0.3">
      <c r="A281" s="124"/>
      <c r="B281" s="124"/>
      <c r="C281" s="124"/>
      <c r="D281" s="124"/>
      <c r="E281" s="124"/>
      <c r="F281" s="125"/>
      <c r="G281" s="125"/>
      <c r="H281" s="124"/>
      <c r="I281" s="128"/>
    </row>
    <row r="282" spans="1:9" ht="15.75" thickBot="1" x14ac:dyDescent="0.3">
      <c r="A282" s="114"/>
      <c r="B282" s="114"/>
      <c r="C282" s="114"/>
      <c r="D282" s="114"/>
      <c r="E282" s="114"/>
      <c r="F282" s="129"/>
      <c r="G282" s="129"/>
      <c r="H282" s="114"/>
      <c r="I282" s="128"/>
    </row>
    <row r="283" spans="1:9" ht="15.75" thickBot="1" x14ac:dyDescent="0.3">
      <c r="A283" s="124"/>
      <c r="B283" s="124"/>
      <c r="C283" s="124"/>
      <c r="D283" s="124"/>
      <c r="E283" s="124"/>
      <c r="F283" s="125"/>
      <c r="G283" s="125"/>
      <c r="H283" s="124"/>
      <c r="I283" s="128"/>
    </row>
    <row r="284" spans="1:9" ht="15.75" thickBot="1" x14ac:dyDescent="0.3">
      <c r="A284" s="114"/>
      <c r="B284" s="114"/>
      <c r="C284" s="114"/>
      <c r="D284" s="114"/>
      <c r="E284" s="114"/>
      <c r="F284" s="129"/>
      <c r="G284" s="129"/>
      <c r="H284" s="114"/>
      <c r="I284" s="128"/>
    </row>
    <row r="285" spans="1:9" ht="15.75" thickBot="1" x14ac:dyDescent="0.3">
      <c r="A285" s="124"/>
      <c r="B285" s="124"/>
      <c r="C285" s="124"/>
      <c r="D285" s="124"/>
      <c r="E285" s="124"/>
      <c r="F285" s="125"/>
      <c r="G285" s="125"/>
      <c r="H285" s="124"/>
      <c r="I285" s="128"/>
    </row>
    <row r="286" spans="1:9" ht="15.75" thickBot="1" x14ac:dyDescent="0.3">
      <c r="A286" s="114"/>
      <c r="B286" s="114"/>
      <c r="C286" s="114"/>
      <c r="D286" s="114"/>
      <c r="E286" s="114"/>
      <c r="F286" s="129"/>
      <c r="G286" s="129"/>
      <c r="H286" s="114"/>
      <c r="I286" s="128"/>
    </row>
    <row r="287" spans="1:9" ht="15.75" thickBot="1" x14ac:dyDescent="0.3">
      <c r="A287" s="124"/>
      <c r="B287" s="124"/>
      <c r="C287" s="124"/>
      <c r="D287" s="124"/>
      <c r="E287" s="124"/>
      <c r="F287" s="125"/>
      <c r="G287" s="125"/>
      <c r="H287" s="124"/>
      <c r="I287" s="128"/>
    </row>
    <row r="288" spans="1:9" ht="15.75" thickBot="1" x14ac:dyDescent="0.3">
      <c r="A288" s="114"/>
      <c r="B288" s="114"/>
      <c r="C288" s="114"/>
      <c r="D288" s="114"/>
      <c r="E288" s="114"/>
      <c r="F288" s="129"/>
      <c r="G288" s="129"/>
      <c r="H288" s="114"/>
      <c r="I288" s="128"/>
    </row>
    <row r="289" spans="1:9" ht="15.75" thickBot="1" x14ac:dyDescent="0.3">
      <c r="A289" s="124"/>
      <c r="B289" s="124"/>
      <c r="C289" s="124"/>
      <c r="D289" s="124"/>
      <c r="E289" s="124"/>
      <c r="F289" s="125"/>
      <c r="G289" s="125"/>
      <c r="H289" s="124"/>
      <c r="I289" s="128"/>
    </row>
    <row r="290" spans="1:9" ht="15.75" thickBot="1" x14ac:dyDescent="0.3">
      <c r="A290" s="114"/>
      <c r="B290" s="114"/>
      <c r="C290" s="114"/>
      <c r="D290" s="114"/>
      <c r="E290" s="114"/>
      <c r="F290" s="129"/>
      <c r="G290" s="129"/>
      <c r="H290" s="114"/>
      <c r="I290" s="128"/>
    </row>
    <row r="291" spans="1:9" ht="15.75" thickBot="1" x14ac:dyDescent="0.3">
      <c r="A291" s="124"/>
      <c r="B291" s="124"/>
      <c r="C291" s="124"/>
      <c r="D291" s="124"/>
      <c r="E291" s="124"/>
      <c r="F291" s="125"/>
      <c r="G291" s="125"/>
      <c r="H291" s="124"/>
      <c r="I291" s="128"/>
    </row>
    <row r="292" spans="1:9" ht="15.75" thickBot="1" x14ac:dyDescent="0.3">
      <c r="A292" s="114"/>
      <c r="B292" s="114"/>
      <c r="C292" s="114"/>
      <c r="D292" s="114"/>
      <c r="E292" s="114"/>
      <c r="F292" s="129"/>
      <c r="G292" s="129"/>
      <c r="H292" s="114"/>
      <c r="I292" s="128"/>
    </row>
    <row r="293" spans="1:9" ht="15.75" thickBot="1" x14ac:dyDescent="0.3">
      <c r="A293" s="124"/>
      <c r="B293" s="124"/>
      <c r="C293" s="124"/>
      <c r="D293" s="124"/>
      <c r="E293" s="124"/>
      <c r="F293" s="125"/>
      <c r="G293" s="125"/>
      <c r="H293" s="124"/>
      <c r="I293" s="128"/>
    </row>
    <row r="294" spans="1:9" ht="15.75" thickBot="1" x14ac:dyDescent="0.3">
      <c r="A294" s="114"/>
      <c r="B294" s="114"/>
      <c r="C294" s="114"/>
      <c r="D294" s="114"/>
      <c r="E294" s="114"/>
      <c r="F294" s="129"/>
      <c r="G294" s="129"/>
      <c r="H294" s="114"/>
      <c r="I294" s="128"/>
    </row>
    <row r="295" spans="1:9" ht="15.75" thickBot="1" x14ac:dyDescent="0.3">
      <c r="A295" s="124"/>
      <c r="B295" s="124"/>
      <c r="C295" s="124"/>
      <c r="D295" s="124"/>
      <c r="E295" s="124"/>
      <c r="F295" s="125"/>
      <c r="G295" s="125"/>
      <c r="H295" s="124"/>
      <c r="I295" s="128"/>
    </row>
    <row r="296" spans="1:9" ht="15.75" thickBot="1" x14ac:dyDescent="0.3">
      <c r="A296" s="114"/>
      <c r="B296" s="114"/>
      <c r="C296" s="114"/>
      <c r="D296" s="114"/>
      <c r="E296" s="114"/>
      <c r="F296" s="129"/>
      <c r="G296" s="129"/>
      <c r="H296" s="114"/>
      <c r="I296" s="128"/>
    </row>
    <row r="297" spans="1:9" ht="15.75" thickBot="1" x14ac:dyDescent="0.3">
      <c r="A297" s="124"/>
      <c r="B297" s="124"/>
      <c r="C297" s="124"/>
      <c r="D297" s="124"/>
      <c r="E297" s="124"/>
      <c r="F297" s="125"/>
      <c r="G297" s="125"/>
      <c r="H297" s="124"/>
      <c r="I297" s="128"/>
    </row>
    <row r="298" spans="1:9" ht="15.75" thickBot="1" x14ac:dyDescent="0.3">
      <c r="A298" s="114"/>
      <c r="B298" s="114"/>
      <c r="C298" s="114"/>
      <c r="D298" s="114"/>
      <c r="E298" s="114"/>
      <c r="F298" s="129"/>
      <c r="G298" s="129"/>
      <c r="H298" s="114"/>
      <c r="I298" s="128"/>
    </row>
    <row r="299" spans="1:9" ht="15.75" thickBot="1" x14ac:dyDescent="0.3">
      <c r="A299" s="124"/>
      <c r="B299" s="124"/>
      <c r="C299" s="124"/>
      <c r="D299" s="124"/>
      <c r="E299" s="124"/>
      <c r="F299" s="125"/>
      <c r="G299" s="125"/>
      <c r="H299" s="124"/>
      <c r="I299" s="128"/>
    </row>
    <row r="300" spans="1:9" ht="15.75" thickBot="1" x14ac:dyDescent="0.3">
      <c r="A300" s="114"/>
      <c r="B300" s="114"/>
      <c r="C300" s="114"/>
      <c r="D300" s="114"/>
      <c r="E300" s="114"/>
      <c r="F300" s="129"/>
      <c r="G300" s="129"/>
      <c r="H300" s="114"/>
      <c r="I300" s="128"/>
    </row>
    <row r="301" spans="1:9" ht="15.75" thickBot="1" x14ac:dyDescent="0.3">
      <c r="A301" s="124"/>
      <c r="B301" s="124"/>
      <c r="C301" s="124"/>
      <c r="D301" s="124"/>
      <c r="E301" s="124"/>
      <c r="F301" s="125"/>
      <c r="G301" s="125"/>
      <c r="H301" s="124"/>
      <c r="I301" s="128"/>
    </row>
    <row r="302" spans="1:9" ht="15.75" thickBot="1" x14ac:dyDescent="0.3">
      <c r="A302" s="114"/>
      <c r="B302" s="114"/>
      <c r="C302" s="114"/>
      <c r="D302" s="114"/>
      <c r="E302" s="114"/>
      <c r="F302" s="129"/>
      <c r="G302" s="129"/>
      <c r="H302" s="114"/>
      <c r="I302" s="128"/>
    </row>
    <row r="303" spans="1:9" ht="15.75" thickBot="1" x14ac:dyDescent="0.3">
      <c r="A303" s="124"/>
      <c r="B303" s="124"/>
      <c r="C303" s="124"/>
      <c r="D303" s="124"/>
      <c r="E303" s="124"/>
      <c r="F303" s="125"/>
      <c r="G303" s="125"/>
      <c r="H303" s="124"/>
      <c r="I303" s="128"/>
    </row>
    <row r="304" spans="1:9" ht="15.75" thickBot="1" x14ac:dyDescent="0.3">
      <c r="A304" s="72"/>
      <c r="B304" s="114"/>
      <c r="C304" s="72"/>
      <c r="D304" s="114"/>
      <c r="E304" s="72"/>
      <c r="F304" s="130"/>
      <c r="G304" s="130"/>
      <c r="H304" s="72"/>
      <c r="I304" s="128"/>
    </row>
    <row r="305" spans="1:9" x14ac:dyDescent="0.25">
      <c r="A305" s="71"/>
      <c r="B305" s="71"/>
      <c r="C305" s="71"/>
      <c r="D305" s="73"/>
      <c r="E305" s="71"/>
      <c r="F305" s="74"/>
      <c r="G305" s="74"/>
      <c r="H305" s="71"/>
      <c r="I305" s="71"/>
    </row>
    <row r="306" spans="1:9" x14ac:dyDescent="0.25">
      <c r="A306" s="71"/>
      <c r="B306" s="71"/>
      <c r="C306" s="71"/>
      <c r="D306" s="73"/>
      <c r="E306" s="71"/>
      <c r="F306" s="74"/>
      <c r="G306" s="74"/>
      <c r="H306" s="71"/>
      <c r="I306" s="71"/>
    </row>
    <row r="307" spans="1:9" x14ac:dyDescent="0.25">
      <c r="A307" s="71"/>
      <c r="B307" s="71"/>
      <c r="C307" s="71"/>
      <c r="D307" s="73"/>
      <c r="E307" s="71"/>
      <c r="F307" s="74"/>
      <c r="G307" s="74"/>
      <c r="H307" s="71"/>
      <c r="I307" s="71"/>
    </row>
    <row r="308" spans="1:9" x14ac:dyDescent="0.25">
      <c r="A308" s="71"/>
      <c r="B308" s="71"/>
      <c r="C308" s="71"/>
      <c r="D308" s="73"/>
      <c r="E308" s="71"/>
      <c r="F308" s="74"/>
      <c r="G308" s="74"/>
      <c r="H308" s="71"/>
      <c r="I308" s="71"/>
    </row>
    <row r="309" spans="1:9" x14ac:dyDescent="0.25">
      <c r="A309" s="71"/>
      <c r="B309" s="71"/>
      <c r="C309" s="71"/>
      <c r="D309" s="73"/>
      <c r="E309" s="71"/>
      <c r="F309" s="74"/>
      <c r="G309" s="74"/>
      <c r="H309" s="71"/>
      <c r="I309" s="71"/>
    </row>
    <row r="310" spans="1:9" x14ac:dyDescent="0.25">
      <c r="A310" s="71"/>
      <c r="B310" s="71"/>
      <c r="C310" s="71"/>
      <c r="D310" s="73"/>
      <c r="E310" s="71"/>
      <c r="F310" s="74"/>
      <c r="G310" s="74"/>
      <c r="H310" s="71"/>
      <c r="I310" s="71"/>
    </row>
    <row r="311" spans="1:9" x14ac:dyDescent="0.25">
      <c r="A311" s="71"/>
      <c r="B311" s="71"/>
      <c r="C311" s="71"/>
      <c r="D311" s="73"/>
      <c r="E311" s="71"/>
      <c r="F311" s="74"/>
      <c r="G311" s="74"/>
      <c r="H311" s="71"/>
      <c r="I311" s="71"/>
    </row>
    <row r="312" spans="1:9" x14ac:dyDescent="0.25">
      <c r="A312" s="71"/>
      <c r="B312" s="71"/>
      <c r="C312" s="71"/>
      <c r="D312" s="73"/>
      <c r="E312" s="71"/>
      <c r="F312" s="74"/>
      <c r="G312" s="74"/>
      <c r="H312" s="71"/>
      <c r="I312" s="71"/>
    </row>
    <row r="313" spans="1:9" x14ac:dyDescent="0.25">
      <c r="A313" s="71"/>
      <c r="B313" s="71"/>
      <c r="C313" s="71"/>
      <c r="D313" s="73"/>
      <c r="E313" s="71"/>
      <c r="F313" s="74"/>
      <c r="G313" s="74"/>
      <c r="H313" s="71"/>
      <c r="I313" s="71"/>
    </row>
    <row r="314" spans="1:9" x14ac:dyDescent="0.25">
      <c r="A314" s="71"/>
      <c r="B314" s="71"/>
      <c r="C314" s="71"/>
      <c r="D314" s="73"/>
      <c r="E314" s="71"/>
      <c r="F314" s="74"/>
      <c r="G314" s="74"/>
      <c r="H314" s="71"/>
      <c r="I314" s="71"/>
    </row>
    <row r="315" spans="1:9" x14ac:dyDescent="0.25">
      <c r="A315" s="71"/>
      <c r="B315" s="71"/>
      <c r="C315" s="71"/>
      <c r="D315" s="73"/>
      <c r="E315" s="71"/>
      <c r="F315" s="74"/>
      <c r="G315" s="74"/>
      <c r="H315" s="71"/>
      <c r="I315" s="71"/>
    </row>
    <row r="316" spans="1:9" x14ac:dyDescent="0.25">
      <c r="A316" s="71"/>
      <c r="B316" s="71"/>
      <c r="C316" s="71"/>
      <c r="D316" s="73"/>
      <c r="E316" s="71"/>
      <c r="F316" s="74"/>
      <c r="G316" s="74"/>
      <c r="H316" s="71"/>
      <c r="I316" s="71"/>
    </row>
    <row r="317" spans="1:9" x14ac:dyDescent="0.25">
      <c r="A317" s="71"/>
      <c r="B317" s="71"/>
      <c r="C317" s="71"/>
      <c r="D317" s="73"/>
      <c r="E317" s="71"/>
      <c r="F317" s="74"/>
      <c r="G317" s="74"/>
      <c r="H317" s="71"/>
      <c r="I317" s="71"/>
    </row>
    <row r="318" spans="1:9" x14ac:dyDescent="0.25">
      <c r="A318" s="71"/>
      <c r="B318" s="71"/>
      <c r="C318" s="71"/>
      <c r="D318" s="73"/>
      <c r="E318" s="71"/>
      <c r="F318" s="74"/>
      <c r="G318" s="74"/>
      <c r="H318" s="71"/>
      <c r="I318" s="71"/>
    </row>
    <row r="319" spans="1:9" x14ac:dyDescent="0.25">
      <c r="A319" s="71"/>
      <c r="B319" s="71"/>
      <c r="C319" s="71"/>
      <c r="D319" s="73"/>
      <c r="E319" s="71"/>
      <c r="F319" s="74"/>
      <c r="G319" s="74"/>
      <c r="H319" s="71"/>
      <c r="I319" s="71"/>
    </row>
    <row r="320" spans="1:9" x14ac:dyDescent="0.25">
      <c r="A320" s="71"/>
      <c r="B320" s="71"/>
      <c r="C320" s="71"/>
      <c r="D320" s="73"/>
      <c r="E320" s="71"/>
      <c r="F320" s="74"/>
      <c r="G320" s="74"/>
      <c r="H320" s="71"/>
      <c r="I320" s="71"/>
    </row>
    <row r="321" spans="1:9" x14ac:dyDescent="0.25">
      <c r="A321" s="71"/>
      <c r="B321" s="71"/>
      <c r="C321" s="71"/>
      <c r="D321" s="73"/>
      <c r="E321" s="71"/>
      <c r="F321" s="74"/>
      <c r="G321" s="74"/>
      <c r="H321" s="71"/>
      <c r="I321" s="71"/>
    </row>
    <row r="322" spans="1:9" x14ac:dyDescent="0.25">
      <c r="A322" s="71"/>
      <c r="B322" s="71"/>
      <c r="C322" s="71"/>
      <c r="D322" s="73"/>
      <c r="E322" s="71"/>
      <c r="F322" s="74"/>
      <c r="G322" s="74"/>
      <c r="H322" s="71"/>
      <c r="I322" s="71"/>
    </row>
    <row r="323" spans="1:9" x14ac:dyDescent="0.25">
      <c r="A323" s="71"/>
      <c r="B323" s="71"/>
      <c r="C323" s="71"/>
      <c r="D323" s="73"/>
      <c r="E323" s="71"/>
      <c r="F323" s="74"/>
      <c r="G323" s="74"/>
      <c r="H323" s="71"/>
      <c r="I323" s="71"/>
    </row>
    <row r="324" spans="1:9" x14ac:dyDescent="0.25">
      <c r="A324" s="71"/>
      <c r="B324" s="71"/>
      <c r="C324" s="71"/>
      <c r="D324" s="73"/>
      <c r="E324" s="71"/>
      <c r="F324" s="74"/>
      <c r="G324" s="74"/>
      <c r="H324" s="71"/>
      <c r="I324" s="71"/>
    </row>
    <row r="325" spans="1:9" x14ac:dyDescent="0.25">
      <c r="A325" s="71"/>
      <c r="B325" s="71"/>
      <c r="C325" s="71"/>
      <c r="D325" s="73"/>
      <c r="E325" s="71"/>
      <c r="F325" s="74"/>
      <c r="G325" s="74"/>
      <c r="H325" s="71"/>
      <c r="I325" s="71"/>
    </row>
    <row r="326" spans="1:9" x14ac:dyDescent="0.25">
      <c r="A326" s="71"/>
      <c r="B326" s="71"/>
      <c r="C326" s="71"/>
      <c r="D326" s="73"/>
      <c r="E326" s="71"/>
      <c r="F326" s="74"/>
      <c r="G326" s="74"/>
      <c r="H326" s="71"/>
      <c r="I326" s="71"/>
    </row>
    <row r="327" spans="1:9" x14ac:dyDescent="0.25">
      <c r="A327" s="71"/>
      <c r="B327" s="71"/>
      <c r="C327" s="71"/>
      <c r="D327" s="73"/>
      <c r="E327" s="71"/>
      <c r="F327" s="74"/>
      <c r="G327" s="74"/>
      <c r="H327" s="71"/>
      <c r="I327" s="71"/>
    </row>
    <row r="328" spans="1:9" x14ac:dyDescent="0.25">
      <c r="A328" s="71"/>
      <c r="B328" s="71"/>
      <c r="C328" s="71"/>
      <c r="D328" s="73"/>
      <c r="E328" s="71"/>
      <c r="F328" s="74"/>
      <c r="G328" s="74"/>
      <c r="H328" s="71"/>
      <c r="I328" s="71"/>
    </row>
    <row r="329" spans="1:9" x14ac:dyDescent="0.25">
      <c r="A329" s="71"/>
      <c r="B329" s="71"/>
      <c r="C329" s="71"/>
      <c r="D329" s="73"/>
      <c r="E329" s="71"/>
      <c r="F329" s="74"/>
      <c r="G329" s="74"/>
      <c r="H329" s="71"/>
      <c r="I329" s="71"/>
    </row>
    <row r="330" spans="1:9" x14ac:dyDescent="0.25">
      <c r="A330" s="71"/>
      <c r="B330" s="71"/>
      <c r="C330" s="71"/>
      <c r="D330" s="73"/>
      <c r="E330" s="71"/>
      <c r="F330" s="74"/>
      <c r="G330" s="74"/>
      <c r="H330" s="71"/>
      <c r="I330" s="71"/>
    </row>
    <row r="331" spans="1:9" x14ac:dyDescent="0.25">
      <c r="A331" s="71"/>
      <c r="B331" s="71"/>
      <c r="C331" s="71"/>
      <c r="D331" s="73"/>
      <c r="E331" s="71"/>
      <c r="F331" s="74"/>
      <c r="G331" s="74"/>
      <c r="H331" s="71"/>
      <c r="I331" s="71"/>
    </row>
    <row r="332" spans="1:9" x14ac:dyDescent="0.25">
      <c r="A332" s="71"/>
      <c r="B332" s="71"/>
      <c r="C332" s="71"/>
      <c r="D332" s="73"/>
      <c r="E332" s="71"/>
      <c r="F332" s="74"/>
      <c r="G332" s="74"/>
      <c r="H332" s="71"/>
      <c r="I332" s="71"/>
    </row>
  </sheetData>
  <autoFilter ref="A5:I157"/>
  <sortState ref="A6:I33">
    <sortCondition ref="B6:B33"/>
  </sortState>
  <mergeCells count="1">
    <mergeCell ref="A3:B3"/>
  </mergeCells>
  <dataValidations count="1">
    <dataValidation type="list" allowBlank="1" showInputMessage="1" showErrorMessage="1" sqref="B16">
      <formula1>OFFSET(dept,MATCH(B4&amp;"*",clients,0)-1,,COUNTIF(clients,B4&amp;"*"))</formula1>
    </dataValidation>
  </dataValidations>
  <hyperlinks>
    <hyperlink ref="H16" r:id="rId1"/>
    <hyperlink ref="H25" r:id="rId2"/>
  </hyperlinks>
  <pageMargins left="0.7" right="0.7" top="0.75" bottom="0.75" header="0.3" footer="0.3"/>
  <pageSetup paperSize="9" orientation="portrait" verticalDpi="300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100"/>
  <sheetViews>
    <sheetView showZeros="0" topLeftCell="F1" zoomScale="60" zoomScaleNormal="60" workbookViewId="0">
      <pane ySplit="6" topLeftCell="A86" activePane="bottomLeft" state="frozen"/>
      <selection pane="bottomLeft" activeCell="F101" sqref="A101:XFD603"/>
    </sheetView>
  </sheetViews>
  <sheetFormatPr baseColWidth="10" defaultRowHeight="15" x14ac:dyDescent="0.25"/>
  <cols>
    <col min="1" max="1" width="6.28515625" style="1" customWidth="1"/>
    <col min="2" max="2" width="16" customWidth="1"/>
    <col min="3" max="3" width="16.140625" style="93" customWidth="1"/>
    <col min="4" max="4" width="16.140625" style="88" customWidth="1"/>
    <col min="5" max="5" width="24.42578125" style="15" bestFit="1" customWidth="1"/>
    <col min="6" max="6" width="22.5703125" style="15" bestFit="1" customWidth="1"/>
    <col min="7" max="7" width="24.85546875" style="1" bestFit="1" customWidth="1"/>
    <col min="8" max="8" width="17" customWidth="1"/>
    <col min="9" max="9" width="19.42578125" customWidth="1"/>
    <col min="10" max="10" width="17.42578125" customWidth="1"/>
    <col min="11" max="11" width="14.5703125" customWidth="1"/>
    <col min="12" max="12" width="27.28515625" customWidth="1"/>
    <col min="13" max="13" width="15.5703125" customWidth="1"/>
    <col min="14" max="15" width="16" style="1" customWidth="1"/>
    <col min="16" max="16" width="17" customWidth="1"/>
    <col min="17" max="17" width="14.140625" customWidth="1"/>
    <col min="18" max="18" width="12.7109375" customWidth="1"/>
    <col min="19" max="19" width="14.85546875" customWidth="1"/>
    <col min="20" max="20" width="18.140625" customWidth="1"/>
    <col min="21" max="21" width="15.5703125" style="1" customWidth="1"/>
    <col min="22" max="22" width="21.42578125" style="1" customWidth="1"/>
    <col min="23" max="23" width="20" customWidth="1"/>
    <col min="24" max="24" width="19" customWidth="1"/>
    <col min="25" max="25" width="23.5703125" customWidth="1"/>
    <col min="26" max="26" width="19.7109375" customWidth="1"/>
    <col min="27" max="27" width="19.28515625" customWidth="1"/>
    <col min="28" max="28" width="21.7109375" customWidth="1"/>
    <col min="29" max="29" width="18.42578125" customWidth="1"/>
  </cols>
  <sheetData>
    <row r="1" spans="1:29" s="24" customFormat="1" ht="48.75" customHeight="1" thickTop="1" thickBot="1" x14ac:dyDescent="0.3">
      <c r="C1" s="91"/>
      <c r="D1" s="86"/>
      <c r="E1" s="84" t="s">
        <v>223</v>
      </c>
      <c r="F1" s="25"/>
      <c r="G1" s="215" t="s">
        <v>235</v>
      </c>
      <c r="H1" s="215"/>
      <c r="I1" s="215"/>
      <c r="J1" s="215"/>
      <c r="K1" s="215"/>
      <c r="L1" s="215"/>
      <c r="M1" s="215"/>
      <c r="N1" s="215"/>
      <c r="O1" s="216" t="s">
        <v>2</v>
      </c>
      <c r="P1" s="217"/>
      <c r="Q1" s="217"/>
      <c r="R1" s="217"/>
      <c r="S1" s="146" t="s">
        <v>8</v>
      </c>
      <c r="T1" s="146" t="s">
        <v>236</v>
      </c>
      <c r="U1" s="147"/>
      <c r="V1" s="26" t="s">
        <v>12</v>
      </c>
      <c r="Y1" s="211" t="s">
        <v>50</v>
      </c>
      <c r="Z1" s="212"/>
    </row>
    <row r="2" spans="1:29" s="131" customFormat="1" ht="23.25" customHeight="1" thickTop="1" thickBot="1" x14ac:dyDescent="0.3">
      <c r="C2" s="132"/>
      <c r="D2" s="133"/>
      <c r="E2" s="134"/>
      <c r="F2" s="134"/>
      <c r="G2" s="135">
        <v>0.3</v>
      </c>
      <c r="H2" s="136">
        <v>5.8999999999999997E-2</v>
      </c>
      <c r="I2" s="137">
        <v>0.39</v>
      </c>
      <c r="J2" s="138">
        <v>3.9E-2</v>
      </c>
      <c r="K2" s="139">
        <v>0.5</v>
      </c>
      <c r="L2" s="140">
        <v>2.9000000000000001E-2</v>
      </c>
      <c r="M2" s="137">
        <v>0.5</v>
      </c>
      <c r="N2" s="138">
        <v>2.4E-2</v>
      </c>
      <c r="O2" s="135">
        <v>0.5</v>
      </c>
      <c r="P2" s="136">
        <v>2.5000000000000001E-2</v>
      </c>
      <c r="Q2" s="141">
        <v>0.5</v>
      </c>
      <c r="R2" s="142">
        <v>0.01</v>
      </c>
      <c r="S2" s="143" t="s">
        <v>34</v>
      </c>
      <c r="T2" s="144" t="s">
        <v>35</v>
      </c>
      <c r="V2" s="145">
        <v>0.5</v>
      </c>
      <c r="Y2" s="213"/>
      <c r="Z2" s="214"/>
    </row>
    <row r="3" spans="1:29" s="34" customFormat="1" ht="28.5" customHeight="1" thickTop="1" thickBot="1" x14ac:dyDescent="0.3">
      <c r="A3" s="201"/>
      <c r="B3" s="202"/>
      <c r="C3" s="203"/>
      <c r="D3" s="90" t="str">
        <f>IF(A3="","",TEXT(A3,"mmmm"))</f>
        <v/>
      </c>
      <c r="E3" s="85"/>
      <c r="F3" s="35"/>
      <c r="G3" s="36"/>
      <c r="H3" s="37"/>
      <c r="I3" s="38"/>
      <c r="J3" s="36"/>
      <c r="K3" s="36"/>
      <c r="N3" s="83"/>
      <c r="O3" s="83"/>
      <c r="P3" s="83"/>
      <c r="Q3" s="208" t="s">
        <v>234</v>
      </c>
      <c r="R3" s="209"/>
      <c r="S3" s="209"/>
      <c r="T3" s="209"/>
      <c r="U3" s="209"/>
      <c r="V3" s="209"/>
      <c r="W3" s="209"/>
      <c r="X3" s="210"/>
      <c r="Y3" s="51" t="s">
        <v>237</v>
      </c>
      <c r="Z3" s="69"/>
      <c r="AA3" s="56"/>
    </row>
    <row r="4" spans="1:29" s="3" customFormat="1" ht="27.75" customHeight="1" thickTop="1" thickBot="1" x14ac:dyDescent="0.3">
      <c r="A4" s="36"/>
      <c r="B4" s="39"/>
      <c r="C4" s="92"/>
      <c r="D4" s="87"/>
      <c r="E4" s="16"/>
      <c r="F4" s="16"/>
      <c r="G4" s="16"/>
      <c r="H4" s="51" t="s">
        <v>18</v>
      </c>
      <c r="I4" s="48">
        <f>SUBTOTAL(109,I7:I100)</f>
        <v>2896.38</v>
      </c>
      <c r="J4" s="4"/>
      <c r="K4" s="36"/>
      <c r="L4" s="34"/>
      <c r="M4" s="34"/>
      <c r="N4" s="36"/>
      <c r="O4" s="36"/>
      <c r="P4" s="51" t="s">
        <v>222</v>
      </c>
      <c r="Q4" s="106">
        <f>SUBTOTAL(109,Q7:Q100)</f>
        <v>81.47</v>
      </c>
      <c r="R4" s="106">
        <f>SUBTOTAL(109,R7:R100)</f>
        <v>0</v>
      </c>
      <c r="S4" s="106">
        <f>SUBTOTAL(109,S7:S100)</f>
        <v>0</v>
      </c>
      <c r="T4" s="106">
        <f>SUBTOTAL(109,T7:T100)</f>
        <v>40.74</v>
      </c>
      <c r="U4" s="106">
        <f>SUBTOTAL(109,U7:U100)</f>
        <v>40.729999999999997</v>
      </c>
      <c r="W4" s="58" t="s">
        <v>37</v>
      </c>
      <c r="X4" s="50">
        <f>Q4+R4+S4</f>
        <v>81.47</v>
      </c>
      <c r="Y4" s="18" t="s">
        <v>38</v>
      </c>
      <c r="Z4" s="70">
        <v>42318</v>
      </c>
      <c r="AA4" s="18" t="s">
        <v>42</v>
      </c>
      <c r="AB4" s="63" t="str">
        <f>IF(AB6=0,"",AA6/AB6)</f>
        <v/>
      </c>
      <c r="AC4" s="66"/>
    </row>
    <row r="5" spans="1:29" ht="28.5" customHeight="1" thickTop="1" thickBot="1" x14ac:dyDescent="0.3">
      <c r="H5" s="57" t="s">
        <v>19</v>
      </c>
      <c r="I5" s="47">
        <f>SUM(I7:I100)</f>
        <v>2896.38</v>
      </c>
      <c r="J5" s="29"/>
      <c r="K5" s="107"/>
      <c r="L5" s="76"/>
      <c r="M5" s="76"/>
      <c r="N5" s="57" t="s">
        <v>6</v>
      </c>
      <c r="O5" s="57" t="s">
        <v>2</v>
      </c>
      <c r="P5" s="57" t="s">
        <v>8</v>
      </c>
      <c r="Q5" s="53">
        <f>SUM(Q7:Q100)</f>
        <v>81.47</v>
      </c>
      <c r="R5" s="53">
        <f>SUM(R7:R100)</f>
        <v>0</v>
      </c>
      <c r="S5" s="53">
        <f>SUM(S7:S100)</f>
        <v>0</v>
      </c>
      <c r="T5" s="53">
        <f>SUM(U7:U100)</f>
        <v>40.729999999999997</v>
      </c>
      <c r="U5" s="53">
        <f>SUM(U7:U100)</f>
        <v>40.729999999999997</v>
      </c>
      <c r="V5" s="8"/>
      <c r="W5" s="57" t="s">
        <v>36</v>
      </c>
      <c r="X5" s="46">
        <f>Q5+R5+S5</f>
        <v>81.47</v>
      </c>
      <c r="Y5" s="19" t="s">
        <v>39</v>
      </c>
      <c r="Z5" s="70">
        <v>42429</v>
      </c>
      <c r="AA5" s="19" t="s">
        <v>239</v>
      </c>
      <c r="AB5" s="64" t="s">
        <v>41</v>
      </c>
      <c r="AC5" s="60"/>
    </row>
    <row r="6" spans="1:29" ht="77.25" customHeight="1" thickTop="1" thickBot="1" x14ac:dyDescent="0.3">
      <c r="B6" s="40" t="s">
        <v>0</v>
      </c>
      <c r="C6" s="41" t="s">
        <v>231</v>
      </c>
      <c r="D6" s="89"/>
      <c r="E6" s="42" t="s">
        <v>217</v>
      </c>
      <c r="F6" s="42" t="s">
        <v>1</v>
      </c>
      <c r="G6" s="40" t="s">
        <v>216</v>
      </c>
      <c r="H6" s="43" t="s">
        <v>218</v>
      </c>
      <c r="I6" s="44" t="s">
        <v>43</v>
      </c>
      <c r="J6" s="55" t="s">
        <v>33</v>
      </c>
      <c r="K6" s="206" t="s">
        <v>227</v>
      </c>
      <c r="L6" s="207"/>
      <c r="M6" s="45" t="s">
        <v>7</v>
      </c>
      <c r="N6" s="45" t="s">
        <v>32</v>
      </c>
      <c r="O6" s="45" t="s">
        <v>32</v>
      </c>
      <c r="P6" s="45" t="s">
        <v>221</v>
      </c>
      <c r="Q6" s="45" t="s">
        <v>9</v>
      </c>
      <c r="R6" s="45" t="s">
        <v>3</v>
      </c>
      <c r="S6" s="45" t="s">
        <v>220</v>
      </c>
      <c r="T6" s="44" t="s">
        <v>4</v>
      </c>
      <c r="U6" s="44" t="s">
        <v>5</v>
      </c>
      <c r="V6" s="41" t="s">
        <v>10</v>
      </c>
      <c r="W6" s="41" t="s">
        <v>11</v>
      </c>
      <c r="X6" s="49" t="s">
        <v>45</v>
      </c>
      <c r="Y6" s="204" t="s">
        <v>40</v>
      </c>
      <c r="Z6" s="205"/>
      <c r="AA6" s="54">
        <f>SUMIFS(X7:X100,$F7:$F100,$Z3,$C7:$C100,"&gt;="&amp;$Z4,$C7:$C100,"&lt;="&amp;$Z5)</f>
        <v>0</v>
      </c>
      <c r="AB6" s="65">
        <f>SUMIFS(I7:I100,$F7:$F100,$Z3,$C7:$C100,"&gt;="&amp;$Z4,$C7:$C100,"&lt;="&amp;$Z5)</f>
        <v>0</v>
      </c>
      <c r="AC6" s="21" t="s">
        <v>44</v>
      </c>
    </row>
    <row r="7" spans="1:29" s="2" customFormat="1" ht="21.75" customHeight="1" thickTop="1" thickBot="1" x14ac:dyDescent="0.3">
      <c r="A7" s="17">
        <v>1</v>
      </c>
      <c r="B7" s="78">
        <v>58044</v>
      </c>
      <c r="C7" s="67">
        <f>IF(DEVIS!$G4="","",DEVIS!G4)</f>
        <v>42379</v>
      </c>
      <c r="D7" s="7" t="str">
        <f t="shared" ref="D7" si="0">IF(C7=0,"",TEXT(C7,"mmmm"))</f>
        <v>janvier</v>
      </c>
      <c r="E7" s="67" t="str">
        <f>IF(DEVIS!$G4="","",DEVIS!J4)</f>
        <v>BD0059</v>
      </c>
      <c r="F7" s="67" t="str">
        <f>IF(DEVIS!$G4="","",DEVIS!B4)</f>
        <v>France ACIER</v>
      </c>
      <c r="G7" s="67" t="str">
        <f>IF(DEVIS!$G4="","",DEVIS!I4)</f>
        <v>IDRA 30</v>
      </c>
      <c r="H7" s="100">
        <f>IF(DEVIS!$G4="","",DEVIS!M4)</f>
        <v>2</v>
      </c>
      <c r="I7" s="5">
        <f>IF(DEVIS!$G4="","",DEVIS!N4)</f>
        <v>1240.8499999999999</v>
      </c>
      <c r="J7" s="6">
        <f>IF(DEVIS!$G4="","",DEVIS!D4)</f>
        <v>0.45</v>
      </c>
      <c r="K7" s="101">
        <v>1</v>
      </c>
      <c r="L7" s="9" t="str">
        <f>IF(K7=1,CONCATENATE(N$5,"   à   ",TEXT(N7,"0,00%")),IF(K7=2,CONCATENATE(O$5,"   à   ",TEXT(O7,"0,00%")),IF(K7=3,CONCATENATE(P$5,"   à   ",S$2),IF(K7=4,CONCATENATE(P$4,"    à    ",T$2),IF(K7="","","Erreur")))))</f>
        <v>DIFFUS   à   2,90%</v>
      </c>
      <c r="M7" s="82">
        <f t="shared" ref="M7:M70" si="1">IF(I7="","",I7*0.97)</f>
        <v>1203.6199999999999</v>
      </c>
      <c r="N7" s="6">
        <f>IF(K7&lt;&gt;1,0,IF(J7="",0,IF(AND(K7=1,J7&lt;=G$2),H$2,IF(AND(K7=1,J7&lt;=I$2),J$2,IF(AND(K7=1,J7&lt;=K$2),L$2,IF(AND(K7=1,J7&gt;M$2),N$2))))))</f>
        <v>2.9000000000000001E-2</v>
      </c>
      <c r="O7" s="6">
        <f>IF(K7&lt;&gt;2,0,IF(J7="",0,IF(AND(K7=2,J7&lt;O$2),P$2,IF(AND(K7=2,J7&gt;=Q$2),R$2,IF(K7=4,T2)))))</f>
        <v>0</v>
      </c>
      <c r="P7" s="6">
        <f t="shared" ref="P7:P70" si="2">IF(J7="",0,IF(K7=3,VALUE(S$2),IF(K7=4,VALUE(T$2),0)))</f>
        <v>0</v>
      </c>
      <c r="Q7" s="5">
        <f>IFERROR(M7*N7,0)</f>
        <v>34.9</v>
      </c>
      <c r="R7" s="27">
        <f>IFERROR(M7*O7,0)</f>
        <v>0</v>
      </c>
      <c r="S7" s="27">
        <f>IFERROR(M7*P7,0)</f>
        <v>0</v>
      </c>
      <c r="T7" s="5">
        <f>IF(I7="","",X7*V$2)</f>
        <v>17.45</v>
      </c>
      <c r="U7" s="5">
        <f>IF(T7="","",X7-T7)</f>
        <v>17.45</v>
      </c>
      <c r="V7" s="62">
        <f t="shared" ref="V7:V70" si="3">IF(C7="","",EOMONTH(C7,1))</f>
        <v>42429</v>
      </c>
      <c r="W7" s="62">
        <f t="shared" ref="W7:W70" si="4">IF(C7="","",EOMONTH(V7,1))</f>
        <v>42460</v>
      </c>
      <c r="X7" s="52">
        <f>Q7+R7+S7</f>
        <v>34.9</v>
      </c>
      <c r="AC7" s="61" t="str">
        <f t="shared" ref="AC7:AC70" si="5">IF(C7="","",TEXT(C7,"mmmm aa"))</f>
        <v>janvier 16</v>
      </c>
    </row>
    <row r="8" spans="1:29" s="2" customFormat="1" ht="24.95" customHeight="1" thickBot="1" x14ac:dyDescent="0.3">
      <c r="A8" s="17">
        <v>2</v>
      </c>
      <c r="B8" s="79"/>
      <c r="C8" s="67">
        <f>IF(DEVIS!$G5="","",DEVIS!G5)</f>
        <v>42410</v>
      </c>
      <c r="D8" s="7" t="str">
        <f t="shared" ref="D8:D71" si="6">IF(C8=0,"",TEXT(C8,"mmmm"))</f>
        <v>février</v>
      </c>
      <c r="E8" s="67" t="str">
        <f>IF(DEVIS!$G5="","",DEVIS!J5)</f>
        <v>BD0088</v>
      </c>
      <c r="F8" s="67" t="str">
        <f>IF(DEVIS!$G5="","",DEVIS!B5)</f>
        <v>METAL LUX</v>
      </c>
      <c r="G8" s="67" t="str">
        <f>IF(DEVIS!$G5="","",DEVIS!I5)</f>
        <v>SPLIT</v>
      </c>
      <c r="H8" s="100">
        <f>IF(DEVIS!$G5="","",DEVIS!M5)</f>
        <v>3</v>
      </c>
      <c r="I8" s="5">
        <f>IF(DEVIS!$G5="","",DEVIS!N5)</f>
        <v>1655.53</v>
      </c>
      <c r="J8" s="6">
        <f>IF(DEVIS!$G5="","",DEVIS!D5)</f>
        <v>0.39</v>
      </c>
      <c r="K8" s="101">
        <v>1</v>
      </c>
      <c r="L8" s="9" t="str">
        <f>IF(K8=1,CONCATENATE(N$5,"   à   ",TEXT(N8,"0,00%")),IF(K8=2,CONCATENATE(O$5,"   à   ",TEXT(O8,"0,00%")),IF(K8=3,CONCATENATE(P$5,"   à   ",S$2),IF(K8=4,CONCATENATE(P$4,"    à    ",T$2),IF(K8="","","Erreur")))))</f>
        <v>DIFFUS   à   2,90%</v>
      </c>
      <c r="M8" s="82">
        <f t="shared" si="1"/>
        <v>1605.86</v>
      </c>
      <c r="N8" s="6">
        <f t="shared" ref="N8:N71" si="7">IF(K8&lt;&gt;1,0,IF(J8="",0,IF(AND(K8=1,J8&lt;G$2),H$2,IF(AND(K8=1,J8&lt;I$2),J$2,IF(AND(K8=1,J8&lt;K$2),L$2,IF(AND(K8=1,J8&gt;M$2),N$2))))))</f>
        <v>2.9000000000000001E-2</v>
      </c>
      <c r="O8" s="6">
        <f t="shared" ref="O8:O71" si="8">IF(K8&lt;&gt;2,0,IF(J8="",0,IF(AND(K8=2,J8&lt;O$2),P$2,IF(AND(K8=2,J8&gt;Q$2),R$2,IF(K8=4,T3)))))</f>
        <v>0</v>
      </c>
      <c r="P8" s="6">
        <f t="shared" si="2"/>
        <v>0</v>
      </c>
      <c r="Q8" s="5">
        <f t="shared" ref="Q8:Q71" si="9">IFERROR(M8*N8,0)</f>
        <v>46.57</v>
      </c>
      <c r="R8" s="27">
        <f t="shared" ref="R8:R71" si="10">IFERROR(M8*O8,0)</f>
        <v>0</v>
      </c>
      <c r="S8" s="27">
        <f t="shared" ref="S8:S71" si="11">IFERROR(M8*P8,0)</f>
        <v>0</v>
      </c>
      <c r="T8" s="5">
        <f t="shared" ref="T8:T71" si="12">IF(I8="","",(Q8+R8+S8)*V$2)</f>
        <v>23.29</v>
      </c>
      <c r="U8" s="5">
        <f t="shared" ref="U8:U71" si="13">IF(T8="","",(R8+S8+Q8)-T8)</f>
        <v>23.28</v>
      </c>
      <c r="V8" s="62">
        <f t="shared" si="3"/>
        <v>42460</v>
      </c>
      <c r="W8" s="62">
        <f t="shared" si="4"/>
        <v>42490</v>
      </c>
      <c r="X8" s="52">
        <f t="shared" ref="X8:X71" si="14">Q8+R8+S8</f>
        <v>46.57</v>
      </c>
      <c r="AC8" s="68" t="str">
        <f t="shared" si="5"/>
        <v>février 16</v>
      </c>
    </row>
    <row r="9" spans="1:29" s="2" customFormat="1" ht="24.95" customHeight="1" thickBot="1" x14ac:dyDescent="0.3">
      <c r="A9" s="17">
        <v>3</v>
      </c>
      <c r="B9" s="79"/>
      <c r="C9" s="67" t="str">
        <f>IF(DEVIS!$G6="","",DEVIS!G6)</f>
        <v/>
      </c>
      <c r="D9" s="7" t="str">
        <f t="shared" si="6"/>
        <v/>
      </c>
      <c r="E9" s="67" t="str">
        <f>IF(DEVIS!$G6="","",DEVIS!J6)</f>
        <v/>
      </c>
      <c r="F9" s="67" t="str">
        <f>IF(DEVIS!$G6="","",DEVIS!B6)</f>
        <v/>
      </c>
      <c r="G9" s="67" t="str">
        <f>IF(DEVIS!$G6="","",DEVIS!I6)</f>
        <v/>
      </c>
      <c r="H9" s="100" t="str">
        <f>IF(DEVIS!$G6="","",DEVIS!M6)</f>
        <v/>
      </c>
      <c r="I9" s="5" t="str">
        <f>IF(DEVIS!$G6="","",DEVIS!N6)</f>
        <v/>
      </c>
      <c r="J9" s="6" t="str">
        <f>IF(DEVIS!$G6="","",DEVIS!D6)</f>
        <v/>
      </c>
      <c r="K9" s="101"/>
      <c r="L9" s="9" t="str">
        <f t="shared" ref="L9:L72" si="15">IF(K9=1,CONCATENATE(N$5,"   à   ",TEXT(N9,"0,00%")),IF(K9=2,CONCATENATE(O$5,"   à   ",TEXT(O9,"0,00%")),IF(K9=3,CONCATENATE(P$5,"   à   ",S$2),IF(K9=4,CONCATENATE(P$4,"    à    ",T$2),IF(K9="","","Erreur")))))</f>
        <v/>
      </c>
      <c r="M9" s="82" t="str">
        <f t="shared" si="1"/>
        <v/>
      </c>
      <c r="N9" s="6">
        <f t="shared" si="7"/>
        <v>0</v>
      </c>
      <c r="O9" s="6">
        <f t="shared" si="8"/>
        <v>0</v>
      </c>
      <c r="P9" s="6">
        <f t="shared" si="2"/>
        <v>0</v>
      </c>
      <c r="Q9" s="5">
        <f t="shared" si="9"/>
        <v>0</v>
      </c>
      <c r="R9" s="27">
        <f t="shared" si="10"/>
        <v>0</v>
      </c>
      <c r="S9" s="27">
        <f t="shared" si="11"/>
        <v>0</v>
      </c>
      <c r="T9" s="5" t="str">
        <f t="shared" si="12"/>
        <v/>
      </c>
      <c r="U9" s="5" t="str">
        <f t="shared" si="13"/>
        <v/>
      </c>
      <c r="V9" s="62" t="str">
        <f t="shared" si="3"/>
        <v/>
      </c>
      <c r="W9" s="62" t="str">
        <f t="shared" si="4"/>
        <v/>
      </c>
      <c r="X9" s="52">
        <f t="shared" si="14"/>
        <v>0</v>
      </c>
      <c r="AC9" s="68" t="str">
        <f t="shared" si="5"/>
        <v/>
      </c>
    </row>
    <row r="10" spans="1:29" s="2" customFormat="1" ht="24.95" customHeight="1" thickBot="1" x14ac:dyDescent="0.3">
      <c r="A10" s="17">
        <v>4</v>
      </c>
      <c r="B10" s="79"/>
      <c r="C10" s="67" t="str">
        <f>IF(DEVIS!$G7="","",DEVIS!G7)</f>
        <v/>
      </c>
      <c r="D10" s="7" t="str">
        <f t="shared" si="6"/>
        <v/>
      </c>
      <c r="E10" s="67" t="str">
        <f>IF(DEVIS!$G7="","",DEVIS!J7)</f>
        <v/>
      </c>
      <c r="F10" s="67" t="str">
        <f>IF(DEVIS!$G7="","",DEVIS!B7)</f>
        <v/>
      </c>
      <c r="G10" s="67" t="str">
        <f>IF(DEVIS!$G7="","",DEVIS!I7)</f>
        <v/>
      </c>
      <c r="H10" s="100" t="str">
        <f>IF(DEVIS!$G7="","",DEVIS!M7)</f>
        <v/>
      </c>
      <c r="I10" s="5" t="str">
        <f>IF(DEVIS!$G7="","",DEVIS!N7)</f>
        <v/>
      </c>
      <c r="J10" s="6" t="str">
        <f>IF(DEVIS!$G7="","",DEVIS!D7)</f>
        <v/>
      </c>
      <c r="K10" s="101"/>
      <c r="L10" s="9" t="str">
        <f t="shared" si="15"/>
        <v/>
      </c>
      <c r="M10" s="82" t="str">
        <f t="shared" si="1"/>
        <v/>
      </c>
      <c r="N10" s="6">
        <f t="shared" si="7"/>
        <v>0</v>
      </c>
      <c r="O10" s="6">
        <f t="shared" si="8"/>
        <v>0</v>
      </c>
      <c r="P10" s="6">
        <f t="shared" si="2"/>
        <v>0</v>
      </c>
      <c r="Q10" s="5">
        <f t="shared" si="9"/>
        <v>0</v>
      </c>
      <c r="R10" s="27">
        <f t="shared" si="10"/>
        <v>0</v>
      </c>
      <c r="S10" s="27">
        <f t="shared" si="11"/>
        <v>0</v>
      </c>
      <c r="T10" s="5" t="str">
        <f t="shared" si="12"/>
        <v/>
      </c>
      <c r="U10" s="5" t="str">
        <f t="shared" si="13"/>
        <v/>
      </c>
      <c r="V10" s="62" t="str">
        <f t="shared" si="3"/>
        <v/>
      </c>
      <c r="W10" s="67" t="str">
        <f t="shared" si="4"/>
        <v/>
      </c>
      <c r="X10" s="52">
        <f t="shared" si="14"/>
        <v>0</v>
      </c>
      <c r="AC10" s="68" t="str">
        <f t="shared" si="5"/>
        <v/>
      </c>
    </row>
    <row r="11" spans="1:29" s="2" customFormat="1" ht="24.95" customHeight="1" thickBot="1" x14ac:dyDescent="0.3">
      <c r="A11" s="17">
        <v>5</v>
      </c>
      <c r="B11" s="79"/>
      <c r="C11" s="67" t="str">
        <f>IF(DEVIS!$G8="","",DEVIS!G8)</f>
        <v/>
      </c>
      <c r="D11" s="7" t="str">
        <f t="shared" si="6"/>
        <v/>
      </c>
      <c r="E11" s="67" t="str">
        <f>IF(DEVIS!$G8="","",DEVIS!J8)</f>
        <v/>
      </c>
      <c r="F11" s="67" t="str">
        <f>IF(DEVIS!$G8="","",DEVIS!B8)</f>
        <v/>
      </c>
      <c r="G11" s="67" t="str">
        <f>IF(DEVIS!$G8="","",DEVIS!I8)</f>
        <v/>
      </c>
      <c r="H11" s="100" t="str">
        <f>IF(DEVIS!$G8="","",DEVIS!M8)</f>
        <v/>
      </c>
      <c r="I11" s="5" t="str">
        <f>IF(DEVIS!$G8="","",DEVIS!N8)</f>
        <v/>
      </c>
      <c r="J11" s="6" t="str">
        <f>IF(DEVIS!$G8="","",DEVIS!D8)</f>
        <v/>
      </c>
      <c r="K11" s="101"/>
      <c r="L11" s="9" t="str">
        <f t="shared" si="15"/>
        <v/>
      </c>
      <c r="M11" s="82" t="str">
        <f t="shared" si="1"/>
        <v/>
      </c>
      <c r="N11" s="6">
        <f t="shared" si="7"/>
        <v>0</v>
      </c>
      <c r="O11" s="6">
        <f t="shared" si="8"/>
        <v>0</v>
      </c>
      <c r="P11" s="6">
        <f t="shared" si="2"/>
        <v>0</v>
      </c>
      <c r="Q11" s="5">
        <f t="shared" si="9"/>
        <v>0</v>
      </c>
      <c r="R11" s="27">
        <f t="shared" si="10"/>
        <v>0</v>
      </c>
      <c r="S11" s="27">
        <f t="shared" si="11"/>
        <v>0</v>
      </c>
      <c r="T11" s="5" t="str">
        <f t="shared" si="12"/>
        <v/>
      </c>
      <c r="U11" s="5" t="str">
        <f t="shared" si="13"/>
        <v/>
      </c>
      <c r="V11" s="62" t="str">
        <f t="shared" si="3"/>
        <v/>
      </c>
      <c r="W11" s="67" t="str">
        <f t="shared" si="4"/>
        <v/>
      </c>
      <c r="X11" s="52">
        <f t="shared" si="14"/>
        <v>0</v>
      </c>
      <c r="AC11" s="68" t="str">
        <f t="shared" si="5"/>
        <v/>
      </c>
    </row>
    <row r="12" spans="1:29" s="2" customFormat="1" ht="24.95" customHeight="1" thickBot="1" x14ac:dyDescent="0.3">
      <c r="A12" s="17">
        <v>6</v>
      </c>
      <c r="B12" s="79"/>
      <c r="C12" s="67" t="str">
        <f>IF(DEVIS!$G9="","",DEVIS!G9)</f>
        <v/>
      </c>
      <c r="D12" s="7" t="str">
        <f t="shared" si="6"/>
        <v/>
      </c>
      <c r="E12" s="67" t="str">
        <f>IF(DEVIS!$G9="","",DEVIS!J9)</f>
        <v/>
      </c>
      <c r="F12" s="67" t="str">
        <f>IF(DEVIS!$G9="","",DEVIS!B9)</f>
        <v/>
      </c>
      <c r="G12" s="67" t="str">
        <f>IF(DEVIS!$G9="","",DEVIS!I9)</f>
        <v/>
      </c>
      <c r="H12" s="100" t="str">
        <f>IF(DEVIS!$G9="","",DEVIS!M9)</f>
        <v/>
      </c>
      <c r="I12" s="5" t="str">
        <f>IF(DEVIS!$G9="","",DEVIS!N9)</f>
        <v/>
      </c>
      <c r="J12" s="6" t="str">
        <f>IF(DEVIS!$G9="","",DEVIS!D9)</f>
        <v/>
      </c>
      <c r="K12" s="101"/>
      <c r="L12" s="9" t="str">
        <f t="shared" si="15"/>
        <v/>
      </c>
      <c r="M12" s="82" t="str">
        <f t="shared" si="1"/>
        <v/>
      </c>
      <c r="N12" s="6">
        <f t="shared" si="7"/>
        <v>0</v>
      </c>
      <c r="O12" s="6">
        <f t="shared" si="8"/>
        <v>0</v>
      </c>
      <c r="P12" s="6">
        <f t="shared" si="2"/>
        <v>0</v>
      </c>
      <c r="Q12" s="5">
        <f t="shared" si="9"/>
        <v>0</v>
      </c>
      <c r="R12" s="27">
        <f t="shared" si="10"/>
        <v>0</v>
      </c>
      <c r="S12" s="27">
        <f t="shared" si="11"/>
        <v>0</v>
      </c>
      <c r="T12" s="5" t="str">
        <f t="shared" si="12"/>
        <v/>
      </c>
      <c r="U12" s="5" t="str">
        <f t="shared" si="13"/>
        <v/>
      </c>
      <c r="V12" s="62" t="str">
        <f t="shared" si="3"/>
        <v/>
      </c>
      <c r="W12" s="67" t="str">
        <f t="shared" si="4"/>
        <v/>
      </c>
      <c r="X12" s="52">
        <f t="shared" si="14"/>
        <v>0</v>
      </c>
      <c r="AC12" s="68" t="str">
        <f t="shared" si="5"/>
        <v/>
      </c>
    </row>
    <row r="13" spans="1:29" s="2" customFormat="1" ht="24.95" customHeight="1" thickBot="1" x14ac:dyDescent="0.3">
      <c r="A13" s="17">
        <v>7</v>
      </c>
      <c r="B13" s="79"/>
      <c r="C13" s="67" t="str">
        <f>IF(DEVIS!$G10="","",DEVIS!G10)</f>
        <v/>
      </c>
      <c r="D13" s="7" t="str">
        <f t="shared" si="6"/>
        <v/>
      </c>
      <c r="E13" s="67" t="str">
        <f>IF(DEVIS!$G10="","",DEVIS!J10)</f>
        <v/>
      </c>
      <c r="F13" s="67" t="str">
        <f>IF(DEVIS!$G10="","",DEVIS!B10)</f>
        <v/>
      </c>
      <c r="G13" s="67" t="str">
        <f>IF(DEVIS!$G10="","",DEVIS!I10)</f>
        <v/>
      </c>
      <c r="H13" s="100" t="str">
        <f>IF(DEVIS!$G10="","",DEVIS!M10)</f>
        <v/>
      </c>
      <c r="I13" s="5" t="str">
        <f>IF(DEVIS!$G10="","",DEVIS!N10)</f>
        <v/>
      </c>
      <c r="J13" s="6" t="str">
        <f>IF(DEVIS!$G10="","",DEVIS!D10)</f>
        <v/>
      </c>
      <c r="K13" s="101"/>
      <c r="L13" s="9" t="str">
        <f t="shared" si="15"/>
        <v/>
      </c>
      <c r="M13" s="82" t="str">
        <f t="shared" si="1"/>
        <v/>
      </c>
      <c r="N13" s="6">
        <f t="shared" si="7"/>
        <v>0</v>
      </c>
      <c r="O13" s="6">
        <f t="shared" si="8"/>
        <v>0</v>
      </c>
      <c r="P13" s="6">
        <f t="shared" si="2"/>
        <v>0</v>
      </c>
      <c r="Q13" s="5">
        <f t="shared" si="9"/>
        <v>0</v>
      </c>
      <c r="R13" s="27">
        <f t="shared" si="10"/>
        <v>0</v>
      </c>
      <c r="S13" s="27">
        <f t="shared" si="11"/>
        <v>0</v>
      </c>
      <c r="T13" s="5" t="str">
        <f t="shared" si="12"/>
        <v/>
      </c>
      <c r="U13" s="5" t="str">
        <f t="shared" si="13"/>
        <v/>
      </c>
      <c r="V13" s="62" t="str">
        <f t="shared" si="3"/>
        <v/>
      </c>
      <c r="W13" s="67" t="str">
        <f t="shared" si="4"/>
        <v/>
      </c>
      <c r="X13" s="52">
        <f t="shared" si="14"/>
        <v>0</v>
      </c>
      <c r="AC13" s="68" t="str">
        <f t="shared" si="5"/>
        <v/>
      </c>
    </row>
    <row r="14" spans="1:29" s="2" customFormat="1" ht="24.95" customHeight="1" thickBot="1" x14ac:dyDescent="0.3">
      <c r="A14" s="17">
        <v>8</v>
      </c>
      <c r="B14" s="79"/>
      <c r="C14" s="67" t="str">
        <f>IF(DEVIS!$G11="","",DEVIS!G11)</f>
        <v/>
      </c>
      <c r="D14" s="7" t="str">
        <f t="shared" si="6"/>
        <v/>
      </c>
      <c r="E14" s="67" t="str">
        <f>IF(DEVIS!$G11="","",DEVIS!J11)</f>
        <v/>
      </c>
      <c r="F14" s="67" t="str">
        <f>IF(DEVIS!$G11="","",DEVIS!B11)</f>
        <v/>
      </c>
      <c r="G14" s="67" t="str">
        <f>IF(DEVIS!$G11="","",DEVIS!I11)</f>
        <v/>
      </c>
      <c r="H14" s="100" t="str">
        <f>IF(DEVIS!$G11="","",DEVIS!M11)</f>
        <v/>
      </c>
      <c r="I14" s="5" t="str">
        <f>IF(DEVIS!$G11="","",DEVIS!N11)</f>
        <v/>
      </c>
      <c r="J14" s="6" t="str">
        <f>IF(DEVIS!$G11="","",DEVIS!D11)</f>
        <v/>
      </c>
      <c r="K14" s="101"/>
      <c r="L14" s="9" t="str">
        <f t="shared" si="15"/>
        <v/>
      </c>
      <c r="M14" s="82" t="str">
        <f t="shared" si="1"/>
        <v/>
      </c>
      <c r="N14" s="6">
        <f t="shared" si="7"/>
        <v>0</v>
      </c>
      <c r="O14" s="6">
        <f t="shared" si="8"/>
        <v>0</v>
      </c>
      <c r="P14" s="6">
        <f t="shared" si="2"/>
        <v>0</v>
      </c>
      <c r="Q14" s="5">
        <f t="shared" si="9"/>
        <v>0</v>
      </c>
      <c r="R14" s="27">
        <f t="shared" si="10"/>
        <v>0</v>
      </c>
      <c r="S14" s="27">
        <f t="shared" si="11"/>
        <v>0</v>
      </c>
      <c r="T14" s="5" t="str">
        <f t="shared" si="12"/>
        <v/>
      </c>
      <c r="U14" s="5" t="str">
        <f t="shared" si="13"/>
        <v/>
      </c>
      <c r="V14" s="62" t="str">
        <f t="shared" si="3"/>
        <v/>
      </c>
      <c r="W14" s="67" t="str">
        <f t="shared" si="4"/>
        <v/>
      </c>
      <c r="X14" s="52">
        <f t="shared" si="14"/>
        <v>0</v>
      </c>
      <c r="AC14" s="68" t="str">
        <f t="shared" si="5"/>
        <v/>
      </c>
    </row>
    <row r="15" spans="1:29" s="2" customFormat="1" ht="24.95" customHeight="1" thickBot="1" x14ac:dyDescent="0.3">
      <c r="A15" s="17">
        <v>9</v>
      </c>
      <c r="B15" s="79"/>
      <c r="C15" s="67" t="str">
        <f>IF(DEVIS!$G12="","",DEVIS!G12)</f>
        <v/>
      </c>
      <c r="D15" s="7" t="str">
        <f t="shared" si="6"/>
        <v/>
      </c>
      <c r="E15" s="67" t="str">
        <f>IF(DEVIS!$G12="","",DEVIS!J12)</f>
        <v/>
      </c>
      <c r="F15" s="67" t="str">
        <f>IF(DEVIS!$G12="","",DEVIS!B12)</f>
        <v/>
      </c>
      <c r="G15" s="67" t="str">
        <f>IF(DEVIS!$G12="","",DEVIS!I12)</f>
        <v/>
      </c>
      <c r="H15" s="100" t="str">
        <f>IF(DEVIS!$G12="","",DEVIS!M12)</f>
        <v/>
      </c>
      <c r="I15" s="5" t="str">
        <f>IF(DEVIS!$G12="","",DEVIS!N12)</f>
        <v/>
      </c>
      <c r="J15" s="6" t="str">
        <f>IF(DEVIS!$G12="","",DEVIS!D12)</f>
        <v/>
      </c>
      <c r="K15" s="101"/>
      <c r="L15" s="9" t="str">
        <f t="shared" si="15"/>
        <v/>
      </c>
      <c r="M15" s="82" t="str">
        <f t="shared" si="1"/>
        <v/>
      </c>
      <c r="N15" s="6">
        <f t="shared" si="7"/>
        <v>0</v>
      </c>
      <c r="O15" s="6">
        <f t="shared" si="8"/>
        <v>0</v>
      </c>
      <c r="P15" s="6">
        <f t="shared" si="2"/>
        <v>0</v>
      </c>
      <c r="Q15" s="5">
        <f t="shared" si="9"/>
        <v>0</v>
      </c>
      <c r="R15" s="27">
        <f t="shared" si="10"/>
        <v>0</v>
      </c>
      <c r="S15" s="27">
        <f t="shared" si="11"/>
        <v>0</v>
      </c>
      <c r="T15" s="5" t="str">
        <f t="shared" si="12"/>
        <v/>
      </c>
      <c r="U15" s="5" t="str">
        <f t="shared" si="13"/>
        <v/>
      </c>
      <c r="V15" s="62" t="str">
        <f t="shared" si="3"/>
        <v/>
      </c>
      <c r="W15" s="67" t="str">
        <f t="shared" si="4"/>
        <v/>
      </c>
      <c r="X15" s="52">
        <f t="shared" si="14"/>
        <v>0</v>
      </c>
      <c r="AC15" s="68" t="str">
        <f t="shared" si="5"/>
        <v/>
      </c>
    </row>
    <row r="16" spans="1:29" s="2" customFormat="1" ht="24.95" customHeight="1" thickBot="1" x14ac:dyDescent="0.3">
      <c r="A16" s="17">
        <v>10</v>
      </c>
      <c r="B16" s="79"/>
      <c r="C16" s="67" t="str">
        <f>IF(DEVIS!$G13="","",DEVIS!G13)</f>
        <v/>
      </c>
      <c r="D16" s="7" t="str">
        <f t="shared" si="6"/>
        <v/>
      </c>
      <c r="E16" s="67" t="str">
        <f>IF(DEVIS!$G13="","",DEVIS!J13)</f>
        <v/>
      </c>
      <c r="F16" s="67" t="str">
        <f>IF(DEVIS!$G13="","",DEVIS!B13)</f>
        <v/>
      </c>
      <c r="G16" s="67" t="str">
        <f>IF(DEVIS!$G13="","",DEVIS!I13)</f>
        <v/>
      </c>
      <c r="H16" s="100" t="str">
        <f>IF(DEVIS!$G13="","",DEVIS!M13)</f>
        <v/>
      </c>
      <c r="I16" s="5" t="str">
        <f>IF(DEVIS!$G13="","",DEVIS!N13)</f>
        <v/>
      </c>
      <c r="J16" s="6" t="str">
        <f>IF(DEVIS!$G13="","",DEVIS!D13)</f>
        <v/>
      </c>
      <c r="K16" s="101"/>
      <c r="L16" s="9" t="str">
        <f t="shared" si="15"/>
        <v/>
      </c>
      <c r="M16" s="82" t="str">
        <f t="shared" si="1"/>
        <v/>
      </c>
      <c r="N16" s="6">
        <f t="shared" si="7"/>
        <v>0</v>
      </c>
      <c r="O16" s="6">
        <f t="shared" si="8"/>
        <v>0</v>
      </c>
      <c r="P16" s="6">
        <f t="shared" si="2"/>
        <v>0</v>
      </c>
      <c r="Q16" s="5">
        <f t="shared" si="9"/>
        <v>0</v>
      </c>
      <c r="R16" s="27">
        <f t="shared" si="10"/>
        <v>0</v>
      </c>
      <c r="S16" s="27">
        <f t="shared" si="11"/>
        <v>0</v>
      </c>
      <c r="T16" s="5" t="str">
        <f t="shared" si="12"/>
        <v/>
      </c>
      <c r="U16" s="5" t="str">
        <f t="shared" si="13"/>
        <v/>
      </c>
      <c r="V16" s="62" t="str">
        <f t="shared" si="3"/>
        <v/>
      </c>
      <c r="W16" s="67" t="str">
        <f t="shared" si="4"/>
        <v/>
      </c>
      <c r="X16" s="52">
        <f t="shared" si="14"/>
        <v>0</v>
      </c>
      <c r="AC16" s="68" t="str">
        <f t="shared" si="5"/>
        <v/>
      </c>
    </row>
    <row r="17" spans="1:29" s="2" customFormat="1" ht="24.95" customHeight="1" thickBot="1" x14ac:dyDescent="0.3">
      <c r="A17" s="17">
        <v>11</v>
      </c>
      <c r="B17" s="79"/>
      <c r="C17" s="67" t="str">
        <f>IF(DEVIS!$G14="","",DEVIS!G14)</f>
        <v/>
      </c>
      <c r="D17" s="7" t="str">
        <f t="shared" si="6"/>
        <v/>
      </c>
      <c r="E17" s="67" t="str">
        <f>IF(DEVIS!$G14="","",DEVIS!J14)</f>
        <v/>
      </c>
      <c r="F17" s="67" t="str">
        <f>IF(DEVIS!$G14="","",DEVIS!B14)</f>
        <v/>
      </c>
      <c r="G17" s="67" t="str">
        <f>IF(DEVIS!$G14="","",DEVIS!I14)</f>
        <v/>
      </c>
      <c r="H17" s="100" t="str">
        <f>IF(DEVIS!$G14="","",DEVIS!M14)</f>
        <v/>
      </c>
      <c r="I17" s="5" t="str">
        <f>IF(DEVIS!$G14="","",DEVIS!N14)</f>
        <v/>
      </c>
      <c r="J17" s="6" t="str">
        <f>IF(DEVIS!$G14="","",DEVIS!D14)</f>
        <v/>
      </c>
      <c r="K17" s="101"/>
      <c r="L17" s="9" t="str">
        <f t="shared" si="15"/>
        <v/>
      </c>
      <c r="M17" s="82" t="str">
        <f t="shared" si="1"/>
        <v/>
      </c>
      <c r="N17" s="6">
        <f t="shared" si="7"/>
        <v>0</v>
      </c>
      <c r="O17" s="6">
        <f t="shared" si="8"/>
        <v>0</v>
      </c>
      <c r="P17" s="6">
        <f t="shared" si="2"/>
        <v>0</v>
      </c>
      <c r="Q17" s="5">
        <f t="shared" ref="Q17" si="16">IFERROR(M17*N17,0)</f>
        <v>0</v>
      </c>
      <c r="R17" s="27">
        <f t="shared" ref="R17" si="17">IFERROR(M17*O17,0)</f>
        <v>0</v>
      </c>
      <c r="S17" s="27">
        <f t="shared" ref="S17" si="18">IFERROR(M17*P17,0)</f>
        <v>0</v>
      </c>
      <c r="T17" s="5" t="str">
        <f t="shared" si="12"/>
        <v/>
      </c>
      <c r="U17" s="5" t="str">
        <f t="shared" ref="U17" si="19">IF(T17="","",(R17+S17+Q17)-T17)</f>
        <v/>
      </c>
      <c r="V17" s="62" t="str">
        <f t="shared" si="3"/>
        <v/>
      </c>
      <c r="W17" s="67" t="str">
        <f t="shared" si="4"/>
        <v/>
      </c>
      <c r="X17" s="52">
        <f t="shared" ref="X17" si="20">Q17+R17+S17</f>
        <v>0</v>
      </c>
      <c r="AC17" s="68" t="str">
        <f t="shared" si="5"/>
        <v/>
      </c>
    </row>
    <row r="18" spans="1:29" s="2" customFormat="1" ht="24.95" customHeight="1" thickBot="1" x14ac:dyDescent="0.3">
      <c r="A18" s="17">
        <v>12</v>
      </c>
      <c r="B18" s="79"/>
      <c r="C18" s="67" t="str">
        <f>IF(DEVIS!$G15="","",DEVIS!G15)</f>
        <v/>
      </c>
      <c r="D18" s="7" t="str">
        <f t="shared" si="6"/>
        <v/>
      </c>
      <c r="E18" s="67" t="str">
        <f>IF(DEVIS!$G15="","",DEVIS!J15)</f>
        <v/>
      </c>
      <c r="F18" s="67" t="str">
        <f>IF(DEVIS!$G15="","",DEVIS!B15)</f>
        <v/>
      </c>
      <c r="G18" s="67" t="str">
        <f>IF(DEVIS!$G15="","",DEVIS!I15)</f>
        <v/>
      </c>
      <c r="H18" s="100" t="str">
        <f>IF(DEVIS!$G15="","",DEVIS!M15)</f>
        <v/>
      </c>
      <c r="I18" s="5" t="str">
        <f>IF(DEVIS!$G15="","",DEVIS!N15)</f>
        <v/>
      </c>
      <c r="J18" s="6" t="str">
        <f>IF(DEVIS!$G15="","",DEVIS!D15)</f>
        <v/>
      </c>
      <c r="K18" s="101"/>
      <c r="L18" s="9" t="str">
        <f t="shared" si="15"/>
        <v/>
      </c>
      <c r="M18" s="82" t="str">
        <f t="shared" si="1"/>
        <v/>
      </c>
      <c r="N18" s="6">
        <f t="shared" si="7"/>
        <v>0</v>
      </c>
      <c r="O18" s="6">
        <f t="shared" si="8"/>
        <v>0</v>
      </c>
      <c r="P18" s="6">
        <f t="shared" si="2"/>
        <v>0</v>
      </c>
      <c r="Q18" s="5">
        <f t="shared" si="9"/>
        <v>0</v>
      </c>
      <c r="R18" s="27">
        <f t="shared" si="10"/>
        <v>0</v>
      </c>
      <c r="S18" s="27">
        <f t="shared" si="11"/>
        <v>0</v>
      </c>
      <c r="T18" s="5" t="str">
        <f t="shared" si="12"/>
        <v/>
      </c>
      <c r="U18" s="5" t="str">
        <f t="shared" si="13"/>
        <v/>
      </c>
      <c r="V18" s="62" t="str">
        <f t="shared" si="3"/>
        <v/>
      </c>
      <c r="W18" s="67" t="str">
        <f t="shared" si="4"/>
        <v/>
      </c>
      <c r="X18" s="52">
        <f t="shared" si="14"/>
        <v>0</v>
      </c>
      <c r="AC18" s="68" t="str">
        <f t="shared" si="5"/>
        <v/>
      </c>
    </row>
    <row r="19" spans="1:29" s="2" customFormat="1" ht="24.95" customHeight="1" thickBot="1" x14ac:dyDescent="0.3">
      <c r="A19" s="17">
        <v>13</v>
      </c>
      <c r="B19" s="79"/>
      <c r="C19" s="67" t="str">
        <f>IF(DEVIS!$G16="","",DEVIS!G16)</f>
        <v/>
      </c>
      <c r="D19" s="7" t="str">
        <f t="shared" si="6"/>
        <v/>
      </c>
      <c r="E19" s="67" t="str">
        <f>IF(DEVIS!$G16="","",DEVIS!J16)</f>
        <v/>
      </c>
      <c r="F19" s="67" t="str">
        <f>IF(DEVIS!$G16="","",DEVIS!B16)</f>
        <v/>
      </c>
      <c r="G19" s="67" t="str">
        <f>IF(DEVIS!$G16="","",DEVIS!I16)</f>
        <v/>
      </c>
      <c r="H19" s="100" t="str">
        <f>IF(DEVIS!$G16="","",DEVIS!M16)</f>
        <v/>
      </c>
      <c r="I19" s="5" t="str">
        <f>IF(DEVIS!$G16="","",DEVIS!N16)</f>
        <v/>
      </c>
      <c r="J19" s="6" t="str">
        <f>IF(DEVIS!$G16="","",DEVIS!D16)</f>
        <v/>
      </c>
      <c r="K19" s="101"/>
      <c r="L19" s="9" t="str">
        <f t="shared" si="15"/>
        <v/>
      </c>
      <c r="M19" s="82" t="str">
        <f t="shared" si="1"/>
        <v/>
      </c>
      <c r="N19" s="6">
        <f t="shared" si="7"/>
        <v>0</v>
      </c>
      <c r="O19" s="6">
        <f t="shared" si="8"/>
        <v>0</v>
      </c>
      <c r="P19" s="6">
        <f t="shared" si="2"/>
        <v>0</v>
      </c>
      <c r="Q19" s="5">
        <f t="shared" si="9"/>
        <v>0</v>
      </c>
      <c r="R19" s="27">
        <f t="shared" si="10"/>
        <v>0</v>
      </c>
      <c r="S19" s="27">
        <f t="shared" si="11"/>
        <v>0</v>
      </c>
      <c r="T19" s="5" t="str">
        <f t="shared" si="12"/>
        <v/>
      </c>
      <c r="U19" s="5" t="str">
        <f t="shared" si="13"/>
        <v/>
      </c>
      <c r="V19" s="62" t="str">
        <f t="shared" si="3"/>
        <v/>
      </c>
      <c r="W19" s="67" t="str">
        <f t="shared" si="4"/>
        <v/>
      </c>
      <c r="X19" s="52">
        <f t="shared" si="14"/>
        <v>0</v>
      </c>
      <c r="AC19" s="68" t="str">
        <f t="shared" si="5"/>
        <v/>
      </c>
    </row>
    <row r="20" spans="1:29" s="2" customFormat="1" ht="24.95" customHeight="1" thickBot="1" x14ac:dyDescent="0.3">
      <c r="A20" s="17">
        <v>14</v>
      </c>
      <c r="B20" s="79"/>
      <c r="C20" s="67" t="str">
        <f>IF(DEVIS!$G17="","",DEVIS!G17)</f>
        <v/>
      </c>
      <c r="D20" s="7" t="str">
        <f t="shared" si="6"/>
        <v/>
      </c>
      <c r="E20" s="67" t="str">
        <f>IF(DEVIS!$G17="","",DEVIS!J17)</f>
        <v/>
      </c>
      <c r="F20" s="67" t="str">
        <f>IF(DEVIS!$G17="","",DEVIS!B17)</f>
        <v/>
      </c>
      <c r="G20" s="67" t="str">
        <f>IF(DEVIS!$G17="","",DEVIS!I17)</f>
        <v/>
      </c>
      <c r="H20" s="100" t="str">
        <f>IF(DEVIS!$G17="","",DEVIS!M17)</f>
        <v/>
      </c>
      <c r="I20" s="5" t="str">
        <f>IF(DEVIS!$G17="","",DEVIS!N17)</f>
        <v/>
      </c>
      <c r="J20" s="6" t="str">
        <f>IF(DEVIS!$G17="","",DEVIS!D17)</f>
        <v/>
      </c>
      <c r="K20" s="101"/>
      <c r="L20" s="9" t="str">
        <f t="shared" si="15"/>
        <v/>
      </c>
      <c r="M20" s="82" t="str">
        <f t="shared" si="1"/>
        <v/>
      </c>
      <c r="N20" s="6">
        <f t="shared" si="7"/>
        <v>0</v>
      </c>
      <c r="O20" s="6">
        <f t="shared" si="8"/>
        <v>0</v>
      </c>
      <c r="P20" s="6">
        <f t="shared" si="2"/>
        <v>0</v>
      </c>
      <c r="Q20" s="5">
        <f t="shared" si="9"/>
        <v>0</v>
      </c>
      <c r="R20" s="27">
        <f t="shared" si="10"/>
        <v>0</v>
      </c>
      <c r="S20" s="27">
        <f t="shared" si="11"/>
        <v>0</v>
      </c>
      <c r="T20" s="5" t="str">
        <f t="shared" si="12"/>
        <v/>
      </c>
      <c r="U20" s="5" t="str">
        <f t="shared" si="13"/>
        <v/>
      </c>
      <c r="V20" s="62" t="str">
        <f t="shared" si="3"/>
        <v/>
      </c>
      <c r="W20" s="67" t="str">
        <f t="shared" si="4"/>
        <v/>
      </c>
      <c r="X20" s="52">
        <f t="shared" si="14"/>
        <v>0</v>
      </c>
      <c r="AC20" s="68" t="str">
        <f t="shared" si="5"/>
        <v/>
      </c>
    </row>
    <row r="21" spans="1:29" s="2" customFormat="1" ht="24.95" customHeight="1" thickBot="1" x14ac:dyDescent="0.3">
      <c r="A21" s="17">
        <v>15</v>
      </c>
      <c r="B21" s="79"/>
      <c r="C21" s="67" t="str">
        <f>IF(DEVIS!$G18="","",DEVIS!G18)</f>
        <v/>
      </c>
      <c r="D21" s="7" t="str">
        <f t="shared" si="6"/>
        <v/>
      </c>
      <c r="E21" s="67" t="str">
        <f>IF(DEVIS!$G18="","",DEVIS!J18)</f>
        <v/>
      </c>
      <c r="F21" s="67" t="str">
        <f>IF(DEVIS!$G18="","",DEVIS!B18)</f>
        <v/>
      </c>
      <c r="G21" s="67" t="str">
        <f>IF(DEVIS!$G18="","",DEVIS!I18)</f>
        <v/>
      </c>
      <c r="H21" s="100" t="str">
        <f>IF(DEVIS!$G18="","",DEVIS!M18)</f>
        <v/>
      </c>
      <c r="I21" s="5" t="str">
        <f>IF(DEVIS!$G18="","",DEVIS!N18)</f>
        <v/>
      </c>
      <c r="J21" s="6" t="str">
        <f>IF(DEVIS!$G18="","",DEVIS!D18)</f>
        <v/>
      </c>
      <c r="K21" s="101"/>
      <c r="L21" s="9" t="str">
        <f t="shared" si="15"/>
        <v/>
      </c>
      <c r="M21" s="82" t="str">
        <f t="shared" si="1"/>
        <v/>
      </c>
      <c r="N21" s="6">
        <f t="shared" si="7"/>
        <v>0</v>
      </c>
      <c r="O21" s="6">
        <f t="shared" si="8"/>
        <v>0</v>
      </c>
      <c r="P21" s="6">
        <f t="shared" si="2"/>
        <v>0</v>
      </c>
      <c r="Q21" s="5">
        <f t="shared" si="9"/>
        <v>0</v>
      </c>
      <c r="R21" s="27">
        <f t="shared" si="10"/>
        <v>0</v>
      </c>
      <c r="S21" s="27">
        <f t="shared" si="11"/>
        <v>0</v>
      </c>
      <c r="T21" s="5" t="str">
        <f t="shared" si="12"/>
        <v/>
      </c>
      <c r="U21" s="5" t="str">
        <f t="shared" si="13"/>
        <v/>
      </c>
      <c r="V21" s="62" t="str">
        <f t="shared" si="3"/>
        <v/>
      </c>
      <c r="W21" s="67" t="str">
        <f t="shared" si="4"/>
        <v/>
      </c>
      <c r="X21" s="52">
        <f t="shared" si="14"/>
        <v>0</v>
      </c>
      <c r="AC21" s="68" t="str">
        <f t="shared" si="5"/>
        <v/>
      </c>
    </row>
    <row r="22" spans="1:29" s="2" customFormat="1" ht="24.95" customHeight="1" thickTop="1" thickBot="1" x14ac:dyDescent="0.3">
      <c r="A22" s="17">
        <v>16</v>
      </c>
      <c r="B22" s="79"/>
      <c r="C22" s="67" t="str">
        <f>IF(DEVIS!$G19="","",DEVIS!G19)</f>
        <v/>
      </c>
      <c r="D22" s="7" t="str">
        <f t="shared" si="6"/>
        <v/>
      </c>
      <c r="E22" s="67" t="str">
        <f>IF(DEVIS!$G19="","",DEVIS!J19)</f>
        <v/>
      </c>
      <c r="F22" s="67" t="str">
        <f>IF(DEVIS!$G19="","",DEVIS!B19)</f>
        <v/>
      </c>
      <c r="G22" s="67" t="str">
        <f>IF(DEVIS!$G19="","",DEVIS!I19)</f>
        <v/>
      </c>
      <c r="H22" s="100" t="str">
        <f>IF(DEVIS!$G19="","",DEVIS!M19)</f>
        <v/>
      </c>
      <c r="I22" s="5" t="str">
        <f>IF(DEVIS!$G19="","",DEVIS!N19)</f>
        <v/>
      </c>
      <c r="J22" s="6" t="str">
        <f>IF(DEVIS!$G19="","",DEVIS!D19)</f>
        <v/>
      </c>
      <c r="K22" s="101"/>
      <c r="L22" s="9" t="str">
        <f t="shared" si="15"/>
        <v/>
      </c>
      <c r="M22" s="82" t="str">
        <f t="shared" si="1"/>
        <v/>
      </c>
      <c r="N22" s="6">
        <f t="shared" si="7"/>
        <v>0</v>
      </c>
      <c r="O22" s="6">
        <f t="shared" si="8"/>
        <v>0</v>
      </c>
      <c r="P22" s="6">
        <f t="shared" si="2"/>
        <v>0</v>
      </c>
      <c r="Q22" s="5">
        <f t="shared" si="9"/>
        <v>0</v>
      </c>
      <c r="R22" s="27">
        <f t="shared" si="10"/>
        <v>0</v>
      </c>
      <c r="S22" s="27">
        <f t="shared" si="11"/>
        <v>0</v>
      </c>
      <c r="T22" s="5" t="str">
        <f t="shared" si="12"/>
        <v/>
      </c>
      <c r="U22" s="5" t="str">
        <f t="shared" si="13"/>
        <v/>
      </c>
      <c r="V22" s="62" t="str">
        <f t="shared" si="3"/>
        <v/>
      </c>
      <c r="W22" s="67" t="str">
        <f t="shared" si="4"/>
        <v/>
      </c>
      <c r="X22" s="52">
        <f t="shared" si="14"/>
        <v>0</v>
      </c>
      <c r="Z22" s="59"/>
      <c r="AC22" s="68" t="str">
        <f t="shared" si="5"/>
        <v/>
      </c>
    </row>
    <row r="23" spans="1:29" s="2" customFormat="1" ht="24.95" customHeight="1" thickTop="1" thickBot="1" x14ac:dyDescent="0.3">
      <c r="A23" s="17">
        <v>17</v>
      </c>
      <c r="B23" s="79"/>
      <c r="C23" s="67" t="str">
        <f>IF(DEVIS!$G20="","",DEVIS!G20)</f>
        <v/>
      </c>
      <c r="D23" s="7" t="str">
        <f t="shared" si="6"/>
        <v/>
      </c>
      <c r="E23" s="67" t="str">
        <f>IF(DEVIS!$G20="","",DEVIS!J20)</f>
        <v/>
      </c>
      <c r="F23" s="67" t="str">
        <f>IF(DEVIS!$G20="","",DEVIS!B20)</f>
        <v/>
      </c>
      <c r="G23" s="67" t="str">
        <f>IF(DEVIS!$G20="","",DEVIS!I20)</f>
        <v/>
      </c>
      <c r="H23" s="100" t="str">
        <f>IF(DEVIS!$G20="","",DEVIS!M20)</f>
        <v/>
      </c>
      <c r="I23" s="5" t="str">
        <f>IF(DEVIS!$G20="","",DEVIS!N20)</f>
        <v/>
      </c>
      <c r="J23" s="6" t="str">
        <f>IF(DEVIS!$G20="","",DEVIS!D20)</f>
        <v/>
      </c>
      <c r="K23" s="101"/>
      <c r="L23" s="9" t="str">
        <f t="shared" si="15"/>
        <v/>
      </c>
      <c r="M23" s="82" t="str">
        <f t="shared" si="1"/>
        <v/>
      </c>
      <c r="N23" s="6">
        <f t="shared" si="7"/>
        <v>0</v>
      </c>
      <c r="O23" s="6">
        <f t="shared" si="8"/>
        <v>0</v>
      </c>
      <c r="P23" s="6">
        <f t="shared" si="2"/>
        <v>0</v>
      </c>
      <c r="Q23" s="5">
        <f t="shared" si="9"/>
        <v>0</v>
      </c>
      <c r="R23" s="27">
        <f t="shared" si="10"/>
        <v>0</v>
      </c>
      <c r="S23" s="27">
        <f t="shared" si="11"/>
        <v>0</v>
      </c>
      <c r="T23" s="5" t="str">
        <f t="shared" si="12"/>
        <v/>
      </c>
      <c r="U23" s="5" t="str">
        <f t="shared" si="13"/>
        <v/>
      </c>
      <c r="V23" s="62" t="str">
        <f t="shared" si="3"/>
        <v/>
      </c>
      <c r="W23" s="67" t="str">
        <f t="shared" si="4"/>
        <v/>
      </c>
      <c r="X23" s="52">
        <f t="shared" si="14"/>
        <v>0</v>
      </c>
      <c r="AC23" s="68" t="str">
        <f t="shared" si="5"/>
        <v/>
      </c>
    </row>
    <row r="24" spans="1:29" s="2" customFormat="1" ht="24.95" customHeight="1" thickBot="1" x14ac:dyDescent="0.3">
      <c r="A24" s="17">
        <v>18</v>
      </c>
      <c r="B24" s="79"/>
      <c r="C24" s="67" t="str">
        <f>IF(DEVIS!$G21="","",DEVIS!G21)</f>
        <v/>
      </c>
      <c r="D24" s="7" t="str">
        <f t="shared" si="6"/>
        <v/>
      </c>
      <c r="E24" s="67" t="str">
        <f>IF(DEVIS!$G21="","",DEVIS!J21)</f>
        <v/>
      </c>
      <c r="F24" s="67" t="str">
        <f>IF(DEVIS!$G21="","",DEVIS!B21)</f>
        <v/>
      </c>
      <c r="G24" s="67" t="str">
        <f>IF(DEVIS!$G21="","",DEVIS!I21)</f>
        <v/>
      </c>
      <c r="H24" s="100" t="str">
        <f>IF(DEVIS!$G21="","",DEVIS!M21)</f>
        <v/>
      </c>
      <c r="I24" s="5" t="str">
        <f>IF(DEVIS!$G21="","",DEVIS!N21)</f>
        <v/>
      </c>
      <c r="J24" s="6" t="str">
        <f>IF(DEVIS!$G21="","",DEVIS!D21)</f>
        <v/>
      </c>
      <c r="K24" s="101"/>
      <c r="L24" s="9" t="str">
        <f t="shared" si="15"/>
        <v/>
      </c>
      <c r="M24" s="82" t="str">
        <f t="shared" si="1"/>
        <v/>
      </c>
      <c r="N24" s="6">
        <f t="shared" si="7"/>
        <v>0</v>
      </c>
      <c r="O24" s="6">
        <f t="shared" si="8"/>
        <v>0</v>
      </c>
      <c r="P24" s="6">
        <f t="shared" si="2"/>
        <v>0</v>
      </c>
      <c r="Q24" s="5">
        <f t="shared" si="9"/>
        <v>0</v>
      </c>
      <c r="R24" s="27">
        <f t="shared" si="10"/>
        <v>0</v>
      </c>
      <c r="S24" s="27">
        <f t="shared" si="11"/>
        <v>0</v>
      </c>
      <c r="T24" s="5" t="str">
        <f t="shared" si="12"/>
        <v/>
      </c>
      <c r="U24" s="5" t="str">
        <f t="shared" si="13"/>
        <v/>
      </c>
      <c r="V24" s="62" t="str">
        <f t="shared" si="3"/>
        <v/>
      </c>
      <c r="W24" s="67" t="str">
        <f t="shared" si="4"/>
        <v/>
      </c>
      <c r="X24" s="52">
        <f t="shared" si="14"/>
        <v>0</v>
      </c>
      <c r="AC24" s="68" t="str">
        <f t="shared" si="5"/>
        <v/>
      </c>
    </row>
    <row r="25" spans="1:29" s="2" customFormat="1" ht="24.95" customHeight="1" thickBot="1" x14ac:dyDescent="0.3">
      <c r="A25" s="17">
        <v>19</v>
      </c>
      <c r="B25" s="79"/>
      <c r="C25" s="67" t="str">
        <f>IF(DEVIS!$G22="","",DEVIS!G22)</f>
        <v/>
      </c>
      <c r="D25" s="7" t="str">
        <f t="shared" si="6"/>
        <v/>
      </c>
      <c r="E25" s="67" t="str">
        <f>IF(DEVIS!$G22="","",DEVIS!J22)</f>
        <v/>
      </c>
      <c r="F25" s="67" t="str">
        <f>IF(DEVIS!$G22="","",DEVIS!B22)</f>
        <v/>
      </c>
      <c r="G25" s="67" t="str">
        <f>IF(DEVIS!$G22="","",DEVIS!I22)</f>
        <v/>
      </c>
      <c r="H25" s="100" t="str">
        <f>IF(DEVIS!$G22="","",DEVIS!M22)</f>
        <v/>
      </c>
      <c r="I25" s="5" t="str">
        <f>IF(DEVIS!$G22="","",DEVIS!N22)</f>
        <v/>
      </c>
      <c r="J25" s="6" t="str">
        <f>IF(DEVIS!$G22="","",DEVIS!D22)</f>
        <v/>
      </c>
      <c r="K25" s="101"/>
      <c r="L25" s="9" t="str">
        <f t="shared" si="15"/>
        <v/>
      </c>
      <c r="M25" s="82" t="str">
        <f t="shared" si="1"/>
        <v/>
      </c>
      <c r="N25" s="6">
        <f t="shared" si="7"/>
        <v>0</v>
      </c>
      <c r="O25" s="6">
        <f t="shared" si="8"/>
        <v>0</v>
      </c>
      <c r="P25" s="6">
        <f t="shared" si="2"/>
        <v>0</v>
      </c>
      <c r="Q25" s="5">
        <f t="shared" si="9"/>
        <v>0</v>
      </c>
      <c r="R25" s="27">
        <f t="shared" si="10"/>
        <v>0</v>
      </c>
      <c r="S25" s="27">
        <f t="shared" si="11"/>
        <v>0</v>
      </c>
      <c r="T25" s="5" t="str">
        <f t="shared" si="12"/>
        <v/>
      </c>
      <c r="U25" s="5" t="str">
        <f t="shared" si="13"/>
        <v/>
      </c>
      <c r="V25" s="62" t="str">
        <f t="shared" si="3"/>
        <v/>
      </c>
      <c r="W25" s="67" t="str">
        <f t="shared" si="4"/>
        <v/>
      </c>
      <c r="X25" s="52">
        <f t="shared" si="14"/>
        <v>0</v>
      </c>
      <c r="AC25" s="68" t="str">
        <f t="shared" si="5"/>
        <v/>
      </c>
    </row>
    <row r="26" spans="1:29" s="2" customFormat="1" ht="24.95" customHeight="1" thickBot="1" x14ac:dyDescent="0.3">
      <c r="A26" s="17">
        <v>20</v>
      </c>
      <c r="B26" s="79"/>
      <c r="C26" s="67" t="str">
        <f>IF(DEVIS!$G23="","",DEVIS!G23)</f>
        <v/>
      </c>
      <c r="D26" s="7" t="str">
        <f t="shared" si="6"/>
        <v/>
      </c>
      <c r="E26" s="67" t="str">
        <f>IF(DEVIS!$G23="","",DEVIS!J23)</f>
        <v/>
      </c>
      <c r="F26" s="67" t="str">
        <f>IF(DEVIS!$G23="","",DEVIS!B23)</f>
        <v/>
      </c>
      <c r="G26" s="67" t="str">
        <f>IF(DEVIS!$G23="","",DEVIS!I23)</f>
        <v/>
      </c>
      <c r="H26" s="100" t="str">
        <f>IF(DEVIS!$G23="","",DEVIS!M23)</f>
        <v/>
      </c>
      <c r="I26" s="5" t="str">
        <f>IF(DEVIS!$G23="","",DEVIS!N23)</f>
        <v/>
      </c>
      <c r="J26" s="6" t="str">
        <f>IF(DEVIS!$G23="","",DEVIS!D23)</f>
        <v/>
      </c>
      <c r="K26" s="101"/>
      <c r="L26" s="9" t="str">
        <f t="shared" si="15"/>
        <v/>
      </c>
      <c r="M26" s="82" t="str">
        <f t="shared" si="1"/>
        <v/>
      </c>
      <c r="N26" s="6">
        <f t="shared" si="7"/>
        <v>0</v>
      </c>
      <c r="O26" s="6">
        <f t="shared" si="8"/>
        <v>0</v>
      </c>
      <c r="P26" s="6">
        <f t="shared" si="2"/>
        <v>0</v>
      </c>
      <c r="Q26" s="5">
        <f t="shared" si="9"/>
        <v>0</v>
      </c>
      <c r="R26" s="27">
        <f t="shared" si="10"/>
        <v>0</v>
      </c>
      <c r="S26" s="27">
        <f t="shared" si="11"/>
        <v>0</v>
      </c>
      <c r="T26" s="5" t="str">
        <f t="shared" si="12"/>
        <v/>
      </c>
      <c r="U26" s="5" t="str">
        <f t="shared" si="13"/>
        <v/>
      </c>
      <c r="V26" s="62" t="str">
        <f t="shared" si="3"/>
        <v/>
      </c>
      <c r="W26" s="67" t="str">
        <f t="shared" si="4"/>
        <v/>
      </c>
      <c r="X26" s="52">
        <f t="shared" si="14"/>
        <v>0</v>
      </c>
      <c r="AC26" s="68" t="str">
        <f t="shared" si="5"/>
        <v/>
      </c>
    </row>
    <row r="27" spans="1:29" s="2" customFormat="1" ht="24.95" customHeight="1" thickBot="1" x14ac:dyDescent="0.3">
      <c r="A27" s="17">
        <v>21</v>
      </c>
      <c r="B27" s="79"/>
      <c r="C27" s="67" t="str">
        <f>IF(DEVIS!$G24="","",DEVIS!G24)</f>
        <v/>
      </c>
      <c r="D27" s="7" t="str">
        <f t="shared" si="6"/>
        <v/>
      </c>
      <c r="E27" s="67" t="str">
        <f>IF(DEVIS!$G24="","",DEVIS!J24)</f>
        <v/>
      </c>
      <c r="F27" s="67" t="str">
        <f>IF(DEVIS!$G24="","",DEVIS!B24)</f>
        <v/>
      </c>
      <c r="G27" s="67" t="str">
        <f>IF(DEVIS!$G24="","",DEVIS!I24)</f>
        <v/>
      </c>
      <c r="H27" s="100" t="str">
        <f>IF(DEVIS!$G24="","",DEVIS!M24)</f>
        <v/>
      </c>
      <c r="I27" s="5" t="str">
        <f>IF(DEVIS!$G24="","",DEVIS!N24)</f>
        <v/>
      </c>
      <c r="J27" s="6" t="str">
        <f>IF(DEVIS!$G24="","",DEVIS!D24)</f>
        <v/>
      </c>
      <c r="K27" s="101"/>
      <c r="L27" s="9" t="str">
        <f t="shared" si="15"/>
        <v/>
      </c>
      <c r="M27" s="82" t="str">
        <f t="shared" si="1"/>
        <v/>
      </c>
      <c r="N27" s="6">
        <f t="shared" si="7"/>
        <v>0</v>
      </c>
      <c r="O27" s="6">
        <f t="shared" si="8"/>
        <v>0</v>
      </c>
      <c r="P27" s="6">
        <f t="shared" si="2"/>
        <v>0</v>
      </c>
      <c r="Q27" s="5">
        <f t="shared" si="9"/>
        <v>0</v>
      </c>
      <c r="R27" s="27">
        <f t="shared" si="10"/>
        <v>0</v>
      </c>
      <c r="S27" s="27">
        <f t="shared" si="11"/>
        <v>0</v>
      </c>
      <c r="T27" s="5" t="str">
        <f t="shared" si="12"/>
        <v/>
      </c>
      <c r="U27" s="5" t="str">
        <f t="shared" si="13"/>
        <v/>
      </c>
      <c r="V27" s="62" t="str">
        <f t="shared" si="3"/>
        <v/>
      </c>
      <c r="W27" s="67" t="str">
        <f t="shared" si="4"/>
        <v/>
      </c>
      <c r="X27" s="52">
        <f t="shared" si="14"/>
        <v>0</v>
      </c>
      <c r="AA27" s="2" t="s">
        <v>240</v>
      </c>
      <c r="AC27" s="68" t="str">
        <f t="shared" si="5"/>
        <v/>
      </c>
    </row>
    <row r="28" spans="1:29" s="2" customFormat="1" ht="24.95" customHeight="1" thickBot="1" x14ac:dyDescent="0.3">
      <c r="A28" s="17">
        <v>22</v>
      </c>
      <c r="B28" s="79"/>
      <c r="C28" s="67" t="str">
        <f>IF(DEVIS!$G25="","",DEVIS!G25)</f>
        <v/>
      </c>
      <c r="D28" s="7" t="str">
        <f t="shared" si="6"/>
        <v/>
      </c>
      <c r="E28" s="67" t="str">
        <f>IF(DEVIS!$G25="","",DEVIS!J25)</f>
        <v/>
      </c>
      <c r="F28" s="67" t="str">
        <f>IF(DEVIS!$G25="","",DEVIS!B25)</f>
        <v/>
      </c>
      <c r="G28" s="67" t="str">
        <f>IF(DEVIS!$G25="","",DEVIS!I25)</f>
        <v/>
      </c>
      <c r="H28" s="100" t="str">
        <f>IF(DEVIS!$G25="","",DEVIS!M25)</f>
        <v/>
      </c>
      <c r="I28" s="5" t="str">
        <f>IF(DEVIS!$G25="","",DEVIS!N25)</f>
        <v/>
      </c>
      <c r="J28" s="6" t="str">
        <f>IF(DEVIS!$G25="","",DEVIS!D25)</f>
        <v/>
      </c>
      <c r="K28" s="101"/>
      <c r="L28" s="9" t="str">
        <f t="shared" si="15"/>
        <v/>
      </c>
      <c r="M28" s="82" t="str">
        <f t="shared" si="1"/>
        <v/>
      </c>
      <c r="N28" s="6">
        <f t="shared" si="7"/>
        <v>0</v>
      </c>
      <c r="O28" s="6">
        <f t="shared" si="8"/>
        <v>0</v>
      </c>
      <c r="P28" s="6">
        <f t="shared" si="2"/>
        <v>0</v>
      </c>
      <c r="Q28" s="5">
        <f t="shared" si="9"/>
        <v>0</v>
      </c>
      <c r="R28" s="27">
        <f t="shared" si="10"/>
        <v>0</v>
      </c>
      <c r="S28" s="27">
        <f t="shared" si="11"/>
        <v>0</v>
      </c>
      <c r="T28" s="5" t="str">
        <f t="shared" si="12"/>
        <v/>
      </c>
      <c r="U28" s="5" t="str">
        <f t="shared" si="13"/>
        <v/>
      </c>
      <c r="V28" s="62" t="str">
        <f t="shared" si="3"/>
        <v/>
      </c>
      <c r="W28" s="67" t="str">
        <f t="shared" si="4"/>
        <v/>
      </c>
      <c r="X28" s="52">
        <f t="shared" si="14"/>
        <v>0</v>
      </c>
      <c r="AC28" s="68" t="str">
        <f t="shared" si="5"/>
        <v/>
      </c>
    </row>
    <row r="29" spans="1:29" s="2" customFormat="1" ht="24.95" customHeight="1" thickBot="1" x14ac:dyDescent="0.3">
      <c r="A29" s="17">
        <v>23</v>
      </c>
      <c r="B29" s="79"/>
      <c r="C29" s="67" t="str">
        <f>IF(DEVIS!$G26="","",DEVIS!G26)</f>
        <v/>
      </c>
      <c r="D29" s="7" t="str">
        <f t="shared" si="6"/>
        <v/>
      </c>
      <c r="E29" s="67" t="str">
        <f>IF(DEVIS!$G26="","",DEVIS!J26)</f>
        <v/>
      </c>
      <c r="F29" s="67" t="str">
        <f>IF(DEVIS!$G26="","",DEVIS!B26)</f>
        <v/>
      </c>
      <c r="G29" s="67" t="str">
        <f>IF(DEVIS!$G26="","",DEVIS!I26)</f>
        <v/>
      </c>
      <c r="H29" s="100" t="str">
        <f>IF(DEVIS!$G26="","",DEVIS!M26)</f>
        <v/>
      </c>
      <c r="I29" s="5" t="str">
        <f>IF(DEVIS!$G26="","",DEVIS!N26)</f>
        <v/>
      </c>
      <c r="J29" s="6" t="str">
        <f>IF(DEVIS!$G26="","",DEVIS!D26)</f>
        <v/>
      </c>
      <c r="K29" s="101"/>
      <c r="L29" s="9" t="str">
        <f t="shared" si="15"/>
        <v/>
      </c>
      <c r="M29" s="82" t="str">
        <f t="shared" si="1"/>
        <v/>
      </c>
      <c r="N29" s="6">
        <f t="shared" si="7"/>
        <v>0</v>
      </c>
      <c r="O29" s="6">
        <f t="shared" si="8"/>
        <v>0</v>
      </c>
      <c r="P29" s="6">
        <f t="shared" si="2"/>
        <v>0</v>
      </c>
      <c r="Q29" s="5">
        <f t="shared" si="9"/>
        <v>0</v>
      </c>
      <c r="R29" s="27">
        <f t="shared" si="10"/>
        <v>0</v>
      </c>
      <c r="S29" s="27">
        <f t="shared" si="11"/>
        <v>0</v>
      </c>
      <c r="T29" s="5" t="str">
        <f t="shared" si="12"/>
        <v/>
      </c>
      <c r="U29" s="5" t="str">
        <f t="shared" si="13"/>
        <v/>
      </c>
      <c r="V29" s="62" t="str">
        <f t="shared" si="3"/>
        <v/>
      </c>
      <c r="W29" s="67" t="str">
        <f t="shared" si="4"/>
        <v/>
      </c>
      <c r="X29" s="52">
        <f t="shared" si="14"/>
        <v>0</v>
      </c>
      <c r="AC29" s="68" t="str">
        <f t="shared" si="5"/>
        <v/>
      </c>
    </row>
    <row r="30" spans="1:29" s="2" customFormat="1" ht="24.95" customHeight="1" thickBot="1" x14ac:dyDescent="0.3">
      <c r="A30" s="17">
        <v>24</v>
      </c>
      <c r="B30" s="79"/>
      <c r="C30" s="67" t="str">
        <f>IF(DEVIS!$G27="","",DEVIS!G27)</f>
        <v/>
      </c>
      <c r="D30" s="7" t="str">
        <f t="shared" si="6"/>
        <v/>
      </c>
      <c r="E30" s="67" t="str">
        <f>IF(DEVIS!$G27="","",DEVIS!J27)</f>
        <v/>
      </c>
      <c r="F30" s="67" t="str">
        <f>IF(DEVIS!$G27="","",DEVIS!B27)</f>
        <v/>
      </c>
      <c r="G30" s="67" t="str">
        <f>IF(DEVIS!$G27="","",DEVIS!I27)</f>
        <v/>
      </c>
      <c r="H30" s="100" t="str">
        <f>IF(DEVIS!$G27="","",DEVIS!M27)</f>
        <v/>
      </c>
      <c r="I30" s="5" t="str">
        <f>IF(DEVIS!$G27="","",DEVIS!N27)</f>
        <v/>
      </c>
      <c r="J30" s="6" t="str">
        <f>IF(DEVIS!$G27="","",DEVIS!D27)</f>
        <v/>
      </c>
      <c r="K30" s="101"/>
      <c r="L30" s="9" t="str">
        <f t="shared" si="15"/>
        <v/>
      </c>
      <c r="M30" s="82" t="str">
        <f t="shared" si="1"/>
        <v/>
      </c>
      <c r="N30" s="6">
        <f t="shared" si="7"/>
        <v>0</v>
      </c>
      <c r="O30" s="6">
        <f t="shared" si="8"/>
        <v>0</v>
      </c>
      <c r="P30" s="6">
        <f t="shared" si="2"/>
        <v>0</v>
      </c>
      <c r="Q30" s="5">
        <f t="shared" si="9"/>
        <v>0</v>
      </c>
      <c r="R30" s="27">
        <f t="shared" si="10"/>
        <v>0</v>
      </c>
      <c r="S30" s="27">
        <f t="shared" si="11"/>
        <v>0</v>
      </c>
      <c r="T30" s="5" t="str">
        <f t="shared" si="12"/>
        <v/>
      </c>
      <c r="U30" s="5" t="str">
        <f t="shared" si="13"/>
        <v/>
      </c>
      <c r="V30" s="62" t="str">
        <f t="shared" si="3"/>
        <v/>
      </c>
      <c r="W30" s="67" t="str">
        <f t="shared" si="4"/>
        <v/>
      </c>
      <c r="X30" s="52">
        <f t="shared" si="14"/>
        <v>0</v>
      </c>
      <c r="AC30" s="68" t="str">
        <f t="shared" si="5"/>
        <v/>
      </c>
    </row>
    <row r="31" spans="1:29" s="2" customFormat="1" ht="24.95" customHeight="1" thickBot="1" x14ac:dyDescent="0.3">
      <c r="A31" s="17">
        <v>25</v>
      </c>
      <c r="B31" s="79"/>
      <c r="C31" s="67" t="str">
        <f>IF(DEVIS!$G28="","",DEVIS!G28)</f>
        <v/>
      </c>
      <c r="D31" s="7" t="str">
        <f t="shared" si="6"/>
        <v/>
      </c>
      <c r="E31" s="67" t="str">
        <f>IF(DEVIS!$G28="","",DEVIS!J28)</f>
        <v/>
      </c>
      <c r="F31" s="67" t="str">
        <f>IF(DEVIS!$G28="","",DEVIS!B28)</f>
        <v/>
      </c>
      <c r="G31" s="67" t="str">
        <f>IF(DEVIS!$G28="","",DEVIS!I28)</f>
        <v/>
      </c>
      <c r="H31" s="100" t="str">
        <f>IF(DEVIS!$G28="","",DEVIS!M28)</f>
        <v/>
      </c>
      <c r="I31" s="5" t="str">
        <f>IF(DEVIS!$G28="","",DEVIS!N28)</f>
        <v/>
      </c>
      <c r="J31" s="6" t="str">
        <f>IF(DEVIS!$G28="","",DEVIS!D28)</f>
        <v/>
      </c>
      <c r="K31" s="101"/>
      <c r="L31" s="9" t="str">
        <f t="shared" si="15"/>
        <v/>
      </c>
      <c r="M31" s="82" t="str">
        <f t="shared" si="1"/>
        <v/>
      </c>
      <c r="N31" s="6">
        <f t="shared" si="7"/>
        <v>0</v>
      </c>
      <c r="O31" s="6">
        <f t="shared" si="8"/>
        <v>0</v>
      </c>
      <c r="P31" s="6">
        <f t="shared" si="2"/>
        <v>0</v>
      </c>
      <c r="Q31" s="5">
        <f t="shared" si="9"/>
        <v>0</v>
      </c>
      <c r="R31" s="27">
        <f t="shared" si="10"/>
        <v>0</v>
      </c>
      <c r="S31" s="27">
        <f t="shared" si="11"/>
        <v>0</v>
      </c>
      <c r="T31" s="5" t="str">
        <f t="shared" si="12"/>
        <v/>
      </c>
      <c r="U31" s="5" t="str">
        <f t="shared" si="13"/>
        <v/>
      </c>
      <c r="V31" s="62" t="str">
        <f t="shared" si="3"/>
        <v/>
      </c>
      <c r="W31" s="67" t="str">
        <f t="shared" si="4"/>
        <v/>
      </c>
      <c r="X31" s="52">
        <f t="shared" si="14"/>
        <v>0</v>
      </c>
      <c r="AC31" s="68" t="str">
        <f t="shared" si="5"/>
        <v/>
      </c>
    </row>
    <row r="32" spans="1:29" s="2" customFormat="1" ht="24.95" customHeight="1" thickBot="1" x14ac:dyDescent="0.3">
      <c r="A32" s="17">
        <v>26</v>
      </c>
      <c r="B32" s="79"/>
      <c r="C32" s="67" t="str">
        <f>IF(DEVIS!$G29="","",DEVIS!G29)</f>
        <v/>
      </c>
      <c r="D32" s="7" t="str">
        <f t="shared" si="6"/>
        <v/>
      </c>
      <c r="E32" s="67" t="str">
        <f>IF(DEVIS!$G29="","",DEVIS!J29)</f>
        <v/>
      </c>
      <c r="F32" s="67" t="str">
        <f>IF(DEVIS!$G29="","",DEVIS!B29)</f>
        <v/>
      </c>
      <c r="G32" s="67" t="str">
        <f>IF(DEVIS!$G29="","",DEVIS!I29)</f>
        <v/>
      </c>
      <c r="H32" s="100" t="str">
        <f>IF(DEVIS!$G29="","",DEVIS!M29)</f>
        <v/>
      </c>
      <c r="I32" s="5" t="str">
        <f>IF(DEVIS!$G29="","",DEVIS!N29)</f>
        <v/>
      </c>
      <c r="J32" s="6" t="str">
        <f>IF(DEVIS!$G29="","",DEVIS!D29)</f>
        <v/>
      </c>
      <c r="K32" s="101"/>
      <c r="L32" s="9" t="str">
        <f t="shared" si="15"/>
        <v/>
      </c>
      <c r="M32" s="82" t="str">
        <f t="shared" si="1"/>
        <v/>
      </c>
      <c r="N32" s="6">
        <f t="shared" si="7"/>
        <v>0</v>
      </c>
      <c r="O32" s="6">
        <f t="shared" si="8"/>
        <v>0</v>
      </c>
      <c r="P32" s="6">
        <f t="shared" si="2"/>
        <v>0</v>
      </c>
      <c r="Q32" s="5">
        <f t="shared" si="9"/>
        <v>0</v>
      </c>
      <c r="R32" s="27">
        <f t="shared" si="10"/>
        <v>0</v>
      </c>
      <c r="S32" s="27">
        <f t="shared" si="11"/>
        <v>0</v>
      </c>
      <c r="T32" s="5" t="str">
        <f t="shared" si="12"/>
        <v/>
      </c>
      <c r="U32" s="5" t="str">
        <f t="shared" si="13"/>
        <v/>
      </c>
      <c r="V32" s="62" t="str">
        <f t="shared" si="3"/>
        <v/>
      </c>
      <c r="W32" s="67" t="str">
        <f t="shared" si="4"/>
        <v/>
      </c>
      <c r="X32" s="52">
        <f t="shared" si="14"/>
        <v>0</v>
      </c>
      <c r="AC32" s="68" t="str">
        <f t="shared" si="5"/>
        <v/>
      </c>
    </row>
    <row r="33" spans="1:29" s="2" customFormat="1" ht="24.95" customHeight="1" thickBot="1" x14ac:dyDescent="0.3">
      <c r="A33" s="17">
        <v>27</v>
      </c>
      <c r="B33" s="79"/>
      <c r="C33" s="67" t="str">
        <f>IF(DEVIS!$G30="","",DEVIS!G30)</f>
        <v/>
      </c>
      <c r="D33" s="7" t="str">
        <f t="shared" si="6"/>
        <v/>
      </c>
      <c r="E33" s="67" t="str">
        <f>IF(DEVIS!$G30="","",DEVIS!J30)</f>
        <v/>
      </c>
      <c r="F33" s="67" t="str">
        <f>IF(DEVIS!$G30="","",DEVIS!B30)</f>
        <v/>
      </c>
      <c r="G33" s="67" t="str">
        <f>IF(DEVIS!$G30="","",DEVIS!I30)</f>
        <v/>
      </c>
      <c r="H33" s="100" t="str">
        <f>IF(DEVIS!$G30="","",DEVIS!M30)</f>
        <v/>
      </c>
      <c r="I33" s="5" t="str">
        <f>IF(DEVIS!$G30="","",DEVIS!N30)</f>
        <v/>
      </c>
      <c r="J33" s="6" t="str">
        <f>IF(DEVIS!$G30="","",DEVIS!D30)</f>
        <v/>
      </c>
      <c r="K33" s="101"/>
      <c r="L33" s="9" t="str">
        <f t="shared" si="15"/>
        <v/>
      </c>
      <c r="M33" s="82" t="str">
        <f t="shared" si="1"/>
        <v/>
      </c>
      <c r="N33" s="6">
        <f t="shared" si="7"/>
        <v>0</v>
      </c>
      <c r="O33" s="6">
        <f t="shared" si="8"/>
        <v>0</v>
      </c>
      <c r="P33" s="6">
        <f t="shared" si="2"/>
        <v>0</v>
      </c>
      <c r="Q33" s="5">
        <f t="shared" si="9"/>
        <v>0</v>
      </c>
      <c r="R33" s="27">
        <f t="shared" si="10"/>
        <v>0</v>
      </c>
      <c r="S33" s="27">
        <f t="shared" si="11"/>
        <v>0</v>
      </c>
      <c r="T33" s="5" t="str">
        <f t="shared" si="12"/>
        <v/>
      </c>
      <c r="U33" s="5" t="str">
        <f t="shared" si="13"/>
        <v/>
      </c>
      <c r="V33" s="62" t="str">
        <f t="shared" si="3"/>
        <v/>
      </c>
      <c r="W33" s="67" t="str">
        <f t="shared" si="4"/>
        <v/>
      </c>
      <c r="X33" s="52">
        <f t="shared" si="14"/>
        <v>0</v>
      </c>
      <c r="AC33" s="68" t="str">
        <f t="shared" si="5"/>
        <v/>
      </c>
    </row>
    <row r="34" spans="1:29" s="2" customFormat="1" ht="24.95" customHeight="1" thickBot="1" x14ac:dyDescent="0.3">
      <c r="A34" s="17">
        <v>28</v>
      </c>
      <c r="B34" s="79"/>
      <c r="C34" s="67" t="str">
        <f>IF(DEVIS!$G31="","",DEVIS!G31)</f>
        <v/>
      </c>
      <c r="D34" s="7" t="str">
        <f t="shared" si="6"/>
        <v/>
      </c>
      <c r="E34" s="67" t="str">
        <f>IF(DEVIS!$G31="","",DEVIS!J31)</f>
        <v/>
      </c>
      <c r="F34" s="67" t="str">
        <f>IF(DEVIS!$G31="","",DEVIS!B31)</f>
        <v/>
      </c>
      <c r="G34" s="67" t="str">
        <f>IF(DEVIS!$G31="","",DEVIS!I31)</f>
        <v/>
      </c>
      <c r="H34" s="100" t="str">
        <f>IF(DEVIS!$G31="","",DEVIS!M31)</f>
        <v/>
      </c>
      <c r="I34" s="5" t="str">
        <f>IF(DEVIS!$G31="","",DEVIS!N31)</f>
        <v/>
      </c>
      <c r="J34" s="6" t="str">
        <f>IF(DEVIS!$G31="","",DEVIS!D31)</f>
        <v/>
      </c>
      <c r="K34" s="101"/>
      <c r="L34" s="9" t="str">
        <f t="shared" si="15"/>
        <v/>
      </c>
      <c r="M34" s="82" t="str">
        <f t="shared" si="1"/>
        <v/>
      </c>
      <c r="N34" s="6">
        <f t="shared" si="7"/>
        <v>0</v>
      </c>
      <c r="O34" s="6">
        <f t="shared" si="8"/>
        <v>0</v>
      </c>
      <c r="P34" s="6">
        <f t="shared" si="2"/>
        <v>0</v>
      </c>
      <c r="Q34" s="5">
        <f t="shared" si="9"/>
        <v>0</v>
      </c>
      <c r="R34" s="27">
        <f t="shared" si="10"/>
        <v>0</v>
      </c>
      <c r="S34" s="27">
        <f t="shared" si="11"/>
        <v>0</v>
      </c>
      <c r="T34" s="5" t="str">
        <f t="shared" si="12"/>
        <v/>
      </c>
      <c r="U34" s="5" t="str">
        <f t="shared" si="13"/>
        <v/>
      </c>
      <c r="V34" s="62" t="str">
        <f t="shared" si="3"/>
        <v/>
      </c>
      <c r="W34" s="67" t="str">
        <f t="shared" si="4"/>
        <v/>
      </c>
      <c r="X34" s="52">
        <f t="shared" si="14"/>
        <v>0</v>
      </c>
      <c r="AC34" s="68" t="str">
        <f t="shared" si="5"/>
        <v/>
      </c>
    </row>
    <row r="35" spans="1:29" s="2" customFormat="1" ht="24.95" customHeight="1" thickBot="1" x14ac:dyDescent="0.3">
      <c r="A35" s="17">
        <v>29</v>
      </c>
      <c r="B35" s="79"/>
      <c r="C35" s="67" t="str">
        <f>IF(DEVIS!$G32="","",DEVIS!G32)</f>
        <v/>
      </c>
      <c r="D35" s="7" t="str">
        <f t="shared" si="6"/>
        <v/>
      </c>
      <c r="E35" s="67" t="str">
        <f>IF(DEVIS!$G32="","",DEVIS!J32)</f>
        <v/>
      </c>
      <c r="F35" s="67" t="str">
        <f>IF(DEVIS!$G32="","",DEVIS!B32)</f>
        <v/>
      </c>
      <c r="G35" s="67" t="str">
        <f>IF(DEVIS!$G32="","",DEVIS!I32)</f>
        <v/>
      </c>
      <c r="H35" s="100" t="str">
        <f>IF(DEVIS!$G32="","",DEVIS!M32)</f>
        <v/>
      </c>
      <c r="I35" s="5" t="str">
        <f>IF(DEVIS!$G32="","",DEVIS!N32)</f>
        <v/>
      </c>
      <c r="J35" s="6" t="str">
        <f>IF(DEVIS!$G32="","",DEVIS!D32)</f>
        <v/>
      </c>
      <c r="K35" s="101"/>
      <c r="L35" s="9" t="str">
        <f t="shared" si="15"/>
        <v/>
      </c>
      <c r="M35" s="82" t="str">
        <f t="shared" si="1"/>
        <v/>
      </c>
      <c r="N35" s="6">
        <f t="shared" si="7"/>
        <v>0</v>
      </c>
      <c r="O35" s="6">
        <f t="shared" si="8"/>
        <v>0</v>
      </c>
      <c r="P35" s="6">
        <f t="shared" si="2"/>
        <v>0</v>
      </c>
      <c r="Q35" s="5">
        <f t="shared" si="9"/>
        <v>0</v>
      </c>
      <c r="R35" s="27">
        <f t="shared" si="10"/>
        <v>0</v>
      </c>
      <c r="S35" s="27">
        <f t="shared" si="11"/>
        <v>0</v>
      </c>
      <c r="T35" s="5" t="str">
        <f t="shared" si="12"/>
        <v/>
      </c>
      <c r="U35" s="5" t="str">
        <f t="shared" si="13"/>
        <v/>
      </c>
      <c r="V35" s="62" t="str">
        <f t="shared" si="3"/>
        <v/>
      </c>
      <c r="W35" s="67" t="str">
        <f t="shared" si="4"/>
        <v/>
      </c>
      <c r="X35" s="52">
        <f t="shared" si="14"/>
        <v>0</v>
      </c>
      <c r="AC35" s="68" t="str">
        <f t="shared" si="5"/>
        <v/>
      </c>
    </row>
    <row r="36" spans="1:29" s="2" customFormat="1" ht="24.95" customHeight="1" thickBot="1" x14ac:dyDescent="0.3">
      <c r="A36" s="17">
        <v>30</v>
      </c>
      <c r="B36" s="79"/>
      <c r="C36" s="67" t="str">
        <f>IF(DEVIS!$G33="","",DEVIS!G33)</f>
        <v/>
      </c>
      <c r="D36" s="7" t="str">
        <f t="shared" si="6"/>
        <v/>
      </c>
      <c r="E36" s="67" t="str">
        <f>IF(DEVIS!$G33="","",DEVIS!J33)</f>
        <v/>
      </c>
      <c r="F36" s="67" t="str">
        <f>IF(DEVIS!$G33="","",DEVIS!B33)</f>
        <v/>
      </c>
      <c r="G36" s="67" t="str">
        <f>IF(DEVIS!$G33="","",DEVIS!I33)</f>
        <v/>
      </c>
      <c r="H36" s="100" t="str">
        <f>IF(DEVIS!$G33="","",DEVIS!M33)</f>
        <v/>
      </c>
      <c r="I36" s="5" t="str">
        <f>IF(DEVIS!$G33="","",DEVIS!N33)</f>
        <v/>
      </c>
      <c r="J36" s="6" t="str">
        <f>IF(DEVIS!$G33="","",DEVIS!D33)</f>
        <v/>
      </c>
      <c r="K36" s="101"/>
      <c r="L36" s="9" t="str">
        <f t="shared" si="15"/>
        <v/>
      </c>
      <c r="M36" s="82" t="str">
        <f t="shared" si="1"/>
        <v/>
      </c>
      <c r="N36" s="6">
        <f t="shared" si="7"/>
        <v>0</v>
      </c>
      <c r="O36" s="6">
        <f t="shared" si="8"/>
        <v>0</v>
      </c>
      <c r="P36" s="6">
        <f t="shared" si="2"/>
        <v>0</v>
      </c>
      <c r="Q36" s="5">
        <f t="shared" si="9"/>
        <v>0</v>
      </c>
      <c r="R36" s="27">
        <f t="shared" si="10"/>
        <v>0</v>
      </c>
      <c r="S36" s="27">
        <f t="shared" si="11"/>
        <v>0</v>
      </c>
      <c r="T36" s="5" t="str">
        <f t="shared" si="12"/>
        <v/>
      </c>
      <c r="U36" s="5" t="str">
        <f t="shared" si="13"/>
        <v/>
      </c>
      <c r="V36" s="62" t="str">
        <f t="shared" si="3"/>
        <v/>
      </c>
      <c r="W36" s="67" t="str">
        <f t="shared" si="4"/>
        <v/>
      </c>
      <c r="X36" s="52">
        <f t="shared" si="14"/>
        <v>0</v>
      </c>
      <c r="AC36" s="68" t="str">
        <f t="shared" si="5"/>
        <v/>
      </c>
    </row>
    <row r="37" spans="1:29" s="2" customFormat="1" ht="24.95" customHeight="1" thickBot="1" x14ac:dyDescent="0.3">
      <c r="A37" s="17">
        <v>31</v>
      </c>
      <c r="B37" s="79"/>
      <c r="C37" s="67" t="str">
        <f>IF(DEVIS!$G34="","",DEVIS!G34)</f>
        <v/>
      </c>
      <c r="D37" s="7" t="str">
        <f t="shared" si="6"/>
        <v/>
      </c>
      <c r="E37" s="67" t="str">
        <f>IF(DEVIS!$G34="","",DEVIS!J34)</f>
        <v/>
      </c>
      <c r="F37" s="67" t="str">
        <f>IF(DEVIS!$G34="","",DEVIS!B34)</f>
        <v/>
      </c>
      <c r="G37" s="67" t="str">
        <f>IF(DEVIS!$G34="","",DEVIS!I34)</f>
        <v/>
      </c>
      <c r="H37" s="100" t="str">
        <f>IF(DEVIS!$G34="","",DEVIS!M34)</f>
        <v/>
      </c>
      <c r="I37" s="5" t="str">
        <f>IF(DEVIS!$G34="","",DEVIS!N34)</f>
        <v/>
      </c>
      <c r="J37" s="6" t="str">
        <f>IF(DEVIS!$G34="","",DEVIS!D34)</f>
        <v/>
      </c>
      <c r="K37" s="101"/>
      <c r="L37" s="9" t="str">
        <f t="shared" si="15"/>
        <v/>
      </c>
      <c r="M37" s="82" t="str">
        <f t="shared" si="1"/>
        <v/>
      </c>
      <c r="N37" s="6">
        <f t="shared" si="7"/>
        <v>0</v>
      </c>
      <c r="O37" s="6">
        <f t="shared" si="8"/>
        <v>0</v>
      </c>
      <c r="P37" s="6">
        <f t="shared" si="2"/>
        <v>0</v>
      </c>
      <c r="Q37" s="5">
        <f t="shared" si="9"/>
        <v>0</v>
      </c>
      <c r="R37" s="27">
        <f t="shared" si="10"/>
        <v>0</v>
      </c>
      <c r="S37" s="27">
        <f t="shared" si="11"/>
        <v>0</v>
      </c>
      <c r="T37" s="5" t="str">
        <f t="shared" si="12"/>
        <v/>
      </c>
      <c r="U37" s="5" t="str">
        <f t="shared" si="13"/>
        <v/>
      </c>
      <c r="V37" s="62" t="str">
        <f t="shared" si="3"/>
        <v/>
      </c>
      <c r="W37" s="67" t="str">
        <f t="shared" si="4"/>
        <v/>
      </c>
      <c r="X37" s="52">
        <f t="shared" si="14"/>
        <v>0</v>
      </c>
      <c r="AC37" s="68" t="str">
        <f t="shared" si="5"/>
        <v/>
      </c>
    </row>
    <row r="38" spans="1:29" s="2" customFormat="1" ht="24.95" customHeight="1" thickBot="1" x14ac:dyDescent="0.3">
      <c r="A38" s="17">
        <v>32</v>
      </c>
      <c r="B38" s="79"/>
      <c r="C38" s="67" t="str">
        <f>IF(DEVIS!$G35="","",DEVIS!G35)</f>
        <v/>
      </c>
      <c r="D38" s="7" t="str">
        <f t="shared" si="6"/>
        <v/>
      </c>
      <c r="E38" s="67" t="str">
        <f>IF(DEVIS!$G35="","",DEVIS!J35)</f>
        <v/>
      </c>
      <c r="F38" s="67" t="str">
        <f>IF(DEVIS!$G35="","",DEVIS!B35)</f>
        <v/>
      </c>
      <c r="G38" s="67" t="str">
        <f>IF(DEVIS!$G35="","",DEVIS!I35)</f>
        <v/>
      </c>
      <c r="H38" s="100" t="str">
        <f>IF(DEVIS!$G35="","",DEVIS!M35)</f>
        <v/>
      </c>
      <c r="I38" s="5" t="str">
        <f>IF(DEVIS!$G35="","",DEVIS!N35)</f>
        <v/>
      </c>
      <c r="J38" s="6" t="str">
        <f>IF(DEVIS!$G35="","",DEVIS!D35)</f>
        <v/>
      </c>
      <c r="K38" s="101"/>
      <c r="L38" s="9" t="str">
        <f t="shared" si="15"/>
        <v/>
      </c>
      <c r="M38" s="82" t="str">
        <f t="shared" si="1"/>
        <v/>
      </c>
      <c r="N38" s="6">
        <f t="shared" si="7"/>
        <v>0</v>
      </c>
      <c r="O38" s="6">
        <f t="shared" si="8"/>
        <v>0</v>
      </c>
      <c r="P38" s="6">
        <f t="shared" si="2"/>
        <v>0</v>
      </c>
      <c r="Q38" s="5">
        <f t="shared" si="9"/>
        <v>0</v>
      </c>
      <c r="R38" s="27">
        <f t="shared" si="10"/>
        <v>0</v>
      </c>
      <c r="S38" s="27">
        <f t="shared" si="11"/>
        <v>0</v>
      </c>
      <c r="T38" s="5" t="str">
        <f t="shared" si="12"/>
        <v/>
      </c>
      <c r="U38" s="5" t="str">
        <f t="shared" si="13"/>
        <v/>
      </c>
      <c r="V38" s="62" t="str">
        <f t="shared" si="3"/>
        <v/>
      </c>
      <c r="W38" s="67" t="str">
        <f t="shared" si="4"/>
        <v/>
      </c>
      <c r="X38" s="52">
        <f t="shared" si="14"/>
        <v>0</v>
      </c>
      <c r="AC38" s="68" t="str">
        <f t="shared" si="5"/>
        <v/>
      </c>
    </row>
    <row r="39" spans="1:29" s="2" customFormat="1" ht="24.95" customHeight="1" thickBot="1" x14ac:dyDescent="0.3">
      <c r="A39" s="17">
        <v>33</v>
      </c>
      <c r="B39" s="79"/>
      <c r="C39" s="67" t="str">
        <f>IF(DEVIS!$G36="","",DEVIS!G36)</f>
        <v/>
      </c>
      <c r="D39" s="7" t="str">
        <f t="shared" si="6"/>
        <v/>
      </c>
      <c r="E39" s="67" t="str">
        <f>IF(DEVIS!$G36="","",DEVIS!J36)</f>
        <v/>
      </c>
      <c r="F39" s="67" t="str">
        <f>IF(DEVIS!$G36="","",DEVIS!B36)</f>
        <v/>
      </c>
      <c r="G39" s="67" t="str">
        <f>IF(DEVIS!$G36="","",DEVIS!I36)</f>
        <v/>
      </c>
      <c r="H39" s="100" t="str">
        <f>IF(DEVIS!$G36="","",DEVIS!M36)</f>
        <v/>
      </c>
      <c r="I39" s="5" t="str">
        <f>IF(DEVIS!$G36="","",DEVIS!N36)</f>
        <v/>
      </c>
      <c r="J39" s="6" t="str">
        <f>IF(DEVIS!$G36="","",DEVIS!D36)</f>
        <v/>
      </c>
      <c r="K39" s="101"/>
      <c r="L39" s="9" t="str">
        <f t="shared" si="15"/>
        <v/>
      </c>
      <c r="M39" s="82" t="str">
        <f t="shared" si="1"/>
        <v/>
      </c>
      <c r="N39" s="6">
        <f t="shared" si="7"/>
        <v>0</v>
      </c>
      <c r="O39" s="6">
        <f t="shared" si="8"/>
        <v>0</v>
      </c>
      <c r="P39" s="6">
        <f t="shared" si="2"/>
        <v>0</v>
      </c>
      <c r="Q39" s="5">
        <f t="shared" si="9"/>
        <v>0</v>
      </c>
      <c r="R39" s="27">
        <f t="shared" si="10"/>
        <v>0</v>
      </c>
      <c r="S39" s="27">
        <f t="shared" si="11"/>
        <v>0</v>
      </c>
      <c r="T39" s="5" t="str">
        <f t="shared" si="12"/>
        <v/>
      </c>
      <c r="U39" s="5" t="str">
        <f t="shared" si="13"/>
        <v/>
      </c>
      <c r="V39" s="62" t="str">
        <f t="shared" si="3"/>
        <v/>
      </c>
      <c r="W39" s="67" t="str">
        <f t="shared" si="4"/>
        <v/>
      </c>
      <c r="X39" s="52">
        <f t="shared" si="14"/>
        <v>0</v>
      </c>
      <c r="AC39" s="68" t="str">
        <f t="shared" si="5"/>
        <v/>
      </c>
    </row>
    <row r="40" spans="1:29" s="2" customFormat="1" ht="24.95" customHeight="1" thickBot="1" x14ac:dyDescent="0.3">
      <c r="A40" s="17">
        <v>34</v>
      </c>
      <c r="B40" s="79"/>
      <c r="C40" s="67" t="str">
        <f>IF(DEVIS!$G37="","",DEVIS!G37)</f>
        <v/>
      </c>
      <c r="D40" s="7" t="str">
        <f t="shared" si="6"/>
        <v/>
      </c>
      <c r="E40" s="67" t="str">
        <f>IF(DEVIS!$G37="","",DEVIS!J37)</f>
        <v/>
      </c>
      <c r="F40" s="67" t="str">
        <f>IF(DEVIS!$G37="","",DEVIS!B37)</f>
        <v/>
      </c>
      <c r="G40" s="67" t="str">
        <f>IF(DEVIS!$G37="","",DEVIS!I37)</f>
        <v/>
      </c>
      <c r="H40" s="100" t="str">
        <f>IF(DEVIS!$G37="","",DEVIS!M37)</f>
        <v/>
      </c>
      <c r="I40" s="5" t="str">
        <f>IF(DEVIS!$G37="","",DEVIS!N37)</f>
        <v/>
      </c>
      <c r="J40" s="6" t="str">
        <f>IF(DEVIS!$G37="","",DEVIS!D37)</f>
        <v/>
      </c>
      <c r="K40" s="101"/>
      <c r="L40" s="9" t="str">
        <f t="shared" si="15"/>
        <v/>
      </c>
      <c r="M40" s="82" t="str">
        <f t="shared" si="1"/>
        <v/>
      </c>
      <c r="N40" s="6">
        <f t="shared" si="7"/>
        <v>0</v>
      </c>
      <c r="O40" s="6">
        <f t="shared" si="8"/>
        <v>0</v>
      </c>
      <c r="P40" s="6">
        <f t="shared" si="2"/>
        <v>0</v>
      </c>
      <c r="Q40" s="5">
        <f t="shared" si="9"/>
        <v>0</v>
      </c>
      <c r="R40" s="27">
        <f t="shared" si="10"/>
        <v>0</v>
      </c>
      <c r="S40" s="27">
        <f t="shared" si="11"/>
        <v>0</v>
      </c>
      <c r="T40" s="5" t="str">
        <f t="shared" si="12"/>
        <v/>
      </c>
      <c r="U40" s="5" t="str">
        <f t="shared" si="13"/>
        <v/>
      </c>
      <c r="V40" s="62" t="str">
        <f t="shared" si="3"/>
        <v/>
      </c>
      <c r="W40" s="67" t="str">
        <f t="shared" si="4"/>
        <v/>
      </c>
      <c r="X40" s="52">
        <f t="shared" si="14"/>
        <v>0</v>
      </c>
      <c r="AC40" s="68" t="str">
        <f t="shared" si="5"/>
        <v/>
      </c>
    </row>
    <row r="41" spans="1:29" s="2" customFormat="1" ht="24.95" customHeight="1" thickBot="1" x14ac:dyDescent="0.3">
      <c r="A41" s="17">
        <v>35</v>
      </c>
      <c r="B41" s="79"/>
      <c r="C41" s="67" t="str">
        <f>IF(DEVIS!$G38="","",DEVIS!G38)</f>
        <v/>
      </c>
      <c r="D41" s="7" t="str">
        <f t="shared" si="6"/>
        <v/>
      </c>
      <c r="E41" s="67" t="str">
        <f>IF(DEVIS!$G38="","",DEVIS!J38)</f>
        <v/>
      </c>
      <c r="F41" s="67" t="str">
        <f>IF(DEVIS!$G38="","",DEVIS!B38)</f>
        <v/>
      </c>
      <c r="G41" s="67" t="str">
        <f>IF(DEVIS!$G38="","",DEVIS!I38)</f>
        <v/>
      </c>
      <c r="H41" s="100" t="str">
        <f>IF(DEVIS!$G38="","",DEVIS!M38)</f>
        <v/>
      </c>
      <c r="I41" s="5" t="str">
        <f>IF(DEVIS!$G38="","",DEVIS!N38)</f>
        <v/>
      </c>
      <c r="J41" s="6" t="str">
        <f>IF(DEVIS!$G38="","",DEVIS!D38)</f>
        <v/>
      </c>
      <c r="K41" s="101"/>
      <c r="L41" s="9" t="str">
        <f t="shared" si="15"/>
        <v/>
      </c>
      <c r="M41" s="82" t="str">
        <f t="shared" si="1"/>
        <v/>
      </c>
      <c r="N41" s="6">
        <f t="shared" si="7"/>
        <v>0</v>
      </c>
      <c r="O41" s="6">
        <f t="shared" si="8"/>
        <v>0</v>
      </c>
      <c r="P41" s="6">
        <f t="shared" si="2"/>
        <v>0</v>
      </c>
      <c r="Q41" s="5">
        <f t="shared" si="9"/>
        <v>0</v>
      </c>
      <c r="R41" s="27">
        <f t="shared" si="10"/>
        <v>0</v>
      </c>
      <c r="S41" s="27">
        <f t="shared" si="11"/>
        <v>0</v>
      </c>
      <c r="T41" s="5" t="str">
        <f t="shared" si="12"/>
        <v/>
      </c>
      <c r="U41" s="5" t="str">
        <f t="shared" si="13"/>
        <v/>
      </c>
      <c r="V41" s="62" t="str">
        <f t="shared" si="3"/>
        <v/>
      </c>
      <c r="W41" s="67" t="str">
        <f t="shared" si="4"/>
        <v/>
      </c>
      <c r="X41" s="52">
        <f t="shared" si="14"/>
        <v>0</v>
      </c>
      <c r="AC41" s="68" t="str">
        <f t="shared" si="5"/>
        <v/>
      </c>
    </row>
    <row r="42" spans="1:29" s="2" customFormat="1" ht="24.95" customHeight="1" thickBot="1" x14ac:dyDescent="0.3">
      <c r="A42" s="17">
        <v>36</v>
      </c>
      <c r="B42" s="79"/>
      <c r="C42" s="67" t="str">
        <f>IF(DEVIS!$G39="","",DEVIS!G39)</f>
        <v/>
      </c>
      <c r="D42" s="7" t="str">
        <f t="shared" si="6"/>
        <v/>
      </c>
      <c r="E42" s="67" t="str">
        <f>IF(DEVIS!$G39="","",DEVIS!J39)</f>
        <v/>
      </c>
      <c r="F42" s="67" t="str">
        <f>IF(DEVIS!$G39="","",DEVIS!B39)</f>
        <v/>
      </c>
      <c r="G42" s="67" t="str">
        <f>IF(DEVIS!$G39="","",DEVIS!I39)</f>
        <v/>
      </c>
      <c r="H42" s="100" t="str">
        <f>IF(DEVIS!$G39="","",DEVIS!M39)</f>
        <v/>
      </c>
      <c r="I42" s="5" t="str">
        <f>IF(DEVIS!$G39="","",DEVIS!N39)</f>
        <v/>
      </c>
      <c r="J42" s="6" t="str">
        <f>IF(DEVIS!$G39="","",DEVIS!D39)</f>
        <v/>
      </c>
      <c r="K42" s="101"/>
      <c r="L42" s="9" t="str">
        <f t="shared" si="15"/>
        <v/>
      </c>
      <c r="M42" s="82" t="str">
        <f t="shared" si="1"/>
        <v/>
      </c>
      <c r="N42" s="6">
        <f t="shared" si="7"/>
        <v>0</v>
      </c>
      <c r="O42" s="6">
        <f t="shared" si="8"/>
        <v>0</v>
      </c>
      <c r="P42" s="6">
        <f t="shared" si="2"/>
        <v>0</v>
      </c>
      <c r="Q42" s="5">
        <f t="shared" si="9"/>
        <v>0</v>
      </c>
      <c r="R42" s="27">
        <f t="shared" si="10"/>
        <v>0</v>
      </c>
      <c r="S42" s="27">
        <f t="shared" si="11"/>
        <v>0</v>
      </c>
      <c r="T42" s="5" t="str">
        <f t="shared" si="12"/>
        <v/>
      </c>
      <c r="U42" s="5" t="str">
        <f t="shared" si="13"/>
        <v/>
      </c>
      <c r="V42" s="62" t="str">
        <f t="shared" si="3"/>
        <v/>
      </c>
      <c r="W42" s="67" t="str">
        <f t="shared" si="4"/>
        <v/>
      </c>
      <c r="X42" s="52">
        <f t="shared" si="14"/>
        <v>0</v>
      </c>
      <c r="AC42" s="68" t="str">
        <f t="shared" si="5"/>
        <v/>
      </c>
    </row>
    <row r="43" spans="1:29" s="2" customFormat="1" ht="24.95" customHeight="1" thickBot="1" x14ac:dyDescent="0.3">
      <c r="A43" s="17">
        <v>37</v>
      </c>
      <c r="B43" s="79"/>
      <c r="C43" s="67" t="str">
        <f>IF(DEVIS!$G40="","",DEVIS!G40)</f>
        <v/>
      </c>
      <c r="D43" s="7" t="str">
        <f t="shared" si="6"/>
        <v/>
      </c>
      <c r="E43" s="67" t="str">
        <f>IF(DEVIS!$G40="","",DEVIS!J40)</f>
        <v/>
      </c>
      <c r="F43" s="67" t="str">
        <f>IF(DEVIS!$G40="","",DEVIS!B40)</f>
        <v/>
      </c>
      <c r="G43" s="67" t="str">
        <f>IF(DEVIS!$G40="","",DEVIS!I40)</f>
        <v/>
      </c>
      <c r="H43" s="100" t="str">
        <f>IF(DEVIS!$G40="","",DEVIS!M40)</f>
        <v/>
      </c>
      <c r="I43" s="5" t="str">
        <f>IF(DEVIS!$G40="","",DEVIS!N40)</f>
        <v/>
      </c>
      <c r="J43" s="6" t="str">
        <f>IF(DEVIS!$G40="","",DEVIS!D40)</f>
        <v/>
      </c>
      <c r="K43" s="101"/>
      <c r="L43" s="9" t="str">
        <f t="shared" si="15"/>
        <v/>
      </c>
      <c r="M43" s="82" t="str">
        <f t="shared" si="1"/>
        <v/>
      </c>
      <c r="N43" s="6">
        <f t="shared" si="7"/>
        <v>0</v>
      </c>
      <c r="O43" s="6">
        <f t="shared" si="8"/>
        <v>0</v>
      </c>
      <c r="P43" s="6">
        <f t="shared" si="2"/>
        <v>0</v>
      </c>
      <c r="Q43" s="5">
        <f t="shared" si="9"/>
        <v>0</v>
      </c>
      <c r="R43" s="27">
        <f t="shared" si="10"/>
        <v>0</v>
      </c>
      <c r="S43" s="27">
        <f t="shared" si="11"/>
        <v>0</v>
      </c>
      <c r="T43" s="5" t="str">
        <f t="shared" si="12"/>
        <v/>
      </c>
      <c r="U43" s="5" t="str">
        <f t="shared" si="13"/>
        <v/>
      </c>
      <c r="V43" s="62" t="str">
        <f t="shared" si="3"/>
        <v/>
      </c>
      <c r="W43" s="67" t="str">
        <f t="shared" si="4"/>
        <v/>
      </c>
      <c r="X43" s="52">
        <f t="shared" si="14"/>
        <v>0</v>
      </c>
      <c r="AC43" s="68" t="str">
        <f t="shared" si="5"/>
        <v/>
      </c>
    </row>
    <row r="44" spans="1:29" s="2" customFormat="1" ht="24.95" customHeight="1" thickBot="1" x14ac:dyDescent="0.3">
      <c r="A44" s="17">
        <v>38</v>
      </c>
      <c r="B44" s="79"/>
      <c r="C44" s="67" t="str">
        <f>IF(DEVIS!$G41="","",DEVIS!G41)</f>
        <v/>
      </c>
      <c r="D44" s="7" t="str">
        <f t="shared" si="6"/>
        <v/>
      </c>
      <c r="E44" s="67" t="str">
        <f>IF(DEVIS!$G41="","",DEVIS!J41)</f>
        <v/>
      </c>
      <c r="F44" s="67" t="str">
        <f>IF(DEVIS!$G41="","",DEVIS!B41)</f>
        <v/>
      </c>
      <c r="G44" s="67" t="str">
        <f>IF(DEVIS!$G41="","",DEVIS!I41)</f>
        <v/>
      </c>
      <c r="H44" s="100" t="str">
        <f>IF(DEVIS!$G41="","",DEVIS!M41)</f>
        <v/>
      </c>
      <c r="I44" s="5" t="str">
        <f>IF(DEVIS!$G41="","",DEVIS!N41)</f>
        <v/>
      </c>
      <c r="J44" s="6" t="str">
        <f>IF(DEVIS!$G41="","",DEVIS!D41)</f>
        <v/>
      </c>
      <c r="K44" s="101"/>
      <c r="L44" s="9" t="str">
        <f t="shared" si="15"/>
        <v/>
      </c>
      <c r="M44" s="82" t="str">
        <f t="shared" si="1"/>
        <v/>
      </c>
      <c r="N44" s="6">
        <f t="shared" si="7"/>
        <v>0</v>
      </c>
      <c r="O44" s="6">
        <f t="shared" si="8"/>
        <v>0</v>
      </c>
      <c r="P44" s="6">
        <f t="shared" si="2"/>
        <v>0</v>
      </c>
      <c r="Q44" s="5">
        <f t="shared" si="9"/>
        <v>0</v>
      </c>
      <c r="R44" s="27">
        <f t="shared" si="10"/>
        <v>0</v>
      </c>
      <c r="S44" s="27">
        <f t="shared" si="11"/>
        <v>0</v>
      </c>
      <c r="T44" s="5" t="str">
        <f t="shared" si="12"/>
        <v/>
      </c>
      <c r="U44" s="5" t="str">
        <f t="shared" si="13"/>
        <v/>
      </c>
      <c r="V44" s="62" t="str">
        <f t="shared" si="3"/>
        <v/>
      </c>
      <c r="W44" s="67" t="str">
        <f t="shared" si="4"/>
        <v/>
      </c>
      <c r="X44" s="52">
        <f t="shared" si="14"/>
        <v>0</v>
      </c>
      <c r="AC44" s="68" t="str">
        <f t="shared" si="5"/>
        <v/>
      </c>
    </row>
    <row r="45" spans="1:29" s="2" customFormat="1" ht="24.95" customHeight="1" thickBot="1" x14ac:dyDescent="0.3">
      <c r="A45" s="17">
        <v>39</v>
      </c>
      <c r="B45" s="79"/>
      <c r="C45" s="67" t="str">
        <f>IF(DEVIS!$G42="","",DEVIS!G42)</f>
        <v/>
      </c>
      <c r="D45" s="7" t="str">
        <f t="shared" si="6"/>
        <v/>
      </c>
      <c r="E45" s="67" t="str">
        <f>IF(DEVIS!$G42="","",DEVIS!J42)</f>
        <v/>
      </c>
      <c r="F45" s="67" t="str">
        <f>IF(DEVIS!$G42="","",DEVIS!B42)</f>
        <v/>
      </c>
      <c r="G45" s="67" t="str">
        <f>IF(DEVIS!$G42="","",DEVIS!I42)</f>
        <v/>
      </c>
      <c r="H45" s="100" t="str">
        <f>IF(DEVIS!$G42="","",DEVIS!M42)</f>
        <v/>
      </c>
      <c r="I45" s="5" t="str">
        <f>IF(DEVIS!$G42="","",DEVIS!N42)</f>
        <v/>
      </c>
      <c r="J45" s="6" t="str">
        <f>IF(DEVIS!$G42="","",DEVIS!D42)</f>
        <v/>
      </c>
      <c r="K45" s="101"/>
      <c r="L45" s="9" t="str">
        <f t="shared" si="15"/>
        <v/>
      </c>
      <c r="M45" s="82" t="str">
        <f t="shared" si="1"/>
        <v/>
      </c>
      <c r="N45" s="6">
        <f t="shared" si="7"/>
        <v>0</v>
      </c>
      <c r="O45" s="6">
        <f t="shared" si="8"/>
        <v>0</v>
      </c>
      <c r="P45" s="6">
        <f t="shared" si="2"/>
        <v>0</v>
      </c>
      <c r="Q45" s="5">
        <f t="shared" si="9"/>
        <v>0</v>
      </c>
      <c r="R45" s="27">
        <f t="shared" si="10"/>
        <v>0</v>
      </c>
      <c r="S45" s="27">
        <f t="shared" si="11"/>
        <v>0</v>
      </c>
      <c r="T45" s="5" t="str">
        <f t="shared" si="12"/>
        <v/>
      </c>
      <c r="U45" s="5" t="str">
        <f t="shared" si="13"/>
        <v/>
      </c>
      <c r="V45" s="62" t="str">
        <f t="shared" si="3"/>
        <v/>
      </c>
      <c r="W45" s="67" t="str">
        <f t="shared" si="4"/>
        <v/>
      </c>
      <c r="X45" s="52">
        <f t="shared" si="14"/>
        <v>0</v>
      </c>
      <c r="AC45" s="68" t="str">
        <f t="shared" si="5"/>
        <v/>
      </c>
    </row>
    <row r="46" spans="1:29" s="2" customFormat="1" ht="24.95" customHeight="1" thickBot="1" x14ac:dyDescent="0.3">
      <c r="A46" s="17">
        <v>40</v>
      </c>
      <c r="B46" s="79"/>
      <c r="C46" s="67" t="str">
        <f>IF(DEVIS!$G43="","",DEVIS!G43)</f>
        <v/>
      </c>
      <c r="D46" s="7" t="str">
        <f t="shared" si="6"/>
        <v/>
      </c>
      <c r="E46" s="67" t="str">
        <f>IF(DEVIS!$G43="","",DEVIS!J43)</f>
        <v/>
      </c>
      <c r="F46" s="67" t="str">
        <f>IF(DEVIS!$G43="","",DEVIS!B43)</f>
        <v/>
      </c>
      <c r="G46" s="67" t="str">
        <f>IF(DEVIS!$G43="","",DEVIS!I43)</f>
        <v/>
      </c>
      <c r="H46" s="100" t="str">
        <f>IF(DEVIS!$G43="","",DEVIS!M43)</f>
        <v/>
      </c>
      <c r="I46" s="5" t="str">
        <f>IF(DEVIS!$G43="","",DEVIS!N43)</f>
        <v/>
      </c>
      <c r="J46" s="6" t="str">
        <f>IF(DEVIS!$G43="","",DEVIS!D43)</f>
        <v/>
      </c>
      <c r="K46" s="101"/>
      <c r="L46" s="9" t="str">
        <f t="shared" si="15"/>
        <v/>
      </c>
      <c r="M46" s="82" t="str">
        <f t="shared" si="1"/>
        <v/>
      </c>
      <c r="N46" s="6">
        <f t="shared" si="7"/>
        <v>0</v>
      </c>
      <c r="O46" s="6">
        <f t="shared" si="8"/>
        <v>0</v>
      </c>
      <c r="P46" s="6">
        <f t="shared" si="2"/>
        <v>0</v>
      </c>
      <c r="Q46" s="5">
        <f t="shared" si="9"/>
        <v>0</v>
      </c>
      <c r="R46" s="27">
        <f t="shared" si="10"/>
        <v>0</v>
      </c>
      <c r="S46" s="27">
        <f t="shared" si="11"/>
        <v>0</v>
      </c>
      <c r="T46" s="5" t="str">
        <f t="shared" si="12"/>
        <v/>
      </c>
      <c r="U46" s="5" t="str">
        <f t="shared" si="13"/>
        <v/>
      </c>
      <c r="V46" s="62" t="str">
        <f t="shared" si="3"/>
        <v/>
      </c>
      <c r="W46" s="67" t="str">
        <f t="shared" si="4"/>
        <v/>
      </c>
      <c r="X46" s="52">
        <f t="shared" si="14"/>
        <v>0</v>
      </c>
      <c r="AC46" s="68" t="str">
        <f t="shared" si="5"/>
        <v/>
      </c>
    </row>
    <row r="47" spans="1:29" s="2" customFormat="1" ht="24.95" customHeight="1" thickBot="1" x14ac:dyDescent="0.3">
      <c r="A47" s="17">
        <v>41</v>
      </c>
      <c r="B47" s="79"/>
      <c r="C47" s="67" t="str">
        <f>IF(DEVIS!$G44="","",DEVIS!G44)</f>
        <v/>
      </c>
      <c r="D47" s="7" t="str">
        <f t="shared" si="6"/>
        <v/>
      </c>
      <c r="E47" s="67" t="str">
        <f>IF(DEVIS!$G44="","",DEVIS!J44)</f>
        <v/>
      </c>
      <c r="F47" s="67" t="str">
        <f>IF(DEVIS!$G44="","",DEVIS!B44)</f>
        <v/>
      </c>
      <c r="G47" s="67" t="str">
        <f>IF(DEVIS!$G44="","",DEVIS!I44)</f>
        <v/>
      </c>
      <c r="H47" s="100" t="str">
        <f>IF(DEVIS!$G44="","",DEVIS!M44)</f>
        <v/>
      </c>
      <c r="I47" s="5" t="str">
        <f>IF(DEVIS!$G44="","",DEVIS!N44)</f>
        <v/>
      </c>
      <c r="J47" s="6" t="str">
        <f>IF(DEVIS!$G44="","",DEVIS!D44)</f>
        <v/>
      </c>
      <c r="K47" s="101"/>
      <c r="L47" s="9" t="str">
        <f t="shared" si="15"/>
        <v/>
      </c>
      <c r="M47" s="82" t="str">
        <f t="shared" si="1"/>
        <v/>
      </c>
      <c r="N47" s="6">
        <f t="shared" si="7"/>
        <v>0</v>
      </c>
      <c r="O47" s="6">
        <f t="shared" si="8"/>
        <v>0</v>
      </c>
      <c r="P47" s="6">
        <f t="shared" si="2"/>
        <v>0</v>
      </c>
      <c r="Q47" s="5">
        <f t="shared" si="9"/>
        <v>0</v>
      </c>
      <c r="R47" s="27">
        <f t="shared" si="10"/>
        <v>0</v>
      </c>
      <c r="S47" s="27">
        <f t="shared" si="11"/>
        <v>0</v>
      </c>
      <c r="T47" s="5" t="str">
        <f t="shared" si="12"/>
        <v/>
      </c>
      <c r="U47" s="5" t="str">
        <f t="shared" si="13"/>
        <v/>
      </c>
      <c r="V47" s="62" t="str">
        <f t="shared" si="3"/>
        <v/>
      </c>
      <c r="W47" s="67" t="str">
        <f t="shared" si="4"/>
        <v/>
      </c>
      <c r="X47" s="52">
        <f t="shared" si="14"/>
        <v>0</v>
      </c>
      <c r="AC47" s="68" t="str">
        <f t="shared" si="5"/>
        <v/>
      </c>
    </row>
    <row r="48" spans="1:29" s="2" customFormat="1" ht="24.95" customHeight="1" thickBot="1" x14ac:dyDescent="0.3">
      <c r="A48" s="17">
        <v>42</v>
      </c>
      <c r="B48" s="79"/>
      <c r="C48" s="67" t="str">
        <f>IF(DEVIS!$G45="","",DEVIS!G45)</f>
        <v/>
      </c>
      <c r="D48" s="7" t="str">
        <f t="shared" si="6"/>
        <v/>
      </c>
      <c r="E48" s="67" t="str">
        <f>IF(DEVIS!$G45="","",DEVIS!J45)</f>
        <v/>
      </c>
      <c r="F48" s="67" t="str">
        <f>IF(DEVIS!$G45="","",DEVIS!B45)</f>
        <v/>
      </c>
      <c r="G48" s="67" t="str">
        <f>IF(DEVIS!$G45="","",DEVIS!I45)</f>
        <v/>
      </c>
      <c r="H48" s="100" t="str">
        <f>IF(DEVIS!$G45="","",DEVIS!M45)</f>
        <v/>
      </c>
      <c r="I48" s="5" t="str">
        <f>IF(DEVIS!$G45="","",DEVIS!N45)</f>
        <v/>
      </c>
      <c r="J48" s="6" t="str">
        <f>IF(DEVIS!$G45="","",DEVIS!D45)</f>
        <v/>
      </c>
      <c r="K48" s="101"/>
      <c r="L48" s="9" t="str">
        <f t="shared" si="15"/>
        <v/>
      </c>
      <c r="M48" s="82" t="str">
        <f t="shared" si="1"/>
        <v/>
      </c>
      <c r="N48" s="6">
        <f t="shared" si="7"/>
        <v>0</v>
      </c>
      <c r="O48" s="6">
        <f t="shared" si="8"/>
        <v>0</v>
      </c>
      <c r="P48" s="6">
        <f t="shared" si="2"/>
        <v>0</v>
      </c>
      <c r="Q48" s="5">
        <f t="shared" si="9"/>
        <v>0</v>
      </c>
      <c r="R48" s="27">
        <f t="shared" si="10"/>
        <v>0</v>
      </c>
      <c r="S48" s="27">
        <f t="shared" si="11"/>
        <v>0</v>
      </c>
      <c r="T48" s="5" t="str">
        <f t="shared" si="12"/>
        <v/>
      </c>
      <c r="U48" s="5" t="str">
        <f t="shared" si="13"/>
        <v/>
      </c>
      <c r="V48" s="62" t="str">
        <f t="shared" si="3"/>
        <v/>
      </c>
      <c r="W48" s="67" t="str">
        <f t="shared" si="4"/>
        <v/>
      </c>
      <c r="X48" s="52">
        <f t="shared" si="14"/>
        <v>0</v>
      </c>
      <c r="AC48" s="68" t="str">
        <f t="shared" si="5"/>
        <v/>
      </c>
    </row>
    <row r="49" spans="1:29" s="2" customFormat="1" ht="24.95" customHeight="1" thickBot="1" x14ac:dyDescent="0.3">
      <c r="A49" s="17">
        <v>43</v>
      </c>
      <c r="B49" s="80"/>
      <c r="C49" s="67" t="str">
        <f>IF(DEVIS!$G46="","",DEVIS!G46)</f>
        <v/>
      </c>
      <c r="D49" s="7" t="str">
        <f t="shared" si="6"/>
        <v/>
      </c>
      <c r="E49" s="67" t="str">
        <f>IF(DEVIS!$G46="","",DEVIS!J46)</f>
        <v/>
      </c>
      <c r="F49" s="67" t="str">
        <f>IF(DEVIS!$G46="","",DEVIS!B46)</f>
        <v/>
      </c>
      <c r="G49" s="67" t="str">
        <f>IF(DEVIS!$G46="","",DEVIS!I46)</f>
        <v/>
      </c>
      <c r="H49" s="100" t="str">
        <f>IF(DEVIS!$G46="","",DEVIS!M46)</f>
        <v/>
      </c>
      <c r="I49" s="5" t="str">
        <f>IF(DEVIS!$G46="","",DEVIS!N46)</f>
        <v/>
      </c>
      <c r="J49" s="6" t="str">
        <f>IF(DEVIS!$G46="","",DEVIS!D46)</f>
        <v/>
      </c>
      <c r="K49" s="101"/>
      <c r="L49" s="9" t="str">
        <f t="shared" si="15"/>
        <v/>
      </c>
      <c r="M49" s="82" t="str">
        <f t="shared" si="1"/>
        <v/>
      </c>
      <c r="N49" s="6">
        <f t="shared" si="7"/>
        <v>0</v>
      </c>
      <c r="O49" s="6">
        <f t="shared" si="8"/>
        <v>0</v>
      </c>
      <c r="P49" s="6">
        <f t="shared" si="2"/>
        <v>0</v>
      </c>
      <c r="Q49" s="5">
        <f t="shared" si="9"/>
        <v>0</v>
      </c>
      <c r="R49" s="27">
        <f t="shared" si="10"/>
        <v>0</v>
      </c>
      <c r="S49" s="27">
        <f t="shared" si="11"/>
        <v>0</v>
      </c>
      <c r="T49" s="5" t="str">
        <f t="shared" si="12"/>
        <v/>
      </c>
      <c r="U49" s="5" t="str">
        <f t="shared" si="13"/>
        <v/>
      </c>
      <c r="V49" s="62" t="str">
        <f t="shared" si="3"/>
        <v/>
      </c>
      <c r="W49" s="67" t="str">
        <f t="shared" si="4"/>
        <v/>
      </c>
      <c r="X49" s="52">
        <f t="shared" si="14"/>
        <v>0</v>
      </c>
      <c r="AC49" s="68" t="str">
        <f t="shared" si="5"/>
        <v/>
      </c>
    </row>
    <row r="50" spans="1:29" s="2" customFormat="1" ht="24.95" customHeight="1" thickBot="1" x14ac:dyDescent="0.3">
      <c r="A50" s="17">
        <v>44</v>
      </c>
      <c r="B50" s="80"/>
      <c r="C50" s="67" t="str">
        <f>IF(DEVIS!$G47="","",DEVIS!G47)</f>
        <v/>
      </c>
      <c r="D50" s="7" t="str">
        <f t="shared" si="6"/>
        <v/>
      </c>
      <c r="E50" s="67" t="str">
        <f>IF(DEVIS!$G47="","",DEVIS!J47)</f>
        <v/>
      </c>
      <c r="F50" s="67" t="str">
        <f>IF(DEVIS!$G47="","",DEVIS!B47)</f>
        <v/>
      </c>
      <c r="G50" s="67" t="str">
        <f>IF(DEVIS!$G47="","",DEVIS!I47)</f>
        <v/>
      </c>
      <c r="H50" s="100" t="str">
        <f>IF(DEVIS!$G47="","",DEVIS!M47)</f>
        <v/>
      </c>
      <c r="I50" s="5" t="str">
        <f>IF(DEVIS!$G47="","",DEVIS!N47)</f>
        <v/>
      </c>
      <c r="J50" s="6" t="str">
        <f>IF(DEVIS!$G47="","",DEVIS!D47)</f>
        <v/>
      </c>
      <c r="K50" s="101"/>
      <c r="L50" s="9" t="str">
        <f t="shared" si="15"/>
        <v/>
      </c>
      <c r="M50" s="82" t="str">
        <f t="shared" si="1"/>
        <v/>
      </c>
      <c r="N50" s="6">
        <f t="shared" si="7"/>
        <v>0</v>
      </c>
      <c r="O50" s="6">
        <f t="shared" si="8"/>
        <v>0</v>
      </c>
      <c r="P50" s="6">
        <f t="shared" si="2"/>
        <v>0</v>
      </c>
      <c r="Q50" s="5">
        <f t="shared" si="9"/>
        <v>0</v>
      </c>
      <c r="R50" s="27">
        <f t="shared" si="10"/>
        <v>0</v>
      </c>
      <c r="S50" s="27">
        <f t="shared" si="11"/>
        <v>0</v>
      </c>
      <c r="T50" s="5" t="str">
        <f t="shared" si="12"/>
        <v/>
      </c>
      <c r="U50" s="5" t="str">
        <f t="shared" si="13"/>
        <v/>
      </c>
      <c r="V50" s="62" t="str">
        <f t="shared" si="3"/>
        <v/>
      </c>
      <c r="W50" s="67" t="str">
        <f t="shared" si="4"/>
        <v/>
      </c>
      <c r="X50" s="52">
        <f t="shared" si="14"/>
        <v>0</v>
      </c>
      <c r="AC50" s="68" t="str">
        <f t="shared" si="5"/>
        <v/>
      </c>
    </row>
    <row r="51" spans="1:29" ht="24.95" customHeight="1" thickBot="1" x14ac:dyDescent="0.3">
      <c r="A51" s="17">
        <v>45</v>
      </c>
      <c r="B51" s="81"/>
      <c r="C51" s="67" t="str">
        <f>IF(DEVIS!$G48="","",DEVIS!G48)</f>
        <v/>
      </c>
      <c r="D51" s="7" t="str">
        <f t="shared" si="6"/>
        <v/>
      </c>
      <c r="E51" s="67" t="str">
        <f>IF(DEVIS!$G48="","",DEVIS!J48)</f>
        <v/>
      </c>
      <c r="F51" s="67" t="str">
        <f>IF(DEVIS!$G48="","",DEVIS!B48)</f>
        <v/>
      </c>
      <c r="G51" s="67" t="str">
        <f>IF(DEVIS!$G48="","",DEVIS!I48)</f>
        <v/>
      </c>
      <c r="H51" s="100" t="str">
        <f>IF(DEVIS!$G48="","",DEVIS!M48)</f>
        <v/>
      </c>
      <c r="I51" s="5" t="str">
        <f>IF(DEVIS!$G48="","",DEVIS!N48)</f>
        <v/>
      </c>
      <c r="J51" s="6" t="str">
        <f>IF(DEVIS!$G48="","",DEVIS!D48)</f>
        <v/>
      </c>
      <c r="K51" s="101"/>
      <c r="L51" s="9" t="str">
        <f t="shared" si="15"/>
        <v/>
      </c>
      <c r="M51" s="82" t="str">
        <f t="shared" si="1"/>
        <v/>
      </c>
      <c r="N51" s="6">
        <f t="shared" si="7"/>
        <v>0</v>
      </c>
      <c r="O51" s="6">
        <f t="shared" si="8"/>
        <v>0</v>
      </c>
      <c r="P51" s="6">
        <f t="shared" si="2"/>
        <v>0</v>
      </c>
      <c r="Q51" s="5">
        <f t="shared" si="9"/>
        <v>0</v>
      </c>
      <c r="R51" s="27">
        <f t="shared" si="10"/>
        <v>0</v>
      </c>
      <c r="S51" s="27">
        <f t="shared" si="11"/>
        <v>0</v>
      </c>
      <c r="T51" s="5" t="str">
        <f t="shared" si="12"/>
        <v/>
      </c>
      <c r="U51" s="5" t="str">
        <f t="shared" si="13"/>
        <v/>
      </c>
      <c r="V51" s="62" t="str">
        <f t="shared" si="3"/>
        <v/>
      </c>
      <c r="W51" s="67" t="str">
        <f t="shared" si="4"/>
        <v/>
      </c>
      <c r="X51" s="52">
        <f t="shared" si="14"/>
        <v>0</v>
      </c>
      <c r="AC51" s="68" t="str">
        <f t="shared" si="5"/>
        <v/>
      </c>
    </row>
    <row r="52" spans="1:29" ht="24.95" customHeight="1" thickBot="1" x14ac:dyDescent="0.3">
      <c r="A52" s="17">
        <v>46</v>
      </c>
      <c r="B52" s="81"/>
      <c r="C52" s="67" t="str">
        <f>IF(DEVIS!$G49="","",DEVIS!G49)</f>
        <v/>
      </c>
      <c r="D52" s="7" t="str">
        <f t="shared" si="6"/>
        <v/>
      </c>
      <c r="E52" s="67" t="str">
        <f>IF(DEVIS!$G49="","",DEVIS!J49)</f>
        <v/>
      </c>
      <c r="F52" s="67" t="str">
        <f>IF(DEVIS!$G49="","",DEVIS!B49)</f>
        <v/>
      </c>
      <c r="G52" s="67" t="str">
        <f>IF(DEVIS!$G49="","",DEVIS!I49)</f>
        <v/>
      </c>
      <c r="H52" s="100" t="str">
        <f>IF(DEVIS!$G49="","",DEVIS!M49)</f>
        <v/>
      </c>
      <c r="I52" s="5" t="str">
        <f>IF(DEVIS!$G49="","",DEVIS!N49)</f>
        <v/>
      </c>
      <c r="J52" s="6" t="str">
        <f>IF(DEVIS!$G49="","",DEVIS!D49)</f>
        <v/>
      </c>
      <c r="K52" s="101"/>
      <c r="L52" s="9" t="str">
        <f t="shared" si="15"/>
        <v/>
      </c>
      <c r="M52" s="82" t="str">
        <f t="shared" si="1"/>
        <v/>
      </c>
      <c r="N52" s="6">
        <f t="shared" si="7"/>
        <v>0</v>
      </c>
      <c r="O52" s="6">
        <f t="shared" si="8"/>
        <v>0</v>
      </c>
      <c r="P52" s="6">
        <f t="shared" si="2"/>
        <v>0</v>
      </c>
      <c r="Q52" s="5">
        <f t="shared" si="9"/>
        <v>0</v>
      </c>
      <c r="R52" s="27">
        <f t="shared" si="10"/>
        <v>0</v>
      </c>
      <c r="S52" s="27">
        <f t="shared" si="11"/>
        <v>0</v>
      </c>
      <c r="T52" s="5" t="str">
        <f t="shared" si="12"/>
        <v/>
      </c>
      <c r="U52" s="5" t="str">
        <f t="shared" si="13"/>
        <v/>
      </c>
      <c r="V52" s="62" t="str">
        <f t="shared" si="3"/>
        <v/>
      </c>
      <c r="W52" s="67" t="str">
        <f t="shared" si="4"/>
        <v/>
      </c>
      <c r="X52" s="52">
        <f t="shared" si="14"/>
        <v>0</v>
      </c>
      <c r="AC52" s="68" t="str">
        <f t="shared" si="5"/>
        <v/>
      </c>
    </row>
    <row r="53" spans="1:29" ht="24.95" customHeight="1" thickBot="1" x14ac:dyDescent="0.3">
      <c r="A53" s="17">
        <v>47</v>
      </c>
      <c r="B53" s="81"/>
      <c r="C53" s="67" t="str">
        <f>IF(DEVIS!$G50="","",DEVIS!G50)</f>
        <v/>
      </c>
      <c r="D53" s="7" t="str">
        <f t="shared" si="6"/>
        <v/>
      </c>
      <c r="E53" s="67" t="str">
        <f>IF(DEVIS!$G50="","",DEVIS!J50)</f>
        <v/>
      </c>
      <c r="F53" s="67" t="str">
        <f>IF(DEVIS!$G50="","",DEVIS!B50)</f>
        <v/>
      </c>
      <c r="G53" s="67" t="str">
        <f>IF(DEVIS!$G50="","",DEVIS!I50)</f>
        <v/>
      </c>
      <c r="H53" s="100" t="str">
        <f>IF(DEVIS!$G50="","",DEVIS!M50)</f>
        <v/>
      </c>
      <c r="I53" s="5" t="str">
        <f>IF(DEVIS!$G50="","",DEVIS!N50)</f>
        <v/>
      </c>
      <c r="J53" s="6" t="str">
        <f>IF(DEVIS!$G50="","",DEVIS!D50)</f>
        <v/>
      </c>
      <c r="K53" s="101"/>
      <c r="L53" s="9" t="str">
        <f t="shared" si="15"/>
        <v/>
      </c>
      <c r="M53" s="82" t="str">
        <f t="shared" si="1"/>
        <v/>
      </c>
      <c r="N53" s="6">
        <f t="shared" si="7"/>
        <v>0</v>
      </c>
      <c r="O53" s="6">
        <f t="shared" si="8"/>
        <v>0</v>
      </c>
      <c r="P53" s="6">
        <f t="shared" si="2"/>
        <v>0</v>
      </c>
      <c r="Q53" s="5">
        <f t="shared" si="9"/>
        <v>0</v>
      </c>
      <c r="R53" s="27">
        <f t="shared" si="10"/>
        <v>0</v>
      </c>
      <c r="S53" s="27">
        <f t="shared" si="11"/>
        <v>0</v>
      </c>
      <c r="T53" s="5" t="str">
        <f t="shared" si="12"/>
        <v/>
      </c>
      <c r="U53" s="5" t="str">
        <f t="shared" si="13"/>
        <v/>
      </c>
      <c r="V53" s="62" t="str">
        <f t="shared" si="3"/>
        <v/>
      </c>
      <c r="W53" s="67" t="str">
        <f t="shared" si="4"/>
        <v/>
      </c>
      <c r="X53" s="52">
        <f t="shared" si="14"/>
        <v>0</v>
      </c>
      <c r="AC53" s="68" t="str">
        <f t="shared" si="5"/>
        <v/>
      </c>
    </row>
    <row r="54" spans="1:29" ht="24.95" customHeight="1" thickBot="1" x14ac:dyDescent="0.3">
      <c r="A54" s="17">
        <v>48</v>
      </c>
      <c r="B54" s="81"/>
      <c r="C54" s="67" t="str">
        <f>IF(DEVIS!$G51="","",DEVIS!G51)</f>
        <v/>
      </c>
      <c r="D54" s="7" t="str">
        <f t="shared" si="6"/>
        <v/>
      </c>
      <c r="E54" s="67" t="str">
        <f>IF(DEVIS!$G51="","",DEVIS!J51)</f>
        <v/>
      </c>
      <c r="F54" s="67" t="str">
        <f>IF(DEVIS!$G51="","",DEVIS!B51)</f>
        <v/>
      </c>
      <c r="G54" s="67" t="str">
        <f>IF(DEVIS!$G51="","",DEVIS!I51)</f>
        <v/>
      </c>
      <c r="H54" s="100" t="str">
        <f>IF(DEVIS!$G51="","",DEVIS!M51)</f>
        <v/>
      </c>
      <c r="I54" s="5" t="str">
        <f>IF(DEVIS!$G51="","",DEVIS!N51)</f>
        <v/>
      </c>
      <c r="J54" s="6" t="str">
        <f>IF(DEVIS!$G51="","",DEVIS!D51)</f>
        <v/>
      </c>
      <c r="K54" s="101"/>
      <c r="L54" s="9" t="str">
        <f t="shared" si="15"/>
        <v/>
      </c>
      <c r="M54" s="82" t="str">
        <f t="shared" si="1"/>
        <v/>
      </c>
      <c r="N54" s="6">
        <f t="shared" si="7"/>
        <v>0</v>
      </c>
      <c r="O54" s="6">
        <f t="shared" si="8"/>
        <v>0</v>
      </c>
      <c r="P54" s="6">
        <f t="shared" si="2"/>
        <v>0</v>
      </c>
      <c r="Q54" s="5">
        <f t="shared" si="9"/>
        <v>0</v>
      </c>
      <c r="R54" s="27">
        <f t="shared" si="10"/>
        <v>0</v>
      </c>
      <c r="S54" s="27">
        <f t="shared" si="11"/>
        <v>0</v>
      </c>
      <c r="T54" s="5" t="str">
        <f t="shared" si="12"/>
        <v/>
      </c>
      <c r="U54" s="5" t="str">
        <f t="shared" si="13"/>
        <v/>
      </c>
      <c r="V54" s="62" t="str">
        <f t="shared" si="3"/>
        <v/>
      </c>
      <c r="W54" s="67" t="str">
        <f t="shared" si="4"/>
        <v/>
      </c>
      <c r="X54" s="52">
        <f t="shared" si="14"/>
        <v>0</v>
      </c>
      <c r="AC54" s="68" t="str">
        <f t="shared" si="5"/>
        <v/>
      </c>
    </row>
    <row r="55" spans="1:29" ht="24.95" customHeight="1" thickBot="1" x14ac:dyDescent="0.3">
      <c r="A55" s="17">
        <v>49</v>
      </c>
      <c r="B55" s="81"/>
      <c r="C55" s="67" t="str">
        <f>IF(DEVIS!$G52="","",DEVIS!G52)</f>
        <v/>
      </c>
      <c r="D55" s="7" t="str">
        <f t="shared" si="6"/>
        <v/>
      </c>
      <c r="E55" s="67" t="str">
        <f>IF(DEVIS!$G52="","",DEVIS!J52)</f>
        <v/>
      </c>
      <c r="F55" s="67" t="str">
        <f>IF(DEVIS!$G52="","",DEVIS!B52)</f>
        <v/>
      </c>
      <c r="G55" s="67" t="str">
        <f>IF(DEVIS!$G52="","",DEVIS!I52)</f>
        <v/>
      </c>
      <c r="H55" s="100" t="str">
        <f>IF(DEVIS!$G52="","",DEVIS!M52)</f>
        <v/>
      </c>
      <c r="I55" s="5" t="str">
        <f>IF(DEVIS!$G52="","",DEVIS!N52)</f>
        <v/>
      </c>
      <c r="J55" s="6" t="str">
        <f>IF(DEVIS!$G52="","",DEVIS!D52)</f>
        <v/>
      </c>
      <c r="K55" s="101"/>
      <c r="L55" s="9" t="str">
        <f t="shared" si="15"/>
        <v/>
      </c>
      <c r="M55" s="82" t="str">
        <f t="shared" si="1"/>
        <v/>
      </c>
      <c r="N55" s="6">
        <f t="shared" si="7"/>
        <v>0</v>
      </c>
      <c r="O55" s="6">
        <f t="shared" si="8"/>
        <v>0</v>
      </c>
      <c r="P55" s="6">
        <f t="shared" si="2"/>
        <v>0</v>
      </c>
      <c r="Q55" s="5">
        <f t="shared" si="9"/>
        <v>0</v>
      </c>
      <c r="R55" s="27">
        <f t="shared" si="10"/>
        <v>0</v>
      </c>
      <c r="S55" s="27">
        <f t="shared" si="11"/>
        <v>0</v>
      </c>
      <c r="T55" s="5" t="str">
        <f t="shared" si="12"/>
        <v/>
      </c>
      <c r="U55" s="5" t="str">
        <f t="shared" si="13"/>
        <v/>
      </c>
      <c r="V55" s="62" t="str">
        <f t="shared" si="3"/>
        <v/>
      </c>
      <c r="W55" s="67" t="str">
        <f t="shared" si="4"/>
        <v/>
      </c>
      <c r="X55" s="52">
        <f t="shared" si="14"/>
        <v>0</v>
      </c>
      <c r="AC55" s="68" t="str">
        <f t="shared" si="5"/>
        <v/>
      </c>
    </row>
    <row r="56" spans="1:29" ht="24.95" customHeight="1" thickBot="1" x14ac:dyDescent="0.3">
      <c r="A56" s="17">
        <v>50</v>
      </c>
      <c r="B56" s="81"/>
      <c r="C56" s="67" t="str">
        <f>IF(DEVIS!$G53="","",DEVIS!G53)</f>
        <v/>
      </c>
      <c r="D56" s="7" t="str">
        <f t="shared" si="6"/>
        <v/>
      </c>
      <c r="E56" s="67" t="str">
        <f>IF(DEVIS!$G53="","",DEVIS!J53)</f>
        <v/>
      </c>
      <c r="F56" s="67" t="str">
        <f>IF(DEVIS!$G53="","",DEVIS!B53)</f>
        <v/>
      </c>
      <c r="G56" s="67" t="str">
        <f>IF(DEVIS!$G53="","",DEVIS!I53)</f>
        <v/>
      </c>
      <c r="H56" s="100" t="str">
        <f>IF(DEVIS!$G53="","",DEVIS!M53)</f>
        <v/>
      </c>
      <c r="I56" s="5" t="str">
        <f>IF(DEVIS!$G53="","",DEVIS!N53)</f>
        <v/>
      </c>
      <c r="J56" s="6" t="str">
        <f>IF(DEVIS!$G53="","",DEVIS!D53)</f>
        <v/>
      </c>
      <c r="K56" s="101"/>
      <c r="L56" s="9" t="str">
        <f t="shared" si="15"/>
        <v/>
      </c>
      <c r="M56" s="82" t="str">
        <f t="shared" si="1"/>
        <v/>
      </c>
      <c r="N56" s="6">
        <f t="shared" si="7"/>
        <v>0</v>
      </c>
      <c r="O56" s="6">
        <f t="shared" si="8"/>
        <v>0</v>
      </c>
      <c r="P56" s="6">
        <f t="shared" si="2"/>
        <v>0</v>
      </c>
      <c r="Q56" s="5">
        <f t="shared" si="9"/>
        <v>0</v>
      </c>
      <c r="R56" s="27">
        <f t="shared" si="10"/>
        <v>0</v>
      </c>
      <c r="S56" s="27">
        <f t="shared" si="11"/>
        <v>0</v>
      </c>
      <c r="T56" s="5" t="str">
        <f t="shared" si="12"/>
        <v/>
      </c>
      <c r="U56" s="5" t="str">
        <f t="shared" si="13"/>
        <v/>
      </c>
      <c r="V56" s="62" t="str">
        <f t="shared" si="3"/>
        <v/>
      </c>
      <c r="W56" s="67" t="str">
        <f t="shared" si="4"/>
        <v/>
      </c>
      <c r="X56" s="52">
        <f t="shared" si="14"/>
        <v>0</v>
      </c>
      <c r="AC56" s="68" t="str">
        <f t="shared" si="5"/>
        <v/>
      </c>
    </row>
    <row r="57" spans="1:29" ht="24.95" customHeight="1" thickBot="1" x14ac:dyDescent="0.3">
      <c r="A57" s="17">
        <v>51</v>
      </c>
      <c r="B57" s="81"/>
      <c r="C57" s="67" t="str">
        <f>IF(DEVIS!$G54="","",DEVIS!G54)</f>
        <v/>
      </c>
      <c r="D57" s="7" t="str">
        <f t="shared" si="6"/>
        <v/>
      </c>
      <c r="E57" s="67" t="str">
        <f>IF(DEVIS!$G54="","",DEVIS!J54)</f>
        <v/>
      </c>
      <c r="F57" s="67" t="str">
        <f>IF(DEVIS!$G54="","",DEVIS!B54)</f>
        <v/>
      </c>
      <c r="G57" s="67" t="str">
        <f>IF(DEVIS!$G54="","",DEVIS!I54)</f>
        <v/>
      </c>
      <c r="H57" s="100" t="str">
        <f>IF(DEVIS!$G54="","",DEVIS!M54)</f>
        <v/>
      </c>
      <c r="I57" s="5" t="str">
        <f>IF(DEVIS!$G54="","",DEVIS!N54)</f>
        <v/>
      </c>
      <c r="J57" s="6" t="str">
        <f>IF(DEVIS!$G54="","",DEVIS!D54)</f>
        <v/>
      </c>
      <c r="K57" s="101"/>
      <c r="L57" s="9" t="str">
        <f t="shared" si="15"/>
        <v/>
      </c>
      <c r="M57" s="82" t="str">
        <f t="shared" si="1"/>
        <v/>
      </c>
      <c r="N57" s="6">
        <f t="shared" si="7"/>
        <v>0</v>
      </c>
      <c r="O57" s="6">
        <f t="shared" si="8"/>
        <v>0</v>
      </c>
      <c r="P57" s="6">
        <f t="shared" si="2"/>
        <v>0</v>
      </c>
      <c r="Q57" s="5">
        <f t="shared" si="9"/>
        <v>0</v>
      </c>
      <c r="R57" s="27">
        <f t="shared" si="10"/>
        <v>0</v>
      </c>
      <c r="S57" s="27">
        <f t="shared" si="11"/>
        <v>0</v>
      </c>
      <c r="T57" s="5" t="str">
        <f t="shared" si="12"/>
        <v/>
      </c>
      <c r="U57" s="5" t="str">
        <f t="shared" si="13"/>
        <v/>
      </c>
      <c r="V57" s="62" t="str">
        <f t="shared" si="3"/>
        <v/>
      </c>
      <c r="W57" s="67" t="str">
        <f t="shared" si="4"/>
        <v/>
      </c>
      <c r="X57" s="52">
        <f t="shared" si="14"/>
        <v>0</v>
      </c>
      <c r="AC57" s="68" t="str">
        <f t="shared" si="5"/>
        <v/>
      </c>
    </row>
    <row r="58" spans="1:29" ht="24.95" customHeight="1" thickBot="1" x14ac:dyDescent="0.3">
      <c r="A58" s="17">
        <v>52</v>
      </c>
      <c r="B58" s="81"/>
      <c r="C58" s="67" t="str">
        <f>IF(DEVIS!$G55="","",DEVIS!G55)</f>
        <v/>
      </c>
      <c r="D58" s="7" t="str">
        <f t="shared" si="6"/>
        <v/>
      </c>
      <c r="E58" s="67" t="str">
        <f>IF(DEVIS!$G55="","",DEVIS!J55)</f>
        <v/>
      </c>
      <c r="F58" s="67" t="str">
        <f>IF(DEVIS!$G55="","",DEVIS!B55)</f>
        <v/>
      </c>
      <c r="G58" s="67" t="str">
        <f>IF(DEVIS!$G55="","",DEVIS!I55)</f>
        <v/>
      </c>
      <c r="H58" s="100" t="str">
        <f>IF(DEVIS!$G55="","",DEVIS!M55)</f>
        <v/>
      </c>
      <c r="I58" s="5" t="str">
        <f>IF(DEVIS!$G55="","",DEVIS!N55)</f>
        <v/>
      </c>
      <c r="J58" s="6" t="str">
        <f>IF(DEVIS!$G55="","",DEVIS!D55)</f>
        <v/>
      </c>
      <c r="K58" s="101"/>
      <c r="L58" s="9" t="str">
        <f t="shared" si="15"/>
        <v/>
      </c>
      <c r="M58" s="82" t="str">
        <f t="shared" si="1"/>
        <v/>
      </c>
      <c r="N58" s="6">
        <f t="shared" si="7"/>
        <v>0</v>
      </c>
      <c r="O58" s="6">
        <f t="shared" si="8"/>
        <v>0</v>
      </c>
      <c r="P58" s="6">
        <f t="shared" si="2"/>
        <v>0</v>
      </c>
      <c r="Q58" s="5">
        <f t="shared" si="9"/>
        <v>0</v>
      </c>
      <c r="R58" s="27">
        <f t="shared" si="10"/>
        <v>0</v>
      </c>
      <c r="S58" s="27">
        <f t="shared" si="11"/>
        <v>0</v>
      </c>
      <c r="T58" s="5" t="str">
        <f t="shared" si="12"/>
        <v/>
      </c>
      <c r="U58" s="5" t="str">
        <f t="shared" si="13"/>
        <v/>
      </c>
      <c r="V58" s="62" t="str">
        <f t="shared" si="3"/>
        <v/>
      </c>
      <c r="W58" s="67" t="str">
        <f t="shared" si="4"/>
        <v/>
      </c>
      <c r="X58" s="52">
        <f t="shared" si="14"/>
        <v>0</v>
      </c>
      <c r="AC58" s="68" t="str">
        <f t="shared" si="5"/>
        <v/>
      </c>
    </row>
    <row r="59" spans="1:29" ht="24.95" customHeight="1" thickBot="1" x14ac:dyDescent="0.3">
      <c r="A59" s="17">
        <v>53</v>
      </c>
      <c r="B59" s="81"/>
      <c r="C59" s="67" t="str">
        <f>IF(DEVIS!$G56="","",DEVIS!G56)</f>
        <v/>
      </c>
      <c r="D59" s="7" t="str">
        <f t="shared" si="6"/>
        <v/>
      </c>
      <c r="E59" s="67" t="str">
        <f>IF(DEVIS!$G56="","",DEVIS!J56)</f>
        <v/>
      </c>
      <c r="F59" s="67" t="str">
        <f>IF(DEVIS!$G56="","",DEVIS!B56)</f>
        <v/>
      </c>
      <c r="G59" s="67" t="str">
        <f>IF(DEVIS!$G56="","",DEVIS!I56)</f>
        <v/>
      </c>
      <c r="H59" s="100" t="str">
        <f>IF(DEVIS!$G56="","",DEVIS!M56)</f>
        <v/>
      </c>
      <c r="I59" s="5" t="str">
        <f>IF(DEVIS!$G56="","",DEVIS!N56)</f>
        <v/>
      </c>
      <c r="J59" s="6" t="str">
        <f>IF(DEVIS!$G56="","",DEVIS!D56)</f>
        <v/>
      </c>
      <c r="K59" s="101"/>
      <c r="L59" s="9" t="str">
        <f t="shared" si="15"/>
        <v/>
      </c>
      <c r="M59" s="82" t="str">
        <f t="shared" si="1"/>
        <v/>
      </c>
      <c r="N59" s="6">
        <f t="shared" si="7"/>
        <v>0</v>
      </c>
      <c r="O59" s="6">
        <f t="shared" si="8"/>
        <v>0</v>
      </c>
      <c r="P59" s="6">
        <f t="shared" si="2"/>
        <v>0</v>
      </c>
      <c r="Q59" s="5">
        <f t="shared" si="9"/>
        <v>0</v>
      </c>
      <c r="R59" s="27">
        <f t="shared" si="10"/>
        <v>0</v>
      </c>
      <c r="S59" s="27">
        <f t="shared" si="11"/>
        <v>0</v>
      </c>
      <c r="T59" s="5" t="str">
        <f t="shared" si="12"/>
        <v/>
      </c>
      <c r="U59" s="5" t="str">
        <f t="shared" si="13"/>
        <v/>
      </c>
      <c r="V59" s="62" t="str">
        <f t="shared" si="3"/>
        <v/>
      </c>
      <c r="W59" s="67" t="str">
        <f t="shared" si="4"/>
        <v/>
      </c>
      <c r="X59" s="52">
        <f t="shared" si="14"/>
        <v>0</v>
      </c>
      <c r="AC59" s="68" t="str">
        <f t="shared" si="5"/>
        <v/>
      </c>
    </row>
    <row r="60" spans="1:29" ht="24.95" customHeight="1" thickBot="1" x14ac:dyDescent="0.3">
      <c r="A60" s="17">
        <v>54</v>
      </c>
      <c r="B60" s="81"/>
      <c r="C60" s="67" t="str">
        <f>IF(DEVIS!$G57="","",DEVIS!G57)</f>
        <v/>
      </c>
      <c r="D60" s="7" t="str">
        <f t="shared" si="6"/>
        <v/>
      </c>
      <c r="E60" s="67" t="str">
        <f>IF(DEVIS!$G57="","",DEVIS!J57)</f>
        <v/>
      </c>
      <c r="F60" s="67" t="str">
        <f>IF(DEVIS!$G57="","",DEVIS!B57)</f>
        <v/>
      </c>
      <c r="G60" s="67" t="str">
        <f>IF(DEVIS!$G57="","",DEVIS!I57)</f>
        <v/>
      </c>
      <c r="H60" s="100" t="str">
        <f>IF(DEVIS!$G57="","",DEVIS!M57)</f>
        <v/>
      </c>
      <c r="I60" s="5" t="str">
        <f>IF(DEVIS!$G57="","",DEVIS!N57)</f>
        <v/>
      </c>
      <c r="J60" s="6" t="str">
        <f>IF(DEVIS!$G57="","",DEVIS!D57)</f>
        <v/>
      </c>
      <c r="K60" s="101"/>
      <c r="L60" s="9" t="str">
        <f t="shared" si="15"/>
        <v/>
      </c>
      <c r="M60" s="82" t="str">
        <f t="shared" si="1"/>
        <v/>
      </c>
      <c r="N60" s="6">
        <f t="shared" si="7"/>
        <v>0</v>
      </c>
      <c r="O60" s="6">
        <f t="shared" si="8"/>
        <v>0</v>
      </c>
      <c r="P60" s="6">
        <f t="shared" si="2"/>
        <v>0</v>
      </c>
      <c r="Q60" s="5">
        <f t="shared" si="9"/>
        <v>0</v>
      </c>
      <c r="R60" s="27">
        <f t="shared" si="10"/>
        <v>0</v>
      </c>
      <c r="S60" s="27">
        <f t="shared" si="11"/>
        <v>0</v>
      </c>
      <c r="T60" s="5" t="str">
        <f t="shared" si="12"/>
        <v/>
      </c>
      <c r="U60" s="5" t="str">
        <f t="shared" si="13"/>
        <v/>
      </c>
      <c r="V60" s="62" t="str">
        <f t="shared" si="3"/>
        <v/>
      </c>
      <c r="W60" s="67" t="str">
        <f t="shared" si="4"/>
        <v/>
      </c>
      <c r="X60" s="52">
        <f t="shared" si="14"/>
        <v>0</v>
      </c>
      <c r="AC60" s="68" t="str">
        <f t="shared" si="5"/>
        <v/>
      </c>
    </row>
    <row r="61" spans="1:29" ht="24.95" customHeight="1" thickBot="1" x14ac:dyDescent="0.3">
      <c r="A61" s="17">
        <v>55</v>
      </c>
      <c r="B61" s="81"/>
      <c r="C61" s="67" t="str">
        <f>IF(DEVIS!$G58="","",DEVIS!G58)</f>
        <v/>
      </c>
      <c r="D61" s="7" t="str">
        <f t="shared" si="6"/>
        <v/>
      </c>
      <c r="E61" s="67" t="str">
        <f>IF(DEVIS!$G58="","",DEVIS!J58)</f>
        <v/>
      </c>
      <c r="F61" s="67" t="str">
        <f>IF(DEVIS!$G58="","",DEVIS!B58)</f>
        <v/>
      </c>
      <c r="G61" s="67" t="str">
        <f>IF(DEVIS!$G58="","",DEVIS!I58)</f>
        <v/>
      </c>
      <c r="H61" s="100" t="str">
        <f>IF(DEVIS!$G58="","",DEVIS!M58)</f>
        <v/>
      </c>
      <c r="I61" s="5" t="str">
        <f>IF(DEVIS!$G58="","",DEVIS!N58)</f>
        <v/>
      </c>
      <c r="J61" s="6" t="str">
        <f>IF(DEVIS!$G58="","",DEVIS!D58)</f>
        <v/>
      </c>
      <c r="K61" s="101"/>
      <c r="L61" s="9" t="str">
        <f t="shared" si="15"/>
        <v/>
      </c>
      <c r="M61" s="82" t="str">
        <f t="shared" si="1"/>
        <v/>
      </c>
      <c r="N61" s="6">
        <f t="shared" si="7"/>
        <v>0</v>
      </c>
      <c r="O61" s="6">
        <f t="shared" si="8"/>
        <v>0</v>
      </c>
      <c r="P61" s="6">
        <f t="shared" si="2"/>
        <v>0</v>
      </c>
      <c r="Q61" s="5">
        <f t="shared" si="9"/>
        <v>0</v>
      </c>
      <c r="R61" s="27">
        <f t="shared" si="10"/>
        <v>0</v>
      </c>
      <c r="S61" s="27">
        <f t="shared" si="11"/>
        <v>0</v>
      </c>
      <c r="T61" s="5" t="str">
        <f t="shared" si="12"/>
        <v/>
      </c>
      <c r="U61" s="5" t="str">
        <f t="shared" si="13"/>
        <v/>
      </c>
      <c r="V61" s="62" t="str">
        <f t="shared" si="3"/>
        <v/>
      </c>
      <c r="W61" s="67" t="str">
        <f t="shared" si="4"/>
        <v/>
      </c>
      <c r="X61" s="52">
        <f t="shared" si="14"/>
        <v>0</v>
      </c>
      <c r="AC61" s="68" t="str">
        <f t="shared" si="5"/>
        <v/>
      </c>
    </row>
    <row r="62" spans="1:29" ht="24.95" customHeight="1" thickBot="1" x14ac:dyDescent="0.3">
      <c r="A62" s="17">
        <v>56</v>
      </c>
      <c r="B62" s="81"/>
      <c r="C62" s="67" t="str">
        <f>IF(DEVIS!$G59="","",DEVIS!G59)</f>
        <v/>
      </c>
      <c r="D62" s="7" t="str">
        <f t="shared" si="6"/>
        <v/>
      </c>
      <c r="E62" s="67" t="str">
        <f>IF(DEVIS!$G59="","",DEVIS!J59)</f>
        <v/>
      </c>
      <c r="F62" s="67" t="str">
        <f>IF(DEVIS!$G59="","",DEVIS!B59)</f>
        <v/>
      </c>
      <c r="G62" s="67" t="str">
        <f>IF(DEVIS!$G59="","",DEVIS!I59)</f>
        <v/>
      </c>
      <c r="H62" s="100" t="str">
        <f>IF(DEVIS!$G59="","",DEVIS!M59)</f>
        <v/>
      </c>
      <c r="I62" s="5" t="str">
        <f>IF(DEVIS!$G59="","",DEVIS!N59)</f>
        <v/>
      </c>
      <c r="J62" s="6" t="str">
        <f>IF(DEVIS!$G59="","",DEVIS!D59)</f>
        <v/>
      </c>
      <c r="K62" s="101"/>
      <c r="L62" s="9" t="str">
        <f t="shared" si="15"/>
        <v/>
      </c>
      <c r="M62" s="82" t="str">
        <f t="shared" si="1"/>
        <v/>
      </c>
      <c r="N62" s="6">
        <f t="shared" si="7"/>
        <v>0</v>
      </c>
      <c r="O62" s="6">
        <f t="shared" si="8"/>
        <v>0</v>
      </c>
      <c r="P62" s="6">
        <f t="shared" si="2"/>
        <v>0</v>
      </c>
      <c r="Q62" s="5">
        <f t="shared" si="9"/>
        <v>0</v>
      </c>
      <c r="R62" s="27">
        <f t="shared" si="10"/>
        <v>0</v>
      </c>
      <c r="S62" s="27">
        <f t="shared" si="11"/>
        <v>0</v>
      </c>
      <c r="T62" s="5" t="str">
        <f t="shared" si="12"/>
        <v/>
      </c>
      <c r="U62" s="5" t="str">
        <f t="shared" si="13"/>
        <v/>
      </c>
      <c r="V62" s="62" t="str">
        <f t="shared" si="3"/>
        <v/>
      </c>
      <c r="W62" s="67" t="str">
        <f t="shared" si="4"/>
        <v/>
      </c>
      <c r="X62" s="52">
        <f t="shared" si="14"/>
        <v>0</v>
      </c>
      <c r="AC62" s="68" t="str">
        <f t="shared" si="5"/>
        <v/>
      </c>
    </row>
    <row r="63" spans="1:29" ht="24.95" customHeight="1" thickBot="1" x14ac:dyDescent="0.3">
      <c r="A63" s="17">
        <v>57</v>
      </c>
      <c r="B63" s="81"/>
      <c r="C63" s="67" t="str">
        <f>IF(DEVIS!$G60="","",DEVIS!G60)</f>
        <v/>
      </c>
      <c r="D63" s="7" t="str">
        <f t="shared" si="6"/>
        <v/>
      </c>
      <c r="E63" s="67" t="str">
        <f>IF(DEVIS!$G60="","",DEVIS!J60)</f>
        <v/>
      </c>
      <c r="F63" s="67" t="str">
        <f>IF(DEVIS!$G60="","",DEVIS!B60)</f>
        <v/>
      </c>
      <c r="G63" s="67" t="str">
        <f>IF(DEVIS!$G60="","",DEVIS!I60)</f>
        <v/>
      </c>
      <c r="H63" s="100" t="str">
        <f>IF(DEVIS!$G60="","",DEVIS!M60)</f>
        <v/>
      </c>
      <c r="I63" s="5" t="str">
        <f>IF(DEVIS!$G60="","",DEVIS!N60)</f>
        <v/>
      </c>
      <c r="J63" s="6" t="str">
        <f>IF(DEVIS!$G60="","",DEVIS!D60)</f>
        <v/>
      </c>
      <c r="K63" s="101"/>
      <c r="L63" s="9" t="str">
        <f t="shared" si="15"/>
        <v/>
      </c>
      <c r="M63" s="82" t="str">
        <f t="shared" si="1"/>
        <v/>
      </c>
      <c r="N63" s="6">
        <f t="shared" si="7"/>
        <v>0</v>
      </c>
      <c r="O63" s="6">
        <f t="shared" si="8"/>
        <v>0</v>
      </c>
      <c r="P63" s="6">
        <f t="shared" si="2"/>
        <v>0</v>
      </c>
      <c r="Q63" s="5">
        <f t="shared" si="9"/>
        <v>0</v>
      </c>
      <c r="R63" s="27">
        <f t="shared" si="10"/>
        <v>0</v>
      </c>
      <c r="S63" s="27">
        <f t="shared" si="11"/>
        <v>0</v>
      </c>
      <c r="T63" s="5" t="str">
        <f t="shared" si="12"/>
        <v/>
      </c>
      <c r="U63" s="5" t="str">
        <f t="shared" si="13"/>
        <v/>
      </c>
      <c r="V63" s="62" t="str">
        <f t="shared" si="3"/>
        <v/>
      </c>
      <c r="W63" s="67" t="str">
        <f t="shared" si="4"/>
        <v/>
      </c>
      <c r="X63" s="52">
        <f t="shared" si="14"/>
        <v>0</v>
      </c>
      <c r="AC63" s="68" t="str">
        <f t="shared" si="5"/>
        <v/>
      </c>
    </row>
    <row r="64" spans="1:29" ht="24.95" customHeight="1" thickBot="1" x14ac:dyDescent="0.3">
      <c r="A64" s="17">
        <v>58</v>
      </c>
      <c r="B64" s="81"/>
      <c r="C64" s="67" t="str">
        <f>IF(DEVIS!$G61="","",DEVIS!G61)</f>
        <v/>
      </c>
      <c r="D64" s="7" t="str">
        <f t="shared" si="6"/>
        <v/>
      </c>
      <c r="E64" s="67" t="str">
        <f>IF(DEVIS!$G61="","",DEVIS!J61)</f>
        <v/>
      </c>
      <c r="F64" s="67" t="str">
        <f>IF(DEVIS!$G61="","",DEVIS!B61)</f>
        <v/>
      </c>
      <c r="G64" s="67" t="str">
        <f>IF(DEVIS!$G61="","",DEVIS!I61)</f>
        <v/>
      </c>
      <c r="H64" s="100" t="str">
        <f>IF(DEVIS!$G61="","",DEVIS!M61)</f>
        <v/>
      </c>
      <c r="I64" s="5" t="str">
        <f>IF(DEVIS!$G61="","",DEVIS!N61)</f>
        <v/>
      </c>
      <c r="J64" s="6" t="str">
        <f>IF(DEVIS!$G61="","",DEVIS!D61)</f>
        <v/>
      </c>
      <c r="K64" s="101"/>
      <c r="L64" s="9" t="str">
        <f t="shared" si="15"/>
        <v/>
      </c>
      <c r="M64" s="82" t="str">
        <f t="shared" si="1"/>
        <v/>
      </c>
      <c r="N64" s="6">
        <f t="shared" si="7"/>
        <v>0</v>
      </c>
      <c r="O64" s="6">
        <f t="shared" si="8"/>
        <v>0</v>
      </c>
      <c r="P64" s="6">
        <f t="shared" si="2"/>
        <v>0</v>
      </c>
      <c r="Q64" s="5">
        <f t="shared" si="9"/>
        <v>0</v>
      </c>
      <c r="R64" s="27">
        <f t="shared" si="10"/>
        <v>0</v>
      </c>
      <c r="S64" s="27">
        <f t="shared" si="11"/>
        <v>0</v>
      </c>
      <c r="T64" s="5" t="str">
        <f t="shared" si="12"/>
        <v/>
      </c>
      <c r="U64" s="5" t="str">
        <f t="shared" si="13"/>
        <v/>
      </c>
      <c r="V64" s="62" t="str">
        <f t="shared" si="3"/>
        <v/>
      </c>
      <c r="W64" s="67" t="str">
        <f t="shared" si="4"/>
        <v/>
      </c>
      <c r="X64" s="52">
        <f t="shared" si="14"/>
        <v>0</v>
      </c>
      <c r="AC64" s="68" t="str">
        <f t="shared" si="5"/>
        <v/>
      </c>
    </row>
    <row r="65" spans="1:29" ht="24.95" customHeight="1" thickBot="1" x14ac:dyDescent="0.3">
      <c r="A65" s="17">
        <v>59</v>
      </c>
      <c r="B65" s="81"/>
      <c r="C65" s="67" t="str">
        <f>IF(DEVIS!$G62="","",DEVIS!G62)</f>
        <v/>
      </c>
      <c r="D65" s="7" t="str">
        <f t="shared" si="6"/>
        <v/>
      </c>
      <c r="E65" s="67" t="str">
        <f>IF(DEVIS!$G62="","",DEVIS!J62)</f>
        <v/>
      </c>
      <c r="F65" s="67" t="str">
        <f>IF(DEVIS!$G62="","",DEVIS!B62)</f>
        <v/>
      </c>
      <c r="G65" s="67" t="str">
        <f>IF(DEVIS!$G62="","",DEVIS!I62)</f>
        <v/>
      </c>
      <c r="H65" s="100" t="str">
        <f>IF(DEVIS!$G62="","",DEVIS!M62)</f>
        <v/>
      </c>
      <c r="I65" s="5" t="str">
        <f>IF(DEVIS!$G62="","",DEVIS!N62)</f>
        <v/>
      </c>
      <c r="J65" s="6" t="str">
        <f>IF(DEVIS!$G62="","",DEVIS!D62)</f>
        <v/>
      </c>
      <c r="K65" s="101"/>
      <c r="L65" s="9" t="str">
        <f t="shared" si="15"/>
        <v/>
      </c>
      <c r="M65" s="82" t="str">
        <f t="shared" si="1"/>
        <v/>
      </c>
      <c r="N65" s="6">
        <f t="shared" si="7"/>
        <v>0</v>
      </c>
      <c r="O65" s="6">
        <f t="shared" si="8"/>
        <v>0</v>
      </c>
      <c r="P65" s="6">
        <f t="shared" si="2"/>
        <v>0</v>
      </c>
      <c r="Q65" s="5">
        <f t="shared" si="9"/>
        <v>0</v>
      </c>
      <c r="R65" s="27">
        <f t="shared" si="10"/>
        <v>0</v>
      </c>
      <c r="S65" s="27">
        <f t="shared" si="11"/>
        <v>0</v>
      </c>
      <c r="T65" s="5" t="str">
        <f t="shared" si="12"/>
        <v/>
      </c>
      <c r="U65" s="5" t="str">
        <f t="shared" si="13"/>
        <v/>
      </c>
      <c r="V65" s="62" t="str">
        <f t="shared" si="3"/>
        <v/>
      </c>
      <c r="W65" s="67" t="str">
        <f t="shared" si="4"/>
        <v/>
      </c>
      <c r="X65" s="52">
        <f t="shared" si="14"/>
        <v>0</v>
      </c>
      <c r="AC65" s="68" t="str">
        <f t="shared" si="5"/>
        <v/>
      </c>
    </row>
    <row r="66" spans="1:29" ht="24.95" customHeight="1" thickBot="1" x14ac:dyDescent="0.3">
      <c r="A66" s="17">
        <v>60</v>
      </c>
      <c r="B66" s="81"/>
      <c r="C66" s="67" t="str">
        <f>IF(DEVIS!$G63="","",DEVIS!G63)</f>
        <v/>
      </c>
      <c r="D66" s="7" t="str">
        <f t="shared" si="6"/>
        <v/>
      </c>
      <c r="E66" s="67" t="str">
        <f>IF(DEVIS!$G63="","",DEVIS!J63)</f>
        <v/>
      </c>
      <c r="F66" s="67" t="str">
        <f>IF(DEVIS!$G63="","",DEVIS!B63)</f>
        <v/>
      </c>
      <c r="G66" s="67" t="str">
        <f>IF(DEVIS!$G63="","",DEVIS!I63)</f>
        <v/>
      </c>
      <c r="H66" s="100" t="str">
        <f>IF(DEVIS!$G63="","",DEVIS!M63)</f>
        <v/>
      </c>
      <c r="I66" s="5" t="str">
        <f>IF(DEVIS!$G63="","",DEVIS!N63)</f>
        <v/>
      </c>
      <c r="J66" s="6" t="str">
        <f>IF(DEVIS!$G63="","",DEVIS!D63)</f>
        <v/>
      </c>
      <c r="K66" s="101"/>
      <c r="L66" s="9" t="str">
        <f t="shared" si="15"/>
        <v/>
      </c>
      <c r="M66" s="82" t="str">
        <f t="shared" si="1"/>
        <v/>
      </c>
      <c r="N66" s="6">
        <f t="shared" si="7"/>
        <v>0</v>
      </c>
      <c r="O66" s="6">
        <f t="shared" si="8"/>
        <v>0</v>
      </c>
      <c r="P66" s="6">
        <f t="shared" si="2"/>
        <v>0</v>
      </c>
      <c r="Q66" s="5">
        <f t="shared" si="9"/>
        <v>0</v>
      </c>
      <c r="R66" s="27">
        <f t="shared" si="10"/>
        <v>0</v>
      </c>
      <c r="S66" s="27">
        <f t="shared" si="11"/>
        <v>0</v>
      </c>
      <c r="T66" s="5" t="str">
        <f t="shared" si="12"/>
        <v/>
      </c>
      <c r="U66" s="5" t="str">
        <f t="shared" si="13"/>
        <v/>
      </c>
      <c r="V66" s="62" t="str">
        <f t="shared" si="3"/>
        <v/>
      </c>
      <c r="W66" s="67" t="str">
        <f t="shared" si="4"/>
        <v/>
      </c>
      <c r="X66" s="52">
        <f t="shared" si="14"/>
        <v>0</v>
      </c>
      <c r="AC66" s="68" t="str">
        <f t="shared" si="5"/>
        <v/>
      </c>
    </row>
    <row r="67" spans="1:29" ht="24.95" customHeight="1" thickBot="1" x14ac:dyDescent="0.3">
      <c r="A67" s="17">
        <v>61</v>
      </c>
      <c r="B67" s="81"/>
      <c r="C67" s="67" t="str">
        <f>IF(DEVIS!$G64="","",DEVIS!G64)</f>
        <v/>
      </c>
      <c r="D67" s="7" t="str">
        <f t="shared" si="6"/>
        <v/>
      </c>
      <c r="E67" s="67" t="str">
        <f>IF(DEVIS!$G64="","",DEVIS!J64)</f>
        <v/>
      </c>
      <c r="F67" s="67" t="str">
        <f>IF(DEVIS!$G64="","",DEVIS!B64)</f>
        <v/>
      </c>
      <c r="G67" s="67" t="str">
        <f>IF(DEVIS!$G64="","",DEVIS!I64)</f>
        <v/>
      </c>
      <c r="H67" s="100" t="str">
        <f>IF(DEVIS!$G64="","",DEVIS!M64)</f>
        <v/>
      </c>
      <c r="I67" s="5" t="str">
        <f>IF(DEVIS!$G64="","",DEVIS!N64)</f>
        <v/>
      </c>
      <c r="J67" s="6" t="str">
        <f>IF(DEVIS!$G64="","",DEVIS!D64)</f>
        <v/>
      </c>
      <c r="K67" s="101"/>
      <c r="L67" s="9" t="str">
        <f t="shared" si="15"/>
        <v/>
      </c>
      <c r="M67" s="82" t="str">
        <f t="shared" si="1"/>
        <v/>
      </c>
      <c r="N67" s="6">
        <f t="shared" si="7"/>
        <v>0</v>
      </c>
      <c r="O67" s="6">
        <f t="shared" si="8"/>
        <v>0</v>
      </c>
      <c r="P67" s="6">
        <f t="shared" si="2"/>
        <v>0</v>
      </c>
      <c r="Q67" s="5">
        <f t="shared" si="9"/>
        <v>0</v>
      </c>
      <c r="R67" s="27">
        <f t="shared" si="10"/>
        <v>0</v>
      </c>
      <c r="S67" s="27">
        <f t="shared" si="11"/>
        <v>0</v>
      </c>
      <c r="T67" s="5" t="str">
        <f t="shared" si="12"/>
        <v/>
      </c>
      <c r="U67" s="5" t="str">
        <f t="shared" si="13"/>
        <v/>
      </c>
      <c r="V67" s="62" t="str">
        <f t="shared" si="3"/>
        <v/>
      </c>
      <c r="W67" s="67" t="str">
        <f t="shared" si="4"/>
        <v/>
      </c>
      <c r="X67" s="52">
        <f t="shared" si="14"/>
        <v>0</v>
      </c>
      <c r="AC67" s="68" t="str">
        <f t="shared" si="5"/>
        <v/>
      </c>
    </row>
    <row r="68" spans="1:29" ht="24.95" customHeight="1" thickBot="1" x14ac:dyDescent="0.3">
      <c r="A68" s="17">
        <v>62</v>
      </c>
      <c r="B68" s="81"/>
      <c r="C68" s="67" t="str">
        <f>IF(DEVIS!$G65="","",DEVIS!G65)</f>
        <v/>
      </c>
      <c r="D68" s="7" t="str">
        <f t="shared" si="6"/>
        <v/>
      </c>
      <c r="E68" s="67" t="str">
        <f>IF(DEVIS!$G65="","",DEVIS!J65)</f>
        <v/>
      </c>
      <c r="F68" s="67" t="str">
        <f>IF(DEVIS!$G65="","",DEVIS!B65)</f>
        <v/>
      </c>
      <c r="G68" s="67" t="str">
        <f>IF(DEVIS!$G65="","",DEVIS!I65)</f>
        <v/>
      </c>
      <c r="H68" s="100" t="str">
        <f>IF(DEVIS!$G65="","",DEVIS!M65)</f>
        <v/>
      </c>
      <c r="I68" s="5" t="str">
        <f>IF(DEVIS!$G65="","",DEVIS!N65)</f>
        <v/>
      </c>
      <c r="J68" s="6" t="str">
        <f>IF(DEVIS!$G65="","",DEVIS!D65)</f>
        <v/>
      </c>
      <c r="K68" s="101"/>
      <c r="L68" s="9" t="str">
        <f t="shared" si="15"/>
        <v/>
      </c>
      <c r="M68" s="82" t="str">
        <f t="shared" si="1"/>
        <v/>
      </c>
      <c r="N68" s="6">
        <f t="shared" si="7"/>
        <v>0</v>
      </c>
      <c r="O68" s="6">
        <f t="shared" si="8"/>
        <v>0</v>
      </c>
      <c r="P68" s="6">
        <f t="shared" si="2"/>
        <v>0</v>
      </c>
      <c r="Q68" s="5">
        <f t="shared" si="9"/>
        <v>0</v>
      </c>
      <c r="R68" s="27">
        <f t="shared" si="10"/>
        <v>0</v>
      </c>
      <c r="S68" s="27">
        <f t="shared" si="11"/>
        <v>0</v>
      </c>
      <c r="T68" s="5" t="str">
        <f t="shared" si="12"/>
        <v/>
      </c>
      <c r="U68" s="5" t="str">
        <f t="shared" si="13"/>
        <v/>
      </c>
      <c r="V68" s="62" t="str">
        <f t="shared" si="3"/>
        <v/>
      </c>
      <c r="W68" s="67" t="str">
        <f t="shared" si="4"/>
        <v/>
      </c>
      <c r="X68" s="52">
        <f t="shared" si="14"/>
        <v>0</v>
      </c>
      <c r="AC68" s="68" t="str">
        <f t="shared" si="5"/>
        <v/>
      </c>
    </row>
    <row r="69" spans="1:29" ht="24.95" customHeight="1" thickBot="1" x14ac:dyDescent="0.3">
      <c r="A69" s="17">
        <v>63</v>
      </c>
      <c r="B69" s="81"/>
      <c r="C69" s="67" t="str">
        <f>IF(DEVIS!$G66="","",DEVIS!G66)</f>
        <v/>
      </c>
      <c r="D69" s="7" t="str">
        <f t="shared" si="6"/>
        <v/>
      </c>
      <c r="E69" s="67" t="str">
        <f>IF(DEVIS!$G66="","",DEVIS!J66)</f>
        <v/>
      </c>
      <c r="F69" s="67" t="str">
        <f>IF(DEVIS!$G66="","",DEVIS!B66)</f>
        <v/>
      </c>
      <c r="G69" s="67" t="str">
        <f>IF(DEVIS!$G66="","",DEVIS!I66)</f>
        <v/>
      </c>
      <c r="H69" s="100" t="str">
        <f>IF(DEVIS!$G66="","",DEVIS!M66)</f>
        <v/>
      </c>
      <c r="I69" s="5" t="str">
        <f>IF(DEVIS!$G66="","",DEVIS!N66)</f>
        <v/>
      </c>
      <c r="J69" s="6" t="str">
        <f>IF(DEVIS!$G66="","",DEVIS!D66)</f>
        <v/>
      </c>
      <c r="K69" s="101"/>
      <c r="L69" s="9" t="str">
        <f t="shared" si="15"/>
        <v/>
      </c>
      <c r="M69" s="82" t="str">
        <f t="shared" si="1"/>
        <v/>
      </c>
      <c r="N69" s="6">
        <f t="shared" si="7"/>
        <v>0</v>
      </c>
      <c r="O69" s="6">
        <f t="shared" si="8"/>
        <v>0</v>
      </c>
      <c r="P69" s="6">
        <f t="shared" si="2"/>
        <v>0</v>
      </c>
      <c r="Q69" s="5">
        <f t="shared" si="9"/>
        <v>0</v>
      </c>
      <c r="R69" s="27">
        <f t="shared" si="10"/>
        <v>0</v>
      </c>
      <c r="S69" s="27">
        <f t="shared" si="11"/>
        <v>0</v>
      </c>
      <c r="T69" s="5" t="str">
        <f t="shared" si="12"/>
        <v/>
      </c>
      <c r="U69" s="5" t="str">
        <f t="shared" si="13"/>
        <v/>
      </c>
      <c r="V69" s="62" t="str">
        <f t="shared" si="3"/>
        <v/>
      </c>
      <c r="W69" s="67" t="str">
        <f t="shared" si="4"/>
        <v/>
      </c>
      <c r="X69" s="52">
        <f t="shared" si="14"/>
        <v>0</v>
      </c>
      <c r="AC69" s="68" t="str">
        <f t="shared" si="5"/>
        <v/>
      </c>
    </row>
    <row r="70" spans="1:29" ht="24.95" customHeight="1" thickBot="1" x14ac:dyDescent="0.3">
      <c r="A70" s="17">
        <v>64</v>
      </c>
      <c r="B70" s="81"/>
      <c r="C70" s="67" t="str">
        <f>IF(DEVIS!$G67="","",DEVIS!G67)</f>
        <v/>
      </c>
      <c r="D70" s="7" t="str">
        <f t="shared" si="6"/>
        <v/>
      </c>
      <c r="E70" s="67" t="str">
        <f>IF(DEVIS!$G67="","",DEVIS!J67)</f>
        <v/>
      </c>
      <c r="F70" s="67" t="str">
        <f>IF(DEVIS!$G67="","",DEVIS!B67)</f>
        <v/>
      </c>
      <c r="G70" s="67" t="str">
        <f>IF(DEVIS!$G67="","",DEVIS!I67)</f>
        <v/>
      </c>
      <c r="H70" s="100" t="str">
        <f>IF(DEVIS!$G67="","",DEVIS!M67)</f>
        <v/>
      </c>
      <c r="I70" s="5" t="str">
        <f>IF(DEVIS!$G67="","",DEVIS!N67)</f>
        <v/>
      </c>
      <c r="J70" s="6" t="str">
        <f>IF(DEVIS!$G67="","",DEVIS!D67)</f>
        <v/>
      </c>
      <c r="K70" s="101"/>
      <c r="L70" s="9" t="str">
        <f t="shared" si="15"/>
        <v/>
      </c>
      <c r="M70" s="82" t="str">
        <f t="shared" si="1"/>
        <v/>
      </c>
      <c r="N70" s="6">
        <f t="shared" si="7"/>
        <v>0</v>
      </c>
      <c r="O70" s="6">
        <f t="shared" si="8"/>
        <v>0</v>
      </c>
      <c r="P70" s="6">
        <f t="shared" si="2"/>
        <v>0</v>
      </c>
      <c r="Q70" s="5">
        <f t="shared" si="9"/>
        <v>0</v>
      </c>
      <c r="R70" s="27">
        <f t="shared" si="10"/>
        <v>0</v>
      </c>
      <c r="S70" s="27">
        <f t="shared" si="11"/>
        <v>0</v>
      </c>
      <c r="T70" s="5" t="str">
        <f t="shared" si="12"/>
        <v/>
      </c>
      <c r="U70" s="5" t="str">
        <f t="shared" si="13"/>
        <v/>
      </c>
      <c r="V70" s="62" t="str">
        <f t="shared" si="3"/>
        <v/>
      </c>
      <c r="W70" s="67" t="str">
        <f t="shared" si="4"/>
        <v/>
      </c>
      <c r="X70" s="52">
        <f t="shared" si="14"/>
        <v>0</v>
      </c>
      <c r="AC70" s="68" t="str">
        <f t="shared" si="5"/>
        <v/>
      </c>
    </row>
    <row r="71" spans="1:29" ht="24.95" customHeight="1" thickBot="1" x14ac:dyDescent="0.3">
      <c r="A71" s="17">
        <v>65</v>
      </c>
      <c r="B71" s="81"/>
      <c r="C71" s="67" t="str">
        <f>IF(DEVIS!$G68="","",DEVIS!G68)</f>
        <v/>
      </c>
      <c r="D71" s="7" t="str">
        <f t="shared" si="6"/>
        <v/>
      </c>
      <c r="E71" s="67" t="str">
        <f>IF(DEVIS!$G68="","",DEVIS!J68)</f>
        <v/>
      </c>
      <c r="F71" s="67" t="str">
        <f>IF(DEVIS!$G68="","",DEVIS!B68)</f>
        <v/>
      </c>
      <c r="G71" s="67" t="str">
        <f>IF(DEVIS!$G68="","",DEVIS!I68)</f>
        <v/>
      </c>
      <c r="H71" s="100" t="str">
        <f>IF(DEVIS!$G68="","",DEVIS!M68)</f>
        <v/>
      </c>
      <c r="I71" s="5" t="str">
        <f>IF(DEVIS!$G68="","",DEVIS!N68)</f>
        <v/>
      </c>
      <c r="J71" s="6" t="str">
        <f>IF(DEVIS!$G68="","",DEVIS!D68)</f>
        <v/>
      </c>
      <c r="K71" s="101"/>
      <c r="L71" s="9" t="str">
        <f t="shared" si="15"/>
        <v/>
      </c>
      <c r="M71" s="82" t="str">
        <f t="shared" ref="M71:M100" si="21">IF(I71="","",I71*0.97)</f>
        <v/>
      </c>
      <c r="N71" s="6">
        <f t="shared" si="7"/>
        <v>0</v>
      </c>
      <c r="O71" s="6">
        <f t="shared" si="8"/>
        <v>0</v>
      </c>
      <c r="P71" s="6">
        <f t="shared" ref="P71:P100" si="22">IF(J71="",0,IF(K71=3,VALUE(S$2),IF(K71=4,VALUE(T$2),0)))</f>
        <v>0</v>
      </c>
      <c r="Q71" s="5">
        <f t="shared" si="9"/>
        <v>0</v>
      </c>
      <c r="R71" s="27">
        <f t="shared" si="10"/>
        <v>0</v>
      </c>
      <c r="S71" s="27">
        <f t="shared" si="11"/>
        <v>0</v>
      </c>
      <c r="T71" s="5" t="str">
        <f t="shared" si="12"/>
        <v/>
      </c>
      <c r="U71" s="5" t="str">
        <f t="shared" si="13"/>
        <v/>
      </c>
      <c r="V71" s="62" t="str">
        <f t="shared" ref="V71:V100" si="23">IF(C71="","",EOMONTH(C71,1))</f>
        <v/>
      </c>
      <c r="W71" s="67" t="str">
        <f t="shared" ref="W71:W100" si="24">IF(C71="","",EOMONTH(V71,1))</f>
        <v/>
      </c>
      <c r="X71" s="52">
        <f t="shared" si="14"/>
        <v>0</v>
      </c>
      <c r="AC71" s="68" t="str">
        <f t="shared" ref="AC71:AC100" si="25">IF(C71="","",TEXT(C71,"mmmm aa"))</f>
        <v/>
      </c>
    </row>
    <row r="72" spans="1:29" ht="24.95" customHeight="1" thickBot="1" x14ac:dyDescent="0.3">
      <c r="A72" s="17">
        <v>66</v>
      </c>
      <c r="B72" s="81"/>
      <c r="C72" s="67" t="str">
        <f>IF(DEVIS!$G69="","",DEVIS!G69)</f>
        <v/>
      </c>
      <c r="D72" s="7" t="str">
        <f t="shared" ref="D72:D100" si="26">IF(C72=0,"",TEXT(C72,"mmmm"))</f>
        <v/>
      </c>
      <c r="E72" s="67" t="str">
        <f>IF(DEVIS!$G69="","",DEVIS!J69)</f>
        <v/>
      </c>
      <c r="F72" s="67" t="str">
        <f>IF(DEVIS!$G69="","",DEVIS!B69)</f>
        <v/>
      </c>
      <c r="G72" s="67" t="str">
        <f>IF(DEVIS!$G69="","",DEVIS!I69)</f>
        <v/>
      </c>
      <c r="H72" s="100" t="str">
        <f>IF(DEVIS!$G69="","",DEVIS!M69)</f>
        <v/>
      </c>
      <c r="I72" s="5" t="str">
        <f>IF(DEVIS!$G69="","",DEVIS!N69)</f>
        <v/>
      </c>
      <c r="J72" s="6" t="str">
        <f>IF(DEVIS!$G69="","",DEVIS!D69)</f>
        <v/>
      </c>
      <c r="K72" s="101"/>
      <c r="L72" s="9" t="str">
        <f t="shared" si="15"/>
        <v/>
      </c>
      <c r="M72" s="82" t="str">
        <f t="shared" si="21"/>
        <v/>
      </c>
      <c r="N72" s="6">
        <f t="shared" ref="N72:N100" si="27">IF(K72&lt;&gt;1,0,IF(J72="",0,IF(AND(K72=1,J72&lt;G$2),H$2,IF(AND(K72=1,J72&lt;I$2),J$2,IF(AND(K72=1,J72&lt;K$2),L$2,IF(AND(K72=1,J72&gt;M$2),N$2))))))</f>
        <v>0</v>
      </c>
      <c r="O72" s="6">
        <f t="shared" ref="O72:O100" si="28">IF(K72&lt;&gt;2,0,IF(J72="",0,IF(AND(K72=2,J72&lt;O$2),P$2,IF(AND(K72=2,J72&gt;Q$2),R$2,IF(K72=4,T67)))))</f>
        <v>0</v>
      </c>
      <c r="P72" s="6">
        <f t="shared" si="22"/>
        <v>0</v>
      </c>
      <c r="Q72" s="5">
        <f t="shared" ref="Q72:Q100" si="29">IFERROR(M72*N72,0)</f>
        <v>0</v>
      </c>
      <c r="R72" s="27">
        <f t="shared" ref="R72:R100" si="30">IFERROR(M72*O72,0)</f>
        <v>0</v>
      </c>
      <c r="S72" s="27">
        <f t="shared" ref="S72:S100" si="31">IFERROR(M72*P72,0)</f>
        <v>0</v>
      </c>
      <c r="T72" s="5" t="str">
        <f t="shared" ref="T72:T100" si="32">IF(I72="","",(Q72+R72+S72)*V$2)</f>
        <v/>
      </c>
      <c r="U72" s="5" t="str">
        <f t="shared" ref="U72:U100" si="33">IF(T72="","",(R72+S72+Q72)-T72)</f>
        <v/>
      </c>
      <c r="V72" s="62" t="str">
        <f t="shared" si="23"/>
        <v/>
      </c>
      <c r="W72" s="67" t="str">
        <f t="shared" si="24"/>
        <v/>
      </c>
      <c r="X72" s="52">
        <f t="shared" ref="X72:X100" si="34">Q72+R72+S72</f>
        <v>0</v>
      </c>
      <c r="AC72" s="68" t="str">
        <f t="shared" si="25"/>
        <v/>
      </c>
    </row>
    <row r="73" spans="1:29" ht="24.95" customHeight="1" thickBot="1" x14ac:dyDescent="0.3">
      <c r="A73" s="17">
        <v>67</v>
      </c>
      <c r="B73" s="81"/>
      <c r="C73" s="67" t="str">
        <f>IF(DEVIS!$G70="","",DEVIS!G70)</f>
        <v/>
      </c>
      <c r="D73" s="7" t="str">
        <f t="shared" si="26"/>
        <v/>
      </c>
      <c r="E73" s="67" t="str">
        <f>IF(DEVIS!$G70="","",DEVIS!J70)</f>
        <v/>
      </c>
      <c r="F73" s="67" t="str">
        <f>IF(DEVIS!$G70="","",DEVIS!B70)</f>
        <v/>
      </c>
      <c r="G73" s="67" t="str">
        <f>IF(DEVIS!$G70="","",DEVIS!I70)</f>
        <v/>
      </c>
      <c r="H73" s="100" t="str">
        <f>IF(DEVIS!$G70="","",DEVIS!M70)</f>
        <v/>
      </c>
      <c r="I73" s="5" t="str">
        <f>IF(DEVIS!$G70="","",DEVIS!N70)</f>
        <v/>
      </c>
      <c r="J73" s="6" t="str">
        <f>IF(DEVIS!$G70="","",DEVIS!D70)</f>
        <v/>
      </c>
      <c r="K73" s="101"/>
      <c r="L73" s="9" t="str">
        <f t="shared" ref="L73:L100" si="35">IF(K73=1,CONCATENATE(N$5,"   à   ",TEXT(N73,"0,00%")),IF(K73=2,CONCATENATE(O$5,"   à   ",TEXT(O73,"0,00%")),IF(K73=3,CONCATENATE(P$5,"   à   ",S$2),IF(K73=4,CONCATENATE(P$4,"    à    ",T$2),IF(K73="","","Erreur")))))</f>
        <v/>
      </c>
      <c r="M73" s="82" t="str">
        <f t="shared" si="21"/>
        <v/>
      </c>
      <c r="N73" s="6">
        <f t="shared" si="27"/>
        <v>0</v>
      </c>
      <c r="O73" s="6">
        <f t="shared" si="28"/>
        <v>0</v>
      </c>
      <c r="P73" s="6">
        <f t="shared" si="22"/>
        <v>0</v>
      </c>
      <c r="Q73" s="5">
        <f t="shared" si="29"/>
        <v>0</v>
      </c>
      <c r="R73" s="27">
        <f t="shared" si="30"/>
        <v>0</v>
      </c>
      <c r="S73" s="27">
        <f t="shared" si="31"/>
        <v>0</v>
      </c>
      <c r="T73" s="5" t="str">
        <f t="shared" si="32"/>
        <v/>
      </c>
      <c r="U73" s="5" t="str">
        <f t="shared" si="33"/>
        <v/>
      </c>
      <c r="V73" s="62" t="str">
        <f t="shared" si="23"/>
        <v/>
      </c>
      <c r="W73" s="67" t="str">
        <f t="shared" si="24"/>
        <v/>
      </c>
      <c r="X73" s="52">
        <f t="shared" si="34"/>
        <v>0</v>
      </c>
      <c r="AC73" s="68" t="str">
        <f t="shared" si="25"/>
        <v/>
      </c>
    </row>
    <row r="74" spans="1:29" ht="24.95" customHeight="1" thickBot="1" x14ac:dyDescent="0.3">
      <c r="A74" s="17">
        <v>68</v>
      </c>
      <c r="B74" s="81"/>
      <c r="C74" s="67" t="str">
        <f>IF(DEVIS!$G71="","",DEVIS!G71)</f>
        <v/>
      </c>
      <c r="D74" s="7" t="str">
        <f t="shared" si="26"/>
        <v/>
      </c>
      <c r="E74" s="67" t="str">
        <f>IF(DEVIS!$G71="","",DEVIS!J71)</f>
        <v/>
      </c>
      <c r="F74" s="67" t="str">
        <f>IF(DEVIS!$G71="","",DEVIS!B71)</f>
        <v/>
      </c>
      <c r="G74" s="67" t="str">
        <f>IF(DEVIS!$G71="","",DEVIS!I71)</f>
        <v/>
      </c>
      <c r="H74" s="100" t="str">
        <f>IF(DEVIS!$G71="","",DEVIS!M71)</f>
        <v/>
      </c>
      <c r="I74" s="5" t="str">
        <f>IF(DEVIS!$G71="","",DEVIS!N71)</f>
        <v/>
      </c>
      <c r="J74" s="6" t="str">
        <f>IF(DEVIS!$G71="","",DEVIS!D71)</f>
        <v/>
      </c>
      <c r="K74" s="101"/>
      <c r="L74" s="9" t="str">
        <f t="shared" si="35"/>
        <v/>
      </c>
      <c r="M74" s="82" t="str">
        <f t="shared" si="21"/>
        <v/>
      </c>
      <c r="N74" s="6">
        <f t="shared" si="27"/>
        <v>0</v>
      </c>
      <c r="O74" s="6">
        <f t="shared" si="28"/>
        <v>0</v>
      </c>
      <c r="P74" s="6">
        <f t="shared" si="22"/>
        <v>0</v>
      </c>
      <c r="Q74" s="5">
        <f t="shared" si="29"/>
        <v>0</v>
      </c>
      <c r="R74" s="27">
        <f t="shared" si="30"/>
        <v>0</v>
      </c>
      <c r="S74" s="27">
        <f t="shared" si="31"/>
        <v>0</v>
      </c>
      <c r="T74" s="5" t="str">
        <f t="shared" si="32"/>
        <v/>
      </c>
      <c r="U74" s="5" t="str">
        <f t="shared" si="33"/>
        <v/>
      </c>
      <c r="V74" s="62" t="str">
        <f t="shared" si="23"/>
        <v/>
      </c>
      <c r="W74" s="67" t="str">
        <f t="shared" si="24"/>
        <v/>
      </c>
      <c r="X74" s="52">
        <f t="shared" si="34"/>
        <v>0</v>
      </c>
      <c r="AC74" s="68" t="str">
        <f t="shared" si="25"/>
        <v/>
      </c>
    </row>
    <row r="75" spans="1:29" ht="24.95" customHeight="1" thickBot="1" x14ac:dyDescent="0.3">
      <c r="A75" s="17">
        <v>69</v>
      </c>
      <c r="B75" s="81"/>
      <c r="C75" s="67" t="str">
        <f>IF(DEVIS!$G72="","",DEVIS!G72)</f>
        <v/>
      </c>
      <c r="D75" s="7" t="str">
        <f t="shared" si="26"/>
        <v/>
      </c>
      <c r="E75" s="67" t="str">
        <f>IF(DEVIS!$G72="","",DEVIS!J72)</f>
        <v/>
      </c>
      <c r="F75" s="67" t="str">
        <f>IF(DEVIS!$G72="","",DEVIS!B72)</f>
        <v/>
      </c>
      <c r="G75" s="67" t="str">
        <f>IF(DEVIS!$G72="","",DEVIS!I72)</f>
        <v/>
      </c>
      <c r="H75" s="100" t="str">
        <f>IF(DEVIS!$G72="","",DEVIS!M72)</f>
        <v/>
      </c>
      <c r="I75" s="5" t="str">
        <f>IF(DEVIS!$G72="","",DEVIS!N72)</f>
        <v/>
      </c>
      <c r="J75" s="6" t="str">
        <f>IF(DEVIS!$G72="","",DEVIS!D72)</f>
        <v/>
      </c>
      <c r="K75" s="101"/>
      <c r="L75" s="9" t="str">
        <f t="shared" si="35"/>
        <v/>
      </c>
      <c r="M75" s="82" t="str">
        <f t="shared" si="21"/>
        <v/>
      </c>
      <c r="N75" s="6">
        <f t="shared" si="27"/>
        <v>0</v>
      </c>
      <c r="O75" s="6">
        <f t="shared" si="28"/>
        <v>0</v>
      </c>
      <c r="P75" s="6">
        <f t="shared" si="22"/>
        <v>0</v>
      </c>
      <c r="Q75" s="5">
        <f t="shared" si="29"/>
        <v>0</v>
      </c>
      <c r="R75" s="27">
        <f t="shared" si="30"/>
        <v>0</v>
      </c>
      <c r="S75" s="27">
        <f t="shared" si="31"/>
        <v>0</v>
      </c>
      <c r="T75" s="5" t="str">
        <f t="shared" si="32"/>
        <v/>
      </c>
      <c r="U75" s="5" t="str">
        <f t="shared" si="33"/>
        <v/>
      </c>
      <c r="V75" s="62" t="str">
        <f t="shared" si="23"/>
        <v/>
      </c>
      <c r="W75" s="67" t="str">
        <f t="shared" si="24"/>
        <v/>
      </c>
      <c r="X75" s="52">
        <f t="shared" si="34"/>
        <v>0</v>
      </c>
      <c r="AC75" s="68" t="str">
        <f t="shared" si="25"/>
        <v/>
      </c>
    </row>
    <row r="76" spans="1:29" ht="24.95" customHeight="1" thickBot="1" x14ac:dyDescent="0.3">
      <c r="A76" s="17">
        <v>70</v>
      </c>
      <c r="B76" s="81"/>
      <c r="C76" s="67" t="str">
        <f>IF(DEVIS!$G73="","",DEVIS!G73)</f>
        <v/>
      </c>
      <c r="D76" s="7" t="str">
        <f t="shared" si="26"/>
        <v/>
      </c>
      <c r="E76" s="67" t="str">
        <f>IF(DEVIS!$G73="","",DEVIS!J73)</f>
        <v/>
      </c>
      <c r="F76" s="67" t="str">
        <f>IF(DEVIS!$G73="","",DEVIS!B73)</f>
        <v/>
      </c>
      <c r="G76" s="67" t="str">
        <f>IF(DEVIS!$G73="","",DEVIS!I73)</f>
        <v/>
      </c>
      <c r="H76" s="100" t="str">
        <f>IF(DEVIS!$G73="","",DEVIS!M73)</f>
        <v/>
      </c>
      <c r="I76" s="5" t="str">
        <f>IF(DEVIS!$G73="","",DEVIS!N73)</f>
        <v/>
      </c>
      <c r="J76" s="6" t="str">
        <f>IF(DEVIS!$G73="","",DEVIS!D73)</f>
        <v/>
      </c>
      <c r="K76" s="101"/>
      <c r="L76" s="9" t="str">
        <f t="shared" si="35"/>
        <v/>
      </c>
      <c r="M76" s="82" t="str">
        <f t="shared" si="21"/>
        <v/>
      </c>
      <c r="N76" s="6">
        <f t="shared" si="27"/>
        <v>0</v>
      </c>
      <c r="O76" s="6">
        <f t="shared" si="28"/>
        <v>0</v>
      </c>
      <c r="P76" s="6">
        <f t="shared" si="22"/>
        <v>0</v>
      </c>
      <c r="Q76" s="5">
        <f t="shared" si="29"/>
        <v>0</v>
      </c>
      <c r="R76" s="27">
        <f t="shared" si="30"/>
        <v>0</v>
      </c>
      <c r="S76" s="27">
        <f t="shared" si="31"/>
        <v>0</v>
      </c>
      <c r="T76" s="5" t="str">
        <f t="shared" si="32"/>
        <v/>
      </c>
      <c r="U76" s="5" t="str">
        <f t="shared" si="33"/>
        <v/>
      </c>
      <c r="V76" s="62" t="str">
        <f t="shared" si="23"/>
        <v/>
      </c>
      <c r="W76" s="67" t="str">
        <f t="shared" si="24"/>
        <v/>
      </c>
      <c r="X76" s="52">
        <f t="shared" si="34"/>
        <v>0</v>
      </c>
      <c r="AC76" s="68" t="str">
        <f t="shared" si="25"/>
        <v/>
      </c>
    </row>
    <row r="77" spans="1:29" ht="24.95" customHeight="1" thickBot="1" x14ac:dyDescent="0.3">
      <c r="A77" s="17">
        <v>71</v>
      </c>
      <c r="B77" s="81"/>
      <c r="C77" s="67" t="str">
        <f>IF(DEVIS!$G74="","",DEVIS!G74)</f>
        <v/>
      </c>
      <c r="D77" s="7" t="str">
        <f t="shared" si="26"/>
        <v/>
      </c>
      <c r="E77" s="67" t="str">
        <f>IF(DEVIS!$G74="","",DEVIS!J74)</f>
        <v/>
      </c>
      <c r="F77" s="67" t="str">
        <f>IF(DEVIS!$G74="","",DEVIS!B74)</f>
        <v/>
      </c>
      <c r="G77" s="67" t="str">
        <f>IF(DEVIS!$G74="","",DEVIS!I74)</f>
        <v/>
      </c>
      <c r="H77" s="100" t="str">
        <f>IF(DEVIS!$G74="","",DEVIS!M74)</f>
        <v/>
      </c>
      <c r="I77" s="5" t="str">
        <f>IF(DEVIS!$G74="","",DEVIS!N74)</f>
        <v/>
      </c>
      <c r="J77" s="6" t="str">
        <f>IF(DEVIS!$G74="","",DEVIS!D74)</f>
        <v/>
      </c>
      <c r="K77" s="101"/>
      <c r="L77" s="9" t="str">
        <f t="shared" si="35"/>
        <v/>
      </c>
      <c r="M77" s="82" t="str">
        <f t="shared" si="21"/>
        <v/>
      </c>
      <c r="N77" s="6">
        <f t="shared" si="27"/>
        <v>0</v>
      </c>
      <c r="O77" s="6">
        <f t="shared" si="28"/>
        <v>0</v>
      </c>
      <c r="P77" s="6">
        <f t="shared" si="22"/>
        <v>0</v>
      </c>
      <c r="Q77" s="5">
        <f t="shared" si="29"/>
        <v>0</v>
      </c>
      <c r="R77" s="27">
        <f t="shared" si="30"/>
        <v>0</v>
      </c>
      <c r="S77" s="27">
        <f t="shared" si="31"/>
        <v>0</v>
      </c>
      <c r="T77" s="5" t="str">
        <f t="shared" si="32"/>
        <v/>
      </c>
      <c r="U77" s="5" t="str">
        <f t="shared" si="33"/>
        <v/>
      </c>
      <c r="V77" s="62" t="str">
        <f t="shared" si="23"/>
        <v/>
      </c>
      <c r="W77" s="67" t="str">
        <f t="shared" si="24"/>
        <v/>
      </c>
      <c r="X77" s="52">
        <f t="shared" si="34"/>
        <v>0</v>
      </c>
      <c r="AC77" s="68" t="str">
        <f t="shared" si="25"/>
        <v/>
      </c>
    </row>
    <row r="78" spans="1:29" ht="24.95" customHeight="1" thickBot="1" x14ac:dyDescent="0.3">
      <c r="A78" s="17">
        <v>72</v>
      </c>
      <c r="B78" s="81"/>
      <c r="C78" s="67" t="str">
        <f>IF(DEVIS!$G75="","",DEVIS!G75)</f>
        <v/>
      </c>
      <c r="D78" s="7" t="str">
        <f t="shared" si="26"/>
        <v/>
      </c>
      <c r="E78" s="67" t="str">
        <f>IF(DEVIS!$G75="","",DEVIS!J75)</f>
        <v/>
      </c>
      <c r="F78" s="67" t="str">
        <f>IF(DEVIS!$G75="","",DEVIS!B75)</f>
        <v/>
      </c>
      <c r="G78" s="67" t="str">
        <f>IF(DEVIS!$G75="","",DEVIS!I75)</f>
        <v/>
      </c>
      <c r="H78" s="100" t="str">
        <f>IF(DEVIS!$G75="","",DEVIS!M75)</f>
        <v/>
      </c>
      <c r="I78" s="5" t="str">
        <f>IF(DEVIS!$G75="","",DEVIS!N75)</f>
        <v/>
      </c>
      <c r="J78" s="6" t="str">
        <f>IF(DEVIS!$G75="","",DEVIS!D75)</f>
        <v/>
      </c>
      <c r="K78" s="101"/>
      <c r="L78" s="9" t="str">
        <f t="shared" si="35"/>
        <v/>
      </c>
      <c r="M78" s="82" t="str">
        <f t="shared" si="21"/>
        <v/>
      </c>
      <c r="N78" s="6">
        <f t="shared" si="27"/>
        <v>0</v>
      </c>
      <c r="O78" s="6">
        <f t="shared" si="28"/>
        <v>0</v>
      </c>
      <c r="P78" s="6">
        <f t="shared" si="22"/>
        <v>0</v>
      </c>
      <c r="Q78" s="5">
        <f t="shared" si="29"/>
        <v>0</v>
      </c>
      <c r="R78" s="27">
        <f t="shared" si="30"/>
        <v>0</v>
      </c>
      <c r="S78" s="27">
        <f t="shared" si="31"/>
        <v>0</v>
      </c>
      <c r="T78" s="5" t="str">
        <f t="shared" si="32"/>
        <v/>
      </c>
      <c r="U78" s="5" t="str">
        <f t="shared" si="33"/>
        <v/>
      </c>
      <c r="V78" s="62" t="str">
        <f t="shared" si="23"/>
        <v/>
      </c>
      <c r="W78" s="67" t="str">
        <f t="shared" si="24"/>
        <v/>
      </c>
      <c r="X78" s="52">
        <f t="shared" si="34"/>
        <v>0</v>
      </c>
      <c r="AC78" s="68" t="str">
        <f t="shared" si="25"/>
        <v/>
      </c>
    </row>
    <row r="79" spans="1:29" ht="24.95" customHeight="1" thickBot="1" x14ac:dyDescent="0.3">
      <c r="A79" s="17">
        <v>73</v>
      </c>
      <c r="B79" s="81"/>
      <c r="C79" s="67" t="str">
        <f>IF(DEVIS!$G76="","",DEVIS!G76)</f>
        <v/>
      </c>
      <c r="D79" s="7" t="str">
        <f t="shared" si="26"/>
        <v/>
      </c>
      <c r="E79" s="67" t="str">
        <f>IF(DEVIS!$G76="","",DEVIS!J76)</f>
        <v/>
      </c>
      <c r="F79" s="67" t="str">
        <f>IF(DEVIS!$G76="","",DEVIS!B76)</f>
        <v/>
      </c>
      <c r="G79" s="67" t="str">
        <f>IF(DEVIS!$G76="","",DEVIS!I76)</f>
        <v/>
      </c>
      <c r="H79" s="100" t="str">
        <f>IF(DEVIS!$G76="","",DEVIS!M76)</f>
        <v/>
      </c>
      <c r="I79" s="5" t="str">
        <f>IF(DEVIS!$G76="","",DEVIS!N76)</f>
        <v/>
      </c>
      <c r="J79" s="6" t="str">
        <f>IF(DEVIS!$G76="","",DEVIS!D76)</f>
        <v/>
      </c>
      <c r="K79" s="101"/>
      <c r="L79" s="9" t="str">
        <f t="shared" si="35"/>
        <v/>
      </c>
      <c r="M79" s="82" t="str">
        <f t="shared" si="21"/>
        <v/>
      </c>
      <c r="N79" s="6">
        <f t="shared" si="27"/>
        <v>0</v>
      </c>
      <c r="O79" s="6">
        <f t="shared" si="28"/>
        <v>0</v>
      </c>
      <c r="P79" s="6">
        <f t="shared" si="22"/>
        <v>0</v>
      </c>
      <c r="Q79" s="5">
        <f t="shared" si="29"/>
        <v>0</v>
      </c>
      <c r="R79" s="27">
        <f t="shared" si="30"/>
        <v>0</v>
      </c>
      <c r="S79" s="27">
        <f t="shared" si="31"/>
        <v>0</v>
      </c>
      <c r="T79" s="5" t="str">
        <f t="shared" si="32"/>
        <v/>
      </c>
      <c r="U79" s="5" t="str">
        <f t="shared" si="33"/>
        <v/>
      </c>
      <c r="V79" s="62" t="str">
        <f t="shared" si="23"/>
        <v/>
      </c>
      <c r="W79" s="67" t="str">
        <f t="shared" si="24"/>
        <v/>
      </c>
      <c r="X79" s="52">
        <f t="shared" si="34"/>
        <v>0</v>
      </c>
      <c r="AC79" s="68" t="str">
        <f t="shared" si="25"/>
        <v/>
      </c>
    </row>
    <row r="80" spans="1:29" ht="24.95" customHeight="1" thickBot="1" x14ac:dyDescent="0.3">
      <c r="A80" s="17">
        <v>74</v>
      </c>
      <c r="B80" s="81"/>
      <c r="C80" s="67" t="str">
        <f>IF(DEVIS!$G77="","",DEVIS!G77)</f>
        <v/>
      </c>
      <c r="D80" s="7" t="str">
        <f t="shared" si="26"/>
        <v/>
      </c>
      <c r="E80" s="67" t="str">
        <f>IF(DEVIS!$G77="","",DEVIS!J77)</f>
        <v/>
      </c>
      <c r="F80" s="67" t="str">
        <f>IF(DEVIS!$G77="","",DEVIS!B77)</f>
        <v/>
      </c>
      <c r="G80" s="67" t="str">
        <f>IF(DEVIS!$G77="","",DEVIS!I77)</f>
        <v/>
      </c>
      <c r="H80" s="100" t="str">
        <f>IF(DEVIS!$G77="","",DEVIS!M77)</f>
        <v/>
      </c>
      <c r="I80" s="5" t="str">
        <f>IF(DEVIS!$G77="","",DEVIS!N77)</f>
        <v/>
      </c>
      <c r="J80" s="6" t="str">
        <f>IF(DEVIS!$G77="","",DEVIS!D77)</f>
        <v/>
      </c>
      <c r="K80" s="101"/>
      <c r="L80" s="9" t="str">
        <f t="shared" si="35"/>
        <v/>
      </c>
      <c r="M80" s="82" t="str">
        <f t="shared" si="21"/>
        <v/>
      </c>
      <c r="N80" s="6">
        <f t="shared" si="27"/>
        <v>0</v>
      </c>
      <c r="O80" s="6">
        <f t="shared" si="28"/>
        <v>0</v>
      </c>
      <c r="P80" s="6">
        <f t="shared" si="22"/>
        <v>0</v>
      </c>
      <c r="Q80" s="5">
        <f t="shared" si="29"/>
        <v>0</v>
      </c>
      <c r="R80" s="27">
        <f t="shared" si="30"/>
        <v>0</v>
      </c>
      <c r="S80" s="27">
        <f t="shared" si="31"/>
        <v>0</v>
      </c>
      <c r="T80" s="5" t="str">
        <f t="shared" si="32"/>
        <v/>
      </c>
      <c r="U80" s="5" t="str">
        <f t="shared" si="33"/>
        <v/>
      </c>
      <c r="V80" s="62" t="str">
        <f t="shared" si="23"/>
        <v/>
      </c>
      <c r="W80" s="67" t="str">
        <f t="shared" si="24"/>
        <v/>
      </c>
      <c r="X80" s="52">
        <f t="shared" si="34"/>
        <v>0</v>
      </c>
      <c r="AC80" s="68" t="str">
        <f t="shared" si="25"/>
        <v/>
      </c>
    </row>
    <row r="81" spans="1:29" ht="24.95" customHeight="1" thickBot="1" x14ac:dyDescent="0.3">
      <c r="A81" s="17">
        <v>75</v>
      </c>
      <c r="B81" s="81"/>
      <c r="C81" s="67" t="str">
        <f>IF(DEVIS!$G78="","",DEVIS!G78)</f>
        <v/>
      </c>
      <c r="D81" s="7" t="str">
        <f t="shared" si="26"/>
        <v/>
      </c>
      <c r="E81" s="67" t="str">
        <f>IF(DEVIS!$G78="","",DEVIS!J78)</f>
        <v/>
      </c>
      <c r="F81" s="67" t="str">
        <f>IF(DEVIS!$G78="","",DEVIS!B78)</f>
        <v/>
      </c>
      <c r="G81" s="67" t="str">
        <f>IF(DEVIS!$G78="","",DEVIS!I78)</f>
        <v/>
      </c>
      <c r="H81" s="100" t="str">
        <f>IF(DEVIS!$G78="","",DEVIS!M78)</f>
        <v/>
      </c>
      <c r="I81" s="5" t="str">
        <f>IF(DEVIS!$G78="","",DEVIS!N78)</f>
        <v/>
      </c>
      <c r="J81" s="6" t="str">
        <f>IF(DEVIS!$G78="","",DEVIS!D78)</f>
        <v/>
      </c>
      <c r="K81" s="101"/>
      <c r="L81" s="9" t="str">
        <f t="shared" si="35"/>
        <v/>
      </c>
      <c r="M81" s="82" t="str">
        <f t="shared" si="21"/>
        <v/>
      </c>
      <c r="N81" s="6">
        <f t="shared" si="27"/>
        <v>0</v>
      </c>
      <c r="O81" s="6">
        <f t="shared" si="28"/>
        <v>0</v>
      </c>
      <c r="P81" s="6">
        <f t="shared" si="22"/>
        <v>0</v>
      </c>
      <c r="Q81" s="5">
        <f t="shared" si="29"/>
        <v>0</v>
      </c>
      <c r="R81" s="27">
        <f t="shared" si="30"/>
        <v>0</v>
      </c>
      <c r="S81" s="27">
        <f t="shared" si="31"/>
        <v>0</v>
      </c>
      <c r="T81" s="5" t="str">
        <f t="shared" si="32"/>
        <v/>
      </c>
      <c r="U81" s="5" t="str">
        <f t="shared" si="33"/>
        <v/>
      </c>
      <c r="V81" s="62" t="str">
        <f t="shared" si="23"/>
        <v/>
      </c>
      <c r="W81" s="67" t="str">
        <f t="shared" si="24"/>
        <v/>
      </c>
      <c r="X81" s="52">
        <f t="shared" si="34"/>
        <v>0</v>
      </c>
      <c r="AC81" s="68" t="str">
        <f t="shared" si="25"/>
        <v/>
      </c>
    </row>
    <row r="82" spans="1:29" ht="24.95" customHeight="1" thickBot="1" x14ac:dyDescent="0.3">
      <c r="A82" s="17">
        <v>76</v>
      </c>
      <c r="B82" s="81"/>
      <c r="C82" s="67" t="str">
        <f>IF(DEVIS!$G79="","",DEVIS!G79)</f>
        <v/>
      </c>
      <c r="D82" s="7" t="str">
        <f t="shared" si="26"/>
        <v/>
      </c>
      <c r="E82" s="67" t="str">
        <f>IF(DEVIS!$G79="","",DEVIS!J79)</f>
        <v/>
      </c>
      <c r="F82" s="67" t="str">
        <f>IF(DEVIS!$G79="","",DEVIS!B79)</f>
        <v/>
      </c>
      <c r="G82" s="67" t="str">
        <f>IF(DEVIS!$G79="","",DEVIS!I79)</f>
        <v/>
      </c>
      <c r="H82" s="100" t="str">
        <f>IF(DEVIS!$G79="","",DEVIS!M79)</f>
        <v/>
      </c>
      <c r="I82" s="5" t="str">
        <f>IF(DEVIS!$G79="","",DEVIS!N79)</f>
        <v/>
      </c>
      <c r="J82" s="6" t="str">
        <f>IF(DEVIS!$G79="","",DEVIS!D79)</f>
        <v/>
      </c>
      <c r="K82" s="101"/>
      <c r="L82" s="9" t="str">
        <f t="shared" si="35"/>
        <v/>
      </c>
      <c r="M82" s="82" t="str">
        <f t="shared" si="21"/>
        <v/>
      </c>
      <c r="N82" s="6">
        <f t="shared" si="27"/>
        <v>0</v>
      </c>
      <c r="O82" s="6">
        <f t="shared" si="28"/>
        <v>0</v>
      </c>
      <c r="P82" s="6">
        <f t="shared" si="22"/>
        <v>0</v>
      </c>
      <c r="Q82" s="5">
        <f t="shared" si="29"/>
        <v>0</v>
      </c>
      <c r="R82" s="27">
        <f t="shared" si="30"/>
        <v>0</v>
      </c>
      <c r="S82" s="27">
        <f t="shared" si="31"/>
        <v>0</v>
      </c>
      <c r="T82" s="5" t="str">
        <f t="shared" si="32"/>
        <v/>
      </c>
      <c r="U82" s="5" t="str">
        <f t="shared" si="33"/>
        <v/>
      </c>
      <c r="V82" s="62" t="str">
        <f t="shared" si="23"/>
        <v/>
      </c>
      <c r="W82" s="67" t="str">
        <f t="shared" si="24"/>
        <v/>
      </c>
      <c r="X82" s="52">
        <f t="shared" si="34"/>
        <v>0</v>
      </c>
      <c r="AC82" s="68" t="str">
        <f t="shared" si="25"/>
        <v/>
      </c>
    </row>
    <row r="83" spans="1:29" ht="24.95" customHeight="1" thickBot="1" x14ac:dyDescent="0.3">
      <c r="A83" s="17">
        <v>77</v>
      </c>
      <c r="B83" s="81"/>
      <c r="C83" s="67" t="str">
        <f>IF(DEVIS!$G80="","",DEVIS!G80)</f>
        <v/>
      </c>
      <c r="D83" s="7" t="str">
        <f t="shared" si="26"/>
        <v/>
      </c>
      <c r="E83" s="67" t="str">
        <f>IF(DEVIS!$G80="","",DEVIS!J80)</f>
        <v/>
      </c>
      <c r="F83" s="67" t="str">
        <f>IF(DEVIS!$G80="","",DEVIS!B80)</f>
        <v/>
      </c>
      <c r="G83" s="67" t="str">
        <f>IF(DEVIS!$G80="","",DEVIS!I80)</f>
        <v/>
      </c>
      <c r="H83" s="100" t="str">
        <f>IF(DEVIS!$G80="","",DEVIS!M80)</f>
        <v/>
      </c>
      <c r="I83" s="5" t="str">
        <f>IF(DEVIS!$G80="","",DEVIS!N80)</f>
        <v/>
      </c>
      <c r="J83" s="6" t="str">
        <f>IF(DEVIS!$G80="","",DEVIS!D80)</f>
        <v/>
      </c>
      <c r="K83" s="101"/>
      <c r="L83" s="9" t="str">
        <f t="shared" si="35"/>
        <v/>
      </c>
      <c r="M83" s="82" t="str">
        <f t="shared" si="21"/>
        <v/>
      </c>
      <c r="N83" s="6">
        <f t="shared" si="27"/>
        <v>0</v>
      </c>
      <c r="O83" s="6">
        <f t="shared" si="28"/>
        <v>0</v>
      </c>
      <c r="P83" s="6">
        <f t="shared" si="22"/>
        <v>0</v>
      </c>
      <c r="Q83" s="5">
        <f t="shared" si="29"/>
        <v>0</v>
      </c>
      <c r="R83" s="27">
        <f t="shared" si="30"/>
        <v>0</v>
      </c>
      <c r="S83" s="27">
        <f t="shared" si="31"/>
        <v>0</v>
      </c>
      <c r="T83" s="5" t="str">
        <f t="shared" si="32"/>
        <v/>
      </c>
      <c r="U83" s="5" t="str">
        <f t="shared" si="33"/>
        <v/>
      </c>
      <c r="V83" s="62" t="str">
        <f t="shared" si="23"/>
        <v/>
      </c>
      <c r="W83" s="67" t="str">
        <f t="shared" si="24"/>
        <v/>
      </c>
      <c r="X83" s="52">
        <f t="shared" si="34"/>
        <v>0</v>
      </c>
      <c r="AC83" s="68" t="str">
        <f t="shared" si="25"/>
        <v/>
      </c>
    </row>
    <row r="84" spans="1:29" ht="24.95" customHeight="1" thickBot="1" x14ac:dyDescent="0.3">
      <c r="A84" s="17">
        <v>78</v>
      </c>
      <c r="B84" s="81"/>
      <c r="C84" s="67" t="str">
        <f>IF(DEVIS!$G81="","",DEVIS!G81)</f>
        <v/>
      </c>
      <c r="D84" s="7" t="str">
        <f t="shared" si="26"/>
        <v/>
      </c>
      <c r="E84" s="67" t="str">
        <f>IF(DEVIS!$G81="","",DEVIS!J81)</f>
        <v/>
      </c>
      <c r="F84" s="67" t="str">
        <f>IF(DEVIS!$G81="","",DEVIS!B81)</f>
        <v/>
      </c>
      <c r="G84" s="67" t="str">
        <f>IF(DEVIS!$G81="","",DEVIS!I81)</f>
        <v/>
      </c>
      <c r="H84" s="100" t="str">
        <f>IF(DEVIS!$G81="","",DEVIS!M81)</f>
        <v/>
      </c>
      <c r="I84" s="5" t="str">
        <f>IF(DEVIS!$G81="","",DEVIS!N81)</f>
        <v/>
      </c>
      <c r="J84" s="6" t="str">
        <f>IF(DEVIS!$G81="","",DEVIS!D81)</f>
        <v/>
      </c>
      <c r="K84" s="101"/>
      <c r="L84" s="9" t="str">
        <f t="shared" si="35"/>
        <v/>
      </c>
      <c r="M84" s="82" t="str">
        <f t="shared" si="21"/>
        <v/>
      </c>
      <c r="N84" s="6">
        <f t="shared" si="27"/>
        <v>0</v>
      </c>
      <c r="O84" s="6">
        <f t="shared" si="28"/>
        <v>0</v>
      </c>
      <c r="P84" s="6">
        <f t="shared" si="22"/>
        <v>0</v>
      </c>
      <c r="Q84" s="5">
        <f t="shared" si="29"/>
        <v>0</v>
      </c>
      <c r="R84" s="27">
        <f t="shared" si="30"/>
        <v>0</v>
      </c>
      <c r="S84" s="27">
        <f t="shared" si="31"/>
        <v>0</v>
      </c>
      <c r="T84" s="5" t="str">
        <f t="shared" si="32"/>
        <v/>
      </c>
      <c r="U84" s="5" t="str">
        <f t="shared" si="33"/>
        <v/>
      </c>
      <c r="V84" s="62" t="str">
        <f t="shared" si="23"/>
        <v/>
      </c>
      <c r="W84" s="67" t="str">
        <f t="shared" si="24"/>
        <v/>
      </c>
      <c r="X84" s="52">
        <f t="shared" si="34"/>
        <v>0</v>
      </c>
      <c r="AC84" s="68" t="str">
        <f t="shared" si="25"/>
        <v/>
      </c>
    </row>
    <row r="85" spans="1:29" ht="24.95" customHeight="1" thickBot="1" x14ac:dyDescent="0.3">
      <c r="A85" s="17">
        <v>79</v>
      </c>
      <c r="B85" s="81"/>
      <c r="C85" s="67" t="str">
        <f>IF(DEVIS!$G82="","",DEVIS!G82)</f>
        <v/>
      </c>
      <c r="D85" s="7" t="str">
        <f t="shared" si="26"/>
        <v/>
      </c>
      <c r="E85" s="67" t="str">
        <f>IF(DEVIS!$G82="","",DEVIS!J82)</f>
        <v/>
      </c>
      <c r="F85" s="67" t="str">
        <f>IF(DEVIS!$G82="","",DEVIS!B82)</f>
        <v/>
      </c>
      <c r="G85" s="67" t="str">
        <f>IF(DEVIS!$G82="","",DEVIS!I82)</f>
        <v/>
      </c>
      <c r="H85" s="100" t="str">
        <f>IF(DEVIS!$G82="","",DEVIS!M82)</f>
        <v/>
      </c>
      <c r="I85" s="5" t="str">
        <f>IF(DEVIS!$G82="","",DEVIS!N82)</f>
        <v/>
      </c>
      <c r="J85" s="6" t="str">
        <f>IF(DEVIS!$G82="","",DEVIS!D82)</f>
        <v/>
      </c>
      <c r="K85" s="101"/>
      <c r="L85" s="9" t="str">
        <f t="shared" si="35"/>
        <v/>
      </c>
      <c r="M85" s="82" t="str">
        <f t="shared" si="21"/>
        <v/>
      </c>
      <c r="N85" s="6">
        <f t="shared" si="27"/>
        <v>0</v>
      </c>
      <c r="O85" s="6">
        <f t="shared" si="28"/>
        <v>0</v>
      </c>
      <c r="P85" s="6">
        <f t="shared" si="22"/>
        <v>0</v>
      </c>
      <c r="Q85" s="5">
        <f t="shared" si="29"/>
        <v>0</v>
      </c>
      <c r="R85" s="27">
        <f t="shared" si="30"/>
        <v>0</v>
      </c>
      <c r="S85" s="27">
        <f t="shared" si="31"/>
        <v>0</v>
      </c>
      <c r="T85" s="5" t="str">
        <f t="shared" si="32"/>
        <v/>
      </c>
      <c r="U85" s="5" t="str">
        <f t="shared" si="33"/>
        <v/>
      </c>
      <c r="V85" s="62" t="str">
        <f t="shared" si="23"/>
        <v/>
      </c>
      <c r="W85" s="67" t="str">
        <f t="shared" si="24"/>
        <v/>
      </c>
      <c r="X85" s="52">
        <f t="shared" si="34"/>
        <v>0</v>
      </c>
      <c r="AC85" s="68" t="str">
        <f t="shared" si="25"/>
        <v/>
      </c>
    </row>
    <row r="86" spans="1:29" ht="24.95" customHeight="1" thickBot="1" x14ac:dyDescent="0.3">
      <c r="A86" s="17">
        <v>80</v>
      </c>
      <c r="B86" s="81"/>
      <c r="C86" s="67" t="str">
        <f>IF(DEVIS!$G83="","",DEVIS!G83)</f>
        <v/>
      </c>
      <c r="D86" s="7" t="str">
        <f t="shared" si="26"/>
        <v/>
      </c>
      <c r="E86" s="67" t="str">
        <f>IF(DEVIS!$G83="","",DEVIS!J83)</f>
        <v/>
      </c>
      <c r="F86" s="67" t="str">
        <f>IF(DEVIS!$G83="","",DEVIS!B83)</f>
        <v/>
      </c>
      <c r="G86" s="67" t="str">
        <f>IF(DEVIS!$G83="","",DEVIS!I83)</f>
        <v/>
      </c>
      <c r="H86" s="100" t="str">
        <f>IF(DEVIS!$G83="","",DEVIS!M83)</f>
        <v/>
      </c>
      <c r="I86" s="5" t="str">
        <f>IF(DEVIS!$G83="","",DEVIS!N83)</f>
        <v/>
      </c>
      <c r="J86" s="6" t="str">
        <f>IF(DEVIS!$G83="","",DEVIS!D83)</f>
        <v/>
      </c>
      <c r="K86" s="101"/>
      <c r="L86" s="9" t="str">
        <f t="shared" si="35"/>
        <v/>
      </c>
      <c r="M86" s="82" t="str">
        <f t="shared" si="21"/>
        <v/>
      </c>
      <c r="N86" s="6">
        <f t="shared" si="27"/>
        <v>0</v>
      </c>
      <c r="O86" s="6">
        <f t="shared" si="28"/>
        <v>0</v>
      </c>
      <c r="P86" s="6">
        <f t="shared" si="22"/>
        <v>0</v>
      </c>
      <c r="Q86" s="5">
        <f t="shared" si="29"/>
        <v>0</v>
      </c>
      <c r="R86" s="27">
        <f t="shared" si="30"/>
        <v>0</v>
      </c>
      <c r="S86" s="27">
        <f t="shared" si="31"/>
        <v>0</v>
      </c>
      <c r="T86" s="5" t="str">
        <f t="shared" si="32"/>
        <v/>
      </c>
      <c r="U86" s="5" t="str">
        <f t="shared" si="33"/>
        <v/>
      </c>
      <c r="V86" s="62" t="str">
        <f t="shared" si="23"/>
        <v/>
      </c>
      <c r="W86" s="67" t="str">
        <f t="shared" si="24"/>
        <v/>
      </c>
      <c r="X86" s="52">
        <f t="shared" si="34"/>
        <v>0</v>
      </c>
      <c r="AC86" s="68" t="str">
        <f t="shared" si="25"/>
        <v/>
      </c>
    </row>
    <row r="87" spans="1:29" ht="24.95" customHeight="1" thickBot="1" x14ac:dyDescent="0.3">
      <c r="A87" s="17">
        <v>81</v>
      </c>
      <c r="B87" s="81"/>
      <c r="C87" s="67" t="str">
        <f>IF(DEVIS!$G84="","",DEVIS!G84)</f>
        <v/>
      </c>
      <c r="D87" s="7" t="str">
        <f t="shared" si="26"/>
        <v/>
      </c>
      <c r="E87" s="67" t="str">
        <f>IF(DEVIS!$G84="","",DEVIS!J84)</f>
        <v/>
      </c>
      <c r="F87" s="67" t="str">
        <f>IF(DEVIS!$G84="","",DEVIS!B84)</f>
        <v/>
      </c>
      <c r="G87" s="67" t="str">
        <f>IF(DEVIS!$G84="","",DEVIS!I84)</f>
        <v/>
      </c>
      <c r="H87" s="100" t="str">
        <f>IF(DEVIS!$G84="","",DEVIS!M84)</f>
        <v/>
      </c>
      <c r="I87" s="5" t="str">
        <f>IF(DEVIS!$G84="","",DEVIS!N84)</f>
        <v/>
      </c>
      <c r="J87" s="6" t="str">
        <f>IF(DEVIS!$G84="","",DEVIS!D84)</f>
        <v/>
      </c>
      <c r="K87" s="101"/>
      <c r="L87" s="9" t="str">
        <f t="shared" si="35"/>
        <v/>
      </c>
      <c r="M87" s="82" t="str">
        <f t="shared" si="21"/>
        <v/>
      </c>
      <c r="N87" s="6">
        <f t="shared" si="27"/>
        <v>0</v>
      </c>
      <c r="O87" s="6">
        <f t="shared" si="28"/>
        <v>0</v>
      </c>
      <c r="P87" s="6">
        <f t="shared" si="22"/>
        <v>0</v>
      </c>
      <c r="Q87" s="5">
        <f t="shared" si="29"/>
        <v>0</v>
      </c>
      <c r="R87" s="27">
        <f t="shared" si="30"/>
        <v>0</v>
      </c>
      <c r="S87" s="27">
        <f t="shared" si="31"/>
        <v>0</v>
      </c>
      <c r="T87" s="5" t="str">
        <f t="shared" si="32"/>
        <v/>
      </c>
      <c r="U87" s="5" t="str">
        <f t="shared" si="33"/>
        <v/>
      </c>
      <c r="V87" s="62" t="str">
        <f t="shared" si="23"/>
        <v/>
      </c>
      <c r="W87" s="67" t="str">
        <f t="shared" si="24"/>
        <v/>
      </c>
      <c r="X87" s="52">
        <f t="shared" si="34"/>
        <v>0</v>
      </c>
      <c r="AC87" s="68" t="str">
        <f t="shared" si="25"/>
        <v/>
      </c>
    </row>
    <row r="88" spans="1:29" ht="24.95" customHeight="1" thickBot="1" x14ac:dyDescent="0.3">
      <c r="A88" s="17">
        <v>82</v>
      </c>
      <c r="B88" s="81"/>
      <c r="C88" s="67" t="str">
        <f>IF(DEVIS!$G85="","",DEVIS!G85)</f>
        <v/>
      </c>
      <c r="D88" s="7" t="str">
        <f t="shared" si="26"/>
        <v/>
      </c>
      <c r="E88" s="67" t="str">
        <f>IF(DEVIS!$G85="","",DEVIS!J85)</f>
        <v/>
      </c>
      <c r="F88" s="67" t="str">
        <f>IF(DEVIS!$G85="","",DEVIS!B85)</f>
        <v/>
      </c>
      <c r="G88" s="67" t="str">
        <f>IF(DEVIS!$G85="","",DEVIS!I85)</f>
        <v/>
      </c>
      <c r="H88" s="100" t="str">
        <f>IF(DEVIS!$G85="","",DEVIS!M85)</f>
        <v/>
      </c>
      <c r="I88" s="5" t="str">
        <f>IF(DEVIS!$G85="","",DEVIS!N85)</f>
        <v/>
      </c>
      <c r="J88" s="6" t="str">
        <f>IF(DEVIS!$G85="","",DEVIS!D85)</f>
        <v/>
      </c>
      <c r="K88" s="101"/>
      <c r="L88" s="9" t="str">
        <f t="shared" si="35"/>
        <v/>
      </c>
      <c r="M88" s="82" t="str">
        <f t="shared" si="21"/>
        <v/>
      </c>
      <c r="N88" s="6">
        <f t="shared" si="27"/>
        <v>0</v>
      </c>
      <c r="O88" s="6">
        <f t="shared" si="28"/>
        <v>0</v>
      </c>
      <c r="P88" s="6">
        <f t="shared" si="22"/>
        <v>0</v>
      </c>
      <c r="Q88" s="5">
        <f t="shared" si="29"/>
        <v>0</v>
      </c>
      <c r="R88" s="27">
        <f t="shared" si="30"/>
        <v>0</v>
      </c>
      <c r="S88" s="27">
        <f t="shared" si="31"/>
        <v>0</v>
      </c>
      <c r="T88" s="5" t="str">
        <f t="shared" si="32"/>
        <v/>
      </c>
      <c r="U88" s="5" t="str">
        <f t="shared" si="33"/>
        <v/>
      </c>
      <c r="V88" s="62" t="str">
        <f t="shared" si="23"/>
        <v/>
      </c>
      <c r="W88" s="67" t="str">
        <f t="shared" si="24"/>
        <v/>
      </c>
      <c r="X88" s="52">
        <f t="shared" si="34"/>
        <v>0</v>
      </c>
      <c r="AC88" s="68" t="str">
        <f t="shared" si="25"/>
        <v/>
      </c>
    </row>
    <row r="89" spans="1:29" ht="24.95" customHeight="1" thickBot="1" x14ac:dyDescent="0.3">
      <c r="A89" s="17">
        <v>83</v>
      </c>
      <c r="B89" s="81"/>
      <c r="C89" s="67" t="str">
        <f>IF(DEVIS!$G86="","",DEVIS!G86)</f>
        <v/>
      </c>
      <c r="D89" s="7" t="str">
        <f t="shared" si="26"/>
        <v/>
      </c>
      <c r="E89" s="67" t="str">
        <f>IF(DEVIS!$G86="","",DEVIS!J86)</f>
        <v/>
      </c>
      <c r="F89" s="67" t="str">
        <f>IF(DEVIS!$G86="","",DEVIS!B86)</f>
        <v/>
      </c>
      <c r="G89" s="67" t="str">
        <f>IF(DEVIS!$G86="","",DEVIS!I86)</f>
        <v/>
      </c>
      <c r="H89" s="100" t="str">
        <f>IF(DEVIS!$G86="","",DEVIS!M86)</f>
        <v/>
      </c>
      <c r="I89" s="5" t="str">
        <f>IF(DEVIS!$G86="","",DEVIS!N86)</f>
        <v/>
      </c>
      <c r="J89" s="6" t="str">
        <f>IF(DEVIS!$G86="","",DEVIS!D86)</f>
        <v/>
      </c>
      <c r="K89" s="101"/>
      <c r="L89" s="9" t="str">
        <f t="shared" si="35"/>
        <v/>
      </c>
      <c r="M89" s="82" t="str">
        <f t="shared" si="21"/>
        <v/>
      </c>
      <c r="N89" s="6">
        <f t="shared" si="27"/>
        <v>0</v>
      </c>
      <c r="O89" s="6">
        <f t="shared" si="28"/>
        <v>0</v>
      </c>
      <c r="P89" s="6">
        <f t="shared" si="22"/>
        <v>0</v>
      </c>
      <c r="Q89" s="5">
        <f t="shared" si="29"/>
        <v>0</v>
      </c>
      <c r="R89" s="27">
        <f t="shared" si="30"/>
        <v>0</v>
      </c>
      <c r="S89" s="27">
        <f t="shared" si="31"/>
        <v>0</v>
      </c>
      <c r="T89" s="5" t="str">
        <f t="shared" si="32"/>
        <v/>
      </c>
      <c r="U89" s="5" t="str">
        <f t="shared" si="33"/>
        <v/>
      </c>
      <c r="V89" s="62" t="str">
        <f t="shared" si="23"/>
        <v/>
      </c>
      <c r="W89" s="67" t="str">
        <f t="shared" si="24"/>
        <v/>
      </c>
      <c r="X89" s="52">
        <f t="shared" si="34"/>
        <v>0</v>
      </c>
      <c r="AC89" s="68" t="str">
        <f t="shared" si="25"/>
        <v/>
      </c>
    </row>
    <row r="90" spans="1:29" ht="24.95" customHeight="1" thickBot="1" x14ac:dyDescent="0.3">
      <c r="A90" s="17">
        <v>84</v>
      </c>
      <c r="B90" s="81"/>
      <c r="C90" s="67" t="str">
        <f>IF(DEVIS!$G87="","",DEVIS!G87)</f>
        <v/>
      </c>
      <c r="D90" s="7" t="str">
        <f t="shared" si="26"/>
        <v/>
      </c>
      <c r="E90" s="67" t="str">
        <f>IF(DEVIS!$G87="","",DEVIS!J87)</f>
        <v/>
      </c>
      <c r="F90" s="67" t="str">
        <f>IF(DEVIS!$G87="","",DEVIS!B87)</f>
        <v/>
      </c>
      <c r="G90" s="67" t="str">
        <f>IF(DEVIS!$G87="","",DEVIS!I87)</f>
        <v/>
      </c>
      <c r="H90" s="100" t="str">
        <f>IF(DEVIS!$G87="","",DEVIS!M87)</f>
        <v/>
      </c>
      <c r="I90" s="5" t="str">
        <f>IF(DEVIS!$G87="","",DEVIS!N87)</f>
        <v/>
      </c>
      <c r="J90" s="6" t="str">
        <f>IF(DEVIS!$G87="","",DEVIS!D87)</f>
        <v/>
      </c>
      <c r="K90" s="101"/>
      <c r="L90" s="9" t="str">
        <f t="shared" si="35"/>
        <v/>
      </c>
      <c r="M90" s="82" t="str">
        <f t="shared" si="21"/>
        <v/>
      </c>
      <c r="N90" s="6">
        <f t="shared" si="27"/>
        <v>0</v>
      </c>
      <c r="O90" s="6">
        <f t="shared" si="28"/>
        <v>0</v>
      </c>
      <c r="P90" s="6">
        <f t="shared" si="22"/>
        <v>0</v>
      </c>
      <c r="Q90" s="5">
        <f t="shared" si="29"/>
        <v>0</v>
      </c>
      <c r="R90" s="27">
        <f t="shared" si="30"/>
        <v>0</v>
      </c>
      <c r="S90" s="27">
        <f t="shared" si="31"/>
        <v>0</v>
      </c>
      <c r="T90" s="5" t="str">
        <f t="shared" si="32"/>
        <v/>
      </c>
      <c r="U90" s="5" t="str">
        <f t="shared" si="33"/>
        <v/>
      </c>
      <c r="V90" s="62" t="str">
        <f t="shared" si="23"/>
        <v/>
      </c>
      <c r="W90" s="67" t="str">
        <f t="shared" si="24"/>
        <v/>
      </c>
      <c r="X90" s="52">
        <f t="shared" si="34"/>
        <v>0</v>
      </c>
      <c r="AC90" s="68" t="str">
        <f t="shared" si="25"/>
        <v/>
      </c>
    </row>
    <row r="91" spans="1:29" ht="24.95" customHeight="1" thickBot="1" x14ac:dyDescent="0.3">
      <c r="A91" s="17">
        <v>85</v>
      </c>
      <c r="B91" s="81"/>
      <c r="C91" s="67" t="str">
        <f>IF(DEVIS!$G88="","",DEVIS!G88)</f>
        <v/>
      </c>
      <c r="D91" s="7" t="str">
        <f t="shared" si="26"/>
        <v/>
      </c>
      <c r="E91" s="67" t="str">
        <f>IF(DEVIS!$G88="","",DEVIS!J88)</f>
        <v/>
      </c>
      <c r="F91" s="67" t="str">
        <f>IF(DEVIS!$G88="","",DEVIS!B88)</f>
        <v/>
      </c>
      <c r="G91" s="67" t="str">
        <f>IF(DEVIS!$G88="","",DEVIS!I88)</f>
        <v/>
      </c>
      <c r="H91" s="100" t="str">
        <f>IF(DEVIS!$G88="","",DEVIS!M88)</f>
        <v/>
      </c>
      <c r="I91" s="5" t="str">
        <f>IF(DEVIS!$G88="","",DEVIS!N88)</f>
        <v/>
      </c>
      <c r="J91" s="6" t="str">
        <f>IF(DEVIS!$G88="","",DEVIS!D88)</f>
        <v/>
      </c>
      <c r="K91" s="101"/>
      <c r="L91" s="9" t="str">
        <f t="shared" si="35"/>
        <v/>
      </c>
      <c r="M91" s="82" t="str">
        <f t="shared" si="21"/>
        <v/>
      </c>
      <c r="N91" s="6">
        <f t="shared" si="27"/>
        <v>0</v>
      </c>
      <c r="O91" s="6">
        <f t="shared" si="28"/>
        <v>0</v>
      </c>
      <c r="P91" s="6">
        <f t="shared" si="22"/>
        <v>0</v>
      </c>
      <c r="Q91" s="5">
        <f t="shared" si="29"/>
        <v>0</v>
      </c>
      <c r="R91" s="27">
        <f t="shared" si="30"/>
        <v>0</v>
      </c>
      <c r="S91" s="27">
        <f t="shared" si="31"/>
        <v>0</v>
      </c>
      <c r="T91" s="5" t="str">
        <f t="shared" si="32"/>
        <v/>
      </c>
      <c r="U91" s="5" t="str">
        <f t="shared" si="33"/>
        <v/>
      </c>
      <c r="V91" s="62" t="str">
        <f t="shared" si="23"/>
        <v/>
      </c>
      <c r="W91" s="67" t="str">
        <f t="shared" si="24"/>
        <v/>
      </c>
      <c r="X91" s="52">
        <f t="shared" si="34"/>
        <v>0</v>
      </c>
      <c r="AC91" s="68" t="str">
        <f t="shared" si="25"/>
        <v/>
      </c>
    </row>
    <row r="92" spans="1:29" ht="24.95" customHeight="1" thickBot="1" x14ac:dyDescent="0.3">
      <c r="A92" s="17">
        <v>86</v>
      </c>
      <c r="B92" s="81"/>
      <c r="C92" s="67" t="str">
        <f>IF(DEVIS!$G89="","",DEVIS!G89)</f>
        <v/>
      </c>
      <c r="D92" s="7" t="str">
        <f t="shared" si="26"/>
        <v/>
      </c>
      <c r="E92" s="67" t="str">
        <f>IF(DEVIS!$G89="","",DEVIS!J89)</f>
        <v/>
      </c>
      <c r="F92" s="67" t="str">
        <f>IF(DEVIS!$G89="","",DEVIS!B89)</f>
        <v/>
      </c>
      <c r="G92" s="67" t="str">
        <f>IF(DEVIS!$G89="","",DEVIS!I89)</f>
        <v/>
      </c>
      <c r="H92" s="100" t="str">
        <f>IF(DEVIS!$G89="","",DEVIS!M89)</f>
        <v/>
      </c>
      <c r="I92" s="5" t="str">
        <f>IF(DEVIS!$G89="","",DEVIS!N89)</f>
        <v/>
      </c>
      <c r="J92" s="6" t="str">
        <f>IF(DEVIS!$G89="","",DEVIS!D89)</f>
        <v/>
      </c>
      <c r="K92" s="101"/>
      <c r="L92" s="9" t="str">
        <f t="shared" si="35"/>
        <v/>
      </c>
      <c r="M92" s="82" t="str">
        <f t="shared" si="21"/>
        <v/>
      </c>
      <c r="N92" s="6">
        <f t="shared" si="27"/>
        <v>0</v>
      </c>
      <c r="O92" s="6">
        <f t="shared" si="28"/>
        <v>0</v>
      </c>
      <c r="P92" s="6">
        <f t="shared" si="22"/>
        <v>0</v>
      </c>
      <c r="Q92" s="5">
        <f t="shared" si="29"/>
        <v>0</v>
      </c>
      <c r="R92" s="27">
        <f t="shared" si="30"/>
        <v>0</v>
      </c>
      <c r="S92" s="27">
        <f t="shared" si="31"/>
        <v>0</v>
      </c>
      <c r="T92" s="5" t="str">
        <f t="shared" si="32"/>
        <v/>
      </c>
      <c r="U92" s="5" t="str">
        <f t="shared" si="33"/>
        <v/>
      </c>
      <c r="V92" s="62" t="str">
        <f t="shared" si="23"/>
        <v/>
      </c>
      <c r="W92" s="67" t="str">
        <f t="shared" si="24"/>
        <v/>
      </c>
      <c r="X92" s="52">
        <f t="shared" si="34"/>
        <v>0</v>
      </c>
      <c r="AC92" s="68" t="str">
        <f t="shared" si="25"/>
        <v/>
      </c>
    </row>
    <row r="93" spans="1:29" ht="24.95" customHeight="1" thickBot="1" x14ac:dyDescent="0.3">
      <c r="A93" s="17">
        <v>87</v>
      </c>
      <c r="B93" s="81"/>
      <c r="C93" s="67" t="str">
        <f>IF(DEVIS!$G90="","",DEVIS!G90)</f>
        <v/>
      </c>
      <c r="D93" s="7" t="str">
        <f t="shared" si="26"/>
        <v/>
      </c>
      <c r="E93" s="67" t="str">
        <f>IF(DEVIS!$G90="","",DEVIS!J90)</f>
        <v/>
      </c>
      <c r="F93" s="67" t="str">
        <f>IF(DEVIS!$G90="","",DEVIS!B90)</f>
        <v/>
      </c>
      <c r="G93" s="67" t="str">
        <f>IF(DEVIS!$G90="","",DEVIS!I90)</f>
        <v/>
      </c>
      <c r="H93" s="100" t="str">
        <f>IF(DEVIS!$G90="","",DEVIS!M90)</f>
        <v/>
      </c>
      <c r="I93" s="5" t="str">
        <f>IF(DEVIS!$G90="","",DEVIS!N90)</f>
        <v/>
      </c>
      <c r="J93" s="6" t="str">
        <f>IF(DEVIS!$G90="","",DEVIS!D90)</f>
        <v/>
      </c>
      <c r="K93" s="101"/>
      <c r="L93" s="9" t="str">
        <f t="shared" si="35"/>
        <v/>
      </c>
      <c r="M93" s="82" t="str">
        <f t="shared" si="21"/>
        <v/>
      </c>
      <c r="N93" s="6">
        <f t="shared" si="27"/>
        <v>0</v>
      </c>
      <c r="O93" s="6">
        <f t="shared" si="28"/>
        <v>0</v>
      </c>
      <c r="P93" s="6">
        <f t="shared" si="22"/>
        <v>0</v>
      </c>
      <c r="Q93" s="5">
        <f t="shared" si="29"/>
        <v>0</v>
      </c>
      <c r="R93" s="27">
        <f t="shared" si="30"/>
        <v>0</v>
      </c>
      <c r="S93" s="27">
        <f t="shared" si="31"/>
        <v>0</v>
      </c>
      <c r="T93" s="5" t="str">
        <f t="shared" si="32"/>
        <v/>
      </c>
      <c r="U93" s="5" t="str">
        <f t="shared" si="33"/>
        <v/>
      </c>
      <c r="V93" s="62" t="str">
        <f t="shared" si="23"/>
        <v/>
      </c>
      <c r="W93" s="67" t="str">
        <f t="shared" si="24"/>
        <v/>
      </c>
      <c r="X93" s="52">
        <f t="shared" si="34"/>
        <v>0</v>
      </c>
      <c r="AC93" s="68" t="str">
        <f t="shared" si="25"/>
        <v/>
      </c>
    </row>
    <row r="94" spans="1:29" ht="24.95" customHeight="1" thickBot="1" x14ac:dyDescent="0.3">
      <c r="A94" s="17">
        <v>88</v>
      </c>
      <c r="B94" s="81"/>
      <c r="C94" s="67" t="str">
        <f>IF(DEVIS!$G91="","",DEVIS!G91)</f>
        <v/>
      </c>
      <c r="D94" s="7" t="str">
        <f t="shared" si="26"/>
        <v/>
      </c>
      <c r="E94" s="67" t="str">
        <f>IF(DEVIS!$G91="","",DEVIS!J91)</f>
        <v/>
      </c>
      <c r="F94" s="67" t="str">
        <f>IF(DEVIS!$G91="","",DEVIS!B91)</f>
        <v/>
      </c>
      <c r="G94" s="67" t="str">
        <f>IF(DEVIS!$G91="","",DEVIS!I91)</f>
        <v/>
      </c>
      <c r="H94" s="100" t="str">
        <f>IF(DEVIS!$G91="","",DEVIS!M91)</f>
        <v/>
      </c>
      <c r="I94" s="5" t="str">
        <f>IF(DEVIS!$G91="","",DEVIS!N91)</f>
        <v/>
      </c>
      <c r="J94" s="6" t="str">
        <f>IF(DEVIS!$G91="","",DEVIS!D91)</f>
        <v/>
      </c>
      <c r="K94" s="101"/>
      <c r="L94" s="9" t="str">
        <f t="shared" si="35"/>
        <v/>
      </c>
      <c r="M94" s="82" t="str">
        <f t="shared" si="21"/>
        <v/>
      </c>
      <c r="N94" s="6">
        <f t="shared" si="27"/>
        <v>0</v>
      </c>
      <c r="O94" s="6">
        <f t="shared" si="28"/>
        <v>0</v>
      </c>
      <c r="P94" s="6">
        <f t="shared" si="22"/>
        <v>0</v>
      </c>
      <c r="Q94" s="5">
        <f t="shared" si="29"/>
        <v>0</v>
      </c>
      <c r="R94" s="27">
        <f t="shared" si="30"/>
        <v>0</v>
      </c>
      <c r="S94" s="27">
        <f t="shared" si="31"/>
        <v>0</v>
      </c>
      <c r="T94" s="5" t="str">
        <f t="shared" si="32"/>
        <v/>
      </c>
      <c r="U94" s="5" t="str">
        <f t="shared" si="33"/>
        <v/>
      </c>
      <c r="V94" s="62" t="str">
        <f t="shared" si="23"/>
        <v/>
      </c>
      <c r="W94" s="67" t="str">
        <f t="shared" si="24"/>
        <v/>
      </c>
      <c r="X94" s="52">
        <f t="shared" si="34"/>
        <v>0</v>
      </c>
      <c r="AC94" s="68" t="str">
        <f t="shared" si="25"/>
        <v/>
      </c>
    </row>
    <row r="95" spans="1:29" ht="24.95" customHeight="1" thickBot="1" x14ac:dyDescent="0.3">
      <c r="A95" s="17">
        <v>89</v>
      </c>
      <c r="B95" s="81"/>
      <c r="C95" s="67" t="str">
        <f>IF(DEVIS!$G92="","",DEVIS!G92)</f>
        <v/>
      </c>
      <c r="D95" s="7" t="str">
        <f t="shared" si="26"/>
        <v/>
      </c>
      <c r="E95" s="67" t="str">
        <f>IF(DEVIS!$G92="","",DEVIS!J92)</f>
        <v/>
      </c>
      <c r="F95" s="67" t="str">
        <f>IF(DEVIS!$G92="","",DEVIS!B92)</f>
        <v/>
      </c>
      <c r="G95" s="67" t="str">
        <f>IF(DEVIS!$G92="","",DEVIS!I92)</f>
        <v/>
      </c>
      <c r="H95" s="100" t="str">
        <f>IF(DEVIS!$G92="","",DEVIS!M92)</f>
        <v/>
      </c>
      <c r="I95" s="5" t="str">
        <f>IF(DEVIS!$G92="","",DEVIS!N92)</f>
        <v/>
      </c>
      <c r="J95" s="6" t="str">
        <f>IF(DEVIS!$G92="","",DEVIS!D92)</f>
        <v/>
      </c>
      <c r="K95" s="101"/>
      <c r="L95" s="9" t="str">
        <f t="shared" si="35"/>
        <v/>
      </c>
      <c r="M95" s="82" t="str">
        <f t="shared" si="21"/>
        <v/>
      </c>
      <c r="N95" s="6">
        <f t="shared" si="27"/>
        <v>0</v>
      </c>
      <c r="O95" s="6">
        <f t="shared" si="28"/>
        <v>0</v>
      </c>
      <c r="P95" s="6">
        <f t="shared" si="22"/>
        <v>0</v>
      </c>
      <c r="Q95" s="5">
        <f t="shared" si="29"/>
        <v>0</v>
      </c>
      <c r="R95" s="27">
        <f t="shared" si="30"/>
        <v>0</v>
      </c>
      <c r="S95" s="27">
        <f t="shared" si="31"/>
        <v>0</v>
      </c>
      <c r="T95" s="5" t="str">
        <f t="shared" si="32"/>
        <v/>
      </c>
      <c r="U95" s="5" t="str">
        <f t="shared" si="33"/>
        <v/>
      </c>
      <c r="V95" s="62" t="str">
        <f t="shared" si="23"/>
        <v/>
      </c>
      <c r="W95" s="67" t="str">
        <f t="shared" si="24"/>
        <v/>
      </c>
      <c r="X95" s="52">
        <f t="shared" si="34"/>
        <v>0</v>
      </c>
      <c r="AC95" s="68" t="str">
        <f t="shared" si="25"/>
        <v/>
      </c>
    </row>
    <row r="96" spans="1:29" ht="24.95" customHeight="1" thickBot="1" x14ac:dyDescent="0.3">
      <c r="A96" s="17">
        <v>90</v>
      </c>
      <c r="B96" s="81"/>
      <c r="C96" s="67" t="str">
        <f>IF(DEVIS!$G93="","",DEVIS!G93)</f>
        <v/>
      </c>
      <c r="D96" s="7" t="str">
        <f t="shared" si="26"/>
        <v/>
      </c>
      <c r="E96" s="67" t="str">
        <f>IF(DEVIS!$G93="","",DEVIS!J93)</f>
        <v/>
      </c>
      <c r="F96" s="67" t="str">
        <f>IF(DEVIS!$G93="","",DEVIS!B93)</f>
        <v/>
      </c>
      <c r="G96" s="67" t="str">
        <f>IF(DEVIS!$G93="","",DEVIS!I93)</f>
        <v/>
      </c>
      <c r="H96" s="100" t="str">
        <f>IF(DEVIS!$G93="","",DEVIS!M93)</f>
        <v/>
      </c>
      <c r="I96" s="5" t="str">
        <f>IF(DEVIS!$G93="","",DEVIS!N93)</f>
        <v/>
      </c>
      <c r="J96" s="6" t="str">
        <f>IF(DEVIS!$G93="","",DEVIS!D93)</f>
        <v/>
      </c>
      <c r="K96" s="101"/>
      <c r="L96" s="9" t="str">
        <f t="shared" si="35"/>
        <v/>
      </c>
      <c r="M96" s="82" t="str">
        <f t="shared" si="21"/>
        <v/>
      </c>
      <c r="N96" s="6">
        <f t="shared" si="27"/>
        <v>0</v>
      </c>
      <c r="O96" s="6">
        <f t="shared" si="28"/>
        <v>0</v>
      </c>
      <c r="P96" s="6">
        <f t="shared" si="22"/>
        <v>0</v>
      </c>
      <c r="Q96" s="5">
        <f t="shared" si="29"/>
        <v>0</v>
      </c>
      <c r="R96" s="27">
        <f t="shared" si="30"/>
        <v>0</v>
      </c>
      <c r="S96" s="27">
        <f t="shared" si="31"/>
        <v>0</v>
      </c>
      <c r="T96" s="5" t="str">
        <f t="shared" si="32"/>
        <v/>
      </c>
      <c r="U96" s="5" t="str">
        <f t="shared" si="33"/>
        <v/>
      </c>
      <c r="V96" s="62" t="str">
        <f t="shared" si="23"/>
        <v/>
      </c>
      <c r="W96" s="67" t="str">
        <f t="shared" si="24"/>
        <v/>
      </c>
      <c r="X96" s="52">
        <f t="shared" si="34"/>
        <v>0</v>
      </c>
      <c r="AC96" s="68" t="str">
        <f t="shared" si="25"/>
        <v/>
      </c>
    </row>
    <row r="97" spans="1:29" ht="24.95" customHeight="1" thickBot="1" x14ac:dyDescent="0.3">
      <c r="A97" s="17">
        <v>91</v>
      </c>
      <c r="B97" s="81"/>
      <c r="C97" s="67" t="str">
        <f>IF(DEVIS!$G94="","",DEVIS!G94)</f>
        <v/>
      </c>
      <c r="D97" s="7" t="str">
        <f t="shared" si="26"/>
        <v/>
      </c>
      <c r="E97" s="67" t="str">
        <f>IF(DEVIS!$G94="","",DEVIS!J94)</f>
        <v/>
      </c>
      <c r="F97" s="67" t="str">
        <f>IF(DEVIS!$G94="","",DEVIS!B94)</f>
        <v/>
      </c>
      <c r="G97" s="67" t="str">
        <f>IF(DEVIS!$G94="","",DEVIS!I94)</f>
        <v/>
      </c>
      <c r="H97" s="100" t="str">
        <f>IF(DEVIS!$G94="","",DEVIS!M94)</f>
        <v/>
      </c>
      <c r="I97" s="5" t="str">
        <f>IF(DEVIS!$G94="","",DEVIS!N94)</f>
        <v/>
      </c>
      <c r="J97" s="6" t="str">
        <f>IF(DEVIS!$G94="","",DEVIS!D94)</f>
        <v/>
      </c>
      <c r="K97" s="101"/>
      <c r="L97" s="9" t="str">
        <f t="shared" si="35"/>
        <v/>
      </c>
      <c r="M97" s="82" t="str">
        <f t="shared" si="21"/>
        <v/>
      </c>
      <c r="N97" s="6">
        <f t="shared" si="27"/>
        <v>0</v>
      </c>
      <c r="O97" s="6">
        <f t="shared" si="28"/>
        <v>0</v>
      </c>
      <c r="P97" s="6">
        <f t="shared" si="22"/>
        <v>0</v>
      </c>
      <c r="Q97" s="5">
        <f t="shared" si="29"/>
        <v>0</v>
      </c>
      <c r="R97" s="27">
        <f t="shared" si="30"/>
        <v>0</v>
      </c>
      <c r="S97" s="27">
        <f t="shared" si="31"/>
        <v>0</v>
      </c>
      <c r="T97" s="5" t="str">
        <f t="shared" si="32"/>
        <v/>
      </c>
      <c r="U97" s="5" t="str">
        <f t="shared" si="33"/>
        <v/>
      </c>
      <c r="V97" s="62" t="str">
        <f t="shared" si="23"/>
        <v/>
      </c>
      <c r="W97" s="67" t="str">
        <f t="shared" si="24"/>
        <v/>
      </c>
      <c r="X97" s="52">
        <f t="shared" si="34"/>
        <v>0</v>
      </c>
      <c r="AC97" s="68" t="str">
        <f t="shared" si="25"/>
        <v/>
      </c>
    </row>
    <row r="98" spans="1:29" ht="24.95" customHeight="1" thickBot="1" x14ac:dyDescent="0.3">
      <c r="A98" s="17">
        <v>92</v>
      </c>
      <c r="B98" s="81"/>
      <c r="C98" s="67" t="str">
        <f>IF(DEVIS!$G95="","",DEVIS!G95)</f>
        <v/>
      </c>
      <c r="D98" s="7" t="str">
        <f t="shared" si="26"/>
        <v/>
      </c>
      <c r="E98" s="67" t="str">
        <f>IF(DEVIS!$G95="","",DEVIS!J95)</f>
        <v/>
      </c>
      <c r="F98" s="67" t="str">
        <f>IF(DEVIS!$G95="","",DEVIS!B95)</f>
        <v/>
      </c>
      <c r="G98" s="67" t="str">
        <f>IF(DEVIS!$G95="","",DEVIS!I95)</f>
        <v/>
      </c>
      <c r="H98" s="100" t="str">
        <f>IF(DEVIS!$G95="","",DEVIS!M95)</f>
        <v/>
      </c>
      <c r="I98" s="5" t="str">
        <f>IF(DEVIS!$G95="","",DEVIS!N95)</f>
        <v/>
      </c>
      <c r="J98" s="6" t="str">
        <f>IF(DEVIS!$G95="","",DEVIS!D95)</f>
        <v/>
      </c>
      <c r="K98" s="101"/>
      <c r="L98" s="9" t="str">
        <f t="shared" si="35"/>
        <v/>
      </c>
      <c r="M98" s="82" t="str">
        <f t="shared" si="21"/>
        <v/>
      </c>
      <c r="N98" s="6">
        <f t="shared" si="27"/>
        <v>0</v>
      </c>
      <c r="O98" s="6">
        <f t="shared" si="28"/>
        <v>0</v>
      </c>
      <c r="P98" s="6">
        <f t="shared" si="22"/>
        <v>0</v>
      </c>
      <c r="Q98" s="5">
        <f t="shared" si="29"/>
        <v>0</v>
      </c>
      <c r="R98" s="27">
        <f t="shared" si="30"/>
        <v>0</v>
      </c>
      <c r="S98" s="27">
        <f t="shared" si="31"/>
        <v>0</v>
      </c>
      <c r="T98" s="5" t="str">
        <f t="shared" si="32"/>
        <v/>
      </c>
      <c r="U98" s="5" t="str">
        <f t="shared" si="33"/>
        <v/>
      </c>
      <c r="V98" s="62" t="str">
        <f t="shared" si="23"/>
        <v/>
      </c>
      <c r="W98" s="67" t="str">
        <f t="shared" si="24"/>
        <v/>
      </c>
      <c r="X98" s="52">
        <f t="shared" si="34"/>
        <v>0</v>
      </c>
      <c r="AC98" s="68" t="str">
        <f t="shared" si="25"/>
        <v/>
      </c>
    </row>
    <row r="99" spans="1:29" ht="24.95" customHeight="1" thickBot="1" x14ac:dyDescent="0.3">
      <c r="A99" s="17">
        <v>93</v>
      </c>
      <c r="B99" s="81"/>
      <c r="C99" s="67" t="str">
        <f>IF(DEVIS!$G96="","",DEVIS!G96)</f>
        <v/>
      </c>
      <c r="D99" s="7" t="str">
        <f t="shared" si="26"/>
        <v/>
      </c>
      <c r="E99" s="67" t="str">
        <f>IF(DEVIS!$G96="","",DEVIS!J96)</f>
        <v/>
      </c>
      <c r="F99" s="67" t="str">
        <f>IF(DEVIS!$G96="","",DEVIS!B96)</f>
        <v/>
      </c>
      <c r="G99" s="67" t="str">
        <f>IF(DEVIS!$G96="","",DEVIS!I96)</f>
        <v/>
      </c>
      <c r="H99" s="100" t="str">
        <f>IF(DEVIS!$G96="","",DEVIS!M96)</f>
        <v/>
      </c>
      <c r="I99" s="5" t="str">
        <f>IF(DEVIS!$G96="","",DEVIS!N96)</f>
        <v/>
      </c>
      <c r="J99" s="6" t="str">
        <f>IF(DEVIS!$G96="","",DEVIS!D96)</f>
        <v/>
      </c>
      <c r="K99" s="101"/>
      <c r="L99" s="9" t="str">
        <f t="shared" si="35"/>
        <v/>
      </c>
      <c r="M99" s="82" t="str">
        <f t="shared" si="21"/>
        <v/>
      </c>
      <c r="N99" s="6">
        <f t="shared" si="27"/>
        <v>0</v>
      </c>
      <c r="O99" s="6">
        <f t="shared" si="28"/>
        <v>0</v>
      </c>
      <c r="P99" s="6">
        <f t="shared" si="22"/>
        <v>0</v>
      </c>
      <c r="Q99" s="5">
        <f t="shared" si="29"/>
        <v>0</v>
      </c>
      <c r="R99" s="27">
        <f t="shared" si="30"/>
        <v>0</v>
      </c>
      <c r="S99" s="27">
        <f t="shared" si="31"/>
        <v>0</v>
      </c>
      <c r="T99" s="5" t="str">
        <f t="shared" si="32"/>
        <v/>
      </c>
      <c r="U99" s="5" t="str">
        <f t="shared" si="33"/>
        <v/>
      </c>
      <c r="V99" s="62" t="str">
        <f t="shared" si="23"/>
        <v/>
      </c>
      <c r="W99" s="67" t="str">
        <f t="shared" si="24"/>
        <v/>
      </c>
      <c r="X99" s="52">
        <f t="shared" si="34"/>
        <v>0</v>
      </c>
      <c r="AC99" s="68" t="str">
        <f t="shared" si="25"/>
        <v/>
      </c>
    </row>
    <row r="100" spans="1:29" ht="24.95" customHeight="1" thickBot="1" x14ac:dyDescent="0.3">
      <c r="A100" s="17">
        <v>94</v>
      </c>
      <c r="B100" s="81"/>
      <c r="C100" s="67" t="str">
        <f>IF(DEVIS!$G97="","",DEVIS!G97)</f>
        <v/>
      </c>
      <c r="D100" s="7" t="str">
        <f t="shared" si="26"/>
        <v/>
      </c>
      <c r="E100" s="67" t="str">
        <f>IF(DEVIS!$G97="","",DEVIS!J97)</f>
        <v/>
      </c>
      <c r="F100" s="67" t="str">
        <f>IF(DEVIS!$G97="","",DEVIS!B97)</f>
        <v/>
      </c>
      <c r="G100" s="67" t="str">
        <f>IF(DEVIS!$G97="","",DEVIS!I97)</f>
        <v/>
      </c>
      <c r="H100" s="100" t="str">
        <f>IF(DEVIS!$G97="","",DEVIS!M97)</f>
        <v/>
      </c>
      <c r="I100" s="5" t="str">
        <f>IF(DEVIS!$G97="","",DEVIS!N97)</f>
        <v/>
      </c>
      <c r="J100" s="6" t="str">
        <f>IF(DEVIS!$G97="","",DEVIS!D97)</f>
        <v/>
      </c>
      <c r="K100" s="101"/>
      <c r="L100" s="9" t="str">
        <f t="shared" si="35"/>
        <v/>
      </c>
      <c r="M100" s="82" t="str">
        <f t="shared" si="21"/>
        <v/>
      </c>
      <c r="N100" s="6">
        <f t="shared" si="27"/>
        <v>0</v>
      </c>
      <c r="O100" s="6">
        <f t="shared" si="28"/>
        <v>0</v>
      </c>
      <c r="P100" s="6">
        <f t="shared" si="22"/>
        <v>0</v>
      </c>
      <c r="Q100" s="5">
        <f t="shared" si="29"/>
        <v>0</v>
      </c>
      <c r="R100" s="27">
        <f t="shared" si="30"/>
        <v>0</v>
      </c>
      <c r="S100" s="27">
        <f t="shared" si="31"/>
        <v>0</v>
      </c>
      <c r="T100" s="5" t="str">
        <f t="shared" si="32"/>
        <v/>
      </c>
      <c r="U100" s="5" t="str">
        <f t="shared" si="33"/>
        <v/>
      </c>
      <c r="V100" s="62" t="str">
        <f t="shared" si="23"/>
        <v/>
      </c>
      <c r="W100" s="67" t="str">
        <f t="shared" si="24"/>
        <v/>
      </c>
      <c r="X100" s="52">
        <f t="shared" si="34"/>
        <v>0</v>
      </c>
      <c r="AC100" s="68" t="str">
        <f t="shared" si="25"/>
        <v/>
      </c>
    </row>
  </sheetData>
  <autoFilter ref="B6:W100"/>
  <mergeCells count="7">
    <mergeCell ref="A3:C3"/>
    <mergeCell ref="Y6:Z6"/>
    <mergeCell ref="K6:L6"/>
    <mergeCell ref="Q3:X3"/>
    <mergeCell ref="Y1:Z2"/>
    <mergeCell ref="G1:N1"/>
    <mergeCell ref="O1:R1"/>
  </mergeCells>
  <conditionalFormatting sqref="A3:AD5 A6:K6 M6:AD6 A7:AD100">
    <cfRule type="expression" dxfId="4" priority="1">
      <formula>couleur</formula>
    </cfRule>
  </conditionalFormatting>
  <dataValidations count="2">
    <dataValidation type="whole" allowBlank="1" showInputMessage="1" showErrorMessage="1" sqref="K8:K100">
      <formula1>1</formula1>
      <formula2>4</formula2>
    </dataValidation>
    <dataValidation type="whole" allowBlank="1" showInputMessage="1" sqref="K7">
      <formula1>1</formula1>
      <formula2>4</formula2>
    </dataValidation>
  </dataValidations>
  <pageMargins left="0.7" right="0.7" top="0.75" bottom="0.75" header="0.3" footer="0.3"/>
  <pageSetup paperSize="9" orientation="portrait" verticalDpi="30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'Nom CLIENT'!$B$5:$B$304</xm:f>
          </x14:formula1>
          <xm:sqref>Z3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666"/>
  <sheetViews>
    <sheetView showZeros="0" zoomScale="60" zoomScaleNormal="60" workbookViewId="0">
      <selection activeCell="C6" sqref="C6"/>
    </sheetView>
  </sheetViews>
  <sheetFormatPr baseColWidth="10" defaultRowHeight="15" x14ac:dyDescent="0.25"/>
  <cols>
    <col min="1" max="28" width="15.7109375" style="10" customWidth="1"/>
    <col min="29" max="16384" width="11.42578125" style="10"/>
  </cols>
  <sheetData>
    <row r="1" spans="1:28" s="13" customFormat="1" ht="54.75" customHeight="1" thickTop="1" thickBot="1" x14ac:dyDescent="0.3">
      <c r="A1" s="218" t="e">
        <f>A5+B5</f>
        <v>#REF!</v>
      </c>
      <c r="B1" s="218"/>
      <c r="C1" s="218" t="e">
        <f t="shared" ref="C1" si="0">C5+D5</f>
        <v>#REF!</v>
      </c>
      <c r="D1" s="218"/>
      <c r="E1" s="218" t="e">
        <f t="shared" ref="E1" si="1">E5+F5</f>
        <v>#REF!</v>
      </c>
      <c r="F1" s="218"/>
      <c r="G1" s="218" t="e">
        <f t="shared" ref="G1" si="2">G5+H5</f>
        <v>#REF!</v>
      </c>
      <c r="H1" s="218"/>
      <c r="I1" s="218" t="e">
        <f t="shared" ref="I1" si="3">I5+J5</f>
        <v>#REF!</v>
      </c>
      <c r="J1" s="218"/>
      <c r="K1" s="218" t="e">
        <f t="shared" ref="K1" si="4">K5+L5</f>
        <v>#REF!</v>
      </c>
      <c r="L1" s="218"/>
      <c r="M1" s="218" t="e">
        <f t="shared" ref="M1" si="5">M5+N5</f>
        <v>#REF!</v>
      </c>
      <c r="N1" s="218"/>
      <c r="O1" s="218" t="e">
        <f t="shared" ref="O1" si="6">O5+P5</f>
        <v>#REF!</v>
      </c>
      <c r="P1" s="218"/>
      <c r="Q1" s="218" t="e">
        <f t="shared" ref="Q1" si="7">Q5+R5</f>
        <v>#REF!</v>
      </c>
      <c r="R1" s="218"/>
      <c r="S1" s="218" t="e">
        <f t="shared" ref="S1" si="8">S5+T5</f>
        <v>#REF!</v>
      </c>
      <c r="T1" s="218"/>
      <c r="U1" s="218" t="e">
        <f t="shared" ref="U1" si="9">U5+V5</f>
        <v>#REF!</v>
      </c>
      <c r="V1" s="218"/>
      <c r="W1" s="218" t="e">
        <f t="shared" ref="W1" si="10">W5+X5</f>
        <v>#REF!</v>
      </c>
      <c r="X1" s="218"/>
      <c r="Y1" s="218" t="e">
        <f t="shared" ref="Y1" si="11">Y5+Z5</f>
        <v>#REF!</v>
      </c>
      <c r="Z1" s="218"/>
      <c r="AA1" s="218" t="e">
        <f t="shared" ref="AA1" si="12">AA5+AB5</f>
        <v>#REF!</v>
      </c>
      <c r="AB1" s="218"/>
    </row>
    <row r="2" spans="1:28" s="11" customFormat="1" ht="64.5" customHeight="1" thickTop="1" thickBot="1" x14ac:dyDescent="0.3">
      <c r="A2" s="219">
        <v>42400</v>
      </c>
      <c r="B2" s="219"/>
      <c r="C2" s="220">
        <f>EOMONTH(A2,1)</f>
        <v>42429</v>
      </c>
      <c r="D2" s="221"/>
      <c r="E2" s="220">
        <f>EOMONTH(C2,1)</f>
        <v>42460</v>
      </c>
      <c r="F2" s="221"/>
      <c r="G2" s="219">
        <f>EOMONTH(E2,1)</f>
        <v>42490</v>
      </c>
      <c r="H2" s="219"/>
      <c r="I2" s="219">
        <f>EOMONTH(G2,1)</f>
        <v>42521</v>
      </c>
      <c r="J2" s="219"/>
      <c r="K2" s="219">
        <f>EOMONTH(I2,1)</f>
        <v>42551</v>
      </c>
      <c r="L2" s="219"/>
      <c r="M2" s="219">
        <f>EOMONTH(K2,1)</f>
        <v>42582</v>
      </c>
      <c r="N2" s="219"/>
      <c r="O2" s="219">
        <f>EOMONTH(M2,1)</f>
        <v>42613</v>
      </c>
      <c r="P2" s="219"/>
      <c r="Q2" s="219">
        <f t="shared" ref="Q2" si="13">EOMONTH(O2,1)</f>
        <v>42643</v>
      </c>
      <c r="R2" s="219"/>
      <c r="S2" s="219">
        <f>EOMONTH(Q2,1)</f>
        <v>42674</v>
      </c>
      <c r="T2" s="219"/>
      <c r="U2" s="219">
        <f>EOMONTH(S2,1)</f>
        <v>42704</v>
      </c>
      <c r="V2" s="219"/>
      <c r="W2" s="219">
        <f>EOMONTH(U2,1)</f>
        <v>42735</v>
      </c>
      <c r="X2" s="219"/>
      <c r="Y2" s="219">
        <f>EOMONTH(W2,1)</f>
        <v>42766</v>
      </c>
      <c r="Z2" s="219"/>
      <c r="AA2" s="219">
        <f t="shared" ref="AA2" si="14">EOMONTH(Y2,1)</f>
        <v>42794</v>
      </c>
      <c r="AB2" s="219"/>
    </row>
    <row r="3" spans="1:28" ht="55.5" customHeight="1" thickTop="1" thickBot="1" x14ac:dyDescent="0.3">
      <c r="A3" s="31" t="s">
        <v>13</v>
      </c>
      <c r="B3" s="32" t="s">
        <v>14</v>
      </c>
      <c r="C3" s="31" t="s">
        <v>13</v>
      </c>
      <c r="D3" s="32" t="s">
        <v>14</v>
      </c>
      <c r="E3" s="31" t="s">
        <v>13</v>
      </c>
      <c r="F3" s="32" t="s">
        <v>14</v>
      </c>
      <c r="G3" s="31" t="s">
        <v>13</v>
      </c>
      <c r="H3" s="32" t="s">
        <v>14</v>
      </c>
      <c r="I3" s="31" t="s">
        <v>13</v>
      </c>
      <c r="J3" s="32" t="s">
        <v>14</v>
      </c>
      <c r="K3" s="31" t="s">
        <v>13</v>
      </c>
      <c r="L3" s="32" t="s">
        <v>14</v>
      </c>
      <c r="M3" s="31" t="s">
        <v>13</v>
      </c>
      <c r="N3" s="32" t="s">
        <v>14</v>
      </c>
      <c r="O3" s="31" t="s">
        <v>13</v>
      </c>
      <c r="P3" s="32" t="s">
        <v>14</v>
      </c>
      <c r="Q3" s="31" t="s">
        <v>13</v>
      </c>
      <c r="R3" s="32" t="s">
        <v>14</v>
      </c>
      <c r="S3" s="31" t="s">
        <v>13</v>
      </c>
      <c r="T3" s="32" t="s">
        <v>14</v>
      </c>
      <c r="U3" s="31" t="s">
        <v>13</v>
      </c>
      <c r="V3" s="32" t="s">
        <v>14</v>
      </c>
      <c r="W3" s="31" t="s">
        <v>13</v>
      </c>
      <c r="X3" s="32" t="s">
        <v>14</v>
      </c>
      <c r="Y3" s="31" t="s">
        <v>13</v>
      </c>
      <c r="Z3" s="32" t="s">
        <v>14</v>
      </c>
      <c r="AA3" s="31" t="s">
        <v>13</v>
      </c>
      <c r="AB3" s="32" t="s">
        <v>14</v>
      </c>
    </row>
    <row r="4" spans="1:28" ht="38.25" customHeight="1" thickTop="1" thickBot="1" x14ac:dyDescent="0.3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</row>
    <row r="5" spans="1:28" ht="82.5" customHeight="1" thickTop="1" thickBot="1" x14ac:dyDescent="0.3">
      <c r="A5" s="31" t="e">
        <f t="shared" ref="A5:AB5" si="15">SUM(A7:A500)</f>
        <v>#REF!</v>
      </c>
      <c r="B5" s="32" t="e">
        <f t="shared" si="15"/>
        <v>#REF!</v>
      </c>
      <c r="C5" s="31" t="e">
        <f t="shared" si="15"/>
        <v>#REF!</v>
      </c>
      <c r="D5" s="32" t="e">
        <f t="shared" si="15"/>
        <v>#REF!</v>
      </c>
      <c r="E5" s="31" t="e">
        <f t="shared" si="15"/>
        <v>#REF!</v>
      </c>
      <c r="F5" s="32" t="e">
        <f t="shared" si="15"/>
        <v>#REF!</v>
      </c>
      <c r="G5" s="31" t="e">
        <f t="shared" si="15"/>
        <v>#REF!</v>
      </c>
      <c r="H5" s="32" t="e">
        <f t="shared" si="15"/>
        <v>#REF!</v>
      </c>
      <c r="I5" s="31" t="e">
        <f t="shared" si="15"/>
        <v>#REF!</v>
      </c>
      <c r="J5" s="32" t="e">
        <f t="shared" si="15"/>
        <v>#REF!</v>
      </c>
      <c r="K5" s="31" t="e">
        <f t="shared" si="15"/>
        <v>#REF!</v>
      </c>
      <c r="L5" s="32" t="e">
        <f t="shared" si="15"/>
        <v>#REF!</v>
      </c>
      <c r="M5" s="31" t="e">
        <f t="shared" si="15"/>
        <v>#REF!</v>
      </c>
      <c r="N5" s="32" t="e">
        <f t="shared" si="15"/>
        <v>#REF!</v>
      </c>
      <c r="O5" s="31" t="e">
        <f t="shared" si="15"/>
        <v>#REF!</v>
      </c>
      <c r="P5" s="32" t="e">
        <f t="shared" si="15"/>
        <v>#REF!</v>
      </c>
      <c r="Q5" s="31" t="e">
        <f t="shared" si="15"/>
        <v>#REF!</v>
      </c>
      <c r="R5" s="32" t="e">
        <f t="shared" si="15"/>
        <v>#REF!</v>
      </c>
      <c r="S5" s="31" t="e">
        <f t="shared" si="15"/>
        <v>#REF!</v>
      </c>
      <c r="T5" s="32" t="e">
        <f t="shared" si="15"/>
        <v>#REF!</v>
      </c>
      <c r="U5" s="31" t="e">
        <f t="shared" si="15"/>
        <v>#REF!</v>
      </c>
      <c r="V5" s="32" t="e">
        <f t="shared" si="15"/>
        <v>#REF!</v>
      </c>
      <c r="W5" s="31" t="e">
        <f t="shared" si="15"/>
        <v>#REF!</v>
      </c>
      <c r="X5" s="32" t="e">
        <f t="shared" si="15"/>
        <v>#REF!</v>
      </c>
      <c r="Y5" s="31" t="e">
        <f t="shared" si="15"/>
        <v>#REF!</v>
      </c>
      <c r="Z5" s="32" t="e">
        <f t="shared" si="15"/>
        <v>#REF!</v>
      </c>
      <c r="AA5" s="31" t="e">
        <f t="shared" si="15"/>
        <v>#REF!</v>
      </c>
      <c r="AB5" s="32" t="e">
        <f t="shared" si="15"/>
        <v>#REF!</v>
      </c>
    </row>
    <row r="6" spans="1:28" ht="7.5" customHeight="1" thickTop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28" s="12" customFormat="1" ht="12" customHeight="1" x14ac:dyDescent="0.25">
      <c r="A7" s="30">
        <f>IF(A$2=COM!$V7,COM!$T7,0)</f>
        <v>0</v>
      </c>
      <c r="B7" s="30">
        <f>IF(A$2=COM!$W7,COM!$U7,0)</f>
        <v>0</v>
      </c>
      <c r="C7" s="30">
        <f>IF(C$2=COM!$V7,COM!$T7,0)</f>
        <v>17.45</v>
      </c>
      <c r="D7" s="30">
        <f>IF(C$2=COM!$W7,COM!$U7,0)</f>
        <v>0</v>
      </c>
      <c r="E7" s="30">
        <f>IF(E$2=COM!$V7,COM!$T7,0)</f>
        <v>0</v>
      </c>
      <c r="F7" s="30">
        <f>IF(E$2=COM!$W7,COM!$U7,0)</f>
        <v>17.45</v>
      </c>
      <c r="G7" s="30">
        <f>IF(G$2=COM!$V7,COM!$T7,0)</f>
        <v>0</v>
      </c>
      <c r="H7" s="30">
        <f>IF(G$2=COM!$W7,COM!$U7,0)</f>
        <v>0</v>
      </c>
      <c r="I7" s="30">
        <f>IF(I$2=COM!$V7,COM!$T7,0)</f>
        <v>0</v>
      </c>
      <c r="J7" s="30">
        <f>IF(I$2=COM!$W7,COM!$U7,0)</f>
        <v>0</v>
      </c>
      <c r="K7" s="30">
        <f>IF(K$2=COM!$V7,COM!$T7,0)</f>
        <v>0</v>
      </c>
      <c r="L7" s="30">
        <f>IF(K$2=COM!$W7,COM!$U7,0)</f>
        <v>0</v>
      </c>
      <c r="M7" s="30">
        <f>IF(M$2=COM!$V7,COM!$T7,0)</f>
        <v>0</v>
      </c>
      <c r="N7" s="30">
        <f>IF(M$2=COM!$W7,COM!$U7,0)</f>
        <v>0</v>
      </c>
      <c r="O7" s="30">
        <f>IF(O$2=COM!$V7,COM!$T7,0)</f>
        <v>0</v>
      </c>
      <c r="P7" s="30">
        <f>IF(O$2=COM!$W7,COM!$U7,0)</f>
        <v>0</v>
      </c>
      <c r="Q7" s="30">
        <f>IF(Q$2=COM!$V7,COM!$T7,0)</f>
        <v>0</v>
      </c>
      <c r="R7" s="30">
        <f>IF(Q$2=COM!$W7,COM!$U7,0)</f>
        <v>0</v>
      </c>
      <c r="S7" s="30">
        <f>IF(S$2=COM!$V7,COM!$T7,0)</f>
        <v>0</v>
      </c>
      <c r="T7" s="30">
        <f>IF(S$2=COM!$W7,COM!$U7,0)</f>
        <v>0</v>
      </c>
      <c r="U7" s="30">
        <f>IF(U$2=COM!$V7,COM!$T7,0)</f>
        <v>0</v>
      </c>
      <c r="V7" s="30">
        <f>IF(U$2=COM!$W7,COM!$U7,0)</f>
        <v>0</v>
      </c>
      <c r="W7" s="30">
        <f>IF(W$2=COM!$V7,COM!$T7,0)</f>
        <v>0</v>
      </c>
      <c r="X7" s="30">
        <f>IF(W$2=COM!$W7,COM!$U7,0)</f>
        <v>0</v>
      </c>
      <c r="Y7" s="30">
        <f>IF(Y$2=COM!$V7,COM!$T7,0)</f>
        <v>0</v>
      </c>
      <c r="Z7" s="30">
        <f>IF(Y$2=COM!$W7,COM!$U7,0)</f>
        <v>0</v>
      </c>
      <c r="AA7" s="30">
        <f>IF(AA$2=COM!$V7,COM!$T7,0)</f>
        <v>0</v>
      </c>
      <c r="AB7" s="30">
        <f>IF(AA$2=COM!$W7,COM!$U7,0)</f>
        <v>0</v>
      </c>
    </row>
    <row r="8" spans="1:28" s="12" customFormat="1" ht="12" customHeight="1" x14ac:dyDescent="0.25">
      <c r="A8" s="30">
        <f>IF(A$2=COM!$V8,COM!$T8,0)</f>
        <v>0</v>
      </c>
      <c r="B8" s="30">
        <f>IF(A$2=COM!$W8,COM!$U8,0)</f>
        <v>0</v>
      </c>
      <c r="C8" s="30">
        <f>IF(C$2=COM!$V8,COM!$T8,0)</f>
        <v>0</v>
      </c>
      <c r="D8" s="30">
        <f>IF(C$2=COM!$W8,COM!$U8,0)</f>
        <v>0</v>
      </c>
      <c r="E8" s="30">
        <f>IF(E$2=COM!$V8,COM!$T8,0)</f>
        <v>23.29</v>
      </c>
      <c r="F8" s="30">
        <f>IF(E$2=COM!$W8,COM!$U8,0)</f>
        <v>0</v>
      </c>
      <c r="G8" s="30">
        <f>IF(G$2=COM!$V8,COM!$T8,0)</f>
        <v>0</v>
      </c>
      <c r="H8" s="30">
        <f>IF(G$2=COM!$W8,COM!$U8,0)</f>
        <v>23.28</v>
      </c>
      <c r="I8" s="30">
        <f>IF(I$2=COM!$V8,COM!$T8,0)</f>
        <v>0</v>
      </c>
      <c r="J8" s="30">
        <f>IF(I$2=COM!$W8,COM!$U8,0)</f>
        <v>0</v>
      </c>
      <c r="K8" s="30">
        <f>IF(K$2=COM!$V8,COM!$T8,0)</f>
        <v>0</v>
      </c>
      <c r="L8" s="30">
        <f>IF(K$2=COM!$W8,COM!$U8,0)</f>
        <v>0</v>
      </c>
      <c r="M8" s="30">
        <f>IF(M$2=COM!$V8,COM!$T8,0)</f>
        <v>0</v>
      </c>
      <c r="N8" s="30">
        <f>IF(M$2=COM!$W8,COM!$U8,0)</f>
        <v>0</v>
      </c>
      <c r="O8" s="30">
        <f>IF(O$2=COM!$V8,COM!$T8,0)</f>
        <v>0</v>
      </c>
      <c r="P8" s="30">
        <f>IF(O$2=COM!$W8,COM!$U8,0)</f>
        <v>0</v>
      </c>
      <c r="Q8" s="30">
        <f>IF(Q$2=COM!$V8,COM!$T8,0)</f>
        <v>0</v>
      </c>
      <c r="R8" s="30">
        <f>IF(Q$2=COM!$W8,COM!$U8,0)</f>
        <v>0</v>
      </c>
      <c r="S8" s="30">
        <f>IF(S$2=COM!$V8,COM!$T8,0)</f>
        <v>0</v>
      </c>
      <c r="T8" s="30">
        <f>IF(S$2=COM!$W8,COM!$U8,0)</f>
        <v>0</v>
      </c>
      <c r="U8" s="30">
        <f>IF(U$2=COM!$V8,COM!$T8,0)</f>
        <v>0</v>
      </c>
      <c r="V8" s="30">
        <f>IF(U$2=COM!$W8,COM!$U8,0)</f>
        <v>0</v>
      </c>
      <c r="W8" s="30">
        <f>IF(W$2=COM!$V8,COM!$T8,0)</f>
        <v>0</v>
      </c>
      <c r="X8" s="30">
        <f>IF(W$2=COM!$W8,COM!$U8,0)</f>
        <v>0</v>
      </c>
      <c r="Y8" s="30">
        <f>IF(Y$2=COM!$V8,COM!$T8,0)</f>
        <v>0</v>
      </c>
      <c r="Z8" s="30">
        <f>IF(Y$2=COM!$W8,COM!$U8,0)</f>
        <v>0</v>
      </c>
      <c r="AA8" s="30">
        <f>IF(AA$2=COM!$V8,COM!$T8,0)</f>
        <v>0</v>
      </c>
      <c r="AB8" s="30">
        <f>IF(AA$2=COM!$W8,COM!$U8,0)</f>
        <v>0</v>
      </c>
    </row>
    <row r="9" spans="1:28" s="12" customFormat="1" ht="12" customHeight="1" x14ac:dyDescent="0.25">
      <c r="A9" s="30">
        <f>IF(A$2=COM!$V9,COM!$T9,0)</f>
        <v>0</v>
      </c>
      <c r="B9" s="30">
        <f>IF(A$2=COM!$W9,COM!$U9,0)</f>
        <v>0</v>
      </c>
      <c r="C9" s="30">
        <f>IF(C$2=COM!$V9,COM!$T9,0)</f>
        <v>0</v>
      </c>
      <c r="D9" s="30">
        <f>IF(C$2=COM!$W9,COM!$U9,0)</f>
        <v>0</v>
      </c>
      <c r="E9" s="30">
        <f>IF(E$2=COM!$V9,COM!$T9,0)</f>
        <v>0</v>
      </c>
      <c r="F9" s="30">
        <f>IF(E$2=COM!$W9,COM!$U9,0)</f>
        <v>0</v>
      </c>
      <c r="G9" s="30">
        <f>IF(G$2=COM!$V9,COM!$T9,0)</f>
        <v>0</v>
      </c>
      <c r="H9" s="30">
        <f>IF(G$2=COM!$W9,COM!$U9,0)</f>
        <v>0</v>
      </c>
      <c r="I9" s="30">
        <f>IF(I$2=COM!$V9,COM!$T9,0)</f>
        <v>0</v>
      </c>
      <c r="J9" s="30">
        <f>IF(I$2=COM!$W9,COM!$U9,0)</f>
        <v>0</v>
      </c>
      <c r="K9" s="30">
        <f>IF(K$2=COM!$V9,COM!$T9,0)</f>
        <v>0</v>
      </c>
      <c r="L9" s="30">
        <f>IF(K$2=COM!$W9,COM!$U9,0)</f>
        <v>0</v>
      </c>
      <c r="M9" s="30">
        <f>IF(M$2=COM!$V9,COM!$T9,0)</f>
        <v>0</v>
      </c>
      <c r="N9" s="30">
        <f>IF(M$2=COM!$W9,COM!$U9,0)</f>
        <v>0</v>
      </c>
      <c r="O9" s="30">
        <f>IF(O$2=COM!$V9,COM!$T9,0)</f>
        <v>0</v>
      </c>
      <c r="P9" s="30">
        <f>IF(O$2=COM!$W9,COM!$U9,0)</f>
        <v>0</v>
      </c>
      <c r="Q9" s="30">
        <f>IF(Q$2=COM!$V9,COM!$T9,0)</f>
        <v>0</v>
      </c>
      <c r="R9" s="30">
        <f>IF(Q$2=COM!$W9,COM!$U9,0)</f>
        <v>0</v>
      </c>
      <c r="S9" s="30">
        <f>IF(S$2=COM!$V9,COM!$T9,0)</f>
        <v>0</v>
      </c>
      <c r="T9" s="30">
        <f>IF(S$2=COM!$W9,COM!$U9,0)</f>
        <v>0</v>
      </c>
      <c r="U9" s="30">
        <f>IF(U$2=COM!$V9,COM!$T9,0)</f>
        <v>0</v>
      </c>
      <c r="V9" s="30">
        <f>IF(U$2=COM!$W9,COM!$U9,0)</f>
        <v>0</v>
      </c>
      <c r="W9" s="30">
        <f>IF(W$2=COM!$V9,COM!$T9,0)</f>
        <v>0</v>
      </c>
      <c r="X9" s="30">
        <f>IF(W$2=COM!$W9,COM!$U9,0)</f>
        <v>0</v>
      </c>
      <c r="Y9" s="30">
        <f>IF(Y$2=COM!$V9,COM!$T9,0)</f>
        <v>0</v>
      </c>
      <c r="Z9" s="30">
        <f>IF(Y$2=COM!$W9,COM!$U9,0)</f>
        <v>0</v>
      </c>
      <c r="AA9" s="30">
        <f>IF(AA$2=COM!$V9,COM!$T9,0)</f>
        <v>0</v>
      </c>
      <c r="AB9" s="30">
        <f>IF(AA$2=COM!$W9,COM!$U9,0)</f>
        <v>0</v>
      </c>
    </row>
    <row r="10" spans="1:28" s="12" customFormat="1" ht="12" customHeight="1" x14ac:dyDescent="0.25">
      <c r="A10" s="30">
        <f>IF(A$2=COM!$V10,COM!$T10,0)</f>
        <v>0</v>
      </c>
      <c r="B10" s="30">
        <f>IF(A$2=COM!$W10,COM!$U10,0)</f>
        <v>0</v>
      </c>
      <c r="C10" s="30">
        <f>IF(C$2=COM!$V10,COM!$T10,0)</f>
        <v>0</v>
      </c>
      <c r="D10" s="30">
        <f>IF(C$2=COM!$W10,COM!$U10,0)</f>
        <v>0</v>
      </c>
      <c r="E10" s="30">
        <f>IF(E$2=COM!$V10,COM!$T10,0)</f>
        <v>0</v>
      </c>
      <c r="F10" s="30">
        <f>IF(E$2=COM!$W10,COM!$U10,0)</f>
        <v>0</v>
      </c>
      <c r="G10" s="30">
        <f>IF(G$2=COM!$V10,COM!$T10,0)</f>
        <v>0</v>
      </c>
      <c r="H10" s="30">
        <f>IF(G$2=COM!$W10,COM!$U10,0)</f>
        <v>0</v>
      </c>
      <c r="I10" s="30">
        <f>IF(I$2=COM!$V10,COM!$T10,0)</f>
        <v>0</v>
      </c>
      <c r="J10" s="30">
        <f>IF(I$2=COM!$W10,COM!$U10,0)</f>
        <v>0</v>
      </c>
      <c r="K10" s="30">
        <f>IF(K$2=COM!$V10,COM!$T10,0)</f>
        <v>0</v>
      </c>
      <c r="L10" s="30">
        <f>IF(K$2=COM!$W10,COM!$U10,0)</f>
        <v>0</v>
      </c>
      <c r="M10" s="30">
        <f>IF(M$2=COM!$V10,COM!$T10,0)</f>
        <v>0</v>
      </c>
      <c r="N10" s="30">
        <f>IF(M$2=COM!$W10,COM!$U10,0)</f>
        <v>0</v>
      </c>
      <c r="O10" s="30">
        <f>IF(O$2=COM!$V10,COM!$T10,0)</f>
        <v>0</v>
      </c>
      <c r="P10" s="30">
        <f>IF(O$2=COM!$W10,COM!$U10,0)</f>
        <v>0</v>
      </c>
      <c r="Q10" s="30">
        <f>IF(Q$2=COM!$V10,COM!$T10,0)</f>
        <v>0</v>
      </c>
      <c r="R10" s="30">
        <f>IF(Q$2=COM!$W10,COM!$U10,0)</f>
        <v>0</v>
      </c>
      <c r="S10" s="30">
        <f>IF(S$2=COM!$V10,COM!$T10,0)</f>
        <v>0</v>
      </c>
      <c r="T10" s="30">
        <f>IF(S$2=COM!$W10,COM!$U10,0)</f>
        <v>0</v>
      </c>
      <c r="U10" s="30">
        <f>IF(U$2=COM!$V10,COM!$T10,0)</f>
        <v>0</v>
      </c>
      <c r="V10" s="30">
        <f>IF(U$2=COM!$W10,COM!$U10,0)</f>
        <v>0</v>
      </c>
      <c r="W10" s="30">
        <f>IF(W$2=COM!$V10,COM!$T10,0)</f>
        <v>0</v>
      </c>
      <c r="X10" s="30">
        <f>IF(W$2=COM!$W10,COM!$U10,0)</f>
        <v>0</v>
      </c>
      <c r="Y10" s="30">
        <f>IF(Y$2=COM!$V10,COM!$T10,0)</f>
        <v>0</v>
      </c>
      <c r="Z10" s="30">
        <f>IF(Y$2=COM!$W10,COM!$U10,0)</f>
        <v>0</v>
      </c>
      <c r="AA10" s="30">
        <f>IF(AA$2=COM!$V10,COM!$T10,0)</f>
        <v>0</v>
      </c>
      <c r="AB10" s="30">
        <f>IF(AA$2=COM!$W10,COM!$U10,0)</f>
        <v>0</v>
      </c>
    </row>
    <row r="11" spans="1:28" s="12" customFormat="1" ht="12" customHeight="1" x14ac:dyDescent="0.25">
      <c r="A11" s="30">
        <f>IF(A$2=COM!$V11,COM!$T11,0)</f>
        <v>0</v>
      </c>
      <c r="B11" s="30">
        <f>IF(A$2=COM!$W11,COM!$U11,0)</f>
        <v>0</v>
      </c>
      <c r="C11" s="30">
        <f>IF(C$2=COM!$V11,COM!$T11,0)</f>
        <v>0</v>
      </c>
      <c r="D11" s="30">
        <f>IF(C$2=COM!$W11,COM!$U11,0)</f>
        <v>0</v>
      </c>
      <c r="E11" s="30">
        <f>IF(E$2=COM!$V11,COM!$T11,0)</f>
        <v>0</v>
      </c>
      <c r="F11" s="30">
        <f>IF(E$2=COM!$W11,COM!$U11,0)</f>
        <v>0</v>
      </c>
      <c r="G11" s="30">
        <f>IF(G$2=COM!$V11,COM!$T11,0)</f>
        <v>0</v>
      </c>
      <c r="H11" s="30">
        <f>IF(G$2=COM!$W11,COM!$U11,0)</f>
        <v>0</v>
      </c>
      <c r="I11" s="30">
        <f>IF(I$2=COM!$V11,COM!$T11,0)</f>
        <v>0</v>
      </c>
      <c r="J11" s="30">
        <f>IF(I$2=COM!$W11,COM!$U11,0)</f>
        <v>0</v>
      </c>
      <c r="K11" s="30">
        <f>IF(K$2=COM!$V11,COM!$T11,0)</f>
        <v>0</v>
      </c>
      <c r="L11" s="30">
        <f>IF(K$2=COM!$W11,COM!$U11,0)</f>
        <v>0</v>
      </c>
      <c r="M11" s="30">
        <f>IF(M$2=COM!$V11,COM!$T11,0)</f>
        <v>0</v>
      </c>
      <c r="N11" s="30">
        <f>IF(M$2=COM!$W11,COM!$U11,0)</f>
        <v>0</v>
      </c>
      <c r="O11" s="30">
        <f>IF(O$2=COM!$V11,COM!$T11,0)</f>
        <v>0</v>
      </c>
      <c r="P11" s="30">
        <f>IF(O$2=COM!$W11,COM!$U11,0)</f>
        <v>0</v>
      </c>
      <c r="Q11" s="30">
        <f>IF(Q$2=COM!$V11,COM!$T11,0)</f>
        <v>0</v>
      </c>
      <c r="R11" s="30">
        <f>IF(Q$2=COM!$W11,COM!$U11,0)</f>
        <v>0</v>
      </c>
      <c r="S11" s="30">
        <f>IF(S$2=COM!$V11,COM!$T11,0)</f>
        <v>0</v>
      </c>
      <c r="T11" s="30">
        <f>IF(S$2=COM!$W11,COM!$U11,0)</f>
        <v>0</v>
      </c>
      <c r="U11" s="30">
        <f>IF(U$2=COM!$V11,COM!$T11,0)</f>
        <v>0</v>
      </c>
      <c r="V11" s="30">
        <f>IF(U$2=COM!$W11,COM!$U11,0)</f>
        <v>0</v>
      </c>
      <c r="W11" s="30">
        <f>IF(W$2=COM!$V11,COM!$T11,0)</f>
        <v>0</v>
      </c>
      <c r="X11" s="30">
        <f>IF(W$2=COM!$W11,COM!$U11,0)</f>
        <v>0</v>
      </c>
      <c r="Y11" s="30">
        <f>IF(Y$2=COM!$V11,COM!$T11,0)</f>
        <v>0</v>
      </c>
      <c r="Z11" s="30">
        <f>IF(Y$2=COM!$W11,COM!$U11,0)</f>
        <v>0</v>
      </c>
      <c r="AA11" s="30">
        <f>IF(AA$2=COM!$V11,COM!$T11,0)</f>
        <v>0</v>
      </c>
      <c r="AB11" s="30">
        <f>IF(AA$2=COM!$W11,COM!$U11,0)</f>
        <v>0</v>
      </c>
    </row>
    <row r="12" spans="1:28" s="12" customFormat="1" ht="12" customHeight="1" x14ac:dyDescent="0.25">
      <c r="A12" s="30">
        <f>IF(A$2=COM!$V12,COM!$T12,0)</f>
        <v>0</v>
      </c>
      <c r="B12" s="30">
        <f>IF(A$2=COM!$W12,COM!$U12,0)</f>
        <v>0</v>
      </c>
      <c r="C12" s="30">
        <f>IF(C$2=COM!$V12,COM!$T12,0)</f>
        <v>0</v>
      </c>
      <c r="D12" s="30">
        <f>IF(C$2=COM!$W12,COM!$U12,0)</f>
        <v>0</v>
      </c>
      <c r="E12" s="30">
        <f>IF(E$2=COM!$V12,COM!$T12,0)</f>
        <v>0</v>
      </c>
      <c r="F12" s="30">
        <f>IF(E$2=COM!$W12,COM!$U12,0)</f>
        <v>0</v>
      </c>
      <c r="G12" s="30">
        <f>IF(G$2=COM!$V12,COM!$T12,0)</f>
        <v>0</v>
      </c>
      <c r="H12" s="30">
        <f>IF(G$2=COM!$W12,COM!$U12,0)</f>
        <v>0</v>
      </c>
      <c r="I12" s="30">
        <f>IF(I$2=COM!$V12,COM!$T12,0)</f>
        <v>0</v>
      </c>
      <c r="J12" s="30">
        <f>IF(I$2=COM!$W12,COM!$U12,0)</f>
        <v>0</v>
      </c>
      <c r="K12" s="30">
        <f>IF(K$2=COM!$V12,COM!$T12,0)</f>
        <v>0</v>
      </c>
      <c r="L12" s="30">
        <f>IF(K$2=COM!$W12,COM!$U12,0)</f>
        <v>0</v>
      </c>
      <c r="M12" s="30">
        <f>IF(M$2=COM!$V12,COM!$T12,0)</f>
        <v>0</v>
      </c>
      <c r="N12" s="30">
        <f>IF(M$2=COM!$W12,COM!$U12,0)</f>
        <v>0</v>
      </c>
      <c r="O12" s="30">
        <f>IF(O$2=COM!$V12,COM!$T12,0)</f>
        <v>0</v>
      </c>
      <c r="P12" s="30">
        <f>IF(O$2=COM!$W12,COM!$U12,0)</f>
        <v>0</v>
      </c>
      <c r="Q12" s="30">
        <f>IF(Q$2=COM!$V12,COM!$T12,0)</f>
        <v>0</v>
      </c>
      <c r="R12" s="30">
        <f>IF(Q$2=COM!$W12,COM!$U12,0)</f>
        <v>0</v>
      </c>
      <c r="S12" s="30">
        <f>IF(S$2=COM!$V12,COM!$T12,0)</f>
        <v>0</v>
      </c>
      <c r="T12" s="30">
        <f>IF(S$2=COM!$W12,COM!$U12,0)</f>
        <v>0</v>
      </c>
      <c r="U12" s="30">
        <f>IF(U$2=COM!$V12,COM!$T12,0)</f>
        <v>0</v>
      </c>
      <c r="V12" s="30">
        <f>IF(U$2=COM!$W12,COM!$U12,0)</f>
        <v>0</v>
      </c>
      <c r="W12" s="30">
        <f>IF(W$2=COM!$V12,COM!$T12,0)</f>
        <v>0</v>
      </c>
      <c r="X12" s="30">
        <f>IF(W$2=COM!$W12,COM!$U12,0)</f>
        <v>0</v>
      </c>
      <c r="Y12" s="30">
        <f>IF(Y$2=COM!$V12,COM!$T12,0)</f>
        <v>0</v>
      </c>
      <c r="Z12" s="30">
        <f>IF(Y$2=COM!$W12,COM!$U12,0)</f>
        <v>0</v>
      </c>
      <c r="AA12" s="30">
        <f>IF(AA$2=COM!$V12,COM!$T12,0)</f>
        <v>0</v>
      </c>
      <c r="AB12" s="30">
        <f>IF(AA$2=COM!$W12,COM!$U12,0)</f>
        <v>0</v>
      </c>
    </row>
    <row r="13" spans="1:28" s="12" customFormat="1" ht="12" customHeight="1" x14ac:dyDescent="0.25">
      <c r="A13" s="30">
        <f>IF(A$2=COM!$V13,COM!$T13,0)</f>
        <v>0</v>
      </c>
      <c r="B13" s="30">
        <f>IF(A$2=COM!$W13,COM!$U13,0)</f>
        <v>0</v>
      </c>
      <c r="C13" s="30">
        <f>IF(C$2=COM!$V13,COM!$T13,0)</f>
        <v>0</v>
      </c>
      <c r="D13" s="30">
        <f>IF(C$2=COM!$W13,COM!$U13,0)</f>
        <v>0</v>
      </c>
      <c r="E13" s="30">
        <f>IF(E$2=COM!$V13,COM!$T13,0)</f>
        <v>0</v>
      </c>
      <c r="F13" s="30">
        <f>IF(E$2=COM!$W13,COM!$U13,0)</f>
        <v>0</v>
      </c>
      <c r="G13" s="30">
        <f>IF(G$2=COM!$V13,COM!$T13,0)</f>
        <v>0</v>
      </c>
      <c r="H13" s="30">
        <f>IF(G$2=COM!$W13,COM!$U13,0)</f>
        <v>0</v>
      </c>
      <c r="I13" s="30">
        <f>IF(I$2=COM!$V13,COM!$T13,0)</f>
        <v>0</v>
      </c>
      <c r="J13" s="30">
        <f>IF(I$2=COM!$W13,COM!$U13,0)</f>
        <v>0</v>
      </c>
      <c r="K13" s="30">
        <f>IF(K$2=COM!$V13,COM!$T13,0)</f>
        <v>0</v>
      </c>
      <c r="L13" s="30">
        <f>IF(K$2=COM!$W13,COM!$U13,0)</f>
        <v>0</v>
      </c>
      <c r="M13" s="30">
        <f>IF(M$2=COM!$V13,COM!$T13,0)</f>
        <v>0</v>
      </c>
      <c r="N13" s="30">
        <f>IF(M$2=COM!$W13,COM!$U13,0)</f>
        <v>0</v>
      </c>
      <c r="O13" s="30">
        <f>IF(O$2=COM!$V13,COM!$T13,0)</f>
        <v>0</v>
      </c>
      <c r="P13" s="30">
        <f>IF(O$2=COM!$W13,COM!$U13,0)</f>
        <v>0</v>
      </c>
      <c r="Q13" s="30">
        <f>IF(Q$2=COM!$V13,COM!$T13,0)</f>
        <v>0</v>
      </c>
      <c r="R13" s="30">
        <f>IF(Q$2=COM!$W13,COM!$U13,0)</f>
        <v>0</v>
      </c>
      <c r="S13" s="30">
        <f>IF(S$2=COM!$V13,COM!$T13,0)</f>
        <v>0</v>
      </c>
      <c r="T13" s="30">
        <f>IF(S$2=COM!$W13,COM!$U13,0)</f>
        <v>0</v>
      </c>
      <c r="U13" s="30">
        <f>IF(U$2=COM!$V13,COM!$T13,0)</f>
        <v>0</v>
      </c>
      <c r="V13" s="30">
        <f>IF(U$2=COM!$W13,COM!$U13,0)</f>
        <v>0</v>
      </c>
      <c r="W13" s="30">
        <f>IF(W$2=COM!$V13,COM!$T13,0)</f>
        <v>0</v>
      </c>
      <c r="X13" s="30">
        <f>IF(W$2=COM!$W13,COM!$U13,0)</f>
        <v>0</v>
      </c>
      <c r="Y13" s="30">
        <f>IF(Y$2=COM!$V13,COM!$T13,0)</f>
        <v>0</v>
      </c>
      <c r="Z13" s="30">
        <f>IF(Y$2=COM!$W13,COM!$U13,0)</f>
        <v>0</v>
      </c>
      <c r="AA13" s="30">
        <f>IF(AA$2=COM!$V13,COM!$T13,0)</f>
        <v>0</v>
      </c>
      <c r="AB13" s="30">
        <f>IF(AA$2=COM!$W13,COM!$U13,0)</f>
        <v>0</v>
      </c>
    </row>
    <row r="14" spans="1:28" s="12" customFormat="1" ht="12" customHeight="1" x14ac:dyDescent="0.25">
      <c r="A14" s="30">
        <f>IF(A$2=COM!$V14,COM!$T14,0)</f>
        <v>0</v>
      </c>
      <c r="B14" s="30">
        <f>IF(A$2=COM!$W14,COM!$U14,0)</f>
        <v>0</v>
      </c>
      <c r="C14" s="30">
        <f>IF(C$2=COM!$V14,COM!$T14,0)</f>
        <v>0</v>
      </c>
      <c r="D14" s="30">
        <f>IF(C$2=COM!$W14,COM!$U14,0)</f>
        <v>0</v>
      </c>
      <c r="E14" s="30">
        <f>IF(E$2=COM!$V14,COM!$T14,0)</f>
        <v>0</v>
      </c>
      <c r="F14" s="30">
        <f>IF(E$2=COM!$W14,COM!$U14,0)</f>
        <v>0</v>
      </c>
      <c r="G14" s="30">
        <f>IF(G$2=COM!$V14,COM!$T14,0)</f>
        <v>0</v>
      </c>
      <c r="H14" s="30">
        <f>IF(G$2=COM!$W14,COM!$U14,0)</f>
        <v>0</v>
      </c>
      <c r="I14" s="30">
        <f>IF(I$2=COM!$V14,COM!$T14,0)</f>
        <v>0</v>
      </c>
      <c r="J14" s="30">
        <f>IF(I$2=COM!$W14,COM!$U14,0)</f>
        <v>0</v>
      </c>
      <c r="K14" s="30">
        <f>IF(K$2=COM!$V14,COM!$T14,0)</f>
        <v>0</v>
      </c>
      <c r="L14" s="30">
        <f>IF(K$2=COM!$W14,COM!$U14,0)</f>
        <v>0</v>
      </c>
      <c r="M14" s="30">
        <f>IF(M$2=COM!$V14,COM!$T14,0)</f>
        <v>0</v>
      </c>
      <c r="N14" s="30">
        <f>IF(M$2=COM!$W14,COM!$U14,0)</f>
        <v>0</v>
      </c>
      <c r="O14" s="30">
        <f>IF(O$2=COM!$V14,COM!$T14,0)</f>
        <v>0</v>
      </c>
      <c r="P14" s="30">
        <f>IF(O$2=COM!$W14,COM!$U14,0)</f>
        <v>0</v>
      </c>
      <c r="Q14" s="30">
        <f>IF(Q$2=COM!$V14,COM!$T14,0)</f>
        <v>0</v>
      </c>
      <c r="R14" s="30">
        <f>IF(Q$2=COM!$W14,COM!$U14,0)</f>
        <v>0</v>
      </c>
      <c r="S14" s="30">
        <f>IF(S$2=COM!$V14,COM!$T14,0)</f>
        <v>0</v>
      </c>
      <c r="T14" s="30">
        <f>IF(S$2=COM!$W14,COM!$U14,0)</f>
        <v>0</v>
      </c>
      <c r="U14" s="30">
        <f>IF(U$2=COM!$V14,COM!$T14,0)</f>
        <v>0</v>
      </c>
      <c r="V14" s="30">
        <f>IF(U$2=COM!$W14,COM!$U14,0)</f>
        <v>0</v>
      </c>
      <c r="W14" s="30">
        <f>IF(W$2=COM!$V14,COM!$T14,0)</f>
        <v>0</v>
      </c>
      <c r="X14" s="30">
        <f>IF(W$2=COM!$W14,COM!$U14,0)</f>
        <v>0</v>
      </c>
      <c r="Y14" s="30">
        <f>IF(Y$2=COM!$V14,COM!$T14,0)</f>
        <v>0</v>
      </c>
      <c r="Z14" s="30">
        <f>IF(Y$2=COM!$W14,COM!$U14,0)</f>
        <v>0</v>
      </c>
      <c r="AA14" s="30">
        <f>IF(AA$2=COM!$V14,COM!$T14,0)</f>
        <v>0</v>
      </c>
      <c r="AB14" s="30">
        <f>IF(AA$2=COM!$W14,COM!$U14,0)</f>
        <v>0</v>
      </c>
    </row>
    <row r="15" spans="1:28" s="12" customFormat="1" ht="12" customHeight="1" x14ac:dyDescent="0.25">
      <c r="A15" s="30">
        <f>IF(A$2=COM!$V15,COM!$T15,0)</f>
        <v>0</v>
      </c>
      <c r="B15" s="30">
        <f>IF(A$2=COM!$W15,COM!$U15,0)</f>
        <v>0</v>
      </c>
      <c r="C15" s="30">
        <f>IF(C$2=COM!$V15,COM!$T15,0)</f>
        <v>0</v>
      </c>
      <c r="D15" s="30">
        <f>IF(C$2=COM!$W15,COM!$U15,0)</f>
        <v>0</v>
      </c>
      <c r="E15" s="30">
        <f>IF(E$2=COM!$V15,COM!$T15,0)</f>
        <v>0</v>
      </c>
      <c r="F15" s="30">
        <f>IF(E$2=COM!$W15,COM!$U15,0)</f>
        <v>0</v>
      </c>
      <c r="G15" s="30">
        <f>IF(G$2=COM!$V15,COM!$T15,0)</f>
        <v>0</v>
      </c>
      <c r="H15" s="30">
        <f>IF(G$2=COM!$W15,COM!$U15,0)</f>
        <v>0</v>
      </c>
      <c r="I15" s="30">
        <f>IF(I$2=COM!$V15,COM!$T15,0)</f>
        <v>0</v>
      </c>
      <c r="J15" s="30">
        <f>IF(I$2=COM!$W15,COM!$U15,0)</f>
        <v>0</v>
      </c>
      <c r="K15" s="30">
        <f>IF(K$2=COM!$V15,COM!$T15,0)</f>
        <v>0</v>
      </c>
      <c r="L15" s="30">
        <f>IF(K$2=COM!$W15,COM!$U15,0)</f>
        <v>0</v>
      </c>
      <c r="M15" s="30">
        <f>IF(M$2=COM!$V15,COM!$T15,0)</f>
        <v>0</v>
      </c>
      <c r="N15" s="30">
        <f>IF(M$2=COM!$W15,COM!$U15,0)</f>
        <v>0</v>
      </c>
      <c r="O15" s="30">
        <f>IF(O$2=COM!$V15,COM!$T15,0)</f>
        <v>0</v>
      </c>
      <c r="P15" s="30">
        <f>IF(O$2=COM!$W15,COM!$U15,0)</f>
        <v>0</v>
      </c>
      <c r="Q15" s="30">
        <f>IF(Q$2=COM!$V15,COM!$T15,0)</f>
        <v>0</v>
      </c>
      <c r="R15" s="30">
        <f>IF(Q$2=COM!$W15,COM!$U15,0)</f>
        <v>0</v>
      </c>
      <c r="S15" s="30">
        <f>IF(S$2=COM!$V15,COM!$T15,0)</f>
        <v>0</v>
      </c>
      <c r="T15" s="30">
        <f>IF(S$2=COM!$W15,COM!$U15,0)</f>
        <v>0</v>
      </c>
      <c r="U15" s="30">
        <f>IF(U$2=COM!$V15,COM!$T15,0)</f>
        <v>0</v>
      </c>
      <c r="V15" s="30">
        <f>IF(U$2=COM!$W15,COM!$U15,0)</f>
        <v>0</v>
      </c>
      <c r="W15" s="30">
        <f>IF(W$2=COM!$V15,COM!$T15,0)</f>
        <v>0</v>
      </c>
      <c r="X15" s="30">
        <f>IF(W$2=COM!$W15,COM!$U15,0)</f>
        <v>0</v>
      </c>
      <c r="Y15" s="30">
        <f>IF(Y$2=COM!$V15,COM!$T15,0)</f>
        <v>0</v>
      </c>
      <c r="Z15" s="30">
        <f>IF(Y$2=COM!$W15,COM!$U15,0)</f>
        <v>0</v>
      </c>
      <c r="AA15" s="30">
        <f>IF(AA$2=COM!$V15,COM!$T15,0)</f>
        <v>0</v>
      </c>
      <c r="AB15" s="30">
        <f>IF(AA$2=COM!$W15,COM!$U15,0)</f>
        <v>0</v>
      </c>
    </row>
    <row r="16" spans="1:28" s="12" customFormat="1" ht="12" customHeight="1" x14ac:dyDescent="0.25">
      <c r="A16" s="30">
        <f>IF(A$2=COM!$V16,COM!$T16,0)</f>
        <v>0</v>
      </c>
      <c r="B16" s="30">
        <f>IF(A$2=COM!$W16,COM!$U16,0)</f>
        <v>0</v>
      </c>
      <c r="C16" s="30">
        <f>IF(C$2=COM!$V16,COM!$T16,0)</f>
        <v>0</v>
      </c>
      <c r="D16" s="30">
        <f>IF(C$2=COM!$W16,COM!$U16,0)</f>
        <v>0</v>
      </c>
      <c r="E16" s="30">
        <f>IF(E$2=COM!$V16,COM!$T16,0)</f>
        <v>0</v>
      </c>
      <c r="F16" s="30">
        <f>IF(E$2=COM!$W16,COM!$U16,0)</f>
        <v>0</v>
      </c>
      <c r="G16" s="30">
        <f>IF(G$2=COM!$V16,COM!$T16,0)</f>
        <v>0</v>
      </c>
      <c r="H16" s="30">
        <f>IF(G$2=COM!$W16,COM!$U16,0)</f>
        <v>0</v>
      </c>
      <c r="I16" s="30">
        <f>IF(I$2=COM!$V16,COM!$T16,0)</f>
        <v>0</v>
      </c>
      <c r="J16" s="30">
        <f>IF(I$2=COM!$W16,COM!$U16,0)</f>
        <v>0</v>
      </c>
      <c r="K16" s="30">
        <f>IF(K$2=COM!$V16,COM!$T16,0)</f>
        <v>0</v>
      </c>
      <c r="L16" s="30">
        <f>IF(K$2=COM!$W16,COM!$U16,0)</f>
        <v>0</v>
      </c>
      <c r="M16" s="30">
        <f>IF(M$2=COM!$V16,COM!$T16,0)</f>
        <v>0</v>
      </c>
      <c r="N16" s="30">
        <f>IF(M$2=COM!$W16,COM!$U16,0)</f>
        <v>0</v>
      </c>
      <c r="O16" s="30">
        <f>IF(O$2=COM!$V16,COM!$T16,0)</f>
        <v>0</v>
      </c>
      <c r="P16" s="30">
        <f>IF(O$2=COM!$W16,COM!$U16,0)</f>
        <v>0</v>
      </c>
      <c r="Q16" s="30">
        <f>IF(Q$2=COM!$V16,COM!$T16,0)</f>
        <v>0</v>
      </c>
      <c r="R16" s="30">
        <f>IF(Q$2=COM!$W16,COM!$U16,0)</f>
        <v>0</v>
      </c>
      <c r="S16" s="30">
        <f>IF(S$2=COM!$V16,COM!$T16,0)</f>
        <v>0</v>
      </c>
      <c r="T16" s="30">
        <f>IF(S$2=COM!$W16,COM!$U16,0)</f>
        <v>0</v>
      </c>
      <c r="U16" s="30">
        <f>IF(U$2=COM!$V16,COM!$T16,0)</f>
        <v>0</v>
      </c>
      <c r="V16" s="30">
        <f>IF(U$2=COM!$W16,COM!$U16,0)</f>
        <v>0</v>
      </c>
      <c r="W16" s="30">
        <f>IF(W$2=COM!$V16,COM!$T16,0)</f>
        <v>0</v>
      </c>
      <c r="X16" s="30">
        <f>IF(W$2=COM!$W16,COM!$U16,0)</f>
        <v>0</v>
      </c>
      <c r="Y16" s="30">
        <f>IF(Y$2=COM!$V16,COM!$T16,0)</f>
        <v>0</v>
      </c>
      <c r="Z16" s="30">
        <f>IF(Y$2=COM!$W16,COM!$U16,0)</f>
        <v>0</v>
      </c>
      <c r="AA16" s="30">
        <f>IF(AA$2=COM!$V16,COM!$T16,0)</f>
        <v>0</v>
      </c>
      <c r="AB16" s="30">
        <f>IF(AA$2=COM!$W16,COM!$U16,0)</f>
        <v>0</v>
      </c>
    </row>
    <row r="17" spans="1:28" s="12" customFormat="1" ht="12" customHeight="1" x14ac:dyDescent="0.25">
      <c r="A17" s="30">
        <f>IF(A$2=COM!$V17,COM!$T17,0)</f>
        <v>0</v>
      </c>
      <c r="B17" s="30">
        <f>IF(A$2=COM!$W17,COM!$U17,0)</f>
        <v>0</v>
      </c>
      <c r="C17" s="30">
        <f>IF(C$2=COM!$V17,COM!$T17,0)</f>
        <v>0</v>
      </c>
      <c r="D17" s="30">
        <f>IF(C$2=COM!$W17,COM!$U17,0)</f>
        <v>0</v>
      </c>
      <c r="E17" s="30">
        <f>IF(E$2=COM!$V17,COM!$T17,0)</f>
        <v>0</v>
      </c>
      <c r="F17" s="30">
        <f>IF(E$2=COM!$W17,COM!$U17,0)</f>
        <v>0</v>
      </c>
      <c r="G17" s="30">
        <f>IF(G$2=COM!$V17,COM!$T17,0)</f>
        <v>0</v>
      </c>
      <c r="H17" s="30">
        <f>IF(G$2=COM!$W17,COM!$U17,0)</f>
        <v>0</v>
      </c>
      <c r="I17" s="30">
        <f>IF(I$2=COM!$V17,COM!$T17,0)</f>
        <v>0</v>
      </c>
      <c r="J17" s="30">
        <f>IF(I$2=COM!$W17,COM!$U17,0)</f>
        <v>0</v>
      </c>
      <c r="K17" s="30">
        <f>IF(K$2=COM!$V17,COM!$T17,0)</f>
        <v>0</v>
      </c>
      <c r="L17" s="30">
        <f>IF(K$2=COM!$W17,COM!$U17,0)</f>
        <v>0</v>
      </c>
      <c r="M17" s="30">
        <f>IF(M$2=COM!$V17,COM!$T17,0)</f>
        <v>0</v>
      </c>
      <c r="N17" s="30">
        <f>IF(M$2=COM!$W17,COM!$U17,0)</f>
        <v>0</v>
      </c>
      <c r="O17" s="30">
        <f>IF(O$2=COM!$V17,COM!$T17,0)</f>
        <v>0</v>
      </c>
      <c r="P17" s="30">
        <f>IF(O$2=COM!$W17,COM!$U17,0)</f>
        <v>0</v>
      </c>
      <c r="Q17" s="30">
        <f>IF(Q$2=COM!$V17,COM!$T17,0)</f>
        <v>0</v>
      </c>
      <c r="R17" s="30">
        <f>IF(Q$2=COM!$W17,COM!$U17,0)</f>
        <v>0</v>
      </c>
      <c r="S17" s="30">
        <f>IF(S$2=COM!$V17,COM!$T17,0)</f>
        <v>0</v>
      </c>
      <c r="T17" s="30">
        <f>IF(S$2=COM!$W17,COM!$U17,0)</f>
        <v>0</v>
      </c>
      <c r="U17" s="30">
        <f>IF(U$2=COM!$V17,COM!$T17,0)</f>
        <v>0</v>
      </c>
      <c r="V17" s="30">
        <f>IF(U$2=COM!$W17,COM!$U17,0)</f>
        <v>0</v>
      </c>
      <c r="W17" s="30">
        <f>IF(W$2=COM!$V17,COM!$T17,0)</f>
        <v>0</v>
      </c>
      <c r="X17" s="30">
        <f>IF(W$2=COM!$W17,COM!$U17,0)</f>
        <v>0</v>
      </c>
      <c r="Y17" s="30">
        <f>IF(Y$2=COM!$V17,COM!$T17,0)</f>
        <v>0</v>
      </c>
      <c r="Z17" s="30">
        <f>IF(Y$2=COM!$W17,COM!$U17,0)</f>
        <v>0</v>
      </c>
      <c r="AA17" s="30">
        <f>IF(AA$2=COM!$V17,COM!$T17,0)</f>
        <v>0</v>
      </c>
      <c r="AB17" s="30">
        <f>IF(AA$2=COM!$W17,COM!$U17,0)</f>
        <v>0</v>
      </c>
    </row>
    <row r="18" spans="1:28" s="12" customFormat="1" ht="12" customHeight="1" x14ac:dyDescent="0.25">
      <c r="A18" s="30">
        <f>IF(A$2=COM!$V18,COM!$T18,0)</f>
        <v>0</v>
      </c>
      <c r="B18" s="30">
        <f>IF(A$2=COM!$W18,COM!$U18,0)</f>
        <v>0</v>
      </c>
      <c r="C18" s="30">
        <f>IF(C$2=COM!$V18,COM!$T18,0)</f>
        <v>0</v>
      </c>
      <c r="D18" s="30">
        <f>IF(C$2=COM!$W18,COM!$U18,0)</f>
        <v>0</v>
      </c>
      <c r="E18" s="30">
        <f>IF(E$2=COM!$V18,COM!$T18,0)</f>
        <v>0</v>
      </c>
      <c r="F18" s="30">
        <f>IF(E$2=COM!$W18,COM!$U18,0)</f>
        <v>0</v>
      </c>
      <c r="G18" s="30">
        <f>IF(G$2=COM!$V18,COM!$T18,0)</f>
        <v>0</v>
      </c>
      <c r="H18" s="30">
        <f>IF(G$2=COM!$W18,COM!$U18,0)</f>
        <v>0</v>
      </c>
      <c r="I18" s="30">
        <f>IF(I$2=COM!$V18,COM!$T18,0)</f>
        <v>0</v>
      </c>
      <c r="J18" s="30">
        <f>IF(I$2=COM!$W18,COM!$U18,0)</f>
        <v>0</v>
      </c>
      <c r="K18" s="30">
        <f>IF(K$2=COM!$V18,COM!$T18,0)</f>
        <v>0</v>
      </c>
      <c r="L18" s="30">
        <f>IF(K$2=COM!$W18,COM!$U18,0)</f>
        <v>0</v>
      </c>
      <c r="M18" s="30">
        <f>IF(M$2=COM!$V18,COM!$T18,0)</f>
        <v>0</v>
      </c>
      <c r="N18" s="30">
        <f>IF(M$2=COM!$W18,COM!$U18,0)</f>
        <v>0</v>
      </c>
      <c r="O18" s="30">
        <f>IF(O$2=COM!$V18,COM!$T18,0)</f>
        <v>0</v>
      </c>
      <c r="P18" s="30">
        <f>IF(O$2=COM!$W18,COM!$U18,0)</f>
        <v>0</v>
      </c>
      <c r="Q18" s="30">
        <f>IF(Q$2=COM!$V18,COM!$T18,0)</f>
        <v>0</v>
      </c>
      <c r="R18" s="30">
        <f>IF(Q$2=COM!$W18,COM!$U18,0)</f>
        <v>0</v>
      </c>
      <c r="S18" s="30">
        <f>IF(S$2=COM!$V18,COM!$T18,0)</f>
        <v>0</v>
      </c>
      <c r="T18" s="30">
        <f>IF(S$2=COM!$W18,COM!$U18,0)</f>
        <v>0</v>
      </c>
      <c r="U18" s="30">
        <f>IF(U$2=COM!$V18,COM!$T18,0)</f>
        <v>0</v>
      </c>
      <c r="V18" s="30">
        <f>IF(U$2=COM!$W18,COM!$U18,0)</f>
        <v>0</v>
      </c>
      <c r="W18" s="30">
        <f>IF(W$2=COM!$V18,COM!$T18,0)</f>
        <v>0</v>
      </c>
      <c r="X18" s="30">
        <f>IF(W$2=COM!$W18,COM!$U18,0)</f>
        <v>0</v>
      </c>
      <c r="Y18" s="30">
        <f>IF(Y$2=COM!$V18,COM!$T18,0)</f>
        <v>0</v>
      </c>
      <c r="Z18" s="30">
        <f>IF(Y$2=COM!$W18,COM!$U18,0)</f>
        <v>0</v>
      </c>
      <c r="AA18" s="30">
        <f>IF(AA$2=COM!$V18,COM!$T18,0)</f>
        <v>0</v>
      </c>
      <c r="AB18" s="30">
        <f>IF(AA$2=COM!$W18,COM!$U18,0)</f>
        <v>0</v>
      </c>
    </row>
    <row r="19" spans="1:28" s="12" customFormat="1" ht="12" customHeight="1" x14ac:dyDescent="0.25">
      <c r="A19" s="30">
        <f>IF(A$2=COM!$V19,COM!$T19,0)</f>
        <v>0</v>
      </c>
      <c r="B19" s="30">
        <f>IF(A$2=COM!$W19,COM!$U19,0)</f>
        <v>0</v>
      </c>
      <c r="C19" s="30">
        <f>IF(C$2=COM!$V19,COM!$T19,0)</f>
        <v>0</v>
      </c>
      <c r="D19" s="30">
        <f>IF(C$2=COM!$W19,COM!$U19,0)</f>
        <v>0</v>
      </c>
      <c r="E19" s="30">
        <f>IF(E$2=COM!$V19,COM!$T19,0)</f>
        <v>0</v>
      </c>
      <c r="F19" s="30">
        <f>IF(E$2=COM!$W19,COM!$U19,0)</f>
        <v>0</v>
      </c>
      <c r="G19" s="30">
        <f>IF(G$2=COM!$V19,COM!$T19,0)</f>
        <v>0</v>
      </c>
      <c r="H19" s="30">
        <f>IF(G$2=COM!$W19,COM!$U19,0)</f>
        <v>0</v>
      </c>
      <c r="I19" s="30">
        <f>IF(I$2=COM!$V19,COM!$T19,0)</f>
        <v>0</v>
      </c>
      <c r="J19" s="30">
        <f>IF(I$2=COM!$W19,COM!$U19,0)</f>
        <v>0</v>
      </c>
      <c r="K19" s="30">
        <f>IF(K$2=COM!$V19,COM!$T19,0)</f>
        <v>0</v>
      </c>
      <c r="L19" s="30">
        <f>IF(K$2=COM!$W19,COM!$U19,0)</f>
        <v>0</v>
      </c>
      <c r="M19" s="30">
        <f>IF(M$2=COM!$V19,COM!$T19,0)</f>
        <v>0</v>
      </c>
      <c r="N19" s="30">
        <f>IF(M$2=COM!$W19,COM!$U19,0)</f>
        <v>0</v>
      </c>
      <c r="O19" s="30">
        <f>IF(O$2=COM!$V19,COM!$T19,0)</f>
        <v>0</v>
      </c>
      <c r="P19" s="30">
        <f>IF(O$2=COM!$W19,COM!$U19,0)</f>
        <v>0</v>
      </c>
      <c r="Q19" s="30">
        <f>IF(Q$2=COM!$V19,COM!$T19,0)</f>
        <v>0</v>
      </c>
      <c r="R19" s="30">
        <f>IF(Q$2=COM!$W19,COM!$U19,0)</f>
        <v>0</v>
      </c>
      <c r="S19" s="30">
        <f>IF(S$2=COM!$V19,COM!$T19,0)</f>
        <v>0</v>
      </c>
      <c r="T19" s="30">
        <f>IF(S$2=COM!$W19,COM!$U19,0)</f>
        <v>0</v>
      </c>
      <c r="U19" s="30">
        <f>IF(U$2=COM!$V19,COM!$T19,0)</f>
        <v>0</v>
      </c>
      <c r="V19" s="30">
        <f>IF(U$2=COM!$W19,COM!$U19,0)</f>
        <v>0</v>
      </c>
      <c r="W19" s="30">
        <f>IF(W$2=COM!$V19,COM!$T19,0)</f>
        <v>0</v>
      </c>
      <c r="X19" s="30">
        <f>IF(W$2=COM!$W19,COM!$U19,0)</f>
        <v>0</v>
      </c>
      <c r="Y19" s="30">
        <f>IF(Y$2=COM!$V19,COM!$T19,0)</f>
        <v>0</v>
      </c>
      <c r="Z19" s="30">
        <f>IF(Y$2=COM!$W19,COM!$U19,0)</f>
        <v>0</v>
      </c>
      <c r="AA19" s="30">
        <f>IF(AA$2=COM!$V19,COM!$T19,0)</f>
        <v>0</v>
      </c>
      <c r="AB19" s="30">
        <f>IF(AA$2=COM!$W19,COM!$U19,0)</f>
        <v>0</v>
      </c>
    </row>
    <row r="20" spans="1:28" s="12" customFormat="1" ht="12" customHeight="1" x14ac:dyDescent="0.25">
      <c r="A20" s="30">
        <f>IF(A$2=COM!$V20,COM!$T20,0)</f>
        <v>0</v>
      </c>
      <c r="B20" s="30">
        <f>IF(A$2=COM!$W20,COM!$U20,0)</f>
        <v>0</v>
      </c>
      <c r="C20" s="30">
        <f>IF(C$2=COM!$V20,COM!$T20,0)</f>
        <v>0</v>
      </c>
      <c r="D20" s="30">
        <f>IF(C$2=COM!$W20,COM!$U20,0)</f>
        <v>0</v>
      </c>
      <c r="E20" s="30">
        <f>IF(E$2=COM!$V20,COM!$T20,0)</f>
        <v>0</v>
      </c>
      <c r="F20" s="30">
        <f>IF(E$2=COM!$W20,COM!$U20,0)</f>
        <v>0</v>
      </c>
      <c r="G20" s="30">
        <f>IF(G$2=COM!$V20,COM!$T20,0)</f>
        <v>0</v>
      </c>
      <c r="H20" s="30">
        <f>IF(G$2=COM!$W20,COM!$U20,0)</f>
        <v>0</v>
      </c>
      <c r="I20" s="30">
        <f>IF(I$2=COM!$V20,COM!$T20,0)</f>
        <v>0</v>
      </c>
      <c r="J20" s="30">
        <f>IF(I$2=COM!$W20,COM!$U20,0)</f>
        <v>0</v>
      </c>
      <c r="K20" s="30">
        <f>IF(K$2=COM!$V20,COM!$T20,0)</f>
        <v>0</v>
      </c>
      <c r="L20" s="30">
        <f>IF(K$2=COM!$W20,COM!$U20,0)</f>
        <v>0</v>
      </c>
      <c r="M20" s="30">
        <f>IF(M$2=COM!$V20,COM!$T20,0)</f>
        <v>0</v>
      </c>
      <c r="N20" s="30">
        <f>IF(M$2=COM!$W20,COM!$U20,0)</f>
        <v>0</v>
      </c>
      <c r="O20" s="30">
        <f>IF(O$2=COM!$V20,COM!$T20,0)</f>
        <v>0</v>
      </c>
      <c r="P20" s="30">
        <f>IF(O$2=COM!$W20,COM!$U20,0)</f>
        <v>0</v>
      </c>
      <c r="Q20" s="30">
        <f>IF(Q$2=COM!$V20,COM!$T20,0)</f>
        <v>0</v>
      </c>
      <c r="R20" s="30">
        <f>IF(Q$2=COM!$W20,COM!$U20,0)</f>
        <v>0</v>
      </c>
      <c r="S20" s="30">
        <f>IF(S$2=COM!$V20,COM!$T20,0)</f>
        <v>0</v>
      </c>
      <c r="T20" s="30">
        <f>IF(S$2=COM!$W20,COM!$U20,0)</f>
        <v>0</v>
      </c>
      <c r="U20" s="30">
        <f>IF(U$2=COM!$V20,COM!$T20,0)</f>
        <v>0</v>
      </c>
      <c r="V20" s="30">
        <f>IF(U$2=COM!$W20,COM!$U20,0)</f>
        <v>0</v>
      </c>
      <c r="W20" s="30">
        <f>IF(W$2=COM!$V20,COM!$T20,0)</f>
        <v>0</v>
      </c>
      <c r="X20" s="30">
        <f>IF(W$2=COM!$W20,COM!$U20,0)</f>
        <v>0</v>
      </c>
      <c r="Y20" s="30">
        <f>IF(Y$2=COM!$V20,COM!$T20,0)</f>
        <v>0</v>
      </c>
      <c r="Z20" s="30">
        <f>IF(Y$2=COM!$W20,COM!$U20,0)</f>
        <v>0</v>
      </c>
      <c r="AA20" s="30">
        <f>IF(AA$2=COM!$V20,COM!$T20,0)</f>
        <v>0</v>
      </c>
      <c r="AB20" s="30">
        <f>IF(AA$2=COM!$W20,COM!$U20,0)</f>
        <v>0</v>
      </c>
    </row>
    <row r="21" spans="1:28" s="12" customFormat="1" ht="12" customHeight="1" x14ac:dyDescent="0.25">
      <c r="A21" s="30">
        <f>IF(A$2=COM!$V21,COM!$T21,0)</f>
        <v>0</v>
      </c>
      <c r="B21" s="30">
        <f>IF(A$2=COM!$W21,COM!$U21,0)</f>
        <v>0</v>
      </c>
      <c r="C21" s="30">
        <f>IF(C$2=COM!$V21,COM!$T21,0)</f>
        <v>0</v>
      </c>
      <c r="D21" s="30">
        <f>IF(C$2=COM!$W21,COM!$U21,0)</f>
        <v>0</v>
      </c>
      <c r="E21" s="30">
        <f>IF(E$2=COM!$V21,COM!$T21,0)</f>
        <v>0</v>
      </c>
      <c r="F21" s="30">
        <f>IF(E$2=COM!$W21,COM!$U21,0)</f>
        <v>0</v>
      </c>
      <c r="G21" s="30">
        <f>IF(G$2=COM!$V21,COM!$T21,0)</f>
        <v>0</v>
      </c>
      <c r="H21" s="30">
        <f>IF(G$2=COM!$W21,COM!$U21,0)</f>
        <v>0</v>
      </c>
      <c r="I21" s="30">
        <f>IF(I$2=COM!$V21,COM!$T21,0)</f>
        <v>0</v>
      </c>
      <c r="J21" s="30">
        <f>IF(I$2=COM!$W21,COM!$U21,0)</f>
        <v>0</v>
      </c>
      <c r="K21" s="30">
        <f>IF(K$2=COM!$V21,COM!$T21,0)</f>
        <v>0</v>
      </c>
      <c r="L21" s="30">
        <f>IF(K$2=COM!$W21,COM!$U21,0)</f>
        <v>0</v>
      </c>
      <c r="M21" s="30">
        <f>IF(M$2=COM!$V21,COM!$T21,0)</f>
        <v>0</v>
      </c>
      <c r="N21" s="30">
        <f>IF(M$2=COM!$W21,COM!$U21,0)</f>
        <v>0</v>
      </c>
      <c r="O21" s="30">
        <f>IF(O$2=COM!$V21,COM!$T21,0)</f>
        <v>0</v>
      </c>
      <c r="P21" s="30">
        <f>IF(O$2=COM!$W21,COM!$U21,0)</f>
        <v>0</v>
      </c>
      <c r="Q21" s="30">
        <f>IF(Q$2=COM!$V21,COM!$T21,0)</f>
        <v>0</v>
      </c>
      <c r="R21" s="30">
        <f>IF(Q$2=COM!$W21,COM!$U21,0)</f>
        <v>0</v>
      </c>
      <c r="S21" s="30">
        <f>IF(S$2=COM!$V21,COM!$T21,0)</f>
        <v>0</v>
      </c>
      <c r="T21" s="30">
        <f>IF(S$2=COM!$W21,COM!$U21,0)</f>
        <v>0</v>
      </c>
      <c r="U21" s="30">
        <f>IF(U$2=COM!$V21,COM!$T21,0)</f>
        <v>0</v>
      </c>
      <c r="V21" s="30">
        <f>IF(U$2=COM!$W21,COM!$U21,0)</f>
        <v>0</v>
      </c>
      <c r="W21" s="30">
        <f>IF(W$2=COM!$V21,COM!$T21,0)</f>
        <v>0</v>
      </c>
      <c r="X21" s="30">
        <f>IF(W$2=COM!$W21,COM!$U21,0)</f>
        <v>0</v>
      </c>
      <c r="Y21" s="30">
        <f>IF(Y$2=COM!$V21,COM!$T21,0)</f>
        <v>0</v>
      </c>
      <c r="Z21" s="30">
        <f>IF(Y$2=COM!$W21,COM!$U21,0)</f>
        <v>0</v>
      </c>
      <c r="AA21" s="30">
        <f>IF(AA$2=COM!$V21,COM!$T21,0)</f>
        <v>0</v>
      </c>
      <c r="AB21" s="30">
        <f>IF(AA$2=COM!$W21,COM!$U21,0)</f>
        <v>0</v>
      </c>
    </row>
    <row r="22" spans="1:28" s="12" customFormat="1" ht="12" customHeight="1" x14ac:dyDescent="0.25">
      <c r="A22" s="30">
        <f>IF(A$2=COM!$V22,COM!$T22,0)</f>
        <v>0</v>
      </c>
      <c r="B22" s="30">
        <f>IF(A$2=COM!$W22,COM!$U22,0)</f>
        <v>0</v>
      </c>
      <c r="C22" s="30">
        <f>IF(C$2=COM!$V22,COM!$T22,0)</f>
        <v>0</v>
      </c>
      <c r="D22" s="30">
        <f>IF(C$2=COM!$W22,COM!$U22,0)</f>
        <v>0</v>
      </c>
      <c r="E22" s="30">
        <f>IF(E$2=COM!$V22,COM!$T22,0)</f>
        <v>0</v>
      </c>
      <c r="F22" s="30">
        <f>IF(E$2=COM!$W22,COM!$U22,0)</f>
        <v>0</v>
      </c>
      <c r="G22" s="30">
        <f>IF(G$2=COM!$V22,COM!$T22,0)</f>
        <v>0</v>
      </c>
      <c r="H22" s="30">
        <f>IF(G$2=COM!$W22,COM!$U22,0)</f>
        <v>0</v>
      </c>
      <c r="I22" s="30">
        <f>IF(I$2=COM!$V22,COM!$T22,0)</f>
        <v>0</v>
      </c>
      <c r="J22" s="30">
        <f>IF(I$2=COM!$W22,COM!$U22,0)</f>
        <v>0</v>
      </c>
      <c r="K22" s="30">
        <f>IF(K$2=COM!$V22,COM!$T22,0)</f>
        <v>0</v>
      </c>
      <c r="L22" s="30">
        <f>IF(K$2=COM!$W22,COM!$U22,0)</f>
        <v>0</v>
      </c>
      <c r="M22" s="30">
        <f>IF(M$2=COM!$V22,COM!$T22,0)</f>
        <v>0</v>
      </c>
      <c r="N22" s="30">
        <f>IF(M$2=COM!$W22,COM!$U22,0)</f>
        <v>0</v>
      </c>
      <c r="O22" s="30">
        <f>IF(O$2=COM!$V22,COM!$T22,0)</f>
        <v>0</v>
      </c>
      <c r="P22" s="30">
        <f>IF(O$2=COM!$W22,COM!$U22,0)</f>
        <v>0</v>
      </c>
      <c r="Q22" s="30">
        <f>IF(Q$2=COM!$V22,COM!$T22,0)</f>
        <v>0</v>
      </c>
      <c r="R22" s="30">
        <f>IF(Q$2=COM!$W22,COM!$U22,0)</f>
        <v>0</v>
      </c>
      <c r="S22" s="30">
        <f>IF(S$2=COM!$V22,COM!$T22,0)</f>
        <v>0</v>
      </c>
      <c r="T22" s="30">
        <f>IF(S$2=COM!$W22,COM!$U22,0)</f>
        <v>0</v>
      </c>
      <c r="U22" s="30">
        <f>IF(U$2=COM!$V22,COM!$T22,0)</f>
        <v>0</v>
      </c>
      <c r="V22" s="30">
        <f>IF(U$2=COM!$W22,COM!$U22,0)</f>
        <v>0</v>
      </c>
      <c r="W22" s="30">
        <f>IF(W$2=COM!$V22,COM!$T22,0)</f>
        <v>0</v>
      </c>
      <c r="X22" s="30">
        <f>IF(W$2=COM!$W22,COM!$U22,0)</f>
        <v>0</v>
      </c>
      <c r="Y22" s="30">
        <f>IF(Y$2=COM!$V22,COM!$T22,0)</f>
        <v>0</v>
      </c>
      <c r="Z22" s="30">
        <f>IF(Y$2=COM!$W22,COM!$U22,0)</f>
        <v>0</v>
      </c>
      <c r="AA22" s="30">
        <f>IF(AA$2=COM!$V22,COM!$T22,0)</f>
        <v>0</v>
      </c>
      <c r="AB22" s="30">
        <f>IF(AA$2=COM!$W22,COM!$U22,0)</f>
        <v>0</v>
      </c>
    </row>
    <row r="23" spans="1:28" s="12" customFormat="1" ht="12" customHeight="1" x14ac:dyDescent="0.25">
      <c r="A23" s="30">
        <f>IF(A$2=COM!$V23,COM!$T23,0)</f>
        <v>0</v>
      </c>
      <c r="B23" s="30">
        <f>IF(A$2=COM!$W23,COM!$U23,0)</f>
        <v>0</v>
      </c>
      <c r="C23" s="30">
        <f>IF(C$2=COM!$V23,COM!$T23,0)</f>
        <v>0</v>
      </c>
      <c r="D23" s="30">
        <f>IF(C$2=COM!$W23,COM!$U23,0)</f>
        <v>0</v>
      </c>
      <c r="E23" s="30">
        <f>IF(E$2=COM!$V23,COM!$T23,0)</f>
        <v>0</v>
      </c>
      <c r="F23" s="30">
        <f>IF(E$2=COM!$W23,COM!$U23,0)</f>
        <v>0</v>
      </c>
      <c r="G23" s="30">
        <f>IF(G$2=COM!$V23,COM!$T23,0)</f>
        <v>0</v>
      </c>
      <c r="H23" s="30">
        <f>IF(G$2=COM!$W23,COM!$U23,0)</f>
        <v>0</v>
      </c>
      <c r="I23" s="30">
        <f>IF(I$2=COM!$V23,COM!$T23,0)</f>
        <v>0</v>
      </c>
      <c r="J23" s="30">
        <f>IF(I$2=COM!$W23,COM!$U23,0)</f>
        <v>0</v>
      </c>
      <c r="K23" s="30">
        <f>IF(K$2=COM!$V23,COM!$T23,0)</f>
        <v>0</v>
      </c>
      <c r="L23" s="30">
        <f>IF(K$2=COM!$W23,COM!$U23,0)</f>
        <v>0</v>
      </c>
      <c r="M23" s="30">
        <f>IF(M$2=COM!$V23,COM!$T23,0)</f>
        <v>0</v>
      </c>
      <c r="N23" s="30">
        <f>IF(M$2=COM!$W23,COM!$U23,0)</f>
        <v>0</v>
      </c>
      <c r="O23" s="30">
        <f>IF(O$2=COM!$V23,COM!$T23,0)</f>
        <v>0</v>
      </c>
      <c r="P23" s="30">
        <f>IF(O$2=COM!$W23,COM!$U23,0)</f>
        <v>0</v>
      </c>
      <c r="Q23" s="30">
        <f>IF(Q$2=COM!$V23,COM!$T23,0)</f>
        <v>0</v>
      </c>
      <c r="R23" s="30">
        <f>IF(Q$2=COM!$W23,COM!$U23,0)</f>
        <v>0</v>
      </c>
      <c r="S23" s="30">
        <f>IF(S$2=COM!$V23,COM!$T23,0)</f>
        <v>0</v>
      </c>
      <c r="T23" s="30">
        <f>IF(S$2=COM!$W23,COM!$U23,0)</f>
        <v>0</v>
      </c>
      <c r="U23" s="30">
        <f>IF(U$2=COM!$V23,COM!$T23,0)</f>
        <v>0</v>
      </c>
      <c r="V23" s="30">
        <f>IF(U$2=COM!$W23,COM!$U23,0)</f>
        <v>0</v>
      </c>
      <c r="W23" s="30">
        <f>IF(W$2=COM!$V23,COM!$T23,0)</f>
        <v>0</v>
      </c>
      <c r="X23" s="30">
        <f>IF(W$2=COM!$W23,COM!$U23,0)</f>
        <v>0</v>
      </c>
      <c r="Y23" s="30">
        <f>IF(Y$2=COM!$V23,COM!$T23,0)</f>
        <v>0</v>
      </c>
      <c r="Z23" s="30">
        <f>IF(Y$2=COM!$W23,COM!$U23,0)</f>
        <v>0</v>
      </c>
      <c r="AA23" s="30">
        <f>IF(AA$2=COM!$V23,COM!$T23,0)</f>
        <v>0</v>
      </c>
      <c r="AB23" s="30">
        <f>IF(AA$2=COM!$W23,COM!$U23,0)</f>
        <v>0</v>
      </c>
    </row>
    <row r="24" spans="1:28" s="12" customFormat="1" ht="12" customHeight="1" x14ac:dyDescent="0.25">
      <c r="A24" s="30">
        <f>IF(A$2=COM!$V24,COM!$T24,0)</f>
        <v>0</v>
      </c>
      <c r="B24" s="30">
        <f>IF(A$2=COM!$W24,COM!$U24,0)</f>
        <v>0</v>
      </c>
      <c r="C24" s="30">
        <f>IF(C$2=COM!$V24,COM!$T24,0)</f>
        <v>0</v>
      </c>
      <c r="D24" s="30">
        <f>IF(C$2=COM!$W24,COM!$U24,0)</f>
        <v>0</v>
      </c>
      <c r="E24" s="30">
        <f>IF(E$2=COM!$V24,COM!$T24,0)</f>
        <v>0</v>
      </c>
      <c r="F24" s="30">
        <f>IF(E$2=COM!$W24,COM!$U24,0)</f>
        <v>0</v>
      </c>
      <c r="G24" s="30">
        <f>IF(G$2=COM!$V24,COM!$T24,0)</f>
        <v>0</v>
      </c>
      <c r="H24" s="30">
        <f>IF(G$2=COM!$W24,COM!$U24,0)</f>
        <v>0</v>
      </c>
      <c r="I24" s="30">
        <f>IF(I$2=COM!$V24,COM!$T24,0)</f>
        <v>0</v>
      </c>
      <c r="J24" s="30">
        <f>IF(I$2=COM!$W24,COM!$U24,0)</f>
        <v>0</v>
      </c>
      <c r="K24" s="30">
        <f>IF(K$2=COM!$V24,COM!$T24,0)</f>
        <v>0</v>
      </c>
      <c r="L24" s="30">
        <f>IF(K$2=COM!$W24,COM!$U24,0)</f>
        <v>0</v>
      </c>
      <c r="M24" s="30">
        <f>IF(M$2=COM!$V24,COM!$T24,0)</f>
        <v>0</v>
      </c>
      <c r="N24" s="30">
        <f>IF(M$2=COM!$W24,COM!$U24,0)</f>
        <v>0</v>
      </c>
      <c r="O24" s="30">
        <f>IF(O$2=COM!$V24,COM!$T24,0)</f>
        <v>0</v>
      </c>
      <c r="P24" s="30">
        <f>IF(O$2=COM!$W24,COM!$U24,0)</f>
        <v>0</v>
      </c>
      <c r="Q24" s="30">
        <f>IF(Q$2=COM!$V24,COM!$T24,0)</f>
        <v>0</v>
      </c>
      <c r="R24" s="30">
        <f>IF(Q$2=COM!$W24,COM!$U24,0)</f>
        <v>0</v>
      </c>
      <c r="S24" s="30">
        <f>IF(S$2=COM!$V24,COM!$T24,0)</f>
        <v>0</v>
      </c>
      <c r="T24" s="30">
        <f>IF(S$2=COM!$W24,COM!$U24,0)</f>
        <v>0</v>
      </c>
      <c r="U24" s="30">
        <f>IF(U$2=COM!$V24,COM!$T24,0)</f>
        <v>0</v>
      </c>
      <c r="V24" s="30">
        <f>IF(U$2=COM!$W24,COM!$U24,0)</f>
        <v>0</v>
      </c>
      <c r="W24" s="30">
        <f>IF(W$2=COM!$V24,COM!$T24,0)</f>
        <v>0</v>
      </c>
      <c r="X24" s="30">
        <f>IF(W$2=COM!$W24,COM!$U24,0)</f>
        <v>0</v>
      </c>
      <c r="Y24" s="30">
        <f>IF(Y$2=COM!$V24,COM!$T24,0)</f>
        <v>0</v>
      </c>
      <c r="Z24" s="30">
        <f>IF(Y$2=COM!$W24,COM!$U24,0)</f>
        <v>0</v>
      </c>
      <c r="AA24" s="30">
        <f>IF(AA$2=COM!$V24,COM!$T24,0)</f>
        <v>0</v>
      </c>
      <c r="AB24" s="30">
        <f>IF(AA$2=COM!$W24,COM!$U24,0)</f>
        <v>0</v>
      </c>
    </row>
    <row r="25" spans="1:28" s="12" customFormat="1" ht="12" customHeight="1" x14ac:dyDescent="0.25">
      <c r="A25" s="30">
        <f>IF(A$2=COM!$V25,COM!$T25,0)</f>
        <v>0</v>
      </c>
      <c r="B25" s="30">
        <f>IF(A$2=COM!$W25,COM!$U25,0)</f>
        <v>0</v>
      </c>
      <c r="C25" s="30">
        <f>IF(C$2=COM!$V25,COM!$T25,0)</f>
        <v>0</v>
      </c>
      <c r="D25" s="30">
        <f>IF(C$2=COM!$W25,COM!$U25,0)</f>
        <v>0</v>
      </c>
      <c r="E25" s="30">
        <f>IF(E$2=COM!$V25,COM!$T25,0)</f>
        <v>0</v>
      </c>
      <c r="F25" s="30">
        <f>IF(E$2=COM!$W25,COM!$U25,0)</f>
        <v>0</v>
      </c>
      <c r="G25" s="30">
        <f>IF(G$2=COM!$V25,COM!$T25,0)</f>
        <v>0</v>
      </c>
      <c r="H25" s="30">
        <f>IF(G$2=COM!$W25,COM!$U25,0)</f>
        <v>0</v>
      </c>
      <c r="I25" s="30">
        <f>IF(I$2=COM!$V25,COM!$T25,0)</f>
        <v>0</v>
      </c>
      <c r="J25" s="30">
        <f>IF(I$2=COM!$W25,COM!$U25,0)</f>
        <v>0</v>
      </c>
      <c r="K25" s="30">
        <f>IF(K$2=COM!$V25,COM!$T25,0)</f>
        <v>0</v>
      </c>
      <c r="L25" s="30">
        <f>IF(K$2=COM!$W25,COM!$U25,0)</f>
        <v>0</v>
      </c>
      <c r="M25" s="30">
        <f>IF(M$2=COM!$V25,COM!$T25,0)</f>
        <v>0</v>
      </c>
      <c r="N25" s="30">
        <f>IF(M$2=COM!$W25,COM!$U25,0)</f>
        <v>0</v>
      </c>
      <c r="O25" s="30">
        <f>IF(O$2=COM!$V25,COM!$T25,0)</f>
        <v>0</v>
      </c>
      <c r="P25" s="30">
        <f>IF(O$2=COM!$W25,COM!$U25,0)</f>
        <v>0</v>
      </c>
      <c r="Q25" s="30">
        <f>IF(Q$2=COM!$V25,COM!$T25,0)</f>
        <v>0</v>
      </c>
      <c r="R25" s="30">
        <f>IF(Q$2=COM!$W25,COM!$U25,0)</f>
        <v>0</v>
      </c>
      <c r="S25" s="30">
        <f>IF(S$2=COM!$V25,COM!$T25,0)</f>
        <v>0</v>
      </c>
      <c r="T25" s="30">
        <f>IF(S$2=COM!$W25,COM!$U25,0)</f>
        <v>0</v>
      </c>
      <c r="U25" s="30">
        <f>IF(U$2=COM!$V25,COM!$T25,0)</f>
        <v>0</v>
      </c>
      <c r="V25" s="30">
        <f>IF(U$2=COM!$W25,COM!$U25,0)</f>
        <v>0</v>
      </c>
      <c r="W25" s="30">
        <f>IF(W$2=COM!$V25,COM!$T25,0)</f>
        <v>0</v>
      </c>
      <c r="X25" s="30">
        <f>IF(W$2=COM!$W25,COM!$U25,0)</f>
        <v>0</v>
      </c>
      <c r="Y25" s="30">
        <f>IF(Y$2=COM!$V25,COM!$T25,0)</f>
        <v>0</v>
      </c>
      <c r="Z25" s="30">
        <f>IF(Y$2=COM!$W25,COM!$U25,0)</f>
        <v>0</v>
      </c>
      <c r="AA25" s="30">
        <f>IF(AA$2=COM!$V25,COM!$T25,0)</f>
        <v>0</v>
      </c>
      <c r="AB25" s="30">
        <f>IF(AA$2=COM!$W25,COM!$U25,0)</f>
        <v>0</v>
      </c>
    </row>
    <row r="26" spans="1:28" s="12" customFormat="1" ht="12" customHeight="1" x14ac:dyDescent="0.25">
      <c r="A26" s="30">
        <f>IF(A$2=COM!$V26,COM!$T26,0)</f>
        <v>0</v>
      </c>
      <c r="B26" s="30">
        <f>IF(A$2=COM!$W26,COM!$U26,0)</f>
        <v>0</v>
      </c>
      <c r="C26" s="30">
        <f>IF(C$2=COM!$V26,COM!$T26,0)</f>
        <v>0</v>
      </c>
      <c r="D26" s="30">
        <f>IF(C$2=COM!$W26,COM!$U26,0)</f>
        <v>0</v>
      </c>
      <c r="E26" s="30">
        <f>IF(E$2=COM!$V26,COM!$T26,0)</f>
        <v>0</v>
      </c>
      <c r="F26" s="30">
        <f>IF(E$2=COM!$W26,COM!$U26,0)</f>
        <v>0</v>
      </c>
      <c r="G26" s="30">
        <f>IF(G$2=COM!$V26,COM!$T26,0)</f>
        <v>0</v>
      </c>
      <c r="H26" s="30">
        <f>IF(G$2=COM!$W26,COM!$U26,0)</f>
        <v>0</v>
      </c>
      <c r="I26" s="30">
        <f>IF(I$2=COM!$V26,COM!$T26,0)</f>
        <v>0</v>
      </c>
      <c r="J26" s="30">
        <f>IF(I$2=COM!$W26,COM!$U26,0)</f>
        <v>0</v>
      </c>
      <c r="K26" s="30">
        <f>IF(K$2=COM!$V26,COM!$T26,0)</f>
        <v>0</v>
      </c>
      <c r="L26" s="30">
        <f>IF(K$2=COM!$W26,COM!$U26,0)</f>
        <v>0</v>
      </c>
      <c r="M26" s="30">
        <f>IF(M$2=COM!$V26,COM!$T26,0)</f>
        <v>0</v>
      </c>
      <c r="N26" s="30">
        <f>IF(M$2=COM!$W26,COM!$U26,0)</f>
        <v>0</v>
      </c>
      <c r="O26" s="30">
        <f>IF(O$2=COM!$V26,COM!$T26,0)</f>
        <v>0</v>
      </c>
      <c r="P26" s="30">
        <f>IF(O$2=COM!$W26,COM!$U26,0)</f>
        <v>0</v>
      </c>
      <c r="Q26" s="30">
        <f>IF(Q$2=COM!$V26,COM!$T26,0)</f>
        <v>0</v>
      </c>
      <c r="R26" s="30">
        <f>IF(Q$2=COM!$W26,COM!$U26,0)</f>
        <v>0</v>
      </c>
      <c r="S26" s="30">
        <f>IF(S$2=COM!$V26,COM!$T26,0)</f>
        <v>0</v>
      </c>
      <c r="T26" s="30">
        <f>IF(S$2=COM!$W26,COM!$U26,0)</f>
        <v>0</v>
      </c>
      <c r="U26" s="30">
        <f>IF(U$2=COM!$V26,COM!$T26,0)</f>
        <v>0</v>
      </c>
      <c r="V26" s="30">
        <f>IF(U$2=COM!$W26,COM!$U26,0)</f>
        <v>0</v>
      </c>
      <c r="W26" s="30">
        <f>IF(W$2=COM!$V26,COM!$T26,0)</f>
        <v>0</v>
      </c>
      <c r="X26" s="30">
        <f>IF(W$2=COM!$W26,COM!$U26,0)</f>
        <v>0</v>
      </c>
      <c r="Y26" s="30">
        <f>IF(Y$2=COM!$V26,COM!$T26,0)</f>
        <v>0</v>
      </c>
      <c r="Z26" s="30">
        <f>IF(Y$2=COM!$W26,COM!$U26,0)</f>
        <v>0</v>
      </c>
      <c r="AA26" s="30">
        <f>IF(AA$2=COM!$V26,COM!$T26,0)</f>
        <v>0</v>
      </c>
      <c r="AB26" s="30">
        <f>IF(AA$2=COM!$W26,COM!$U26,0)</f>
        <v>0</v>
      </c>
    </row>
    <row r="27" spans="1:28" s="12" customFormat="1" ht="12" customHeight="1" x14ac:dyDescent="0.25">
      <c r="A27" s="30">
        <f>IF(A$2=COM!$V27,COM!$T27,0)</f>
        <v>0</v>
      </c>
      <c r="B27" s="30">
        <f>IF(A$2=COM!$W27,COM!$U27,0)</f>
        <v>0</v>
      </c>
      <c r="C27" s="30">
        <f>IF(C$2=COM!$V27,COM!$T27,0)</f>
        <v>0</v>
      </c>
      <c r="D27" s="30">
        <f>IF(C$2=COM!$W27,COM!$U27,0)</f>
        <v>0</v>
      </c>
      <c r="E27" s="30">
        <f>IF(E$2=COM!$V27,COM!$T27,0)</f>
        <v>0</v>
      </c>
      <c r="F27" s="30">
        <f>IF(E$2=COM!$W27,COM!$U27,0)</f>
        <v>0</v>
      </c>
      <c r="G27" s="30">
        <f>IF(G$2=COM!$V27,COM!$T27,0)</f>
        <v>0</v>
      </c>
      <c r="H27" s="30">
        <f>IF(G$2=COM!$W27,COM!$U27,0)</f>
        <v>0</v>
      </c>
      <c r="I27" s="30">
        <f>IF(I$2=COM!$V27,COM!$T27,0)</f>
        <v>0</v>
      </c>
      <c r="J27" s="30">
        <f>IF(I$2=COM!$W27,COM!$U27,0)</f>
        <v>0</v>
      </c>
      <c r="K27" s="30">
        <f>IF(K$2=COM!$V27,COM!$T27,0)</f>
        <v>0</v>
      </c>
      <c r="L27" s="30">
        <f>IF(K$2=COM!$W27,COM!$U27,0)</f>
        <v>0</v>
      </c>
      <c r="M27" s="30">
        <f>IF(M$2=COM!$V27,COM!$T27,0)</f>
        <v>0</v>
      </c>
      <c r="N27" s="30">
        <f>IF(M$2=COM!$W27,COM!$U27,0)</f>
        <v>0</v>
      </c>
      <c r="O27" s="30">
        <f>IF(O$2=COM!$V27,COM!$T27,0)</f>
        <v>0</v>
      </c>
      <c r="P27" s="30">
        <f>IF(O$2=COM!$W27,COM!$U27,0)</f>
        <v>0</v>
      </c>
      <c r="Q27" s="30">
        <f>IF(Q$2=COM!$V27,COM!$T27,0)</f>
        <v>0</v>
      </c>
      <c r="R27" s="30">
        <f>IF(Q$2=COM!$W27,COM!$U27,0)</f>
        <v>0</v>
      </c>
      <c r="S27" s="30">
        <f>IF(S$2=COM!$V27,COM!$T27,0)</f>
        <v>0</v>
      </c>
      <c r="T27" s="30">
        <f>IF(S$2=COM!$W27,COM!$U27,0)</f>
        <v>0</v>
      </c>
      <c r="U27" s="30">
        <f>IF(U$2=COM!$V27,COM!$T27,0)</f>
        <v>0</v>
      </c>
      <c r="V27" s="30">
        <f>IF(U$2=COM!$W27,COM!$U27,0)</f>
        <v>0</v>
      </c>
      <c r="W27" s="30">
        <f>IF(W$2=COM!$V27,COM!$T27,0)</f>
        <v>0</v>
      </c>
      <c r="X27" s="30">
        <f>IF(W$2=COM!$W27,COM!$U27,0)</f>
        <v>0</v>
      </c>
      <c r="Y27" s="30">
        <f>IF(Y$2=COM!$V27,COM!$T27,0)</f>
        <v>0</v>
      </c>
      <c r="Z27" s="30">
        <f>IF(Y$2=COM!$W27,COM!$U27,0)</f>
        <v>0</v>
      </c>
      <c r="AA27" s="30">
        <f>IF(AA$2=COM!$V27,COM!$T27,0)</f>
        <v>0</v>
      </c>
      <c r="AB27" s="30">
        <f>IF(AA$2=COM!$W27,COM!$U27,0)</f>
        <v>0</v>
      </c>
    </row>
    <row r="28" spans="1:28" s="12" customFormat="1" ht="12" customHeight="1" x14ac:dyDescent="0.25">
      <c r="A28" s="30">
        <f>IF(A$2=COM!$V28,COM!$T28,0)</f>
        <v>0</v>
      </c>
      <c r="B28" s="30">
        <f>IF(A$2=COM!$W28,COM!$U28,0)</f>
        <v>0</v>
      </c>
      <c r="C28" s="30">
        <f>IF(C$2=COM!$V28,COM!$T28,0)</f>
        <v>0</v>
      </c>
      <c r="D28" s="30">
        <f>IF(C$2=COM!$W28,COM!$U28,0)</f>
        <v>0</v>
      </c>
      <c r="E28" s="30">
        <f>IF(E$2=COM!$V28,COM!$T28,0)</f>
        <v>0</v>
      </c>
      <c r="F28" s="30">
        <f>IF(E$2=COM!$W28,COM!$U28,0)</f>
        <v>0</v>
      </c>
      <c r="G28" s="30">
        <f>IF(G$2=COM!$V28,COM!$T28,0)</f>
        <v>0</v>
      </c>
      <c r="H28" s="30">
        <f>IF(G$2=COM!$W28,COM!$U28,0)</f>
        <v>0</v>
      </c>
      <c r="I28" s="30">
        <f>IF(I$2=COM!$V28,COM!$T28,0)</f>
        <v>0</v>
      </c>
      <c r="J28" s="30">
        <f>IF(I$2=COM!$W28,COM!$U28,0)</f>
        <v>0</v>
      </c>
      <c r="K28" s="30">
        <f>IF(K$2=COM!$V28,COM!$T28,0)</f>
        <v>0</v>
      </c>
      <c r="L28" s="30">
        <f>IF(K$2=COM!$W28,COM!$U28,0)</f>
        <v>0</v>
      </c>
      <c r="M28" s="30">
        <f>IF(M$2=COM!$V28,COM!$T28,0)</f>
        <v>0</v>
      </c>
      <c r="N28" s="30">
        <f>IF(M$2=COM!$W28,COM!$U28,0)</f>
        <v>0</v>
      </c>
      <c r="O28" s="30">
        <f>IF(O$2=COM!$V28,COM!$T28,0)</f>
        <v>0</v>
      </c>
      <c r="P28" s="30">
        <f>IF(O$2=COM!$W28,COM!$U28,0)</f>
        <v>0</v>
      </c>
      <c r="Q28" s="30">
        <f>IF(Q$2=COM!$V28,COM!$T28,0)</f>
        <v>0</v>
      </c>
      <c r="R28" s="30">
        <f>IF(Q$2=COM!$W28,COM!$U28,0)</f>
        <v>0</v>
      </c>
      <c r="S28" s="30">
        <f>IF(S$2=COM!$V28,COM!$T28,0)</f>
        <v>0</v>
      </c>
      <c r="T28" s="30">
        <f>IF(S$2=COM!$W28,COM!$U28,0)</f>
        <v>0</v>
      </c>
      <c r="U28" s="30">
        <f>IF(U$2=COM!$V28,COM!$T28,0)</f>
        <v>0</v>
      </c>
      <c r="V28" s="30">
        <f>IF(U$2=COM!$W28,COM!$U28,0)</f>
        <v>0</v>
      </c>
      <c r="W28" s="30">
        <f>IF(W$2=COM!$V28,COM!$T28,0)</f>
        <v>0</v>
      </c>
      <c r="X28" s="30">
        <f>IF(W$2=COM!$W28,COM!$U28,0)</f>
        <v>0</v>
      </c>
      <c r="Y28" s="30">
        <f>IF(Y$2=COM!$V28,COM!$T28,0)</f>
        <v>0</v>
      </c>
      <c r="Z28" s="30">
        <f>IF(Y$2=COM!$W28,COM!$U28,0)</f>
        <v>0</v>
      </c>
      <c r="AA28" s="30">
        <f>IF(AA$2=COM!$V28,COM!$T28,0)</f>
        <v>0</v>
      </c>
      <c r="AB28" s="30">
        <f>IF(AA$2=COM!$W28,COM!$U28,0)</f>
        <v>0</v>
      </c>
    </row>
    <row r="29" spans="1:28" s="12" customFormat="1" ht="12" customHeight="1" x14ac:dyDescent="0.25">
      <c r="A29" s="30">
        <f>IF(A$2=COM!$V29,COM!$T29,0)</f>
        <v>0</v>
      </c>
      <c r="B29" s="30">
        <f>IF(A$2=COM!$W29,COM!$U29,0)</f>
        <v>0</v>
      </c>
      <c r="C29" s="30">
        <f>IF(C$2=COM!$V29,COM!$T29,0)</f>
        <v>0</v>
      </c>
      <c r="D29" s="30">
        <f>IF(C$2=COM!$W29,COM!$U29,0)</f>
        <v>0</v>
      </c>
      <c r="E29" s="30">
        <f>IF(E$2=COM!$V29,COM!$T29,0)</f>
        <v>0</v>
      </c>
      <c r="F29" s="30">
        <f>IF(E$2=COM!$W29,COM!$U29,0)</f>
        <v>0</v>
      </c>
      <c r="G29" s="30">
        <f>IF(G$2=COM!$V29,COM!$T29,0)</f>
        <v>0</v>
      </c>
      <c r="H29" s="30">
        <f>IF(G$2=COM!$W29,COM!$U29,0)</f>
        <v>0</v>
      </c>
      <c r="I29" s="30">
        <f>IF(I$2=COM!$V29,COM!$T29,0)</f>
        <v>0</v>
      </c>
      <c r="J29" s="30">
        <f>IF(I$2=COM!$W29,COM!$U29,0)</f>
        <v>0</v>
      </c>
      <c r="K29" s="30">
        <f>IF(K$2=COM!$V29,COM!$T29,0)</f>
        <v>0</v>
      </c>
      <c r="L29" s="30">
        <f>IF(K$2=COM!$W29,COM!$U29,0)</f>
        <v>0</v>
      </c>
      <c r="M29" s="30">
        <f>IF(M$2=COM!$V29,COM!$T29,0)</f>
        <v>0</v>
      </c>
      <c r="N29" s="30">
        <f>IF(M$2=COM!$W29,COM!$U29,0)</f>
        <v>0</v>
      </c>
      <c r="O29" s="30">
        <f>IF(O$2=COM!$V29,COM!$T29,0)</f>
        <v>0</v>
      </c>
      <c r="P29" s="30">
        <f>IF(O$2=COM!$W29,COM!$U29,0)</f>
        <v>0</v>
      </c>
      <c r="Q29" s="30">
        <f>IF(Q$2=COM!$V29,COM!$T29,0)</f>
        <v>0</v>
      </c>
      <c r="R29" s="30">
        <f>IF(Q$2=COM!$W29,COM!$U29,0)</f>
        <v>0</v>
      </c>
      <c r="S29" s="30">
        <f>IF(S$2=COM!$V29,COM!$T29,0)</f>
        <v>0</v>
      </c>
      <c r="T29" s="30">
        <f>IF(S$2=COM!$W29,COM!$U29,0)</f>
        <v>0</v>
      </c>
      <c r="U29" s="30">
        <f>IF(U$2=COM!$V29,COM!$T29,0)</f>
        <v>0</v>
      </c>
      <c r="V29" s="30">
        <f>IF(U$2=COM!$W29,COM!$U29,0)</f>
        <v>0</v>
      </c>
      <c r="W29" s="30">
        <f>IF(W$2=COM!$V29,COM!$T29,0)</f>
        <v>0</v>
      </c>
      <c r="X29" s="30">
        <f>IF(W$2=COM!$W29,COM!$U29,0)</f>
        <v>0</v>
      </c>
      <c r="Y29" s="30">
        <f>IF(Y$2=COM!$V29,COM!$T29,0)</f>
        <v>0</v>
      </c>
      <c r="Z29" s="30">
        <f>IF(Y$2=COM!$W29,COM!$U29,0)</f>
        <v>0</v>
      </c>
      <c r="AA29" s="30">
        <f>IF(AA$2=COM!$V29,COM!$T29,0)</f>
        <v>0</v>
      </c>
      <c r="AB29" s="30">
        <f>IF(AA$2=COM!$W29,COM!$U29,0)</f>
        <v>0</v>
      </c>
    </row>
    <row r="30" spans="1:28" s="12" customFormat="1" ht="12" customHeight="1" x14ac:dyDescent="0.25">
      <c r="A30" s="30">
        <f>IF(A$2=COM!$V30,COM!$T30,0)</f>
        <v>0</v>
      </c>
      <c r="B30" s="30">
        <f>IF(A$2=COM!$W30,COM!$U30,0)</f>
        <v>0</v>
      </c>
      <c r="C30" s="30">
        <f>IF(C$2=COM!$V30,COM!$T30,0)</f>
        <v>0</v>
      </c>
      <c r="D30" s="30">
        <f>IF(C$2=COM!$W30,COM!$U30,0)</f>
        <v>0</v>
      </c>
      <c r="E30" s="30">
        <f>IF(E$2=COM!$V30,COM!$T30,0)</f>
        <v>0</v>
      </c>
      <c r="F30" s="30">
        <f>IF(E$2=COM!$W30,COM!$U30,0)</f>
        <v>0</v>
      </c>
      <c r="G30" s="30">
        <f>IF(G$2=COM!$V30,COM!$T30,0)</f>
        <v>0</v>
      </c>
      <c r="H30" s="30">
        <f>IF(G$2=COM!$W30,COM!$U30,0)</f>
        <v>0</v>
      </c>
      <c r="I30" s="30">
        <f>IF(I$2=COM!$V30,COM!$T30,0)</f>
        <v>0</v>
      </c>
      <c r="J30" s="30">
        <f>IF(I$2=COM!$W30,COM!$U30,0)</f>
        <v>0</v>
      </c>
      <c r="K30" s="30">
        <f>IF(K$2=COM!$V30,COM!$T30,0)</f>
        <v>0</v>
      </c>
      <c r="L30" s="30">
        <f>IF(K$2=COM!$W30,COM!$U30,0)</f>
        <v>0</v>
      </c>
      <c r="M30" s="30">
        <f>IF(M$2=COM!$V30,COM!$T30,0)</f>
        <v>0</v>
      </c>
      <c r="N30" s="30">
        <f>IF(M$2=COM!$W30,COM!$U30,0)</f>
        <v>0</v>
      </c>
      <c r="O30" s="30">
        <f>IF(O$2=COM!$V30,COM!$T30,0)</f>
        <v>0</v>
      </c>
      <c r="P30" s="30">
        <f>IF(O$2=COM!$W30,COM!$U30,0)</f>
        <v>0</v>
      </c>
      <c r="Q30" s="30">
        <f>IF(Q$2=COM!$V30,COM!$T30,0)</f>
        <v>0</v>
      </c>
      <c r="R30" s="30">
        <f>IF(Q$2=COM!$W30,COM!$U30,0)</f>
        <v>0</v>
      </c>
      <c r="S30" s="30">
        <f>IF(S$2=COM!$V30,COM!$T30,0)</f>
        <v>0</v>
      </c>
      <c r="T30" s="30">
        <f>IF(S$2=COM!$W30,COM!$U30,0)</f>
        <v>0</v>
      </c>
      <c r="U30" s="30">
        <f>IF(U$2=COM!$V30,COM!$T30,0)</f>
        <v>0</v>
      </c>
      <c r="V30" s="30">
        <f>IF(U$2=COM!$W30,COM!$U30,0)</f>
        <v>0</v>
      </c>
      <c r="W30" s="30">
        <f>IF(W$2=COM!$V30,COM!$T30,0)</f>
        <v>0</v>
      </c>
      <c r="X30" s="30">
        <f>IF(W$2=COM!$W30,COM!$U30,0)</f>
        <v>0</v>
      </c>
      <c r="Y30" s="30">
        <f>IF(Y$2=COM!$V30,COM!$T30,0)</f>
        <v>0</v>
      </c>
      <c r="Z30" s="30">
        <f>IF(Y$2=COM!$W30,COM!$U30,0)</f>
        <v>0</v>
      </c>
      <c r="AA30" s="30">
        <f>IF(AA$2=COM!$V30,COM!$T30,0)</f>
        <v>0</v>
      </c>
      <c r="AB30" s="30">
        <f>IF(AA$2=COM!$W30,COM!$U30,0)</f>
        <v>0</v>
      </c>
    </row>
    <row r="31" spans="1:28" s="12" customFormat="1" ht="12" customHeight="1" x14ac:dyDescent="0.25">
      <c r="A31" s="30">
        <f>IF(A$2=COM!$V31,COM!$T31,0)</f>
        <v>0</v>
      </c>
      <c r="B31" s="30">
        <f>IF(A$2=COM!$W31,COM!$U31,0)</f>
        <v>0</v>
      </c>
      <c r="C31" s="30">
        <f>IF(C$2=COM!$V31,COM!$T31,0)</f>
        <v>0</v>
      </c>
      <c r="D31" s="30">
        <f>IF(C$2=COM!$W31,COM!$U31,0)</f>
        <v>0</v>
      </c>
      <c r="E31" s="30">
        <f>IF(E$2=COM!$V31,COM!$T31,0)</f>
        <v>0</v>
      </c>
      <c r="F31" s="30">
        <f>IF(E$2=COM!$W31,COM!$U31,0)</f>
        <v>0</v>
      </c>
      <c r="G31" s="30">
        <f>IF(G$2=COM!$V31,COM!$T31,0)</f>
        <v>0</v>
      </c>
      <c r="H31" s="30">
        <f>IF(G$2=COM!$W31,COM!$U31,0)</f>
        <v>0</v>
      </c>
      <c r="I31" s="30">
        <f>IF(I$2=COM!$V31,COM!$T31,0)</f>
        <v>0</v>
      </c>
      <c r="J31" s="30">
        <f>IF(I$2=COM!$W31,COM!$U31,0)</f>
        <v>0</v>
      </c>
      <c r="K31" s="30">
        <f>IF(K$2=COM!$V31,COM!$T31,0)</f>
        <v>0</v>
      </c>
      <c r="L31" s="30">
        <f>IF(K$2=COM!$W31,COM!$U31,0)</f>
        <v>0</v>
      </c>
      <c r="M31" s="30">
        <f>IF(M$2=COM!$V31,COM!$T31,0)</f>
        <v>0</v>
      </c>
      <c r="N31" s="30">
        <f>IF(M$2=COM!$W31,COM!$U31,0)</f>
        <v>0</v>
      </c>
      <c r="O31" s="30">
        <f>IF(O$2=COM!$V31,COM!$T31,0)</f>
        <v>0</v>
      </c>
      <c r="P31" s="30">
        <f>IF(O$2=COM!$W31,COM!$U31,0)</f>
        <v>0</v>
      </c>
      <c r="Q31" s="30">
        <f>IF(Q$2=COM!$V31,COM!$T31,0)</f>
        <v>0</v>
      </c>
      <c r="R31" s="30">
        <f>IF(Q$2=COM!$W31,COM!$U31,0)</f>
        <v>0</v>
      </c>
      <c r="S31" s="30">
        <f>IF(S$2=COM!$V31,COM!$T31,0)</f>
        <v>0</v>
      </c>
      <c r="T31" s="30">
        <f>IF(S$2=COM!$W31,COM!$U31,0)</f>
        <v>0</v>
      </c>
      <c r="U31" s="30">
        <f>IF(U$2=COM!$V31,COM!$T31,0)</f>
        <v>0</v>
      </c>
      <c r="V31" s="30">
        <f>IF(U$2=COM!$W31,COM!$U31,0)</f>
        <v>0</v>
      </c>
      <c r="W31" s="30">
        <f>IF(W$2=COM!$V31,COM!$T31,0)</f>
        <v>0</v>
      </c>
      <c r="X31" s="30">
        <f>IF(W$2=COM!$W31,COM!$U31,0)</f>
        <v>0</v>
      </c>
      <c r="Y31" s="30">
        <f>IF(Y$2=COM!$V31,COM!$T31,0)</f>
        <v>0</v>
      </c>
      <c r="Z31" s="30">
        <f>IF(Y$2=COM!$W31,COM!$U31,0)</f>
        <v>0</v>
      </c>
      <c r="AA31" s="30">
        <f>IF(AA$2=COM!$V31,COM!$T31,0)</f>
        <v>0</v>
      </c>
      <c r="AB31" s="30">
        <f>IF(AA$2=COM!$W31,COM!$U31,0)</f>
        <v>0</v>
      </c>
    </row>
    <row r="32" spans="1:28" s="12" customFormat="1" ht="12" customHeight="1" x14ac:dyDescent="0.25">
      <c r="A32" s="30">
        <f>IF(A$2=COM!$V32,COM!$T32,0)</f>
        <v>0</v>
      </c>
      <c r="B32" s="30">
        <f>IF(A$2=COM!$W32,COM!$U32,0)</f>
        <v>0</v>
      </c>
      <c r="C32" s="30">
        <f>IF(C$2=COM!$V32,COM!$T32,0)</f>
        <v>0</v>
      </c>
      <c r="D32" s="30">
        <f>IF(C$2=COM!$W32,COM!$U32,0)</f>
        <v>0</v>
      </c>
      <c r="E32" s="30">
        <f>IF(E$2=COM!$V32,COM!$T32,0)</f>
        <v>0</v>
      </c>
      <c r="F32" s="30">
        <f>IF(E$2=COM!$W32,COM!$U32,0)</f>
        <v>0</v>
      </c>
      <c r="G32" s="30">
        <f>IF(G$2=COM!$V32,COM!$T32,0)</f>
        <v>0</v>
      </c>
      <c r="H32" s="30">
        <f>IF(G$2=COM!$W32,COM!$U32,0)</f>
        <v>0</v>
      </c>
      <c r="I32" s="30">
        <f>IF(I$2=COM!$V32,COM!$T32,0)</f>
        <v>0</v>
      </c>
      <c r="J32" s="30">
        <f>IF(I$2=COM!$W32,COM!$U32,0)</f>
        <v>0</v>
      </c>
      <c r="K32" s="30">
        <f>IF(K$2=COM!$V32,COM!$T32,0)</f>
        <v>0</v>
      </c>
      <c r="L32" s="30">
        <f>IF(K$2=COM!$W32,COM!$U32,0)</f>
        <v>0</v>
      </c>
      <c r="M32" s="30">
        <f>IF(M$2=COM!$V32,COM!$T32,0)</f>
        <v>0</v>
      </c>
      <c r="N32" s="30">
        <f>IF(M$2=COM!$W32,COM!$U32,0)</f>
        <v>0</v>
      </c>
      <c r="O32" s="30">
        <f>IF(O$2=COM!$V32,COM!$T32,0)</f>
        <v>0</v>
      </c>
      <c r="P32" s="30">
        <f>IF(O$2=COM!$W32,COM!$U32,0)</f>
        <v>0</v>
      </c>
      <c r="Q32" s="30">
        <f>IF(Q$2=COM!$V32,COM!$T32,0)</f>
        <v>0</v>
      </c>
      <c r="R32" s="30">
        <f>IF(Q$2=COM!$W32,COM!$U32,0)</f>
        <v>0</v>
      </c>
      <c r="S32" s="30">
        <f>IF(S$2=COM!$V32,COM!$T32,0)</f>
        <v>0</v>
      </c>
      <c r="T32" s="30">
        <f>IF(S$2=COM!$W32,COM!$U32,0)</f>
        <v>0</v>
      </c>
      <c r="U32" s="30">
        <f>IF(U$2=COM!$V32,COM!$T32,0)</f>
        <v>0</v>
      </c>
      <c r="V32" s="30">
        <f>IF(U$2=COM!$W32,COM!$U32,0)</f>
        <v>0</v>
      </c>
      <c r="W32" s="30">
        <f>IF(W$2=COM!$V32,COM!$T32,0)</f>
        <v>0</v>
      </c>
      <c r="X32" s="30">
        <f>IF(W$2=COM!$W32,COM!$U32,0)</f>
        <v>0</v>
      </c>
      <c r="Y32" s="30">
        <f>IF(Y$2=COM!$V32,COM!$T32,0)</f>
        <v>0</v>
      </c>
      <c r="Z32" s="30">
        <f>IF(Y$2=COM!$W32,COM!$U32,0)</f>
        <v>0</v>
      </c>
      <c r="AA32" s="30">
        <f>IF(AA$2=COM!$V32,COM!$T32,0)</f>
        <v>0</v>
      </c>
      <c r="AB32" s="30">
        <f>IF(AA$2=COM!$W32,COM!$U32,0)</f>
        <v>0</v>
      </c>
    </row>
    <row r="33" spans="1:28" s="12" customFormat="1" ht="12" customHeight="1" x14ac:dyDescent="0.25">
      <c r="A33" s="30">
        <f>IF(A$2=COM!$V33,COM!$T33,0)</f>
        <v>0</v>
      </c>
      <c r="B33" s="30">
        <f>IF(A$2=COM!$W33,COM!$U33,0)</f>
        <v>0</v>
      </c>
      <c r="C33" s="30">
        <f>IF(C$2=COM!$V33,COM!$T33,0)</f>
        <v>0</v>
      </c>
      <c r="D33" s="30">
        <f>IF(C$2=COM!$W33,COM!$U33,0)</f>
        <v>0</v>
      </c>
      <c r="E33" s="30">
        <f>IF(E$2=COM!$V33,COM!$T33,0)</f>
        <v>0</v>
      </c>
      <c r="F33" s="30">
        <f>IF(E$2=COM!$W33,COM!$U33,0)</f>
        <v>0</v>
      </c>
      <c r="G33" s="30">
        <f>IF(G$2=COM!$V33,COM!$T33,0)</f>
        <v>0</v>
      </c>
      <c r="H33" s="30">
        <f>IF(G$2=COM!$W33,COM!$U33,0)</f>
        <v>0</v>
      </c>
      <c r="I33" s="30">
        <f>IF(I$2=COM!$V33,COM!$T33,0)</f>
        <v>0</v>
      </c>
      <c r="J33" s="30">
        <f>IF(I$2=COM!$W33,COM!$U33,0)</f>
        <v>0</v>
      </c>
      <c r="K33" s="30">
        <f>IF(K$2=COM!$V33,COM!$T33,0)</f>
        <v>0</v>
      </c>
      <c r="L33" s="30">
        <f>IF(K$2=COM!$W33,COM!$U33,0)</f>
        <v>0</v>
      </c>
      <c r="M33" s="30">
        <f>IF(M$2=COM!$V33,COM!$T33,0)</f>
        <v>0</v>
      </c>
      <c r="N33" s="30">
        <f>IF(M$2=COM!$W33,COM!$U33,0)</f>
        <v>0</v>
      </c>
      <c r="O33" s="30">
        <f>IF(O$2=COM!$V33,COM!$T33,0)</f>
        <v>0</v>
      </c>
      <c r="P33" s="30">
        <f>IF(O$2=COM!$W33,COM!$U33,0)</f>
        <v>0</v>
      </c>
      <c r="Q33" s="30">
        <f>IF(Q$2=COM!$V33,COM!$T33,0)</f>
        <v>0</v>
      </c>
      <c r="R33" s="30">
        <f>IF(Q$2=COM!$W33,COM!$U33,0)</f>
        <v>0</v>
      </c>
      <c r="S33" s="30">
        <f>IF(S$2=COM!$V33,COM!$T33,0)</f>
        <v>0</v>
      </c>
      <c r="T33" s="30">
        <f>IF(S$2=COM!$W33,COM!$U33,0)</f>
        <v>0</v>
      </c>
      <c r="U33" s="30">
        <f>IF(U$2=COM!$V33,COM!$T33,0)</f>
        <v>0</v>
      </c>
      <c r="V33" s="30">
        <f>IF(U$2=COM!$W33,COM!$U33,0)</f>
        <v>0</v>
      </c>
      <c r="W33" s="30">
        <f>IF(W$2=COM!$V33,COM!$T33,0)</f>
        <v>0</v>
      </c>
      <c r="X33" s="30">
        <f>IF(W$2=COM!$W33,COM!$U33,0)</f>
        <v>0</v>
      </c>
      <c r="Y33" s="30">
        <f>IF(Y$2=COM!$V33,COM!$T33,0)</f>
        <v>0</v>
      </c>
      <c r="Z33" s="30">
        <f>IF(Y$2=COM!$W33,COM!$U33,0)</f>
        <v>0</v>
      </c>
      <c r="AA33" s="30">
        <f>IF(AA$2=COM!$V33,COM!$T33,0)</f>
        <v>0</v>
      </c>
      <c r="AB33" s="30">
        <f>IF(AA$2=COM!$W33,COM!$U33,0)</f>
        <v>0</v>
      </c>
    </row>
    <row r="34" spans="1:28" s="12" customFormat="1" ht="12" customHeight="1" x14ac:dyDescent="0.25">
      <c r="A34" s="30">
        <f>IF(A$2=COM!$V34,COM!$T34,0)</f>
        <v>0</v>
      </c>
      <c r="B34" s="30">
        <f>IF(A$2=COM!$W34,COM!$U34,0)</f>
        <v>0</v>
      </c>
      <c r="C34" s="30">
        <f>IF(C$2=COM!$V34,COM!$T34,0)</f>
        <v>0</v>
      </c>
      <c r="D34" s="30">
        <f>IF(C$2=COM!$W34,COM!$U34,0)</f>
        <v>0</v>
      </c>
      <c r="E34" s="30">
        <f>IF(E$2=COM!$V34,COM!$T34,0)</f>
        <v>0</v>
      </c>
      <c r="F34" s="30">
        <f>IF(E$2=COM!$W34,COM!$U34,0)</f>
        <v>0</v>
      </c>
      <c r="G34" s="30">
        <f>IF(G$2=COM!$V34,COM!$T34,0)</f>
        <v>0</v>
      </c>
      <c r="H34" s="30">
        <f>IF(G$2=COM!$W34,COM!$U34,0)</f>
        <v>0</v>
      </c>
      <c r="I34" s="30">
        <f>IF(I$2=COM!$V34,COM!$T34,0)</f>
        <v>0</v>
      </c>
      <c r="J34" s="30">
        <f>IF(I$2=COM!$W34,COM!$U34,0)</f>
        <v>0</v>
      </c>
      <c r="K34" s="30">
        <f>IF(K$2=COM!$V34,COM!$T34,0)</f>
        <v>0</v>
      </c>
      <c r="L34" s="30">
        <f>IF(K$2=COM!$W34,COM!$U34,0)</f>
        <v>0</v>
      </c>
      <c r="M34" s="30">
        <f>IF(M$2=COM!$V34,COM!$T34,0)</f>
        <v>0</v>
      </c>
      <c r="N34" s="30">
        <f>IF(M$2=COM!$W34,COM!$U34,0)</f>
        <v>0</v>
      </c>
      <c r="O34" s="30">
        <f>IF(O$2=COM!$V34,COM!$T34,0)</f>
        <v>0</v>
      </c>
      <c r="P34" s="30">
        <f>IF(O$2=COM!$W34,COM!$U34,0)</f>
        <v>0</v>
      </c>
      <c r="Q34" s="30">
        <f>IF(Q$2=COM!$V34,COM!$T34,0)</f>
        <v>0</v>
      </c>
      <c r="R34" s="30">
        <f>IF(Q$2=COM!$W34,COM!$U34,0)</f>
        <v>0</v>
      </c>
      <c r="S34" s="30">
        <f>IF(S$2=COM!$V34,COM!$T34,0)</f>
        <v>0</v>
      </c>
      <c r="T34" s="30">
        <f>IF(S$2=COM!$W34,COM!$U34,0)</f>
        <v>0</v>
      </c>
      <c r="U34" s="30">
        <f>IF(U$2=COM!$V34,COM!$T34,0)</f>
        <v>0</v>
      </c>
      <c r="V34" s="30">
        <f>IF(U$2=COM!$W34,COM!$U34,0)</f>
        <v>0</v>
      </c>
      <c r="W34" s="30">
        <f>IF(W$2=COM!$V34,COM!$T34,0)</f>
        <v>0</v>
      </c>
      <c r="X34" s="30">
        <f>IF(W$2=COM!$W34,COM!$U34,0)</f>
        <v>0</v>
      </c>
      <c r="Y34" s="30">
        <f>IF(Y$2=COM!$V34,COM!$T34,0)</f>
        <v>0</v>
      </c>
      <c r="Z34" s="30">
        <f>IF(Y$2=COM!$W34,COM!$U34,0)</f>
        <v>0</v>
      </c>
      <c r="AA34" s="30">
        <f>IF(AA$2=COM!$V34,COM!$T34,0)</f>
        <v>0</v>
      </c>
      <c r="AB34" s="30">
        <f>IF(AA$2=COM!$W34,COM!$U34,0)</f>
        <v>0</v>
      </c>
    </row>
    <row r="35" spans="1:28" s="12" customFormat="1" ht="12" customHeight="1" x14ac:dyDescent="0.25">
      <c r="A35" s="30">
        <f>IF(A$2=COM!$V35,COM!$T35,0)</f>
        <v>0</v>
      </c>
      <c r="B35" s="30">
        <f>IF(A$2=COM!$W35,COM!$U35,0)</f>
        <v>0</v>
      </c>
      <c r="C35" s="30">
        <f>IF(C$2=COM!$V35,COM!$T35,0)</f>
        <v>0</v>
      </c>
      <c r="D35" s="30">
        <f>IF(C$2=COM!$W35,COM!$U35,0)</f>
        <v>0</v>
      </c>
      <c r="E35" s="30">
        <f>IF(E$2=COM!$V35,COM!$T35,0)</f>
        <v>0</v>
      </c>
      <c r="F35" s="30">
        <f>IF(E$2=COM!$W35,COM!$U35,0)</f>
        <v>0</v>
      </c>
      <c r="G35" s="30">
        <f>IF(G$2=COM!$V35,COM!$T35,0)</f>
        <v>0</v>
      </c>
      <c r="H35" s="30">
        <f>IF(G$2=COM!$W35,COM!$U35,0)</f>
        <v>0</v>
      </c>
      <c r="I35" s="30">
        <f>IF(I$2=COM!$V35,COM!$T35,0)</f>
        <v>0</v>
      </c>
      <c r="J35" s="30">
        <f>IF(I$2=COM!$W35,COM!$U35,0)</f>
        <v>0</v>
      </c>
      <c r="K35" s="30">
        <f>IF(K$2=COM!$V35,COM!$T35,0)</f>
        <v>0</v>
      </c>
      <c r="L35" s="30">
        <f>IF(K$2=COM!$W35,COM!$U35,0)</f>
        <v>0</v>
      </c>
      <c r="M35" s="30">
        <f>IF(M$2=COM!$V35,COM!$T35,0)</f>
        <v>0</v>
      </c>
      <c r="N35" s="30">
        <f>IF(M$2=COM!$W35,COM!$U35,0)</f>
        <v>0</v>
      </c>
      <c r="O35" s="30">
        <f>IF(O$2=COM!$V35,COM!$T35,0)</f>
        <v>0</v>
      </c>
      <c r="P35" s="30">
        <f>IF(O$2=COM!$W35,COM!$U35,0)</f>
        <v>0</v>
      </c>
      <c r="Q35" s="30">
        <f>IF(Q$2=COM!$V35,COM!$T35,0)</f>
        <v>0</v>
      </c>
      <c r="R35" s="30">
        <f>IF(Q$2=COM!$W35,COM!$U35,0)</f>
        <v>0</v>
      </c>
      <c r="S35" s="30">
        <f>IF(S$2=COM!$V35,COM!$T35,0)</f>
        <v>0</v>
      </c>
      <c r="T35" s="30">
        <f>IF(S$2=COM!$W35,COM!$U35,0)</f>
        <v>0</v>
      </c>
      <c r="U35" s="30">
        <f>IF(U$2=COM!$V35,COM!$T35,0)</f>
        <v>0</v>
      </c>
      <c r="V35" s="30">
        <f>IF(U$2=COM!$W35,COM!$U35,0)</f>
        <v>0</v>
      </c>
      <c r="W35" s="30">
        <f>IF(W$2=COM!$V35,COM!$T35,0)</f>
        <v>0</v>
      </c>
      <c r="X35" s="30">
        <f>IF(W$2=COM!$W35,COM!$U35,0)</f>
        <v>0</v>
      </c>
      <c r="Y35" s="30">
        <f>IF(Y$2=COM!$V35,COM!$T35,0)</f>
        <v>0</v>
      </c>
      <c r="Z35" s="30">
        <f>IF(Y$2=COM!$W35,COM!$U35,0)</f>
        <v>0</v>
      </c>
      <c r="AA35" s="30">
        <f>IF(AA$2=COM!$V35,COM!$T35,0)</f>
        <v>0</v>
      </c>
      <c r="AB35" s="30">
        <f>IF(AA$2=COM!$W35,COM!$U35,0)</f>
        <v>0</v>
      </c>
    </row>
    <row r="36" spans="1:28" s="12" customFormat="1" ht="12" customHeight="1" x14ac:dyDescent="0.25">
      <c r="A36" s="30">
        <f>IF(A$2=COM!$V36,COM!$T36,0)</f>
        <v>0</v>
      </c>
      <c r="B36" s="30">
        <f>IF(A$2=COM!$W36,COM!$U36,0)</f>
        <v>0</v>
      </c>
      <c r="C36" s="30">
        <f>IF(C$2=COM!$V36,COM!$T36,0)</f>
        <v>0</v>
      </c>
      <c r="D36" s="30">
        <f>IF(C$2=COM!$W36,COM!$U36,0)</f>
        <v>0</v>
      </c>
      <c r="E36" s="30">
        <f>IF(E$2=COM!$V36,COM!$T36,0)</f>
        <v>0</v>
      </c>
      <c r="F36" s="30">
        <f>IF(E$2=COM!$W36,COM!$U36,0)</f>
        <v>0</v>
      </c>
      <c r="G36" s="30">
        <f>IF(G$2=COM!$V36,COM!$T36,0)</f>
        <v>0</v>
      </c>
      <c r="H36" s="30">
        <f>IF(G$2=COM!$W36,COM!$U36,0)</f>
        <v>0</v>
      </c>
      <c r="I36" s="30">
        <f>IF(I$2=COM!$V36,COM!$T36,0)</f>
        <v>0</v>
      </c>
      <c r="J36" s="30">
        <f>IF(I$2=COM!$W36,COM!$U36,0)</f>
        <v>0</v>
      </c>
      <c r="K36" s="30">
        <f>IF(K$2=COM!$V36,COM!$T36,0)</f>
        <v>0</v>
      </c>
      <c r="L36" s="30">
        <f>IF(K$2=COM!$W36,COM!$U36,0)</f>
        <v>0</v>
      </c>
      <c r="M36" s="30">
        <f>IF(M$2=COM!$V36,COM!$T36,0)</f>
        <v>0</v>
      </c>
      <c r="N36" s="30">
        <f>IF(M$2=COM!$W36,COM!$U36,0)</f>
        <v>0</v>
      </c>
      <c r="O36" s="30">
        <f>IF(O$2=COM!$V36,COM!$T36,0)</f>
        <v>0</v>
      </c>
      <c r="P36" s="30">
        <f>IF(O$2=COM!$W36,COM!$U36,0)</f>
        <v>0</v>
      </c>
      <c r="Q36" s="30">
        <f>IF(Q$2=COM!$V36,COM!$T36,0)</f>
        <v>0</v>
      </c>
      <c r="R36" s="30">
        <f>IF(Q$2=COM!$W36,COM!$U36,0)</f>
        <v>0</v>
      </c>
      <c r="S36" s="30">
        <f>IF(S$2=COM!$V36,COM!$T36,0)</f>
        <v>0</v>
      </c>
      <c r="T36" s="30">
        <f>IF(S$2=COM!$W36,COM!$U36,0)</f>
        <v>0</v>
      </c>
      <c r="U36" s="30">
        <f>IF(U$2=COM!$V36,COM!$T36,0)</f>
        <v>0</v>
      </c>
      <c r="V36" s="30">
        <f>IF(U$2=COM!$W36,COM!$U36,0)</f>
        <v>0</v>
      </c>
      <c r="W36" s="30">
        <f>IF(W$2=COM!$V36,COM!$T36,0)</f>
        <v>0</v>
      </c>
      <c r="X36" s="30">
        <f>IF(W$2=COM!$W36,COM!$U36,0)</f>
        <v>0</v>
      </c>
      <c r="Y36" s="30">
        <f>IF(Y$2=COM!$V36,COM!$T36,0)</f>
        <v>0</v>
      </c>
      <c r="Z36" s="30">
        <f>IF(Y$2=COM!$W36,COM!$U36,0)</f>
        <v>0</v>
      </c>
      <c r="AA36" s="30">
        <f>IF(AA$2=COM!$V36,COM!$T36,0)</f>
        <v>0</v>
      </c>
      <c r="AB36" s="30">
        <f>IF(AA$2=COM!$W36,COM!$U36,0)</f>
        <v>0</v>
      </c>
    </row>
    <row r="37" spans="1:28" s="12" customFormat="1" ht="12" customHeight="1" x14ac:dyDescent="0.25">
      <c r="A37" s="30">
        <f>IF(A$2=COM!$V37,COM!$T37,0)</f>
        <v>0</v>
      </c>
      <c r="B37" s="30">
        <f>IF(A$2=COM!$W37,COM!$U37,0)</f>
        <v>0</v>
      </c>
      <c r="C37" s="30">
        <f>IF(C$2=COM!$V37,COM!$T37,0)</f>
        <v>0</v>
      </c>
      <c r="D37" s="30">
        <f>IF(C$2=COM!$W37,COM!$U37,0)</f>
        <v>0</v>
      </c>
      <c r="E37" s="30">
        <f>IF(E$2=COM!$V37,COM!$T37,0)</f>
        <v>0</v>
      </c>
      <c r="F37" s="30">
        <f>IF(E$2=COM!$W37,COM!$U37,0)</f>
        <v>0</v>
      </c>
      <c r="G37" s="30">
        <f>IF(G$2=COM!$V37,COM!$T37,0)</f>
        <v>0</v>
      </c>
      <c r="H37" s="30">
        <f>IF(G$2=COM!$W37,COM!$U37,0)</f>
        <v>0</v>
      </c>
      <c r="I37" s="30">
        <f>IF(I$2=COM!$V37,COM!$T37,0)</f>
        <v>0</v>
      </c>
      <c r="J37" s="30">
        <f>IF(I$2=COM!$W37,COM!$U37,0)</f>
        <v>0</v>
      </c>
      <c r="K37" s="30">
        <f>IF(K$2=COM!$V37,COM!$T37,0)</f>
        <v>0</v>
      </c>
      <c r="L37" s="30">
        <f>IF(K$2=COM!$W37,COM!$U37,0)</f>
        <v>0</v>
      </c>
      <c r="M37" s="30">
        <f>IF(M$2=COM!$V37,COM!$T37,0)</f>
        <v>0</v>
      </c>
      <c r="N37" s="30">
        <f>IF(M$2=COM!$W37,COM!$U37,0)</f>
        <v>0</v>
      </c>
      <c r="O37" s="30">
        <f>IF(O$2=COM!$V37,COM!$T37,0)</f>
        <v>0</v>
      </c>
      <c r="P37" s="30">
        <f>IF(O$2=COM!$W37,COM!$U37,0)</f>
        <v>0</v>
      </c>
      <c r="Q37" s="30">
        <f>IF(Q$2=COM!$V37,COM!$T37,0)</f>
        <v>0</v>
      </c>
      <c r="R37" s="30">
        <f>IF(Q$2=COM!$W37,COM!$U37,0)</f>
        <v>0</v>
      </c>
      <c r="S37" s="30">
        <f>IF(S$2=COM!$V37,COM!$T37,0)</f>
        <v>0</v>
      </c>
      <c r="T37" s="30">
        <f>IF(S$2=COM!$W37,COM!$U37,0)</f>
        <v>0</v>
      </c>
      <c r="U37" s="30">
        <f>IF(U$2=COM!$V37,COM!$T37,0)</f>
        <v>0</v>
      </c>
      <c r="V37" s="30">
        <f>IF(U$2=COM!$W37,COM!$U37,0)</f>
        <v>0</v>
      </c>
      <c r="W37" s="30">
        <f>IF(W$2=COM!$V37,COM!$T37,0)</f>
        <v>0</v>
      </c>
      <c r="X37" s="30">
        <f>IF(W$2=COM!$W37,COM!$U37,0)</f>
        <v>0</v>
      </c>
      <c r="Y37" s="30">
        <f>IF(Y$2=COM!$V37,COM!$T37,0)</f>
        <v>0</v>
      </c>
      <c r="Z37" s="30">
        <f>IF(Y$2=COM!$W37,COM!$U37,0)</f>
        <v>0</v>
      </c>
      <c r="AA37" s="30">
        <f>IF(AA$2=COM!$V37,COM!$T37,0)</f>
        <v>0</v>
      </c>
      <c r="AB37" s="30">
        <f>IF(AA$2=COM!$W37,COM!$U37,0)</f>
        <v>0</v>
      </c>
    </row>
    <row r="38" spans="1:28" s="12" customFormat="1" ht="12" customHeight="1" x14ac:dyDescent="0.25">
      <c r="A38" s="30">
        <f>IF(A$2=COM!$V38,COM!$T38,0)</f>
        <v>0</v>
      </c>
      <c r="B38" s="30">
        <f>IF(A$2=COM!$W38,COM!$U38,0)</f>
        <v>0</v>
      </c>
      <c r="C38" s="30">
        <f>IF(C$2=COM!$V38,COM!$T38,0)</f>
        <v>0</v>
      </c>
      <c r="D38" s="30">
        <f>IF(C$2=COM!$W38,COM!$U38,0)</f>
        <v>0</v>
      </c>
      <c r="E38" s="30">
        <f>IF(E$2=COM!$V38,COM!$T38,0)</f>
        <v>0</v>
      </c>
      <c r="F38" s="30">
        <f>IF(E$2=COM!$W38,COM!$U38,0)</f>
        <v>0</v>
      </c>
      <c r="G38" s="30">
        <f>IF(G$2=COM!$V38,COM!$T38,0)</f>
        <v>0</v>
      </c>
      <c r="H38" s="30">
        <f>IF(G$2=COM!$W38,COM!$U38,0)</f>
        <v>0</v>
      </c>
      <c r="I38" s="30">
        <f>IF(I$2=COM!$V38,COM!$T38,0)</f>
        <v>0</v>
      </c>
      <c r="J38" s="30">
        <f>IF(I$2=COM!$W38,COM!$U38,0)</f>
        <v>0</v>
      </c>
      <c r="K38" s="30">
        <f>IF(K$2=COM!$V38,COM!$T38,0)</f>
        <v>0</v>
      </c>
      <c r="L38" s="30">
        <f>IF(K$2=COM!$W38,COM!$U38,0)</f>
        <v>0</v>
      </c>
      <c r="M38" s="30">
        <f>IF(M$2=COM!$V38,COM!$T38,0)</f>
        <v>0</v>
      </c>
      <c r="N38" s="30">
        <f>IF(M$2=COM!$W38,COM!$U38,0)</f>
        <v>0</v>
      </c>
      <c r="O38" s="30">
        <f>IF(O$2=COM!$V38,COM!$T38,0)</f>
        <v>0</v>
      </c>
      <c r="P38" s="30">
        <f>IF(O$2=COM!$W38,COM!$U38,0)</f>
        <v>0</v>
      </c>
      <c r="Q38" s="30">
        <f>IF(Q$2=COM!$V38,COM!$T38,0)</f>
        <v>0</v>
      </c>
      <c r="R38" s="30">
        <f>IF(Q$2=COM!$W38,COM!$U38,0)</f>
        <v>0</v>
      </c>
      <c r="S38" s="30">
        <f>IF(S$2=COM!$V38,COM!$T38,0)</f>
        <v>0</v>
      </c>
      <c r="T38" s="30">
        <f>IF(S$2=COM!$W38,COM!$U38,0)</f>
        <v>0</v>
      </c>
      <c r="U38" s="30">
        <f>IF(U$2=COM!$V38,COM!$T38,0)</f>
        <v>0</v>
      </c>
      <c r="V38" s="30">
        <f>IF(U$2=COM!$W38,COM!$U38,0)</f>
        <v>0</v>
      </c>
      <c r="W38" s="30">
        <f>IF(W$2=COM!$V38,COM!$T38,0)</f>
        <v>0</v>
      </c>
      <c r="X38" s="30">
        <f>IF(W$2=COM!$W38,COM!$U38,0)</f>
        <v>0</v>
      </c>
      <c r="Y38" s="30">
        <f>IF(Y$2=COM!$V38,COM!$T38,0)</f>
        <v>0</v>
      </c>
      <c r="Z38" s="30">
        <f>IF(Y$2=COM!$W38,COM!$U38,0)</f>
        <v>0</v>
      </c>
      <c r="AA38" s="30">
        <f>IF(AA$2=COM!$V38,COM!$T38,0)</f>
        <v>0</v>
      </c>
      <c r="AB38" s="30">
        <f>IF(AA$2=COM!$W38,COM!$U38,0)</f>
        <v>0</v>
      </c>
    </row>
    <row r="39" spans="1:28" s="12" customFormat="1" ht="12" customHeight="1" x14ac:dyDescent="0.25">
      <c r="A39" s="30">
        <f>IF(A$2=COM!$V39,COM!$T39,0)</f>
        <v>0</v>
      </c>
      <c r="B39" s="30">
        <f>IF(A$2=COM!$W39,COM!$U39,0)</f>
        <v>0</v>
      </c>
      <c r="C39" s="30">
        <f>IF(C$2=COM!$V39,COM!$T39,0)</f>
        <v>0</v>
      </c>
      <c r="D39" s="30">
        <f>IF(C$2=COM!$W39,COM!$U39,0)</f>
        <v>0</v>
      </c>
      <c r="E39" s="30">
        <f>IF(E$2=COM!$V39,COM!$T39,0)</f>
        <v>0</v>
      </c>
      <c r="F39" s="30">
        <f>IF(E$2=COM!$W39,COM!$U39,0)</f>
        <v>0</v>
      </c>
      <c r="G39" s="30">
        <f>IF(G$2=COM!$V39,COM!$T39,0)</f>
        <v>0</v>
      </c>
      <c r="H39" s="30">
        <f>IF(G$2=COM!$W39,COM!$U39,0)</f>
        <v>0</v>
      </c>
      <c r="I39" s="30">
        <f>IF(I$2=COM!$V39,COM!$T39,0)</f>
        <v>0</v>
      </c>
      <c r="J39" s="30">
        <f>IF(I$2=COM!$W39,COM!$U39,0)</f>
        <v>0</v>
      </c>
      <c r="K39" s="30">
        <f>IF(K$2=COM!$V39,COM!$T39,0)</f>
        <v>0</v>
      </c>
      <c r="L39" s="30">
        <f>IF(K$2=COM!$W39,COM!$U39,0)</f>
        <v>0</v>
      </c>
      <c r="M39" s="30">
        <f>IF(M$2=COM!$V39,COM!$T39,0)</f>
        <v>0</v>
      </c>
      <c r="N39" s="30">
        <f>IF(M$2=COM!$W39,COM!$U39,0)</f>
        <v>0</v>
      </c>
      <c r="O39" s="30">
        <f>IF(O$2=COM!$V39,COM!$T39,0)</f>
        <v>0</v>
      </c>
      <c r="P39" s="30">
        <f>IF(O$2=COM!$W39,COM!$U39,0)</f>
        <v>0</v>
      </c>
      <c r="Q39" s="30">
        <f>IF(Q$2=COM!$V39,COM!$T39,0)</f>
        <v>0</v>
      </c>
      <c r="R39" s="30">
        <f>IF(Q$2=COM!$W39,COM!$U39,0)</f>
        <v>0</v>
      </c>
      <c r="S39" s="30">
        <f>IF(S$2=COM!$V39,COM!$T39,0)</f>
        <v>0</v>
      </c>
      <c r="T39" s="30">
        <f>IF(S$2=COM!$W39,COM!$U39,0)</f>
        <v>0</v>
      </c>
      <c r="U39" s="30">
        <f>IF(U$2=COM!$V39,COM!$T39,0)</f>
        <v>0</v>
      </c>
      <c r="V39" s="30">
        <f>IF(U$2=COM!$W39,COM!$U39,0)</f>
        <v>0</v>
      </c>
      <c r="W39" s="30">
        <f>IF(W$2=COM!$V39,COM!$T39,0)</f>
        <v>0</v>
      </c>
      <c r="X39" s="30">
        <f>IF(W$2=COM!$W39,COM!$U39,0)</f>
        <v>0</v>
      </c>
      <c r="Y39" s="30">
        <f>IF(Y$2=COM!$V39,COM!$T39,0)</f>
        <v>0</v>
      </c>
      <c r="Z39" s="30">
        <f>IF(Y$2=COM!$W39,COM!$U39,0)</f>
        <v>0</v>
      </c>
      <c r="AA39" s="30">
        <f>IF(AA$2=COM!$V39,COM!$T39,0)</f>
        <v>0</v>
      </c>
      <c r="AB39" s="30">
        <f>IF(AA$2=COM!$W39,COM!$U39,0)</f>
        <v>0</v>
      </c>
    </row>
    <row r="40" spans="1:28" s="12" customFormat="1" ht="12" customHeight="1" x14ac:dyDescent="0.25">
      <c r="A40" s="30">
        <f>IF(A$2=COM!$V40,COM!$T40,0)</f>
        <v>0</v>
      </c>
      <c r="B40" s="30">
        <f>IF(A$2=COM!$W40,COM!$U40,0)</f>
        <v>0</v>
      </c>
      <c r="C40" s="30">
        <f>IF(C$2=COM!$V40,COM!$T40,0)</f>
        <v>0</v>
      </c>
      <c r="D40" s="30">
        <f>IF(C$2=COM!$W40,COM!$U40,0)</f>
        <v>0</v>
      </c>
      <c r="E40" s="30">
        <f>IF(E$2=COM!$V40,COM!$T40,0)</f>
        <v>0</v>
      </c>
      <c r="F40" s="30">
        <f>IF(E$2=COM!$W40,COM!$U40,0)</f>
        <v>0</v>
      </c>
      <c r="G40" s="30">
        <f>IF(G$2=COM!$V40,COM!$T40,0)</f>
        <v>0</v>
      </c>
      <c r="H40" s="30">
        <f>IF(G$2=COM!$W40,COM!$U40,0)</f>
        <v>0</v>
      </c>
      <c r="I40" s="30">
        <f>IF(I$2=COM!$V40,COM!$T40,0)</f>
        <v>0</v>
      </c>
      <c r="J40" s="30">
        <f>IF(I$2=COM!$W40,COM!$U40,0)</f>
        <v>0</v>
      </c>
      <c r="K40" s="30">
        <f>IF(K$2=COM!$V40,COM!$T40,0)</f>
        <v>0</v>
      </c>
      <c r="L40" s="30">
        <f>IF(K$2=COM!$W40,COM!$U40,0)</f>
        <v>0</v>
      </c>
      <c r="M40" s="30">
        <f>IF(M$2=COM!$V40,COM!$T40,0)</f>
        <v>0</v>
      </c>
      <c r="N40" s="30">
        <f>IF(M$2=COM!$W40,COM!$U40,0)</f>
        <v>0</v>
      </c>
      <c r="O40" s="30">
        <f>IF(O$2=COM!$V40,COM!$T40,0)</f>
        <v>0</v>
      </c>
      <c r="P40" s="30">
        <f>IF(O$2=COM!$W40,COM!$U40,0)</f>
        <v>0</v>
      </c>
      <c r="Q40" s="30">
        <f>IF(Q$2=COM!$V40,COM!$T40,0)</f>
        <v>0</v>
      </c>
      <c r="R40" s="30">
        <f>IF(Q$2=COM!$W40,COM!$U40,0)</f>
        <v>0</v>
      </c>
      <c r="S40" s="30">
        <f>IF(S$2=COM!$V40,COM!$T40,0)</f>
        <v>0</v>
      </c>
      <c r="T40" s="30">
        <f>IF(S$2=COM!$W40,COM!$U40,0)</f>
        <v>0</v>
      </c>
      <c r="U40" s="30">
        <f>IF(U$2=COM!$V40,COM!$T40,0)</f>
        <v>0</v>
      </c>
      <c r="V40" s="30">
        <f>IF(U$2=COM!$W40,COM!$U40,0)</f>
        <v>0</v>
      </c>
      <c r="W40" s="30">
        <f>IF(W$2=COM!$V40,COM!$T40,0)</f>
        <v>0</v>
      </c>
      <c r="X40" s="30">
        <f>IF(W$2=COM!$W40,COM!$U40,0)</f>
        <v>0</v>
      </c>
      <c r="Y40" s="30">
        <f>IF(Y$2=COM!$V40,COM!$T40,0)</f>
        <v>0</v>
      </c>
      <c r="Z40" s="30">
        <f>IF(Y$2=COM!$W40,COM!$U40,0)</f>
        <v>0</v>
      </c>
      <c r="AA40" s="30">
        <f>IF(AA$2=COM!$V40,COM!$T40,0)</f>
        <v>0</v>
      </c>
      <c r="AB40" s="30">
        <f>IF(AA$2=COM!$W40,COM!$U40,0)</f>
        <v>0</v>
      </c>
    </row>
    <row r="41" spans="1:28" s="12" customFormat="1" ht="12" customHeight="1" x14ac:dyDescent="0.25">
      <c r="A41" s="30">
        <f>IF(A$2=COM!$V41,COM!$T41,0)</f>
        <v>0</v>
      </c>
      <c r="B41" s="30">
        <f>IF(A$2=COM!$W41,COM!$U41,0)</f>
        <v>0</v>
      </c>
      <c r="C41" s="30">
        <f>IF(C$2=COM!$V41,COM!$T41,0)</f>
        <v>0</v>
      </c>
      <c r="D41" s="30">
        <f>IF(C$2=COM!$W41,COM!$U41,0)</f>
        <v>0</v>
      </c>
      <c r="E41" s="30">
        <f>IF(E$2=COM!$V41,COM!$T41,0)</f>
        <v>0</v>
      </c>
      <c r="F41" s="30">
        <f>IF(E$2=COM!$W41,COM!$U41,0)</f>
        <v>0</v>
      </c>
      <c r="G41" s="30">
        <f>IF(G$2=COM!$V41,COM!$T41,0)</f>
        <v>0</v>
      </c>
      <c r="H41" s="30">
        <f>IF(G$2=COM!$W41,COM!$U41,0)</f>
        <v>0</v>
      </c>
      <c r="I41" s="30">
        <f>IF(I$2=COM!$V41,COM!$T41,0)</f>
        <v>0</v>
      </c>
      <c r="J41" s="30">
        <f>IF(I$2=COM!$W41,COM!$U41,0)</f>
        <v>0</v>
      </c>
      <c r="K41" s="30">
        <f>IF(K$2=COM!$V41,COM!$T41,0)</f>
        <v>0</v>
      </c>
      <c r="L41" s="30">
        <f>IF(K$2=COM!$W41,COM!$U41,0)</f>
        <v>0</v>
      </c>
      <c r="M41" s="30">
        <f>IF(M$2=COM!$V41,COM!$T41,0)</f>
        <v>0</v>
      </c>
      <c r="N41" s="30">
        <f>IF(M$2=COM!$W41,COM!$U41,0)</f>
        <v>0</v>
      </c>
      <c r="O41" s="30">
        <f>IF(O$2=COM!$V41,COM!$T41,0)</f>
        <v>0</v>
      </c>
      <c r="P41" s="30">
        <f>IF(O$2=COM!$W41,COM!$U41,0)</f>
        <v>0</v>
      </c>
      <c r="Q41" s="30">
        <f>IF(Q$2=COM!$V41,COM!$T41,0)</f>
        <v>0</v>
      </c>
      <c r="R41" s="30">
        <f>IF(Q$2=COM!$W41,COM!$U41,0)</f>
        <v>0</v>
      </c>
      <c r="S41" s="30">
        <f>IF(S$2=COM!$V41,COM!$T41,0)</f>
        <v>0</v>
      </c>
      <c r="T41" s="30">
        <f>IF(S$2=COM!$W41,COM!$U41,0)</f>
        <v>0</v>
      </c>
      <c r="U41" s="30">
        <f>IF(U$2=COM!$V41,COM!$T41,0)</f>
        <v>0</v>
      </c>
      <c r="V41" s="30">
        <f>IF(U$2=COM!$W41,COM!$U41,0)</f>
        <v>0</v>
      </c>
      <c r="W41" s="30">
        <f>IF(W$2=COM!$V41,COM!$T41,0)</f>
        <v>0</v>
      </c>
      <c r="X41" s="30">
        <f>IF(W$2=COM!$W41,COM!$U41,0)</f>
        <v>0</v>
      </c>
      <c r="Y41" s="30">
        <f>IF(Y$2=COM!$V41,COM!$T41,0)</f>
        <v>0</v>
      </c>
      <c r="Z41" s="30">
        <f>IF(Y$2=COM!$W41,COM!$U41,0)</f>
        <v>0</v>
      </c>
      <c r="AA41" s="30">
        <f>IF(AA$2=COM!$V41,COM!$T41,0)</f>
        <v>0</v>
      </c>
      <c r="AB41" s="30">
        <f>IF(AA$2=COM!$W41,COM!$U41,0)</f>
        <v>0</v>
      </c>
    </row>
    <row r="42" spans="1:28" s="12" customFormat="1" ht="12" customHeight="1" x14ac:dyDescent="0.25">
      <c r="A42" s="30">
        <f>IF(A$2=COM!$V42,COM!$T42,0)</f>
        <v>0</v>
      </c>
      <c r="B42" s="30">
        <f>IF(A$2=COM!$W42,COM!$U42,0)</f>
        <v>0</v>
      </c>
      <c r="C42" s="30">
        <f>IF(C$2=COM!$V42,COM!$T42,0)</f>
        <v>0</v>
      </c>
      <c r="D42" s="30">
        <f>IF(C$2=COM!$W42,COM!$U42,0)</f>
        <v>0</v>
      </c>
      <c r="E42" s="30">
        <f>IF(E$2=COM!$V42,COM!$T42,0)</f>
        <v>0</v>
      </c>
      <c r="F42" s="30">
        <f>IF(E$2=COM!$W42,COM!$U42,0)</f>
        <v>0</v>
      </c>
      <c r="G42" s="30">
        <f>IF(G$2=COM!$V42,COM!$T42,0)</f>
        <v>0</v>
      </c>
      <c r="H42" s="30">
        <f>IF(G$2=COM!$W42,COM!$U42,0)</f>
        <v>0</v>
      </c>
      <c r="I42" s="30">
        <f>IF(I$2=COM!$V42,COM!$T42,0)</f>
        <v>0</v>
      </c>
      <c r="J42" s="30">
        <f>IF(I$2=COM!$W42,COM!$U42,0)</f>
        <v>0</v>
      </c>
      <c r="K42" s="30">
        <f>IF(K$2=COM!$V42,COM!$T42,0)</f>
        <v>0</v>
      </c>
      <c r="L42" s="30">
        <f>IF(K$2=COM!$W42,COM!$U42,0)</f>
        <v>0</v>
      </c>
      <c r="M42" s="30">
        <f>IF(M$2=COM!$V42,COM!$T42,0)</f>
        <v>0</v>
      </c>
      <c r="N42" s="30">
        <f>IF(M$2=COM!$W42,COM!$U42,0)</f>
        <v>0</v>
      </c>
      <c r="O42" s="30">
        <f>IF(O$2=COM!$V42,COM!$T42,0)</f>
        <v>0</v>
      </c>
      <c r="P42" s="30">
        <f>IF(O$2=COM!$W42,COM!$U42,0)</f>
        <v>0</v>
      </c>
      <c r="Q42" s="30">
        <f>IF(Q$2=COM!$V42,COM!$T42,0)</f>
        <v>0</v>
      </c>
      <c r="R42" s="30">
        <f>IF(Q$2=COM!$W42,COM!$U42,0)</f>
        <v>0</v>
      </c>
      <c r="S42" s="30">
        <f>IF(S$2=COM!$V42,COM!$T42,0)</f>
        <v>0</v>
      </c>
      <c r="T42" s="30">
        <f>IF(S$2=COM!$W42,COM!$U42,0)</f>
        <v>0</v>
      </c>
      <c r="U42" s="30">
        <f>IF(U$2=COM!$V42,COM!$T42,0)</f>
        <v>0</v>
      </c>
      <c r="V42" s="30">
        <f>IF(U$2=COM!$W42,COM!$U42,0)</f>
        <v>0</v>
      </c>
      <c r="W42" s="30">
        <f>IF(W$2=COM!$V42,COM!$T42,0)</f>
        <v>0</v>
      </c>
      <c r="X42" s="30">
        <f>IF(W$2=COM!$W42,COM!$U42,0)</f>
        <v>0</v>
      </c>
      <c r="Y42" s="30">
        <f>IF(Y$2=COM!$V42,COM!$T42,0)</f>
        <v>0</v>
      </c>
      <c r="Z42" s="30">
        <f>IF(Y$2=COM!$W42,COM!$U42,0)</f>
        <v>0</v>
      </c>
      <c r="AA42" s="30">
        <f>IF(AA$2=COM!$V42,COM!$T42,0)</f>
        <v>0</v>
      </c>
      <c r="AB42" s="30">
        <f>IF(AA$2=COM!$W42,COM!$U42,0)</f>
        <v>0</v>
      </c>
    </row>
    <row r="43" spans="1:28" s="12" customFormat="1" ht="12" customHeight="1" x14ac:dyDescent="0.25">
      <c r="A43" s="30">
        <f>IF(A$2=COM!$V43,COM!$T43,0)</f>
        <v>0</v>
      </c>
      <c r="B43" s="30">
        <f>IF(A$2=COM!$W43,COM!$U43,0)</f>
        <v>0</v>
      </c>
      <c r="C43" s="30">
        <f>IF(C$2=COM!$V43,COM!$T43,0)</f>
        <v>0</v>
      </c>
      <c r="D43" s="30">
        <f>IF(C$2=COM!$W43,COM!$U43,0)</f>
        <v>0</v>
      </c>
      <c r="E43" s="30">
        <f>IF(E$2=COM!$V43,COM!$T43,0)</f>
        <v>0</v>
      </c>
      <c r="F43" s="30">
        <f>IF(E$2=COM!$W43,COM!$U43,0)</f>
        <v>0</v>
      </c>
      <c r="G43" s="30">
        <f>IF(G$2=COM!$V43,COM!$T43,0)</f>
        <v>0</v>
      </c>
      <c r="H43" s="30">
        <f>IF(G$2=COM!$W43,COM!$U43,0)</f>
        <v>0</v>
      </c>
      <c r="I43" s="30">
        <f>IF(I$2=COM!$V43,COM!$T43,0)</f>
        <v>0</v>
      </c>
      <c r="J43" s="30">
        <f>IF(I$2=COM!$W43,COM!$U43,0)</f>
        <v>0</v>
      </c>
      <c r="K43" s="30">
        <f>IF(K$2=COM!$V43,COM!$T43,0)</f>
        <v>0</v>
      </c>
      <c r="L43" s="30">
        <f>IF(K$2=COM!$W43,COM!$U43,0)</f>
        <v>0</v>
      </c>
      <c r="M43" s="30">
        <f>IF(M$2=COM!$V43,COM!$T43,0)</f>
        <v>0</v>
      </c>
      <c r="N43" s="30">
        <f>IF(M$2=COM!$W43,COM!$U43,0)</f>
        <v>0</v>
      </c>
      <c r="O43" s="30">
        <f>IF(O$2=COM!$V43,COM!$T43,0)</f>
        <v>0</v>
      </c>
      <c r="P43" s="30">
        <f>IF(O$2=COM!$W43,COM!$U43,0)</f>
        <v>0</v>
      </c>
      <c r="Q43" s="30">
        <f>IF(Q$2=COM!$V43,COM!$T43,0)</f>
        <v>0</v>
      </c>
      <c r="R43" s="30">
        <f>IF(Q$2=COM!$W43,COM!$U43,0)</f>
        <v>0</v>
      </c>
      <c r="S43" s="30">
        <f>IF(S$2=COM!$V43,COM!$T43,0)</f>
        <v>0</v>
      </c>
      <c r="T43" s="30">
        <f>IF(S$2=COM!$W43,COM!$U43,0)</f>
        <v>0</v>
      </c>
      <c r="U43" s="30">
        <f>IF(U$2=COM!$V43,COM!$T43,0)</f>
        <v>0</v>
      </c>
      <c r="V43" s="30">
        <f>IF(U$2=COM!$W43,COM!$U43,0)</f>
        <v>0</v>
      </c>
      <c r="W43" s="30">
        <f>IF(W$2=COM!$V43,COM!$T43,0)</f>
        <v>0</v>
      </c>
      <c r="X43" s="30">
        <f>IF(W$2=COM!$W43,COM!$U43,0)</f>
        <v>0</v>
      </c>
      <c r="Y43" s="30">
        <f>IF(Y$2=COM!$V43,COM!$T43,0)</f>
        <v>0</v>
      </c>
      <c r="Z43" s="30">
        <f>IF(Y$2=COM!$W43,COM!$U43,0)</f>
        <v>0</v>
      </c>
      <c r="AA43" s="30">
        <f>IF(AA$2=COM!$V43,COM!$T43,0)</f>
        <v>0</v>
      </c>
      <c r="AB43" s="30">
        <f>IF(AA$2=COM!$W43,COM!$U43,0)</f>
        <v>0</v>
      </c>
    </row>
    <row r="44" spans="1:28" s="12" customFormat="1" ht="12" customHeight="1" x14ac:dyDescent="0.25">
      <c r="A44" s="30">
        <f>IF(A$2=COM!$V44,COM!$T44,0)</f>
        <v>0</v>
      </c>
      <c r="B44" s="30">
        <f>IF(A$2=COM!$W44,COM!$U44,0)</f>
        <v>0</v>
      </c>
      <c r="C44" s="30">
        <f>IF(C$2=COM!$V44,COM!$T44,0)</f>
        <v>0</v>
      </c>
      <c r="D44" s="30">
        <f>IF(C$2=COM!$W44,COM!$U44,0)</f>
        <v>0</v>
      </c>
      <c r="E44" s="30">
        <f>IF(E$2=COM!$V44,COM!$T44,0)</f>
        <v>0</v>
      </c>
      <c r="F44" s="30">
        <f>IF(E$2=COM!$W44,COM!$U44,0)</f>
        <v>0</v>
      </c>
      <c r="G44" s="30">
        <f>IF(G$2=COM!$V44,COM!$T44,0)</f>
        <v>0</v>
      </c>
      <c r="H44" s="30">
        <f>IF(G$2=COM!$W44,COM!$U44,0)</f>
        <v>0</v>
      </c>
      <c r="I44" s="30">
        <f>IF(I$2=COM!$V44,COM!$T44,0)</f>
        <v>0</v>
      </c>
      <c r="J44" s="30">
        <f>IF(I$2=COM!$W44,COM!$U44,0)</f>
        <v>0</v>
      </c>
      <c r="K44" s="30">
        <f>IF(K$2=COM!$V44,COM!$T44,0)</f>
        <v>0</v>
      </c>
      <c r="L44" s="30">
        <f>IF(K$2=COM!$W44,COM!$U44,0)</f>
        <v>0</v>
      </c>
      <c r="M44" s="30">
        <f>IF(M$2=COM!$V44,COM!$T44,0)</f>
        <v>0</v>
      </c>
      <c r="N44" s="30">
        <f>IF(M$2=COM!$W44,COM!$U44,0)</f>
        <v>0</v>
      </c>
      <c r="O44" s="30">
        <f>IF(O$2=COM!$V44,COM!$T44,0)</f>
        <v>0</v>
      </c>
      <c r="P44" s="30">
        <f>IF(O$2=COM!$W44,COM!$U44,0)</f>
        <v>0</v>
      </c>
      <c r="Q44" s="30">
        <f>IF(Q$2=COM!$V44,COM!$T44,0)</f>
        <v>0</v>
      </c>
      <c r="R44" s="30">
        <f>IF(Q$2=COM!$W44,COM!$U44,0)</f>
        <v>0</v>
      </c>
      <c r="S44" s="30">
        <f>IF(S$2=COM!$V44,COM!$T44,0)</f>
        <v>0</v>
      </c>
      <c r="T44" s="30">
        <f>IF(S$2=COM!$W44,COM!$U44,0)</f>
        <v>0</v>
      </c>
      <c r="U44" s="30">
        <f>IF(U$2=COM!$V44,COM!$T44,0)</f>
        <v>0</v>
      </c>
      <c r="V44" s="30">
        <f>IF(U$2=COM!$W44,COM!$U44,0)</f>
        <v>0</v>
      </c>
      <c r="W44" s="30">
        <f>IF(W$2=COM!$V44,COM!$T44,0)</f>
        <v>0</v>
      </c>
      <c r="X44" s="30">
        <f>IF(W$2=COM!$W44,COM!$U44,0)</f>
        <v>0</v>
      </c>
      <c r="Y44" s="30">
        <f>IF(Y$2=COM!$V44,COM!$T44,0)</f>
        <v>0</v>
      </c>
      <c r="Z44" s="30">
        <f>IF(Y$2=COM!$W44,COM!$U44,0)</f>
        <v>0</v>
      </c>
      <c r="AA44" s="30">
        <f>IF(AA$2=COM!$V44,COM!$T44,0)</f>
        <v>0</v>
      </c>
      <c r="AB44" s="30">
        <f>IF(AA$2=COM!$W44,COM!$U44,0)</f>
        <v>0</v>
      </c>
    </row>
    <row r="45" spans="1:28" s="12" customFormat="1" ht="12" customHeight="1" x14ac:dyDescent="0.25">
      <c r="A45" s="30">
        <f>IF(A$2=COM!$V45,COM!$T45,0)</f>
        <v>0</v>
      </c>
      <c r="B45" s="30">
        <f>IF(A$2=COM!$W45,COM!$U45,0)</f>
        <v>0</v>
      </c>
      <c r="C45" s="30">
        <f>IF(C$2=COM!$V45,COM!$T45,0)</f>
        <v>0</v>
      </c>
      <c r="D45" s="30">
        <f>IF(C$2=COM!$W45,COM!$U45,0)</f>
        <v>0</v>
      </c>
      <c r="E45" s="30">
        <f>IF(E$2=COM!$V45,COM!$T45,0)</f>
        <v>0</v>
      </c>
      <c r="F45" s="30">
        <f>IF(E$2=COM!$W45,COM!$U45,0)</f>
        <v>0</v>
      </c>
      <c r="G45" s="30">
        <f>IF(G$2=COM!$V45,COM!$T45,0)</f>
        <v>0</v>
      </c>
      <c r="H45" s="30">
        <f>IF(G$2=COM!$W45,COM!$U45,0)</f>
        <v>0</v>
      </c>
      <c r="I45" s="30">
        <f>IF(I$2=COM!$V45,COM!$T45,0)</f>
        <v>0</v>
      </c>
      <c r="J45" s="30">
        <f>IF(I$2=COM!$W45,COM!$U45,0)</f>
        <v>0</v>
      </c>
      <c r="K45" s="30">
        <f>IF(K$2=COM!$V45,COM!$T45,0)</f>
        <v>0</v>
      </c>
      <c r="L45" s="30">
        <f>IF(K$2=COM!$W45,COM!$U45,0)</f>
        <v>0</v>
      </c>
      <c r="M45" s="30">
        <f>IF(M$2=COM!$V45,COM!$T45,0)</f>
        <v>0</v>
      </c>
      <c r="N45" s="30">
        <f>IF(M$2=COM!$W45,COM!$U45,0)</f>
        <v>0</v>
      </c>
      <c r="O45" s="30">
        <f>IF(O$2=COM!$V45,COM!$T45,0)</f>
        <v>0</v>
      </c>
      <c r="P45" s="30">
        <f>IF(O$2=COM!$W45,COM!$U45,0)</f>
        <v>0</v>
      </c>
      <c r="Q45" s="30">
        <f>IF(Q$2=COM!$V45,COM!$T45,0)</f>
        <v>0</v>
      </c>
      <c r="R45" s="30">
        <f>IF(Q$2=COM!$W45,COM!$U45,0)</f>
        <v>0</v>
      </c>
      <c r="S45" s="30">
        <f>IF(S$2=COM!$V45,COM!$T45,0)</f>
        <v>0</v>
      </c>
      <c r="T45" s="30">
        <f>IF(S$2=COM!$W45,COM!$U45,0)</f>
        <v>0</v>
      </c>
      <c r="U45" s="30">
        <f>IF(U$2=COM!$V45,COM!$T45,0)</f>
        <v>0</v>
      </c>
      <c r="V45" s="30">
        <f>IF(U$2=COM!$W45,COM!$U45,0)</f>
        <v>0</v>
      </c>
      <c r="W45" s="30">
        <f>IF(W$2=COM!$V45,COM!$T45,0)</f>
        <v>0</v>
      </c>
      <c r="X45" s="30">
        <f>IF(W$2=COM!$W45,COM!$U45,0)</f>
        <v>0</v>
      </c>
      <c r="Y45" s="30">
        <f>IF(Y$2=COM!$V45,COM!$T45,0)</f>
        <v>0</v>
      </c>
      <c r="Z45" s="30">
        <f>IF(Y$2=COM!$W45,COM!$U45,0)</f>
        <v>0</v>
      </c>
      <c r="AA45" s="30">
        <f>IF(AA$2=COM!$V45,COM!$T45,0)</f>
        <v>0</v>
      </c>
      <c r="AB45" s="30">
        <f>IF(AA$2=COM!$W45,COM!$U45,0)</f>
        <v>0</v>
      </c>
    </row>
    <row r="46" spans="1:28" s="12" customFormat="1" ht="12" customHeight="1" x14ac:dyDescent="0.25">
      <c r="A46" s="30">
        <f>IF(A$2=COM!$V46,COM!$T46,0)</f>
        <v>0</v>
      </c>
      <c r="B46" s="30">
        <f>IF(A$2=COM!$W46,COM!$U46,0)</f>
        <v>0</v>
      </c>
      <c r="C46" s="30">
        <f>IF(C$2=COM!$V46,COM!$T46,0)</f>
        <v>0</v>
      </c>
      <c r="D46" s="30">
        <f>IF(C$2=COM!$W46,COM!$U46,0)</f>
        <v>0</v>
      </c>
      <c r="E46" s="30">
        <f>IF(E$2=COM!$V46,COM!$T46,0)</f>
        <v>0</v>
      </c>
      <c r="F46" s="30">
        <f>IF(E$2=COM!$W46,COM!$U46,0)</f>
        <v>0</v>
      </c>
      <c r="G46" s="30">
        <f>IF(G$2=COM!$V46,COM!$T46,0)</f>
        <v>0</v>
      </c>
      <c r="H46" s="30">
        <f>IF(G$2=COM!$W46,COM!$U46,0)</f>
        <v>0</v>
      </c>
      <c r="I46" s="30">
        <f>IF(I$2=COM!$V46,COM!$T46,0)</f>
        <v>0</v>
      </c>
      <c r="J46" s="30">
        <f>IF(I$2=COM!$W46,COM!$U46,0)</f>
        <v>0</v>
      </c>
      <c r="K46" s="30">
        <f>IF(K$2=COM!$V46,COM!$T46,0)</f>
        <v>0</v>
      </c>
      <c r="L46" s="30">
        <f>IF(K$2=COM!$W46,COM!$U46,0)</f>
        <v>0</v>
      </c>
      <c r="M46" s="30">
        <f>IF(M$2=COM!$V46,COM!$T46,0)</f>
        <v>0</v>
      </c>
      <c r="N46" s="30">
        <f>IF(M$2=COM!$W46,COM!$U46,0)</f>
        <v>0</v>
      </c>
      <c r="O46" s="30">
        <f>IF(O$2=COM!$V46,COM!$T46,0)</f>
        <v>0</v>
      </c>
      <c r="P46" s="30">
        <f>IF(O$2=COM!$W46,COM!$U46,0)</f>
        <v>0</v>
      </c>
      <c r="Q46" s="30">
        <f>IF(Q$2=COM!$V46,COM!$T46,0)</f>
        <v>0</v>
      </c>
      <c r="R46" s="30">
        <f>IF(Q$2=COM!$W46,COM!$U46,0)</f>
        <v>0</v>
      </c>
      <c r="S46" s="30">
        <f>IF(S$2=COM!$V46,COM!$T46,0)</f>
        <v>0</v>
      </c>
      <c r="T46" s="30">
        <f>IF(S$2=COM!$W46,COM!$U46,0)</f>
        <v>0</v>
      </c>
      <c r="U46" s="30">
        <f>IF(U$2=COM!$V46,COM!$T46,0)</f>
        <v>0</v>
      </c>
      <c r="V46" s="30">
        <f>IF(U$2=COM!$W46,COM!$U46,0)</f>
        <v>0</v>
      </c>
      <c r="W46" s="30">
        <f>IF(W$2=COM!$V46,COM!$T46,0)</f>
        <v>0</v>
      </c>
      <c r="X46" s="30">
        <f>IF(W$2=COM!$W46,COM!$U46,0)</f>
        <v>0</v>
      </c>
      <c r="Y46" s="30">
        <f>IF(Y$2=COM!$V46,COM!$T46,0)</f>
        <v>0</v>
      </c>
      <c r="Z46" s="30">
        <f>IF(Y$2=COM!$W46,COM!$U46,0)</f>
        <v>0</v>
      </c>
      <c r="AA46" s="30">
        <f>IF(AA$2=COM!$V46,COM!$T46,0)</f>
        <v>0</v>
      </c>
      <c r="AB46" s="30">
        <f>IF(AA$2=COM!$W46,COM!$U46,0)</f>
        <v>0</v>
      </c>
    </row>
    <row r="47" spans="1:28" s="12" customFormat="1" ht="12" customHeight="1" x14ac:dyDescent="0.25">
      <c r="A47" s="30">
        <f>IF(A$2=COM!$V47,COM!$T47,0)</f>
        <v>0</v>
      </c>
      <c r="B47" s="30">
        <f>IF(A$2=COM!$W47,COM!$U47,0)</f>
        <v>0</v>
      </c>
      <c r="C47" s="30">
        <f>IF(C$2=COM!$V47,COM!$T47,0)</f>
        <v>0</v>
      </c>
      <c r="D47" s="30">
        <f>IF(C$2=COM!$W47,COM!$U47,0)</f>
        <v>0</v>
      </c>
      <c r="E47" s="30">
        <f>IF(E$2=COM!$V47,COM!$T47,0)</f>
        <v>0</v>
      </c>
      <c r="F47" s="30">
        <f>IF(E$2=COM!$W47,COM!$U47,0)</f>
        <v>0</v>
      </c>
      <c r="G47" s="30">
        <f>IF(G$2=COM!$V47,COM!$T47,0)</f>
        <v>0</v>
      </c>
      <c r="H47" s="30">
        <f>IF(G$2=COM!$W47,COM!$U47,0)</f>
        <v>0</v>
      </c>
      <c r="I47" s="30">
        <f>IF(I$2=COM!$V47,COM!$T47,0)</f>
        <v>0</v>
      </c>
      <c r="J47" s="30">
        <f>IF(I$2=COM!$W47,COM!$U47,0)</f>
        <v>0</v>
      </c>
      <c r="K47" s="30">
        <f>IF(K$2=COM!$V47,COM!$T47,0)</f>
        <v>0</v>
      </c>
      <c r="L47" s="30">
        <f>IF(K$2=COM!$W47,COM!$U47,0)</f>
        <v>0</v>
      </c>
      <c r="M47" s="30">
        <f>IF(M$2=COM!$V47,COM!$T47,0)</f>
        <v>0</v>
      </c>
      <c r="N47" s="30">
        <f>IF(M$2=COM!$W47,COM!$U47,0)</f>
        <v>0</v>
      </c>
      <c r="O47" s="30">
        <f>IF(O$2=COM!$V47,COM!$T47,0)</f>
        <v>0</v>
      </c>
      <c r="P47" s="30">
        <f>IF(O$2=COM!$W47,COM!$U47,0)</f>
        <v>0</v>
      </c>
      <c r="Q47" s="30">
        <f>IF(Q$2=COM!$V47,COM!$T47,0)</f>
        <v>0</v>
      </c>
      <c r="R47" s="30">
        <f>IF(Q$2=COM!$W47,COM!$U47,0)</f>
        <v>0</v>
      </c>
      <c r="S47" s="30">
        <f>IF(S$2=COM!$V47,COM!$T47,0)</f>
        <v>0</v>
      </c>
      <c r="T47" s="30">
        <f>IF(S$2=COM!$W47,COM!$U47,0)</f>
        <v>0</v>
      </c>
      <c r="U47" s="30">
        <f>IF(U$2=COM!$V47,COM!$T47,0)</f>
        <v>0</v>
      </c>
      <c r="V47" s="30">
        <f>IF(U$2=COM!$W47,COM!$U47,0)</f>
        <v>0</v>
      </c>
      <c r="W47" s="30">
        <f>IF(W$2=COM!$V47,COM!$T47,0)</f>
        <v>0</v>
      </c>
      <c r="X47" s="30">
        <f>IF(W$2=COM!$W47,COM!$U47,0)</f>
        <v>0</v>
      </c>
      <c r="Y47" s="30">
        <f>IF(Y$2=COM!$V47,COM!$T47,0)</f>
        <v>0</v>
      </c>
      <c r="Z47" s="30">
        <f>IF(Y$2=COM!$W47,COM!$U47,0)</f>
        <v>0</v>
      </c>
      <c r="AA47" s="30">
        <f>IF(AA$2=COM!$V47,COM!$T47,0)</f>
        <v>0</v>
      </c>
      <c r="AB47" s="30">
        <f>IF(AA$2=COM!$W47,COM!$U47,0)</f>
        <v>0</v>
      </c>
    </row>
    <row r="48" spans="1:28" s="12" customFormat="1" ht="12" customHeight="1" x14ac:dyDescent="0.25">
      <c r="A48" s="30">
        <f>IF(A$2=COM!$V48,COM!$T48,0)</f>
        <v>0</v>
      </c>
      <c r="B48" s="30">
        <f>IF(A$2=COM!$W48,COM!$U48,0)</f>
        <v>0</v>
      </c>
      <c r="C48" s="30">
        <f>IF(C$2=COM!$V48,COM!$T48,0)</f>
        <v>0</v>
      </c>
      <c r="D48" s="30">
        <f>IF(C$2=COM!$W48,COM!$U48,0)</f>
        <v>0</v>
      </c>
      <c r="E48" s="30">
        <f>IF(E$2=COM!$V48,COM!$T48,0)</f>
        <v>0</v>
      </c>
      <c r="F48" s="30">
        <f>IF(E$2=COM!$W48,COM!$U48,0)</f>
        <v>0</v>
      </c>
      <c r="G48" s="30">
        <f>IF(G$2=COM!$V48,COM!$T48,0)</f>
        <v>0</v>
      </c>
      <c r="H48" s="30">
        <f>IF(G$2=COM!$W48,COM!$U48,0)</f>
        <v>0</v>
      </c>
      <c r="I48" s="30">
        <f>IF(I$2=COM!$V48,COM!$T48,0)</f>
        <v>0</v>
      </c>
      <c r="J48" s="30">
        <f>IF(I$2=COM!$W48,COM!$U48,0)</f>
        <v>0</v>
      </c>
      <c r="K48" s="30">
        <f>IF(K$2=COM!$V48,COM!$T48,0)</f>
        <v>0</v>
      </c>
      <c r="L48" s="30">
        <f>IF(K$2=COM!$W48,COM!$U48,0)</f>
        <v>0</v>
      </c>
      <c r="M48" s="30">
        <f>IF(M$2=COM!$V48,COM!$T48,0)</f>
        <v>0</v>
      </c>
      <c r="N48" s="30">
        <f>IF(M$2=COM!$W48,COM!$U48,0)</f>
        <v>0</v>
      </c>
      <c r="O48" s="30">
        <f>IF(O$2=COM!$V48,COM!$T48,0)</f>
        <v>0</v>
      </c>
      <c r="P48" s="30">
        <f>IF(O$2=COM!$W48,COM!$U48,0)</f>
        <v>0</v>
      </c>
      <c r="Q48" s="30">
        <f>IF(Q$2=COM!$V48,COM!$T48,0)</f>
        <v>0</v>
      </c>
      <c r="R48" s="30">
        <f>IF(Q$2=COM!$W48,COM!$U48,0)</f>
        <v>0</v>
      </c>
      <c r="S48" s="30">
        <f>IF(S$2=COM!$V48,COM!$T48,0)</f>
        <v>0</v>
      </c>
      <c r="T48" s="30">
        <f>IF(S$2=COM!$W48,COM!$U48,0)</f>
        <v>0</v>
      </c>
      <c r="U48" s="30">
        <f>IF(U$2=COM!$V48,COM!$T48,0)</f>
        <v>0</v>
      </c>
      <c r="V48" s="30">
        <f>IF(U$2=COM!$W48,COM!$U48,0)</f>
        <v>0</v>
      </c>
      <c r="W48" s="30">
        <f>IF(W$2=COM!$V48,COM!$T48,0)</f>
        <v>0</v>
      </c>
      <c r="X48" s="30">
        <f>IF(W$2=COM!$W48,COM!$U48,0)</f>
        <v>0</v>
      </c>
      <c r="Y48" s="30">
        <f>IF(Y$2=COM!$V48,COM!$T48,0)</f>
        <v>0</v>
      </c>
      <c r="Z48" s="30">
        <f>IF(Y$2=COM!$W48,COM!$U48,0)</f>
        <v>0</v>
      </c>
      <c r="AA48" s="30">
        <f>IF(AA$2=COM!$V48,COM!$T48,0)</f>
        <v>0</v>
      </c>
      <c r="AB48" s="30">
        <f>IF(AA$2=COM!$W48,COM!$U48,0)</f>
        <v>0</v>
      </c>
    </row>
    <row r="49" spans="1:28" s="12" customFormat="1" ht="12" customHeight="1" x14ac:dyDescent="0.25">
      <c r="A49" s="30">
        <f>IF(A$2=COM!$V49,COM!$T49,0)</f>
        <v>0</v>
      </c>
      <c r="B49" s="30">
        <f>IF(A$2=COM!$W49,COM!$U49,0)</f>
        <v>0</v>
      </c>
      <c r="C49" s="30">
        <f>IF(C$2=COM!$V49,COM!$T49,0)</f>
        <v>0</v>
      </c>
      <c r="D49" s="30">
        <f>IF(C$2=COM!$W49,COM!$U49,0)</f>
        <v>0</v>
      </c>
      <c r="E49" s="30">
        <f>IF(E$2=COM!$V49,COM!$T49,0)</f>
        <v>0</v>
      </c>
      <c r="F49" s="30">
        <f>IF(E$2=COM!$W49,COM!$U49,0)</f>
        <v>0</v>
      </c>
      <c r="G49" s="30">
        <f>IF(G$2=COM!$V49,COM!$T49,0)</f>
        <v>0</v>
      </c>
      <c r="H49" s="30">
        <f>IF(G$2=COM!$W49,COM!$U49,0)</f>
        <v>0</v>
      </c>
      <c r="I49" s="30">
        <f>IF(I$2=COM!$V49,COM!$T49,0)</f>
        <v>0</v>
      </c>
      <c r="J49" s="30">
        <f>IF(I$2=COM!$W49,COM!$U49,0)</f>
        <v>0</v>
      </c>
      <c r="K49" s="30">
        <f>IF(K$2=COM!$V49,COM!$T49,0)</f>
        <v>0</v>
      </c>
      <c r="L49" s="30">
        <f>IF(K$2=COM!$W49,COM!$U49,0)</f>
        <v>0</v>
      </c>
      <c r="M49" s="30">
        <f>IF(M$2=COM!$V49,COM!$T49,0)</f>
        <v>0</v>
      </c>
      <c r="N49" s="30">
        <f>IF(M$2=COM!$W49,COM!$U49,0)</f>
        <v>0</v>
      </c>
      <c r="O49" s="30">
        <f>IF(O$2=COM!$V49,COM!$T49,0)</f>
        <v>0</v>
      </c>
      <c r="P49" s="30">
        <f>IF(O$2=COM!$W49,COM!$U49,0)</f>
        <v>0</v>
      </c>
      <c r="Q49" s="30">
        <f>IF(Q$2=COM!$V49,COM!$T49,0)</f>
        <v>0</v>
      </c>
      <c r="R49" s="30">
        <f>IF(Q$2=COM!$W49,COM!$U49,0)</f>
        <v>0</v>
      </c>
      <c r="S49" s="30">
        <f>IF(S$2=COM!$V49,COM!$T49,0)</f>
        <v>0</v>
      </c>
      <c r="T49" s="30">
        <f>IF(S$2=COM!$W49,COM!$U49,0)</f>
        <v>0</v>
      </c>
      <c r="U49" s="30">
        <f>IF(U$2=COM!$V49,COM!$T49,0)</f>
        <v>0</v>
      </c>
      <c r="V49" s="30">
        <f>IF(U$2=COM!$W49,COM!$U49,0)</f>
        <v>0</v>
      </c>
      <c r="W49" s="30">
        <f>IF(W$2=COM!$V49,COM!$T49,0)</f>
        <v>0</v>
      </c>
      <c r="X49" s="30">
        <f>IF(W$2=COM!$W49,COM!$U49,0)</f>
        <v>0</v>
      </c>
      <c r="Y49" s="30">
        <f>IF(Y$2=COM!$V49,COM!$T49,0)</f>
        <v>0</v>
      </c>
      <c r="Z49" s="30">
        <f>IF(Y$2=COM!$W49,COM!$U49,0)</f>
        <v>0</v>
      </c>
      <c r="AA49" s="30">
        <f>IF(AA$2=COM!$V49,COM!$T49,0)</f>
        <v>0</v>
      </c>
      <c r="AB49" s="30">
        <f>IF(AA$2=COM!$W49,COM!$U49,0)</f>
        <v>0</v>
      </c>
    </row>
    <row r="50" spans="1:28" s="12" customFormat="1" ht="12" customHeight="1" x14ac:dyDescent="0.25">
      <c r="A50" s="30">
        <f>IF(A$2=COM!$V50,COM!$T50,0)</f>
        <v>0</v>
      </c>
      <c r="B50" s="30">
        <f>IF(A$2=COM!$W50,COM!$U50,0)</f>
        <v>0</v>
      </c>
      <c r="C50" s="30">
        <f>IF(C$2=COM!$V50,COM!$T50,0)</f>
        <v>0</v>
      </c>
      <c r="D50" s="30">
        <f>IF(C$2=COM!$W50,COM!$U50,0)</f>
        <v>0</v>
      </c>
      <c r="E50" s="30">
        <f>IF(E$2=COM!$V50,COM!$T50,0)</f>
        <v>0</v>
      </c>
      <c r="F50" s="30">
        <f>IF(E$2=COM!$W50,COM!$U50,0)</f>
        <v>0</v>
      </c>
      <c r="G50" s="30">
        <f>IF(G$2=COM!$V50,COM!$T50,0)</f>
        <v>0</v>
      </c>
      <c r="H50" s="30">
        <f>IF(G$2=COM!$W50,COM!$U50,0)</f>
        <v>0</v>
      </c>
      <c r="I50" s="30">
        <f>IF(I$2=COM!$V50,COM!$T50,0)</f>
        <v>0</v>
      </c>
      <c r="J50" s="30">
        <f>IF(I$2=COM!$W50,COM!$U50,0)</f>
        <v>0</v>
      </c>
      <c r="K50" s="30">
        <f>IF(K$2=COM!$V50,COM!$T50,0)</f>
        <v>0</v>
      </c>
      <c r="L50" s="30">
        <f>IF(K$2=COM!$W50,COM!$U50,0)</f>
        <v>0</v>
      </c>
      <c r="M50" s="30">
        <f>IF(M$2=COM!$V50,COM!$T50,0)</f>
        <v>0</v>
      </c>
      <c r="N50" s="30">
        <f>IF(M$2=COM!$W50,COM!$U50,0)</f>
        <v>0</v>
      </c>
      <c r="O50" s="30">
        <f>IF(O$2=COM!$V50,COM!$T50,0)</f>
        <v>0</v>
      </c>
      <c r="P50" s="30">
        <f>IF(O$2=COM!$W50,COM!$U50,0)</f>
        <v>0</v>
      </c>
      <c r="Q50" s="30">
        <f>IF(Q$2=COM!$V50,COM!$T50,0)</f>
        <v>0</v>
      </c>
      <c r="R50" s="30">
        <f>IF(Q$2=COM!$W50,COM!$U50,0)</f>
        <v>0</v>
      </c>
      <c r="S50" s="30">
        <f>IF(S$2=COM!$V50,COM!$T50,0)</f>
        <v>0</v>
      </c>
      <c r="T50" s="30">
        <f>IF(S$2=COM!$W50,COM!$U50,0)</f>
        <v>0</v>
      </c>
      <c r="U50" s="30">
        <f>IF(U$2=COM!$V50,COM!$T50,0)</f>
        <v>0</v>
      </c>
      <c r="V50" s="30">
        <f>IF(U$2=COM!$W50,COM!$U50,0)</f>
        <v>0</v>
      </c>
      <c r="W50" s="30">
        <f>IF(W$2=COM!$V50,COM!$T50,0)</f>
        <v>0</v>
      </c>
      <c r="X50" s="30">
        <f>IF(W$2=COM!$W50,COM!$U50,0)</f>
        <v>0</v>
      </c>
      <c r="Y50" s="30">
        <f>IF(Y$2=COM!$V50,COM!$T50,0)</f>
        <v>0</v>
      </c>
      <c r="Z50" s="30">
        <f>IF(Y$2=COM!$W50,COM!$U50,0)</f>
        <v>0</v>
      </c>
      <c r="AA50" s="30">
        <f>IF(AA$2=COM!$V50,COM!$T50,0)</f>
        <v>0</v>
      </c>
      <c r="AB50" s="30">
        <f>IF(AA$2=COM!$W50,COM!$U50,0)</f>
        <v>0</v>
      </c>
    </row>
    <row r="51" spans="1:28" s="12" customFormat="1" ht="12" customHeight="1" x14ac:dyDescent="0.25">
      <c r="A51" s="30">
        <f>IF(A$2=COM!$V51,COM!$T51,0)</f>
        <v>0</v>
      </c>
      <c r="B51" s="30">
        <f>IF(A$2=COM!$W51,COM!$U51,0)</f>
        <v>0</v>
      </c>
      <c r="C51" s="30">
        <f>IF(C$2=COM!$V51,COM!$T51,0)</f>
        <v>0</v>
      </c>
      <c r="D51" s="30">
        <f>IF(C$2=COM!$W51,COM!$U51,0)</f>
        <v>0</v>
      </c>
      <c r="E51" s="30">
        <f>IF(E$2=COM!$V51,COM!$T51,0)</f>
        <v>0</v>
      </c>
      <c r="F51" s="30">
        <f>IF(E$2=COM!$W51,COM!$U51,0)</f>
        <v>0</v>
      </c>
      <c r="G51" s="30">
        <f>IF(G$2=COM!$V51,COM!$T51,0)</f>
        <v>0</v>
      </c>
      <c r="H51" s="30">
        <f>IF(G$2=COM!$W51,COM!$U51,0)</f>
        <v>0</v>
      </c>
      <c r="I51" s="30">
        <f>IF(I$2=COM!$V51,COM!$T51,0)</f>
        <v>0</v>
      </c>
      <c r="J51" s="30">
        <f>IF(I$2=COM!$W51,COM!$U51,0)</f>
        <v>0</v>
      </c>
      <c r="K51" s="30">
        <f>IF(K$2=COM!$V51,COM!$T51,0)</f>
        <v>0</v>
      </c>
      <c r="L51" s="30">
        <f>IF(K$2=COM!$W51,COM!$U51,0)</f>
        <v>0</v>
      </c>
      <c r="M51" s="30">
        <f>IF(M$2=COM!$V51,COM!$T51,0)</f>
        <v>0</v>
      </c>
      <c r="N51" s="30">
        <f>IF(M$2=COM!$W51,COM!$U51,0)</f>
        <v>0</v>
      </c>
      <c r="O51" s="30">
        <f>IF(O$2=COM!$V51,COM!$T51,0)</f>
        <v>0</v>
      </c>
      <c r="P51" s="30">
        <f>IF(O$2=COM!$W51,COM!$U51,0)</f>
        <v>0</v>
      </c>
      <c r="Q51" s="30">
        <f>IF(Q$2=COM!$V51,COM!$T51,0)</f>
        <v>0</v>
      </c>
      <c r="R51" s="30">
        <f>IF(Q$2=COM!$W51,COM!$U51,0)</f>
        <v>0</v>
      </c>
      <c r="S51" s="30">
        <f>IF(S$2=COM!$V51,COM!$T51,0)</f>
        <v>0</v>
      </c>
      <c r="T51" s="30">
        <f>IF(S$2=COM!$W51,COM!$U51,0)</f>
        <v>0</v>
      </c>
      <c r="U51" s="30">
        <f>IF(U$2=COM!$V51,COM!$T51,0)</f>
        <v>0</v>
      </c>
      <c r="V51" s="30">
        <f>IF(U$2=COM!$W51,COM!$U51,0)</f>
        <v>0</v>
      </c>
      <c r="W51" s="30">
        <f>IF(W$2=COM!$V51,COM!$T51,0)</f>
        <v>0</v>
      </c>
      <c r="X51" s="30">
        <f>IF(W$2=COM!$W51,COM!$U51,0)</f>
        <v>0</v>
      </c>
      <c r="Y51" s="30">
        <f>IF(Y$2=COM!$V51,COM!$T51,0)</f>
        <v>0</v>
      </c>
      <c r="Z51" s="30">
        <f>IF(Y$2=COM!$W51,COM!$U51,0)</f>
        <v>0</v>
      </c>
      <c r="AA51" s="30">
        <f>IF(AA$2=COM!$V51,COM!$T51,0)</f>
        <v>0</v>
      </c>
      <c r="AB51" s="30">
        <f>IF(AA$2=COM!$W51,COM!$U51,0)</f>
        <v>0</v>
      </c>
    </row>
    <row r="52" spans="1:28" s="12" customFormat="1" ht="12" customHeight="1" x14ac:dyDescent="0.25">
      <c r="A52" s="30">
        <f>IF(A$2=COM!$V52,COM!$T52,0)</f>
        <v>0</v>
      </c>
      <c r="B52" s="30">
        <f>IF(A$2=COM!$W52,COM!$U52,0)</f>
        <v>0</v>
      </c>
      <c r="C52" s="30">
        <f>IF(C$2=COM!$V52,COM!$T52,0)</f>
        <v>0</v>
      </c>
      <c r="D52" s="30">
        <f>IF(C$2=COM!$W52,COM!$U52,0)</f>
        <v>0</v>
      </c>
      <c r="E52" s="30">
        <f>IF(E$2=COM!$V52,COM!$T52,0)</f>
        <v>0</v>
      </c>
      <c r="F52" s="30">
        <f>IF(E$2=COM!$W52,COM!$U52,0)</f>
        <v>0</v>
      </c>
      <c r="G52" s="30">
        <f>IF(G$2=COM!$V52,COM!$T52,0)</f>
        <v>0</v>
      </c>
      <c r="H52" s="30">
        <f>IF(G$2=COM!$W52,COM!$U52,0)</f>
        <v>0</v>
      </c>
      <c r="I52" s="30">
        <f>IF(I$2=COM!$V52,COM!$T52,0)</f>
        <v>0</v>
      </c>
      <c r="J52" s="30">
        <f>IF(I$2=COM!$W52,COM!$U52,0)</f>
        <v>0</v>
      </c>
      <c r="K52" s="30">
        <f>IF(K$2=COM!$V52,COM!$T52,0)</f>
        <v>0</v>
      </c>
      <c r="L52" s="30">
        <f>IF(K$2=COM!$W52,COM!$U52,0)</f>
        <v>0</v>
      </c>
      <c r="M52" s="30">
        <f>IF(M$2=COM!$V52,COM!$T52,0)</f>
        <v>0</v>
      </c>
      <c r="N52" s="30">
        <f>IF(M$2=COM!$W52,COM!$U52,0)</f>
        <v>0</v>
      </c>
      <c r="O52" s="30">
        <f>IF(O$2=COM!$V52,COM!$T52,0)</f>
        <v>0</v>
      </c>
      <c r="P52" s="30">
        <f>IF(O$2=COM!$W52,COM!$U52,0)</f>
        <v>0</v>
      </c>
      <c r="Q52" s="30">
        <f>IF(Q$2=COM!$V52,COM!$T52,0)</f>
        <v>0</v>
      </c>
      <c r="R52" s="30">
        <f>IF(Q$2=COM!$W52,COM!$U52,0)</f>
        <v>0</v>
      </c>
      <c r="S52" s="30">
        <f>IF(S$2=COM!$V52,COM!$T52,0)</f>
        <v>0</v>
      </c>
      <c r="T52" s="30">
        <f>IF(S$2=COM!$W52,COM!$U52,0)</f>
        <v>0</v>
      </c>
      <c r="U52" s="30">
        <f>IF(U$2=COM!$V52,COM!$T52,0)</f>
        <v>0</v>
      </c>
      <c r="V52" s="30">
        <f>IF(U$2=COM!$W52,COM!$U52,0)</f>
        <v>0</v>
      </c>
      <c r="W52" s="30">
        <f>IF(W$2=COM!$V52,COM!$T52,0)</f>
        <v>0</v>
      </c>
      <c r="X52" s="30">
        <f>IF(W$2=COM!$W52,COM!$U52,0)</f>
        <v>0</v>
      </c>
      <c r="Y52" s="30">
        <f>IF(Y$2=COM!$V52,COM!$T52,0)</f>
        <v>0</v>
      </c>
      <c r="Z52" s="30">
        <f>IF(Y$2=COM!$W52,COM!$U52,0)</f>
        <v>0</v>
      </c>
      <c r="AA52" s="30">
        <f>IF(AA$2=COM!$V52,COM!$T52,0)</f>
        <v>0</v>
      </c>
      <c r="AB52" s="30">
        <f>IF(AA$2=COM!$W52,COM!$U52,0)</f>
        <v>0</v>
      </c>
    </row>
    <row r="53" spans="1:28" s="12" customFormat="1" ht="12" customHeight="1" x14ac:dyDescent="0.25">
      <c r="A53" s="30">
        <f>IF(A$2=COM!$V53,COM!$T53,0)</f>
        <v>0</v>
      </c>
      <c r="B53" s="30">
        <f>IF(A$2=COM!$W53,COM!$U53,0)</f>
        <v>0</v>
      </c>
      <c r="C53" s="30">
        <f>IF(C$2=COM!$V53,COM!$T53,0)</f>
        <v>0</v>
      </c>
      <c r="D53" s="30">
        <f>IF(C$2=COM!$W53,COM!$U53,0)</f>
        <v>0</v>
      </c>
      <c r="E53" s="30">
        <f>IF(E$2=COM!$V53,COM!$T53,0)</f>
        <v>0</v>
      </c>
      <c r="F53" s="30">
        <f>IF(E$2=COM!$W53,COM!$U53,0)</f>
        <v>0</v>
      </c>
      <c r="G53" s="30">
        <f>IF(G$2=COM!$V53,COM!$T53,0)</f>
        <v>0</v>
      </c>
      <c r="H53" s="30">
        <f>IF(G$2=COM!$W53,COM!$U53,0)</f>
        <v>0</v>
      </c>
      <c r="I53" s="30">
        <f>IF(I$2=COM!$V53,COM!$T53,0)</f>
        <v>0</v>
      </c>
      <c r="J53" s="30">
        <f>IF(I$2=COM!$W53,COM!$U53,0)</f>
        <v>0</v>
      </c>
      <c r="K53" s="30">
        <f>IF(K$2=COM!$V53,COM!$T53,0)</f>
        <v>0</v>
      </c>
      <c r="L53" s="30">
        <f>IF(K$2=COM!$W53,COM!$U53,0)</f>
        <v>0</v>
      </c>
      <c r="M53" s="30">
        <f>IF(M$2=COM!$V53,COM!$T53,0)</f>
        <v>0</v>
      </c>
      <c r="N53" s="30">
        <f>IF(M$2=COM!$W53,COM!$U53,0)</f>
        <v>0</v>
      </c>
      <c r="O53" s="30">
        <f>IF(O$2=COM!$V53,COM!$T53,0)</f>
        <v>0</v>
      </c>
      <c r="P53" s="30">
        <f>IF(O$2=COM!$W53,COM!$U53,0)</f>
        <v>0</v>
      </c>
      <c r="Q53" s="30">
        <f>IF(Q$2=COM!$V53,COM!$T53,0)</f>
        <v>0</v>
      </c>
      <c r="R53" s="30">
        <f>IF(Q$2=COM!$W53,COM!$U53,0)</f>
        <v>0</v>
      </c>
      <c r="S53" s="30">
        <f>IF(S$2=COM!$V53,COM!$T53,0)</f>
        <v>0</v>
      </c>
      <c r="T53" s="30">
        <f>IF(S$2=COM!$W53,COM!$U53,0)</f>
        <v>0</v>
      </c>
      <c r="U53" s="30">
        <f>IF(U$2=COM!$V53,COM!$T53,0)</f>
        <v>0</v>
      </c>
      <c r="V53" s="30">
        <f>IF(U$2=COM!$W53,COM!$U53,0)</f>
        <v>0</v>
      </c>
      <c r="W53" s="30">
        <f>IF(W$2=COM!$V53,COM!$T53,0)</f>
        <v>0</v>
      </c>
      <c r="X53" s="30">
        <f>IF(W$2=COM!$W53,COM!$U53,0)</f>
        <v>0</v>
      </c>
      <c r="Y53" s="30">
        <f>IF(Y$2=COM!$V53,COM!$T53,0)</f>
        <v>0</v>
      </c>
      <c r="Z53" s="30">
        <f>IF(Y$2=COM!$W53,COM!$U53,0)</f>
        <v>0</v>
      </c>
      <c r="AA53" s="30">
        <f>IF(AA$2=COM!$V53,COM!$T53,0)</f>
        <v>0</v>
      </c>
      <c r="AB53" s="30">
        <f>IF(AA$2=COM!$W53,COM!$U53,0)</f>
        <v>0</v>
      </c>
    </row>
    <row r="54" spans="1:28" s="12" customFormat="1" ht="12" customHeight="1" x14ac:dyDescent="0.25">
      <c r="A54" s="30">
        <f>IF(A$2=COM!$V54,COM!$T54,0)</f>
        <v>0</v>
      </c>
      <c r="B54" s="30">
        <f>IF(A$2=COM!$W54,COM!$U54,0)</f>
        <v>0</v>
      </c>
      <c r="C54" s="30">
        <f>IF(C$2=COM!$V54,COM!$T54,0)</f>
        <v>0</v>
      </c>
      <c r="D54" s="30">
        <f>IF(C$2=COM!$W54,COM!$U54,0)</f>
        <v>0</v>
      </c>
      <c r="E54" s="30">
        <f>IF(E$2=COM!$V54,COM!$T54,0)</f>
        <v>0</v>
      </c>
      <c r="F54" s="30">
        <f>IF(E$2=COM!$W54,COM!$U54,0)</f>
        <v>0</v>
      </c>
      <c r="G54" s="30">
        <f>IF(G$2=COM!$V54,COM!$T54,0)</f>
        <v>0</v>
      </c>
      <c r="H54" s="30">
        <f>IF(G$2=COM!$W54,COM!$U54,0)</f>
        <v>0</v>
      </c>
      <c r="I54" s="30">
        <f>IF(I$2=COM!$V54,COM!$T54,0)</f>
        <v>0</v>
      </c>
      <c r="J54" s="30">
        <f>IF(I$2=COM!$W54,COM!$U54,0)</f>
        <v>0</v>
      </c>
      <c r="K54" s="30">
        <f>IF(K$2=COM!$V54,COM!$T54,0)</f>
        <v>0</v>
      </c>
      <c r="L54" s="30">
        <f>IF(K$2=COM!$W54,COM!$U54,0)</f>
        <v>0</v>
      </c>
      <c r="M54" s="30">
        <f>IF(M$2=COM!$V54,COM!$T54,0)</f>
        <v>0</v>
      </c>
      <c r="N54" s="30">
        <f>IF(M$2=COM!$W54,COM!$U54,0)</f>
        <v>0</v>
      </c>
      <c r="O54" s="30">
        <f>IF(O$2=COM!$V54,COM!$T54,0)</f>
        <v>0</v>
      </c>
      <c r="P54" s="30">
        <f>IF(O$2=COM!$W54,COM!$U54,0)</f>
        <v>0</v>
      </c>
      <c r="Q54" s="30">
        <f>IF(Q$2=COM!$V54,COM!$T54,0)</f>
        <v>0</v>
      </c>
      <c r="R54" s="30">
        <f>IF(Q$2=COM!$W54,COM!$U54,0)</f>
        <v>0</v>
      </c>
      <c r="S54" s="30">
        <f>IF(S$2=COM!$V54,COM!$T54,0)</f>
        <v>0</v>
      </c>
      <c r="T54" s="30">
        <f>IF(S$2=COM!$W54,COM!$U54,0)</f>
        <v>0</v>
      </c>
      <c r="U54" s="30">
        <f>IF(U$2=COM!$V54,COM!$T54,0)</f>
        <v>0</v>
      </c>
      <c r="V54" s="30">
        <f>IF(U$2=COM!$W54,COM!$U54,0)</f>
        <v>0</v>
      </c>
      <c r="W54" s="30">
        <f>IF(W$2=COM!$V54,COM!$T54,0)</f>
        <v>0</v>
      </c>
      <c r="X54" s="30">
        <f>IF(W$2=COM!$W54,COM!$U54,0)</f>
        <v>0</v>
      </c>
      <c r="Y54" s="30">
        <f>IF(Y$2=COM!$V54,COM!$T54,0)</f>
        <v>0</v>
      </c>
      <c r="Z54" s="30">
        <f>IF(Y$2=COM!$W54,COM!$U54,0)</f>
        <v>0</v>
      </c>
      <c r="AA54" s="30">
        <f>IF(AA$2=COM!$V54,COM!$T54,0)</f>
        <v>0</v>
      </c>
      <c r="AB54" s="30">
        <f>IF(AA$2=COM!$W54,COM!$U54,0)</f>
        <v>0</v>
      </c>
    </row>
    <row r="55" spans="1:28" s="12" customFormat="1" ht="12" customHeight="1" x14ac:dyDescent="0.25">
      <c r="A55" s="30">
        <f>IF(A$2=COM!$V55,COM!$T55,0)</f>
        <v>0</v>
      </c>
      <c r="B55" s="30">
        <f>IF(A$2=COM!$W55,COM!$U55,0)</f>
        <v>0</v>
      </c>
      <c r="C55" s="30">
        <f>IF(C$2=COM!$V55,COM!$T55,0)</f>
        <v>0</v>
      </c>
      <c r="D55" s="30">
        <f>IF(C$2=COM!$W55,COM!$U55,0)</f>
        <v>0</v>
      </c>
      <c r="E55" s="30">
        <f>IF(E$2=COM!$V55,COM!$T55,0)</f>
        <v>0</v>
      </c>
      <c r="F55" s="30">
        <f>IF(E$2=COM!$W55,COM!$U55,0)</f>
        <v>0</v>
      </c>
      <c r="G55" s="30">
        <f>IF(G$2=COM!$V55,COM!$T55,0)</f>
        <v>0</v>
      </c>
      <c r="H55" s="30">
        <f>IF(G$2=COM!$W55,COM!$U55,0)</f>
        <v>0</v>
      </c>
      <c r="I55" s="30">
        <f>IF(I$2=COM!$V55,COM!$T55,0)</f>
        <v>0</v>
      </c>
      <c r="J55" s="30">
        <f>IF(I$2=COM!$W55,COM!$U55,0)</f>
        <v>0</v>
      </c>
      <c r="K55" s="30">
        <f>IF(K$2=COM!$V55,COM!$T55,0)</f>
        <v>0</v>
      </c>
      <c r="L55" s="30">
        <f>IF(K$2=COM!$W55,COM!$U55,0)</f>
        <v>0</v>
      </c>
      <c r="M55" s="30">
        <f>IF(M$2=COM!$V55,COM!$T55,0)</f>
        <v>0</v>
      </c>
      <c r="N55" s="30">
        <f>IF(M$2=COM!$W55,COM!$U55,0)</f>
        <v>0</v>
      </c>
      <c r="O55" s="30">
        <f>IF(O$2=COM!$V55,COM!$T55,0)</f>
        <v>0</v>
      </c>
      <c r="P55" s="30">
        <f>IF(O$2=COM!$W55,COM!$U55,0)</f>
        <v>0</v>
      </c>
      <c r="Q55" s="30">
        <f>IF(Q$2=COM!$V55,COM!$T55,0)</f>
        <v>0</v>
      </c>
      <c r="R55" s="30">
        <f>IF(Q$2=COM!$W55,COM!$U55,0)</f>
        <v>0</v>
      </c>
      <c r="S55" s="30">
        <f>IF(S$2=COM!$V55,COM!$T55,0)</f>
        <v>0</v>
      </c>
      <c r="T55" s="30">
        <f>IF(S$2=COM!$W55,COM!$U55,0)</f>
        <v>0</v>
      </c>
      <c r="U55" s="30">
        <f>IF(U$2=COM!$V55,COM!$T55,0)</f>
        <v>0</v>
      </c>
      <c r="V55" s="30">
        <f>IF(U$2=COM!$W55,COM!$U55,0)</f>
        <v>0</v>
      </c>
      <c r="W55" s="30">
        <f>IF(W$2=COM!$V55,COM!$T55,0)</f>
        <v>0</v>
      </c>
      <c r="X55" s="30">
        <f>IF(W$2=COM!$W55,COM!$U55,0)</f>
        <v>0</v>
      </c>
      <c r="Y55" s="30">
        <f>IF(Y$2=COM!$V55,COM!$T55,0)</f>
        <v>0</v>
      </c>
      <c r="Z55" s="30">
        <f>IF(Y$2=COM!$W55,COM!$U55,0)</f>
        <v>0</v>
      </c>
      <c r="AA55" s="30">
        <f>IF(AA$2=COM!$V55,COM!$T55,0)</f>
        <v>0</v>
      </c>
      <c r="AB55" s="30">
        <f>IF(AA$2=COM!$W55,COM!$U55,0)</f>
        <v>0</v>
      </c>
    </row>
    <row r="56" spans="1:28" s="12" customFormat="1" ht="12" customHeight="1" x14ac:dyDescent="0.25">
      <c r="A56" s="30">
        <f>IF(A$2=COM!$V56,COM!$T56,0)</f>
        <v>0</v>
      </c>
      <c r="B56" s="30">
        <f>IF(A$2=COM!$W56,COM!$U56,0)</f>
        <v>0</v>
      </c>
      <c r="C56" s="30">
        <f>IF(C$2=COM!$V56,COM!$T56,0)</f>
        <v>0</v>
      </c>
      <c r="D56" s="30">
        <f>IF(C$2=COM!$W56,COM!$U56,0)</f>
        <v>0</v>
      </c>
      <c r="E56" s="30">
        <f>IF(E$2=COM!$V56,COM!$T56,0)</f>
        <v>0</v>
      </c>
      <c r="F56" s="30">
        <f>IF(E$2=COM!$W56,COM!$U56,0)</f>
        <v>0</v>
      </c>
      <c r="G56" s="30">
        <f>IF(G$2=COM!$V56,COM!$T56,0)</f>
        <v>0</v>
      </c>
      <c r="H56" s="30">
        <f>IF(G$2=COM!$W56,COM!$U56,0)</f>
        <v>0</v>
      </c>
      <c r="I56" s="30">
        <f>IF(I$2=COM!$V56,COM!$T56,0)</f>
        <v>0</v>
      </c>
      <c r="J56" s="30">
        <f>IF(I$2=COM!$W56,COM!$U56,0)</f>
        <v>0</v>
      </c>
      <c r="K56" s="30">
        <f>IF(K$2=COM!$V56,COM!$T56,0)</f>
        <v>0</v>
      </c>
      <c r="L56" s="30">
        <f>IF(K$2=COM!$W56,COM!$U56,0)</f>
        <v>0</v>
      </c>
      <c r="M56" s="30">
        <f>IF(M$2=COM!$V56,COM!$T56,0)</f>
        <v>0</v>
      </c>
      <c r="N56" s="30">
        <f>IF(M$2=COM!$W56,COM!$U56,0)</f>
        <v>0</v>
      </c>
      <c r="O56" s="30">
        <f>IF(O$2=COM!$V56,COM!$T56,0)</f>
        <v>0</v>
      </c>
      <c r="P56" s="30">
        <f>IF(O$2=COM!$W56,COM!$U56,0)</f>
        <v>0</v>
      </c>
      <c r="Q56" s="30">
        <f>IF(Q$2=COM!$V56,COM!$T56,0)</f>
        <v>0</v>
      </c>
      <c r="R56" s="30">
        <f>IF(Q$2=COM!$W56,COM!$U56,0)</f>
        <v>0</v>
      </c>
      <c r="S56" s="30">
        <f>IF(S$2=COM!$V56,COM!$T56,0)</f>
        <v>0</v>
      </c>
      <c r="T56" s="30">
        <f>IF(S$2=COM!$W56,COM!$U56,0)</f>
        <v>0</v>
      </c>
      <c r="U56" s="30">
        <f>IF(U$2=COM!$V56,COM!$T56,0)</f>
        <v>0</v>
      </c>
      <c r="V56" s="30">
        <f>IF(U$2=COM!$W56,COM!$U56,0)</f>
        <v>0</v>
      </c>
      <c r="W56" s="30">
        <f>IF(W$2=COM!$V56,COM!$T56,0)</f>
        <v>0</v>
      </c>
      <c r="X56" s="30">
        <f>IF(W$2=COM!$W56,COM!$U56,0)</f>
        <v>0</v>
      </c>
      <c r="Y56" s="30">
        <f>IF(Y$2=COM!$V56,COM!$T56,0)</f>
        <v>0</v>
      </c>
      <c r="Z56" s="30">
        <f>IF(Y$2=COM!$W56,COM!$U56,0)</f>
        <v>0</v>
      </c>
      <c r="AA56" s="30">
        <f>IF(AA$2=COM!$V56,COM!$T56,0)</f>
        <v>0</v>
      </c>
      <c r="AB56" s="30">
        <f>IF(AA$2=COM!$W56,COM!$U56,0)</f>
        <v>0</v>
      </c>
    </row>
    <row r="57" spans="1:28" s="12" customFormat="1" ht="12" customHeight="1" x14ac:dyDescent="0.25">
      <c r="A57" s="30">
        <f>IF(A$2=COM!$V57,COM!$T57,0)</f>
        <v>0</v>
      </c>
      <c r="B57" s="30">
        <f>IF(A$2=COM!$W57,COM!$U57,0)</f>
        <v>0</v>
      </c>
      <c r="C57" s="30">
        <f>IF(C$2=COM!$V57,COM!$T57,0)</f>
        <v>0</v>
      </c>
      <c r="D57" s="30">
        <f>IF(C$2=COM!$W57,COM!$U57,0)</f>
        <v>0</v>
      </c>
      <c r="E57" s="30">
        <f>IF(E$2=COM!$V57,COM!$T57,0)</f>
        <v>0</v>
      </c>
      <c r="F57" s="30">
        <f>IF(E$2=COM!$W57,COM!$U57,0)</f>
        <v>0</v>
      </c>
      <c r="G57" s="30">
        <f>IF(G$2=COM!$V57,COM!$T57,0)</f>
        <v>0</v>
      </c>
      <c r="H57" s="30">
        <f>IF(G$2=COM!$W57,COM!$U57,0)</f>
        <v>0</v>
      </c>
      <c r="I57" s="30">
        <f>IF(I$2=COM!$V57,COM!$T57,0)</f>
        <v>0</v>
      </c>
      <c r="J57" s="30">
        <f>IF(I$2=COM!$W57,COM!$U57,0)</f>
        <v>0</v>
      </c>
      <c r="K57" s="30">
        <f>IF(K$2=COM!$V57,COM!$T57,0)</f>
        <v>0</v>
      </c>
      <c r="L57" s="30">
        <f>IF(K$2=COM!$W57,COM!$U57,0)</f>
        <v>0</v>
      </c>
      <c r="M57" s="30">
        <f>IF(M$2=COM!$V57,COM!$T57,0)</f>
        <v>0</v>
      </c>
      <c r="N57" s="30">
        <f>IF(M$2=COM!$W57,COM!$U57,0)</f>
        <v>0</v>
      </c>
      <c r="O57" s="30">
        <f>IF(O$2=COM!$V57,COM!$T57,0)</f>
        <v>0</v>
      </c>
      <c r="P57" s="30">
        <f>IF(O$2=COM!$W57,COM!$U57,0)</f>
        <v>0</v>
      </c>
      <c r="Q57" s="30">
        <f>IF(Q$2=COM!$V57,COM!$T57,0)</f>
        <v>0</v>
      </c>
      <c r="R57" s="30">
        <f>IF(Q$2=COM!$W57,COM!$U57,0)</f>
        <v>0</v>
      </c>
      <c r="S57" s="30">
        <f>IF(S$2=COM!$V57,COM!$T57,0)</f>
        <v>0</v>
      </c>
      <c r="T57" s="30">
        <f>IF(S$2=COM!$W57,COM!$U57,0)</f>
        <v>0</v>
      </c>
      <c r="U57" s="30">
        <f>IF(U$2=COM!$V57,COM!$T57,0)</f>
        <v>0</v>
      </c>
      <c r="V57" s="30">
        <f>IF(U$2=COM!$W57,COM!$U57,0)</f>
        <v>0</v>
      </c>
      <c r="W57" s="30">
        <f>IF(W$2=COM!$V57,COM!$T57,0)</f>
        <v>0</v>
      </c>
      <c r="X57" s="30">
        <f>IF(W$2=COM!$W57,COM!$U57,0)</f>
        <v>0</v>
      </c>
      <c r="Y57" s="30">
        <f>IF(Y$2=COM!$V57,COM!$T57,0)</f>
        <v>0</v>
      </c>
      <c r="Z57" s="30">
        <f>IF(Y$2=COM!$W57,COM!$U57,0)</f>
        <v>0</v>
      </c>
      <c r="AA57" s="30">
        <f>IF(AA$2=COM!$V57,COM!$T57,0)</f>
        <v>0</v>
      </c>
      <c r="AB57" s="30">
        <f>IF(AA$2=COM!$W57,COM!$U57,0)</f>
        <v>0</v>
      </c>
    </row>
    <row r="58" spans="1:28" s="12" customFormat="1" ht="12" customHeight="1" x14ac:dyDescent="0.25">
      <c r="A58" s="30">
        <f>IF(A$2=COM!$V58,COM!$T58,0)</f>
        <v>0</v>
      </c>
      <c r="B58" s="30">
        <f>IF(A$2=COM!$W58,COM!$U58,0)</f>
        <v>0</v>
      </c>
      <c r="C58" s="30">
        <f>IF(C$2=COM!$V58,COM!$T58,0)</f>
        <v>0</v>
      </c>
      <c r="D58" s="30">
        <f>IF(C$2=COM!$W58,COM!$U58,0)</f>
        <v>0</v>
      </c>
      <c r="E58" s="30">
        <f>IF(E$2=COM!$V58,COM!$T58,0)</f>
        <v>0</v>
      </c>
      <c r="F58" s="30">
        <f>IF(E$2=COM!$W58,COM!$U58,0)</f>
        <v>0</v>
      </c>
      <c r="G58" s="30">
        <f>IF(G$2=COM!$V58,COM!$T58,0)</f>
        <v>0</v>
      </c>
      <c r="H58" s="30">
        <f>IF(G$2=COM!$W58,COM!$U58,0)</f>
        <v>0</v>
      </c>
      <c r="I58" s="30">
        <f>IF(I$2=COM!$V58,COM!$T58,0)</f>
        <v>0</v>
      </c>
      <c r="J58" s="30">
        <f>IF(I$2=COM!$W58,COM!$U58,0)</f>
        <v>0</v>
      </c>
      <c r="K58" s="30">
        <f>IF(K$2=COM!$V58,COM!$T58,0)</f>
        <v>0</v>
      </c>
      <c r="L58" s="30">
        <f>IF(K$2=COM!$W58,COM!$U58,0)</f>
        <v>0</v>
      </c>
      <c r="M58" s="30">
        <f>IF(M$2=COM!$V58,COM!$T58,0)</f>
        <v>0</v>
      </c>
      <c r="N58" s="30">
        <f>IF(M$2=COM!$W58,COM!$U58,0)</f>
        <v>0</v>
      </c>
      <c r="O58" s="30">
        <f>IF(O$2=COM!$V58,COM!$T58,0)</f>
        <v>0</v>
      </c>
      <c r="P58" s="30">
        <f>IF(O$2=COM!$W58,COM!$U58,0)</f>
        <v>0</v>
      </c>
      <c r="Q58" s="30">
        <f>IF(Q$2=COM!$V58,COM!$T58,0)</f>
        <v>0</v>
      </c>
      <c r="R58" s="30">
        <f>IF(Q$2=COM!$W58,COM!$U58,0)</f>
        <v>0</v>
      </c>
      <c r="S58" s="30">
        <f>IF(S$2=COM!$V58,COM!$T58,0)</f>
        <v>0</v>
      </c>
      <c r="T58" s="30">
        <f>IF(S$2=COM!$W58,COM!$U58,0)</f>
        <v>0</v>
      </c>
      <c r="U58" s="30">
        <f>IF(U$2=COM!$V58,COM!$T58,0)</f>
        <v>0</v>
      </c>
      <c r="V58" s="30">
        <f>IF(U$2=COM!$W58,COM!$U58,0)</f>
        <v>0</v>
      </c>
      <c r="W58" s="30">
        <f>IF(W$2=COM!$V58,COM!$T58,0)</f>
        <v>0</v>
      </c>
      <c r="X58" s="30">
        <f>IF(W$2=COM!$W58,COM!$U58,0)</f>
        <v>0</v>
      </c>
      <c r="Y58" s="30">
        <f>IF(Y$2=COM!$V58,COM!$T58,0)</f>
        <v>0</v>
      </c>
      <c r="Z58" s="30">
        <f>IF(Y$2=COM!$W58,COM!$U58,0)</f>
        <v>0</v>
      </c>
      <c r="AA58" s="30">
        <f>IF(AA$2=COM!$V58,COM!$T58,0)</f>
        <v>0</v>
      </c>
      <c r="AB58" s="30">
        <f>IF(AA$2=COM!$W58,COM!$U58,0)</f>
        <v>0</v>
      </c>
    </row>
    <row r="59" spans="1:28" s="12" customFormat="1" ht="12" customHeight="1" x14ac:dyDescent="0.25">
      <c r="A59" s="30">
        <f>IF(A$2=COM!$V59,COM!$T59,0)</f>
        <v>0</v>
      </c>
      <c r="B59" s="30">
        <f>IF(A$2=COM!$W59,COM!$U59,0)</f>
        <v>0</v>
      </c>
      <c r="C59" s="30">
        <f>IF(C$2=COM!$V59,COM!$T59,0)</f>
        <v>0</v>
      </c>
      <c r="D59" s="30">
        <f>IF(C$2=COM!$W59,COM!$U59,0)</f>
        <v>0</v>
      </c>
      <c r="E59" s="30">
        <f>IF(E$2=COM!$V59,COM!$T59,0)</f>
        <v>0</v>
      </c>
      <c r="F59" s="30">
        <f>IF(E$2=COM!$W59,COM!$U59,0)</f>
        <v>0</v>
      </c>
      <c r="G59" s="30">
        <f>IF(G$2=COM!$V59,COM!$T59,0)</f>
        <v>0</v>
      </c>
      <c r="H59" s="30">
        <f>IF(G$2=COM!$W59,COM!$U59,0)</f>
        <v>0</v>
      </c>
      <c r="I59" s="30">
        <f>IF(I$2=COM!$V59,COM!$T59,0)</f>
        <v>0</v>
      </c>
      <c r="J59" s="30">
        <f>IF(I$2=COM!$W59,COM!$U59,0)</f>
        <v>0</v>
      </c>
      <c r="K59" s="30">
        <f>IF(K$2=COM!$V59,COM!$T59,0)</f>
        <v>0</v>
      </c>
      <c r="L59" s="30">
        <f>IF(K$2=COM!$W59,COM!$U59,0)</f>
        <v>0</v>
      </c>
      <c r="M59" s="30">
        <f>IF(M$2=COM!$V59,COM!$T59,0)</f>
        <v>0</v>
      </c>
      <c r="N59" s="30">
        <f>IF(M$2=COM!$W59,COM!$U59,0)</f>
        <v>0</v>
      </c>
      <c r="O59" s="30">
        <f>IF(O$2=COM!$V59,COM!$T59,0)</f>
        <v>0</v>
      </c>
      <c r="P59" s="30">
        <f>IF(O$2=COM!$W59,COM!$U59,0)</f>
        <v>0</v>
      </c>
      <c r="Q59" s="30">
        <f>IF(Q$2=COM!$V59,COM!$T59,0)</f>
        <v>0</v>
      </c>
      <c r="R59" s="30">
        <f>IF(Q$2=COM!$W59,COM!$U59,0)</f>
        <v>0</v>
      </c>
      <c r="S59" s="30">
        <f>IF(S$2=COM!$V59,COM!$T59,0)</f>
        <v>0</v>
      </c>
      <c r="T59" s="30">
        <f>IF(S$2=COM!$W59,COM!$U59,0)</f>
        <v>0</v>
      </c>
      <c r="U59" s="30">
        <f>IF(U$2=COM!$V59,COM!$T59,0)</f>
        <v>0</v>
      </c>
      <c r="V59" s="30">
        <f>IF(U$2=COM!$W59,COM!$U59,0)</f>
        <v>0</v>
      </c>
      <c r="W59" s="30">
        <f>IF(W$2=COM!$V59,COM!$T59,0)</f>
        <v>0</v>
      </c>
      <c r="X59" s="30">
        <f>IF(W$2=COM!$W59,COM!$U59,0)</f>
        <v>0</v>
      </c>
      <c r="Y59" s="30">
        <f>IF(Y$2=COM!$V59,COM!$T59,0)</f>
        <v>0</v>
      </c>
      <c r="Z59" s="30">
        <f>IF(Y$2=COM!$W59,COM!$U59,0)</f>
        <v>0</v>
      </c>
      <c r="AA59" s="30">
        <f>IF(AA$2=COM!$V59,COM!$T59,0)</f>
        <v>0</v>
      </c>
      <c r="AB59" s="30">
        <f>IF(AA$2=COM!$W59,COM!$U59,0)</f>
        <v>0</v>
      </c>
    </row>
    <row r="60" spans="1:28" s="12" customFormat="1" ht="12" customHeight="1" x14ac:dyDescent="0.25">
      <c r="A60" s="30">
        <f>IF(A$2=COM!$V60,COM!$T60,0)</f>
        <v>0</v>
      </c>
      <c r="B60" s="30">
        <f>IF(A$2=COM!$W60,COM!$U60,0)</f>
        <v>0</v>
      </c>
      <c r="C60" s="30">
        <f>IF(C$2=COM!$V60,COM!$T60,0)</f>
        <v>0</v>
      </c>
      <c r="D60" s="30">
        <f>IF(C$2=COM!$W60,COM!$U60,0)</f>
        <v>0</v>
      </c>
      <c r="E60" s="30">
        <f>IF(E$2=COM!$V60,COM!$T60,0)</f>
        <v>0</v>
      </c>
      <c r="F60" s="30">
        <f>IF(E$2=COM!$W60,COM!$U60,0)</f>
        <v>0</v>
      </c>
      <c r="G60" s="30">
        <f>IF(G$2=COM!$V60,COM!$T60,0)</f>
        <v>0</v>
      </c>
      <c r="H60" s="30">
        <f>IF(G$2=COM!$W60,COM!$U60,0)</f>
        <v>0</v>
      </c>
      <c r="I60" s="30">
        <f>IF(I$2=COM!$V60,COM!$T60,0)</f>
        <v>0</v>
      </c>
      <c r="J60" s="30">
        <f>IF(I$2=COM!$W60,COM!$U60,0)</f>
        <v>0</v>
      </c>
      <c r="K60" s="30">
        <f>IF(K$2=COM!$V60,COM!$T60,0)</f>
        <v>0</v>
      </c>
      <c r="L60" s="30">
        <f>IF(K$2=COM!$W60,COM!$U60,0)</f>
        <v>0</v>
      </c>
      <c r="M60" s="30">
        <f>IF(M$2=COM!$V60,COM!$T60,0)</f>
        <v>0</v>
      </c>
      <c r="N60" s="30">
        <f>IF(M$2=COM!$W60,COM!$U60,0)</f>
        <v>0</v>
      </c>
      <c r="O60" s="30">
        <f>IF(O$2=COM!$V60,COM!$T60,0)</f>
        <v>0</v>
      </c>
      <c r="P60" s="30">
        <f>IF(O$2=COM!$W60,COM!$U60,0)</f>
        <v>0</v>
      </c>
      <c r="Q60" s="30">
        <f>IF(Q$2=COM!$V60,COM!$T60,0)</f>
        <v>0</v>
      </c>
      <c r="R60" s="30">
        <f>IF(Q$2=COM!$W60,COM!$U60,0)</f>
        <v>0</v>
      </c>
      <c r="S60" s="30">
        <f>IF(S$2=COM!$V60,COM!$T60,0)</f>
        <v>0</v>
      </c>
      <c r="T60" s="30">
        <f>IF(S$2=COM!$W60,COM!$U60,0)</f>
        <v>0</v>
      </c>
      <c r="U60" s="30">
        <f>IF(U$2=COM!$V60,COM!$T60,0)</f>
        <v>0</v>
      </c>
      <c r="V60" s="30">
        <f>IF(U$2=COM!$W60,COM!$U60,0)</f>
        <v>0</v>
      </c>
      <c r="W60" s="30">
        <f>IF(W$2=COM!$V60,COM!$T60,0)</f>
        <v>0</v>
      </c>
      <c r="X60" s="30">
        <f>IF(W$2=COM!$W60,COM!$U60,0)</f>
        <v>0</v>
      </c>
      <c r="Y60" s="30">
        <f>IF(Y$2=COM!$V60,COM!$T60,0)</f>
        <v>0</v>
      </c>
      <c r="Z60" s="30">
        <f>IF(Y$2=COM!$W60,COM!$U60,0)</f>
        <v>0</v>
      </c>
      <c r="AA60" s="30">
        <f>IF(AA$2=COM!$V60,COM!$T60,0)</f>
        <v>0</v>
      </c>
      <c r="AB60" s="30">
        <f>IF(AA$2=COM!$W60,COM!$U60,0)</f>
        <v>0</v>
      </c>
    </row>
    <row r="61" spans="1:28" s="12" customFormat="1" ht="12" customHeight="1" x14ac:dyDescent="0.25">
      <c r="A61" s="30">
        <f>IF(A$2=COM!$V61,COM!$T61,0)</f>
        <v>0</v>
      </c>
      <c r="B61" s="30">
        <f>IF(A$2=COM!$W61,COM!$U61,0)</f>
        <v>0</v>
      </c>
      <c r="C61" s="30">
        <f>IF(C$2=COM!$V61,COM!$T61,0)</f>
        <v>0</v>
      </c>
      <c r="D61" s="30">
        <f>IF(C$2=COM!$W61,COM!$U61,0)</f>
        <v>0</v>
      </c>
      <c r="E61" s="30">
        <f>IF(E$2=COM!$V61,COM!$T61,0)</f>
        <v>0</v>
      </c>
      <c r="F61" s="30">
        <f>IF(E$2=COM!$W61,COM!$U61,0)</f>
        <v>0</v>
      </c>
      <c r="G61" s="30">
        <f>IF(G$2=COM!$V61,COM!$T61,0)</f>
        <v>0</v>
      </c>
      <c r="H61" s="30">
        <f>IF(G$2=COM!$W61,COM!$U61,0)</f>
        <v>0</v>
      </c>
      <c r="I61" s="30">
        <f>IF(I$2=COM!$V61,COM!$T61,0)</f>
        <v>0</v>
      </c>
      <c r="J61" s="30">
        <f>IF(I$2=COM!$W61,COM!$U61,0)</f>
        <v>0</v>
      </c>
      <c r="K61" s="30">
        <f>IF(K$2=COM!$V61,COM!$T61,0)</f>
        <v>0</v>
      </c>
      <c r="L61" s="30">
        <f>IF(K$2=COM!$W61,COM!$U61,0)</f>
        <v>0</v>
      </c>
      <c r="M61" s="30">
        <f>IF(M$2=COM!$V61,COM!$T61,0)</f>
        <v>0</v>
      </c>
      <c r="N61" s="30">
        <f>IF(M$2=COM!$W61,COM!$U61,0)</f>
        <v>0</v>
      </c>
      <c r="O61" s="30">
        <f>IF(O$2=COM!$V61,COM!$T61,0)</f>
        <v>0</v>
      </c>
      <c r="P61" s="30">
        <f>IF(O$2=COM!$W61,COM!$U61,0)</f>
        <v>0</v>
      </c>
      <c r="Q61" s="30">
        <f>IF(Q$2=COM!$V61,COM!$T61,0)</f>
        <v>0</v>
      </c>
      <c r="R61" s="30">
        <f>IF(Q$2=COM!$W61,COM!$U61,0)</f>
        <v>0</v>
      </c>
      <c r="S61" s="30">
        <f>IF(S$2=COM!$V61,COM!$T61,0)</f>
        <v>0</v>
      </c>
      <c r="T61" s="30">
        <f>IF(S$2=COM!$W61,COM!$U61,0)</f>
        <v>0</v>
      </c>
      <c r="U61" s="30">
        <f>IF(U$2=COM!$V61,COM!$T61,0)</f>
        <v>0</v>
      </c>
      <c r="V61" s="30">
        <f>IF(U$2=COM!$W61,COM!$U61,0)</f>
        <v>0</v>
      </c>
      <c r="W61" s="30">
        <f>IF(W$2=COM!$V61,COM!$T61,0)</f>
        <v>0</v>
      </c>
      <c r="X61" s="30">
        <f>IF(W$2=COM!$W61,COM!$U61,0)</f>
        <v>0</v>
      </c>
      <c r="Y61" s="30">
        <f>IF(Y$2=COM!$V61,COM!$T61,0)</f>
        <v>0</v>
      </c>
      <c r="Z61" s="30">
        <f>IF(Y$2=COM!$W61,COM!$U61,0)</f>
        <v>0</v>
      </c>
      <c r="AA61" s="30">
        <f>IF(AA$2=COM!$V61,COM!$T61,0)</f>
        <v>0</v>
      </c>
      <c r="AB61" s="30">
        <f>IF(AA$2=COM!$W61,COM!$U61,0)</f>
        <v>0</v>
      </c>
    </row>
    <row r="62" spans="1:28" s="12" customFormat="1" ht="12" customHeight="1" x14ac:dyDescent="0.25">
      <c r="A62" s="30">
        <f>IF(A$2=COM!$V62,COM!$T62,0)</f>
        <v>0</v>
      </c>
      <c r="B62" s="30">
        <f>IF(A$2=COM!$W62,COM!$U62,0)</f>
        <v>0</v>
      </c>
      <c r="C62" s="30">
        <f>IF(C$2=COM!$V62,COM!$T62,0)</f>
        <v>0</v>
      </c>
      <c r="D62" s="30">
        <f>IF(C$2=COM!$W62,COM!$U62,0)</f>
        <v>0</v>
      </c>
      <c r="E62" s="30">
        <f>IF(E$2=COM!$V62,COM!$T62,0)</f>
        <v>0</v>
      </c>
      <c r="F62" s="30">
        <f>IF(E$2=COM!$W62,COM!$U62,0)</f>
        <v>0</v>
      </c>
      <c r="G62" s="30">
        <f>IF(G$2=COM!$V62,COM!$T62,0)</f>
        <v>0</v>
      </c>
      <c r="H62" s="30">
        <f>IF(G$2=COM!$W62,COM!$U62,0)</f>
        <v>0</v>
      </c>
      <c r="I62" s="30">
        <f>IF(I$2=COM!$V62,COM!$T62,0)</f>
        <v>0</v>
      </c>
      <c r="J62" s="30">
        <f>IF(I$2=COM!$W62,COM!$U62,0)</f>
        <v>0</v>
      </c>
      <c r="K62" s="30">
        <f>IF(K$2=COM!$V62,COM!$T62,0)</f>
        <v>0</v>
      </c>
      <c r="L62" s="30">
        <f>IF(K$2=COM!$W62,COM!$U62,0)</f>
        <v>0</v>
      </c>
      <c r="M62" s="30">
        <f>IF(M$2=COM!$V62,COM!$T62,0)</f>
        <v>0</v>
      </c>
      <c r="N62" s="30">
        <f>IF(M$2=COM!$W62,COM!$U62,0)</f>
        <v>0</v>
      </c>
      <c r="O62" s="30">
        <f>IF(O$2=COM!$V62,COM!$T62,0)</f>
        <v>0</v>
      </c>
      <c r="P62" s="30">
        <f>IF(O$2=COM!$W62,COM!$U62,0)</f>
        <v>0</v>
      </c>
      <c r="Q62" s="30">
        <f>IF(Q$2=COM!$V62,COM!$T62,0)</f>
        <v>0</v>
      </c>
      <c r="R62" s="30">
        <f>IF(Q$2=COM!$W62,COM!$U62,0)</f>
        <v>0</v>
      </c>
      <c r="S62" s="30">
        <f>IF(S$2=COM!$V62,COM!$T62,0)</f>
        <v>0</v>
      </c>
      <c r="T62" s="30">
        <f>IF(S$2=COM!$W62,COM!$U62,0)</f>
        <v>0</v>
      </c>
      <c r="U62" s="30">
        <f>IF(U$2=COM!$V62,COM!$T62,0)</f>
        <v>0</v>
      </c>
      <c r="V62" s="30">
        <f>IF(U$2=COM!$W62,COM!$U62,0)</f>
        <v>0</v>
      </c>
      <c r="W62" s="30">
        <f>IF(W$2=COM!$V62,COM!$T62,0)</f>
        <v>0</v>
      </c>
      <c r="X62" s="30">
        <f>IF(W$2=COM!$W62,COM!$U62,0)</f>
        <v>0</v>
      </c>
      <c r="Y62" s="30">
        <f>IF(Y$2=COM!$V62,COM!$T62,0)</f>
        <v>0</v>
      </c>
      <c r="Z62" s="30">
        <f>IF(Y$2=COM!$W62,COM!$U62,0)</f>
        <v>0</v>
      </c>
      <c r="AA62" s="30">
        <f>IF(AA$2=COM!$V62,COM!$T62,0)</f>
        <v>0</v>
      </c>
      <c r="AB62" s="30">
        <f>IF(AA$2=COM!$W62,COM!$U62,0)</f>
        <v>0</v>
      </c>
    </row>
    <row r="63" spans="1:28" s="12" customFormat="1" ht="12" customHeight="1" x14ac:dyDescent="0.25">
      <c r="A63" s="30">
        <f>IF(A$2=COM!$V63,COM!$T63,0)</f>
        <v>0</v>
      </c>
      <c r="B63" s="30">
        <f>IF(A$2=COM!$W63,COM!$U63,0)</f>
        <v>0</v>
      </c>
      <c r="C63" s="30">
        <f>IF(C$2=COM!$V63,COM!$T63,0)</f>
        <v>0</v>
      </c>
      <c r="D63" s="30">
        <f>IF(C$2=COM!$W63,COM!$U63,0)</f>
        <v>0</v>
      </c>
      <c r="E63" s="30">
        <f>IF(E$2=COM!$V63,COM!$T63,0)</f>
        <v>0</v>
      </c>
      <c r="F63" s="30">
        <f>IF(E$2=COM!$W63,COM!$U63,0)</f>
        <v>0</v>
      </c>
      <c r="G63" s="30">
        <f>IF(G$2=COM!$V63,COM!$T63,0)</f>
        <v>0</v>
      </c>
      <c r="H63" s="30">
        <f>IF(G$2=COM!$W63,COM!$U63,0)</f>
        <v>0</v>
      </c>
      <c r="I63" s="30">
        <f>IF(I$2=COM!$V63,COM!$T63,0)</f>
        <v>0</v>
      </c>
      <c r="J63" s="30">
        <f>IF(I$2=COM!$W63,COM!$U63,0)</f>
        <v>0</v>
      </c>
      <c r="K63" s="30">
        <f>IF(K$2=COM!$V63,COM!$T63,0)</f>
        <v>0</v>
      </c>
      <c r="L63" s="30">
        <f>IF(K$2=COM!$W63,COM!$U63,0)</f>
        <v>0</v>
      </c>
      <c r="M63" s="30">
        <f>IF(M$2=COM!$V63,COM!$T63,0)</f>
        <v>0</v>
      </c>
      <c r="N63" s="30">
        <f>IF(M$2=COM!$W63,COM!$U63,0)</f>
        <v>0</v>
      </c>
      <c r="O63" s="30">
        <f>IF(O$2=COM!$V63,COM!$T63,0)</f>
        <v>0</v>
      </c>
      <c r="P63" s="30">
        <f>IF(O$2=COM!$W63,COM!$U63,0)</f>
        <v>0</v>
      </c>
      <c r="Q63" s="30">
        <f>IF(Q$2=COM!$V63,COM!$T63,0)</f>
        <v>0</v>
      </c>
      <c r="R63" s="30">
        <f>IF(Q$2=COM!$W63,COM!$U63,0)</f>
        <v>0</v>
      </c>
      <c r="S63" s="30">
        <f>IF(S$2=COM!$V63,COM!$T63,0)</f>
        <v>0</v>
      </c>
      <c r="T63" s="30">
        <f>IF(S$2=COM!$W63,COM!$U63,0)</f>
        <v>0</v>
      </c>
      <c r="U63" s="30">
        <f>IF(U$2=COM!$V63,COM!$T63,0)</f>
        <v>0</v>
      </c>
      <c r="V63" s="30">
        <f>IF(U$2=COM!$W63,COM!$U63,0)</f>
        <v>0</v>
      </c>
      <c r="W63" s="30">
        <f>IF(W$2=COM!$V63,COM!$T63,0)</f>
        <v>0</v>
      </c>
      <c r="X63" s="30">
        <f>IF(W$2=COM!$W63,COM!$U63,0)</f>
        <v>0</v>
      </c>
      <c r="Y63" s="30">
        <f>IF(Y$2=COM!$V63,COM!$T63,0)</f>
        <v>0</v>
      </c>
      <c r="Z63" s="30">
        <f>IF(Y$2=COM!$W63,COM!$U63,0)</f>
        <v>0</v>
      </c>
      <c r="AA63" s="30">
        <f>IF(AA$2=COM!$V63,COM!$T63,0)</f>
        <v>0</v>
      </c>
      <c r="AB63" s="30">
        <f>IF(AA$2=COM!$W63,COM!$U63,0)</f>
        <v>0</v>
      </c>
    </row>
    <row r="64" spans="1:28" s="12" customFormat="1" ht="12" customHeight="1" x14ac:dyDescent="0.25">
      <c r="A64" s="30">
        <f>IF(A$2=COM!$V64,COM!$T64,0)</f>
        <v>0</v>
      </c>
      <c r="B64" s="30">
        <f>IF(A$2=COM!$W64,COM!$U64,0)</f>
        <v>0</v>
      </c>
      <c r="C64" s="30">
        <f>IF(C$2=COM!$V64,COM!$T64,0)</f>
        <v>0</v>
      </c>
      <c r="D64" s="30">
        <f>IF(C$2=COM!$W64,COM!$U64,0)</f>
        <v>0</v>
      </c>
      <c r="E64" s="30">
        <f>IF(E$2=COM!$V64,COM!$T64,0)</f>
        <v>0</v>
      </c>
      <c r="F64" s="30">
        <f>IF(E$2=COM!$W64,COM!$U64,0)</f>
        <v>0</v>
      </c>
      <c r="G64" s="30">
        <f>IF(G$2=COM!$V64,COM!$T64,0)</f>
        <v>0</v>
      </c>
      <c r="H64" s="30">
        <f>IF(G$2=COM!$W64,COM!$U64,0)</f>
        <v>0</v>
      </c>
      <c r="I64" s="30">
        <f>IF(I$2=COM!$V64,COM!$T64,0)</f>
        <v>0</v>
      </c>
      <c r="J64" s="30">
        <f>IF(I$2=COM!$W64,COM!$U64,0)</f>
        <v>0</v>
      </c>
      <c r="K64" s="30">
        <f>IF(K$2=COM!$V64,COM!$T64,0)</f>
        <v>0</v>
      </c>
      <c r="L64" s="30">
        <f>IF(K$2=COM!$W64,COM!$U64,0)</f>
        <v>0</v>
      </c>
      <c r="M64" s="30">
        <f>IF(M$2=COM!$V64,COM!$T64,0)</f>
        <v>0</v>
      </c>
      <c r="N64" s="30">
        <f>IF(M$2=COM!$W64,COM!$U64,0)</f>
        <v>0</v>
      </c>
      <c r="O64" s="30">
        <f>IF(O$2=COM!$V64,COM!$T64,0)</f>
        <v>0</v>
      </c>
      <c r="P64" s="30">
        <f>IF(O$2=COM!$W64,COM!$U64,0)</f>
        <v>0</v>
      </c>
      <c r="Q64" s="30">
        <f>IF(Q$2=COM!$V64,COM!$T64,0)</f>
        <v>0</v>
      </c>
      <c r="R64" s="30">
        <f>IF(Q$2=COM!$W64,COM!$U64,0)</f>
        <v>0</v>
      </c>
      <c r="S64" s="30">
        <f>IF(S$2=COM!$V64,COM!$T64,0)</f>
        <v>0</v>
      </c>
      <c r="T64" s="30">
        <f>IF(S$2=COM!$W64,COM!$U64,0)</f>
        <v>0</v>
      </c>
      <c r="U64" s="30">
        <f>IF(U$2=COM!$V64,COM!$T64,0)</f>
        <v>0</v>
      </c>
      <c r="V64" s="30">
        <f>IF(U$2=COM!$W64,COM!$U64,0)</f>
        <v>0</v>
      </c>
      <c r="W64" s="30">
        <f>IF(W$2=COM!$V64,COM!$T64,0)</f>
        <v>0</v>
      </c>
      <c r="X64" s="30">
        <f>IF(W$2=COM!$W64,COM!$U64,0)</f>
        <v>0</v>
      </c>
      <c r="Y64" s="30">
        <f>IF(Y$2=COM!$V64,COM!$T64,0)</f>
        <v>0</v>
      </c>
      <c r="Z64" s="30">
        <f>IF(Y$2=COM!$W64,COM!$U64,0)</f>
        <v>0</v>
      </c>
      <c r="AA64" s="30">
        <f>IF(AA$2=COM!$V64,COM!$T64,0)</f>
        <v>0</v>
      </c>
      <c r="AB64" s="30">
        <f>IF(AA$2=COM!$W64,COM!$U64,0)</f>
        <v>0</v>
      </c>
    </row>
    <row r="65" spans="1:28" s="12" customFormat="1" ht="12" customHeight="1" x14ac:dyDescent="0.25">
      <c r="A65" s="30">
        <f>IF(A$2=COM!$V65,COM!$T65,0)</f>
        <v>0</v>
      </c>
      <c r="B65" s="30">
        <f>IF(A$2=COM!$W65,COM!$U65,0)</f>
        <v>0</v>
      </c>
      <c r="C65" s="30">
        <f>IF(C$2=COM!$V65,COM!$T65,0)</f>
        <v>0</v>
      </c>
      <c r="D65" s="30">
        <f>IF(C$2=COM!$W65,COM!$U65,0)</f>
        <v>0</v>
      </c>
      <c r="E65" s="30">
        <f>IF(E$2=COM!$V65,COM!$T65,0)</f>
        <v>0</v>
      </c>
      <c r="F65" s="30">
        <f>IF(E$2=COM!$W65,COM!$U65,0)</f>
        <v>0</v>
      </c>
      <c r="G65" s="30">
        <f>IF(G$2=COM!$V65,COM!$T65,0)</f>
        <v>0</v>
      </c>
      <c r="H65" s="30">
        <f>IF(G$2=COM!$W65,COM!$U65,0)</f>
        <v>0</v>
      </c>
      <c r="I65" s="30">
        <f>IF(I$2=COM!$V65,COM!$T65,0)</f>
        <v>0</v>
      </c>
      <c r="J65" s="30">
        <f>IF(I$2=COM!$W65,COM!$U65,0)</f>
        <v>0</v>
      </c>
      <c r="K65" s="30">
        <f>IF(K$2=COM!$V65,COM!$T65,0)</f>
        <v>0</v>
      </c>
      <c r="L65" s="30">
        <f>IF(K$2=COM!$W65,COM!$U65,0)</f>
        <v>0</v>
      </c>
      <c r="M65" s="30">
        <f>IF(M$2=COM!$V65,COM!$T65,0)</f>
        <v>0</v>
      </c>
      <c r="N65" s="30">
        <f>IF(M$2=COM!$W65,COM!$U65,0)</f>
        <v>0</v>
      </c>
      <c r="O65" s="30">
        <f>IF(O$2=COM!$V65,COM!$T65,0)</f>
        <v>0</v>
      </c>
      <c r="P65" s="30">
        <f>IF(O$2=COM!$W65,COM!$U65,0)</f>
        <v>0</v>
      </c>
      <c r="Q65" s="30">
        <f>IF(Q$2=COM!$V65,COM!$T65,0)</f>
        <v>0</v>
      </c>
      <c r="R65" s="30">
        <f>IF(Q$2=COM!$W65,COM!$U65,0)</f>
        <v>0</v>
      </c>
      <c r="S65" s="30">
        <f>IF(S$2=COM!$V65,COM!$T65,0)</f>
        <v>0</v>
      </c>
      <c r="T65" s="30">
        <f>IF(S$2=COM!$W65,COM!$U65,0)</f>
        <v>0</v>
      </c>
      <c r="U65" s="30">
        <f>IF(U$2=COM!$V65,COM!$T65,0)</f>
        <v>0</v>
      </c>
      <c r="V65" s="30">
        <f>IF(U$2=COM!$W65,COM!$U65,0)</f>
        <v>0</v>
      </c>
      <c r="W65" s="30">
        <f>IF(W$2=COM!$V65,COM!$T65,0)</f>
        <v>0</v>
      </c>
      <c r="X65" s="30">
        <f>IF(W$2=COM!$W65,COM!$U65,0)</f>
        <v>0</v>
      </c>
      <c r="Y65" s="30">
        <f>IF(Y$2=COM!$V65,COM!$T65,0)</f>
        <v>0</v>
      </c>
      <c r="Z65" s="30">
        <f>IF(Y$2=COM!$W65,COM!$U65,0)</f>
        <v>0</v>
      </c>
      <c r="AA65" s="30">
        <f>IF(AA$2=COM!$V65,COM!$T65,0)</f>
        <v>0</v>
      </c>
      <c r="AB65" s="30">
        <f>IF(AA$2=COM!$W65,COM!$U65,0)</f>
        <v>0</v>
      </c>
    </row>
    <row r="66" spans="1:28" s="12" customFormat="1" ht="12" customHeight="1" x14ac:dyDescent="0.25">
      <c r="A66" s="30">
        <f>IF(A$2=COM!$V66,COM!$T66,0)</f>
        <v>0</v>
      </c>
      <c r="B66" s="30">
        <f>IF(A$2=COM!$W66,COM!$U66,0)</f>
        <v>0</v>
      </c>
      <c r="C66" s="30">
        <f>IF(C$2=COM!$V66,COM!$T66,0)</f>
        <v>0</v>
      </c>
      <c r="D66" s="30">
        <f>IF(C$2=COM!$W66,COM!$U66,0)</f>
        <v>0</v>
      </c>
      <c r="E66" s="30">
        <f>IF(E$2=COM!$V66,COM!$T66,0)</f>
        <v>0</v>
      </c>
      <c r="F66" s="30">
        <f>IF(E$2=COM!$W66,COM!$U66,0)</f>
        <v>0</v>
      </c>
      <c r="G66" s="30">
        <f>IF(G$2=COM!$V66,COM!$T66,0)</f>
        <v>0</v>
      </c>
      <c r="H66" s="30">
        <f>IF(G$2=COM!$W66,COM!$U66,0)</f>
        <v>0</v>
      </c>
      <c r="I66" s="30">
        <f>IF(I$2=COM!$V66,COM!$T66,0)</f>
        <v>0</v>
      </c>
      <c r="J66" s="30">
        <f>IF(I$2=COM!$W66,COM!$U66,0)</f>
        <v>0</v>
      </c>
      <c r="K66" s="30">
        <f>IF(K$2=COM!$V66,COM!$T66,0)</f>
        <v>0</v>
      </c>
      <c r="L66" s="30">
        <f>IF(K$2=COM!$W66,COM!$U66,0)</f>
        <v>0</v>
      </c>
      <c r="M66" s="30">
        <f>IF(M$2=COM!$V66,COM!$T66,0)</f>
        <v>0</v>
      </c>
      <c r="N66" s="30">
        <f>IF(M$2=COM!$W66,COM!$U66,0)</f>
        <v>0</v>
      </c>
      <c r="O66" s="30">
        <f>IF(O$2=COM!$V66,COM!$T66,0)</f>
        <v>0</v>
      </c>
      <c r="P66" s="30">
        <f>IF(O$2=COM!$W66,COM!$U66,0)</f>
        <v>0</v>
      </c>
      <c r="Q66" s="30">
        <f>IF(Q$2=COM!$V66,COM!$T66,0)</f>
        <v>0</v>
      </c>
      <c r="R66" s="30">
        <f>IF(Q$2=COM!$W66,COM!$U66,0)</f>
        <v>0</v>
      </c>
      <c r="S66" s="30">
        <f>IF(S$2=COM!$V66,COM!$T66,0)</f>
        <v>0</v>
      </c>
      <c r="T66" s="30">
        <f>IF(S$2=COM!$W66,COM!$U66,0)</f>
        <v>0</v>
      </c>
      <c r="U66" s="30">
        <f>IF(U$2=COM!$V66,COM!$T66,0)</f>
        <v>0</v>
      </c>
      <c r="V66" s="30">
        <f>IF(U$2=COM!$W66,COM!$U66,0)</f>
        <v>0</v>
      </c>
      <c r="W66" s="30">
        <f>IF(W$2=COM!$V66,COM!$T66,0)</f>
        <v>0</v>
      </c>
      <c r="X66" s="30">
        <f>IF(W$2=COM!$W66,COM!$U66,0)</f>
        <v>0</v>
      </c>
      <c r="Y66" s="30">
        <f>IF(Y$2=COM!$V66,COM!$T66,0)</f>
        <v>0</v>
      </c>
      <c r="Z66" s="30">
        <f>IF(Y$2=COM!$W66,COM!$U66,0)</f>
        <v>0</v>
      </c>
      <c r="AA66" s="30">
        <f>IF(AA$2=COM!$V66,COM!$T66,0)</f>
        <v>0</v>
      </c>
      <c r="AB66" s="30">
        <f>IF(AA$2=COM!$W66,COM!$U66,0)</f>
        <v>0</v>
      </c>
    </row>
    <row r="67" spans="1:28" s="12" customFormat="1" ht="12" customHeight="1" x14ac:dyDescent="0.25">
      <c r="A67" s="30">
        <f>IF(A$2=COM!$V67,COM!$T67,0)</f>
        <v>0</v>
      </c>
      <c r="B67" s="30">
        <f>IF(A$2=COM!$W67,COM!$U67,0)</f>
        <v>0</v>
      </c>
      <c r="C67" s="30">
        <f>IF(C$2=COM!$V67,COM!$T67,0)</f>
        <v>0</v>
      </c>
      <c r="D67" s="30">
        <f>IF(C$2=COM!$W67,COM!$U67,0)</f>
        <v>0</v>
      </c>
      <c r="E67" s="30">
        <f>IF(E$2=COM!$V67,COM!$T67,0)</f>
        <v>0</v>
      </c>
      <c r="F67" s="30">
        <f>IF(E$2=COM!$W67,COM!$U67,0)</f>
        <v>0</v>
      </c>
      <c r="G67" s="30">
        <f>IF(G$2=COM!$V67,COM!$T67,0)</f>
        <v>0</v>
      </c>
      <c r="H67" s="30">
        <f>IF(G$2=COM!$W67,COM!$U67,0)</f>
        <v>0</v>
      </c>
      <c r="I67" s="30">
        <f>IF(I$2=COM!$V67,COM!$T67,0)</f>
        <v>0</v>
      </c>
      <c r="J67" s="30">
        <f>IF(I$2=COM!$W67,COM!$U67,0)</f>
        <v>0</v>
      </c>
      <c r="K67" s="30">
        <f>IF(K$2=COM!$V67,COM!$T67,0)</f>
        <v>0</v>
      </c>
      <c r="L67" s="30">
        <f>IF(K$2=COM!$W67,COM!$U67,0)</f>
        <v>0</v>
      </c>
      <c r="M67" s="30">
        <f>IF(M$2=COM!$V67,COM!$T67,0)</f>
        <v>0</v>
      </c>
      <c r="N67" s="30">
        <f>IF(M$2=COM!$W67,COM!$U67,0)</f>
        <v>0</v>
      </c>
      <c r="O67" s="30">
        <f>IF(O$2=COM!$V67,COM!$T67,0)</f>
        <v>0</v>
      </c>
      <c r="P67" s="30">
        <f>IF(O$2=COM!$W67,COM!$U67,0)</f>
        <v>0</v>
      </c>
      <c r="Q67" s="30">
        <f>IF(Q$2=COM!$V67,COM!$T67,0)</f>
        <v>0</v>
      </c>
      <c r="R67" s="30">
        <f>IF(Q$2=COM!$W67,COM!$U67,0)</f>
        <v>0</v>
      </c>
      <c r="S67" s="30">
        <f>IF(S$2=COM!$V67,COM!$T67,0)</f>
        <v>0</v>
      </c>
      <c r="T67" s="30">
        <f>IF(S$2=COM!$W67,COM!$U67,0)</f>
        <v>0</v>
      </c>
      <c r="U67" s="30">
        <f>IF(U$2=COM!$V67,COM!$T67,0)</f>
        <v>0</v>
      </c>
      <c r="V67" s="30">
        <f>IF(U$2=COM!$W67,COM!$U67,0)</f>
        <v>0</v>
      </c>
      <c r="W67" s="30">
        <f>IF(W$2=COM!$V67,COM!$T67,0)</f>
        <v>0</v>
      </c>
      <c r="X67" s="30">
        <f>IF(W$2=COM!$W67,COM!$U67,0)</f>
        <v>0</v>
      </c>
      <c r="Y67" s="30">
        <f>IF(Y$2=COM!$V67,COM!$T67,0)</f>
        <v>0</v>
      </c>
      <c r="Z67" s="30">
        <f>IF(Y$2=COM!$W67,COM!$U67,0)</f>
        <v>0</v>
      </c>
      <c r="AA67" s="30">
        <f>IF(AA$2=COM!$V67,COM!$T67,0)</f>
        <v>0</v>
      </c>
      <c r="AB67" s="30">
        <f>IF(AA$2=COM!$W67,COM!$U67,0)</f>
        <v>0</v>
      </c>
    </row>
    <row r="68" spans="1:28" s="12" customFormat="1" ht="12" customHeight="1" x14ac:dyDescent="0.25">
      <c r="A68" s="30">
        <f>IF(A$2=COM!$V68,COM!$T68,0)</f>
        <v>0</v>
      </c>
      <c r="B68" s="30">
        <f>IF(A$2=COM!$W68,COM!$U68,0)</f>
        <v>0</v>
      </c>
      <c r="C68" s="30">
        <f>IF(C$2=COM!$V68,COM!$T68,0)</f>
        <v>0</v>
      </c>
      <c r="D68" s="30">
        <f>IF(C$2=COM!$W68,COM!$U68,0)</f>
        <v>0</v>
      </c>
      <c r="E68" s="30">
        <f>IF(E$2=COM!$V68,COM!$T68,0)</f>
        <v>0</v>
      </c>
      <c r="F68" s="30">
        <f>IF(E$2=COM!$W68,COM!$U68,0)</f>
        <v>0</v>
      </c>
      <c r="G68" s="30">
        <f>IF(G$2=COM!$V68,COM!$T68,0)</f>
        <v>0</v>
      </c>
      <c r="H68" s="30">
        <f>IF(G$2=COM!$W68,COM!$U68,0)</f>
        <v>0</v>
      </c>
      <c r="I68" s="30">
        <f>IF(I$2=COM!$V68,COM!$T68,0)</f>
        <v>0</v>
      </c>
      <c r="J68" s="30">
        <f>IF(I$2=COM!$W68,COM!$U68,0)</f>
        <v>0</v>
      </c>
      <c r="K68" s="30">
        <f>IF(K$2=COM!$V68,COM!$T68,0)</f>
        <v>0</v>
      </c>
      <c r="L68" s="30">
        <f>IF(K$2=COM!$W68,COM!$U68,0)</f>
        <v>0</v>
      </c>
      <c r="M68" s="30">
        <f>IF(M$2=COM!$V68,COM!$T68,0)</f>
        <v>0</v>
      </c>
      <c r="N68" s="30">
        <f>IF(M$2=COM!$W68,COM!$U68,0)</f>
        <v>0</v>
      </c>
      <c r="O68" s="30">
        <f>IF(O$2=COM!$V68,COM!$T68,0)</f>
        <v>0</v>
      </c>
      <c r="P68" s="30">
        <f>IF(O$2=COM!$W68,COM!$U68,0)</f>
        <v>0</v>
      </c>
      <c r="Q68" s="30">
        <f>IF(Q$2=COM!$V68,COM!$T68,0)</f>
        <v>0</v>
      </c>
      <c r="R68" s="30">
        <f>IF(Q$2=COM!$W68,COM!$U68,0)</f>
        <v>0</v>
      </c>
      <c r="S68" s="30">
        <f>IF(S$2=COM!$V68,COM!$T68,0)</f>
        <v>0</v>
      </c>
      <c r="T68" s="30">
        <f>IF(S$2=COM!$W68,COM!$U68,0)</f>
        <v>0</v>
      </c>
      <c r="U68" s="30">
        <f>IF(U$2=COM!$V68,COM!$T68,0)</f>
        <v>0</v>
      </c>
      <c r="V68" s="30">
        <f>IF(U$2=COM!$W68,COM!$U68,0)</f>
        <v>0</v>
      </c>
      <c r="W68" s="30">
        <f>IF(W$2=COM!$V68,COM!$T68,0)</f>
        <v>0</v>
      </c>
      <c r="X68" s="30">
        <f>IF(W$2=COM!$W68,COM!$U68,0)</f>
        <v>0</v>
      </c>
      <c r="Y68" s="30">
        <f>IF(Y$2=COM!$V68,COM!$T68,0)</f>
        <v>0</v>
      </c>
      <c r="Z68" s="30">
        <f>IF(Y$2=COM!$W68,COM!$U68,0)</f>
        <v>0</v>
      </c>
      <c r="AA68" s="30">
        <f>IF(AA$2=COM!$V68,COM!$T68,0)</f>
        <v>0</v>
      </c>
      <c r="AB68" s="30">
        <f>IF(AA$2=COM!$W68,COM!$U68,0)</f>
        <v>0</v>
      </c>
    </row>
    <row r="69" spans="1:28" s="12" customFormat="1" ht="12" customHeight="1" x14ac:dyDescent="0.25">
      <c r="A69" s="30">
        <f>IF(A$2=COM!$V69,COM!$T69,0)</f>
        <v>0</v>
      </c>
      <c r="B69" s="30">
        <f>IF(A$2=COM!$W69,COM!$U69,0)</f>
        <v>0</v>
      </c>
      <c r="C69" s="30">
        <f>IF(C$2=COM!$V69,COM!$T69,0)</f>
        <v>0</v>
      </c>
      <c r="D69" s="30">
        <f>IF(C$2=COM!$W69,COM!$U69,0)</f>
        <v>0</v>
      </c>
      <c r="E69" s="30">
        <f>IF(E$2=COM!$V69,COM!$T69,0)</f>
        <v>0</v>
      </c>
      <c r="F69" s="30">
        <f>IF(E$2=COM!$W69,COM!$U69,0)</f>
        <v>0</v>
      </c>
      <c r="G69" s="30">
        <f>IF(G$2=COM!$V69,COM!$T69,0)</f>
        <v>0</v>
      </c>
      <c r="H69" s="30">
        <f>IF(G$2=COM!$W69,COM!$U69,0)</f>
        <v>0</v>
      </c>
      <c r="I69" s="30">
        <f>IF(I$2=COM!$V69,COM!$T69,0)</f>
        <v>0</v>
      </c>
      <c r="J69" s="30">
        <f>IF(I$2=COM!$W69,COM!$U69,0)</f>
        <v>0</v>
      </c>
      <c r="K69" s="30">
        <f>IF(K$2=COM!$V69,COM!$T69,0)</f>
        <v>0</v>
      </c>
      <c r="L69" s="30">
        <f>IF(K$2=COM!$W69,COM!$U69,0)</f>
        <v>0</v>
      </c>
      <c r="M69" s="30">
        <f>IF(M$2=COM!$V69,COM!$T69,0)</f>
        <v>0</v>
      </c>
      <c r="N69" s="30">
        <f>IF(M$2=COM!$W69,COM!$U69,0)</f>
        <v>0</v>
      </c>
      <c r="O69" s="30">
        <f>IF(O$2=COM!$V69,COM!$T69,0)</f>
        <v>0</v>
      </c>
      <c r="P69" s="30">
        <f>IF(O$2=COM!$W69,COM!$U69,0)</f>
        <v>0</v>
      </c>
      <c r="Q69" s="30">
        <f>IF(Q$2=COM!$V69,COM!$T69,0)</f>
        <v>0</v>
      </c>
      <c r="R69" s="30">
        <f>IF(Q$2=COM!$W69,COM!$U69,0)</f>
        <v>0</v>
      </c>
      <c r="S69" s="30">
        <f>IF(S$2=COM!$V69,COM!$T69,0)</f>
        <v>0</v>
      </c>
      <c r="T69" s="30">
        <f>IF(S$2=COM!$W69,COM!$U69,0)</f>
        <v>0</v>
      </c>
      <c r="U69" s="30">
        <f>IF(U$2=COM!$V69,COM!$T69,0)</f>
        <v>0</v>
      </c>
      <c r="V69" s="30">
        <f>IF(U$2=COM!$W69,COM!$U69,0)</f>
        <v>0</v>
      </c>
      <c r="W69" s="30">
        <f>IF(W$2=COM!$V69,COM!$T69,0)</f>
        <v>0</v>
      </c>
      <c r="X69" s="30">
        <f>IF(W$2=COM!$W69,COM!$U69,0)</f>
        <v>0</v>
      </c>
      <c r="Y69" s="30">
        <f>IF(Y$2=COM!$V69,COM!$T69,0)</f>
        <v>0</v>
      </c>
      <c r="Z69" s="30">
        <f>IF(Y$2=COM!$W69,COM!$U69,0)</f>
        <v>0</v>
      </c>
      <c r="AA69" s="30">
        <f>IF(AA$2=COM!$V69,COM!$T69,0)</f>
        <v>0</v>
      </c>
      <c r="AB69" s="30">
        <f>IF(AA$2=COM!$W69,COM!$U69,0)</f>
        <v>0</v>
      </c>
    </row>
    <row r="70" spans="1:28" s="12" customFormat="1" ht="12" customHeight="1" x14ac:dyDescent="0.25">
      <c r="A70" s="30">
        <f>IF(A$2=COM!$V70,COM!$T70,0)</f>
        <v>0</v>
      </c>
      <c r="B70" s="30">
        <f>IF(A$2=COM!$W70,COM!$U70,0)</f>
        <v>0</v>
      </c>
      <c r="C70" s="30">
        <f>IF(C$2=COM!$V70,COM!$T70,0)</f>
        <v>0</v>
      </c>
      <c r="D70" s="30">
        <f>IF(C$2=COM!$W70,COM!$U70,0)</f>
        <v>0</v>
      </c>
      <c r="E70" s="30">
        <f>IF(E$2=COM!$V70,COM!$T70,0)</f>
        <v>0</v>
      </c>
      <c r="F70" s="30">
        <f>IF(E$2=COM!$W70,COM!$U70,0)</f>
        <v>0</v>
      </c>
      <c r="G70" s="30">
        <f>IF(G$2=COM!$V70,COM!$T70,0)</f>
        <v>0</v>
      </c>
      <c r="H70" s="30">
        <f>IF(G$2=COM!$W70,COM!$U70,0)</f>
        <v>0</v>
      </c>
      <c r="I70" s="30">
        <f>IF(I$2=COM!$V70,COM!$T70,0)</f>
        <v>0</v>
      </c>
      <c r="J70" s="30">
        <f>IF(I$2=COM!$W70,COM!$U70,0)</f>
        <v>0</v>
      </c>
      <c r="K70" s="30">
        <f>IF(K$2=COM!$V70,COM!$T70,0)</f>
        <v>0</v>
      </c>
      <c r="L70" s="30">
        <f>IF(K$2=COM!$W70,COM!$U70,0)</f>
        <v>0</v>
      </c>
      <c r="M70" s="30">
        <f>IF(M$2=COM!$V70,COM!$T70,0)</f>
        <v>0</v>
      </c>
      <c r="N70" s="30">
        <f>IF(M$2=COM!$W70,COM!$U70,0)</f>
        <v>0</v>
      </c>
      <c r="O70" s="30">
        <f>IF(O$2=COM!$V70,COM!$T70,0)</f>
        <v>0</v>
      </c>
      <c r="P70" s="30">
        <f>IF(O$2=COM!$W70,COM!$U70,0)</f>
        <v>0</v>
      </c>
      <c r="Q70" s="30">
        <f>IF(Q$2=COM!$V70,COM!$T70,0)</f>
        <v>0</v>
      </c>
      <c r="R70" s="30">
        <f>IF(Q$2=COM!$W70,COM!$U70,0)</f>
        <v>0</v>
      </c>
      <c r="S70" s="30">
        <f>IF(S$2=COM!$V70,COM!$T70,0)</f>
        <v>0</v>
      </c>
      <c r="T70" s="30">
        <f>IF(S$2=COM!$W70,COM!$U70,0)</f>
        <v>0</v>
      </c>
      <c r="U70" s="30">
        <f>IF(U$2=COM!$V70,COM!$T70,0)</f>
        <v>0</v>
      </c>
      <c r="V70" s="30">
        <f>IF(U$2=COM!$W70,COM!$U70,0)</f>
        <v>0</v>
      </c>
      <c r="W70" s="30">
        <f>IF(W$2=COM!$V70,COM!$T70,0)</f>
        <v>0</v>
      </c>
      <c r="X70" s="30">
        <f>IF(W$2=COM!$W70,COM!$U70,0)</f>
        <v>0</v>
      </c>
      <c r="Y70" s="30">
        <f>IF(Y$2=COM!$V70,COM!$T70,0)</f>
        <v>0</v>
      </c>
      <c r="Z70" s="30">
        <f>IF(Y$2=COM!$W70,COM!$U70,0)</f>
        <v>0</v>
      </c>
      <c r="AA70" s="30">
        <f>IF(AA$2=COM!$V70,COM!$T70,0)</f>
        <v>0</v>
      </c>
      <c r="AB70" s="30">
        <f>IF(AA$2=COM!$W70,COM!$U70,0)</f>
        <v>0</v>
      </c>
    </row>
    <row r="71" spans="1:28" s="12" customFormat="1" ht="12" customHeight="1" x14ac:dyDescent="0.25">
      <c r="A71" s="30">
        <f>IF(A$2=COM!$V71,COM!$T71,0)</f>
        <v>0</v>
      </c>
      <c r="B71" s="30">
        <f>IF(A$2=COM!$W71,COM!$U71,0)</f>
        <v>0</v>
      </c>
      <c r="C71" s="30">
        <f>IF(C$2=COM!$V71,COM!$T71,0)</f>
        <v>0</v>
      </c>
      <c r="D71" s="30">
        <f>IF(C$2=COM!$W71,COM!$U71,0)</f>
        <v>0</v>
      </c>
      <c r="E71" s="30">
        <f>IF(E$2=COM!$V71,COM!$T71,0)</f>
        <v>0</v>
      </c>
      <c r="F71" s="30">
        <f>IF(E$2=COM!$W71,COM!$U71,0)</f>
        <v>0</v>
      </c>
      <c r="G71" s="30">
        <f>IF(G$2=COM!$V71,COM!$T71,0)</f>
        <v>0</v>
      </c>
      <c r="H71" s="30">
        <f>IF(G$2=COM!$W71,COM!$U71,0)</f>
        <v>0</v>
      </c>
      <c r="I71" s="30">
        <f>IF(I$2=COM!$V71,COM!$T71,0)</f>
        <v>0</v>
      </c>
      <c r="J71" s="30">
        <f>IF(I$2=COM!$W71,COM!$U71,0)</f>
        <v>0</v>
      </c>
      <c r="K71" s="30">
        <f>IF(K$2=COM!$V71,COM!$T71,0)</f>
        <v>0</v>
      </c>
      <c r="L71" s="30">
        <f>IF(K$2=COM!$W71,COM!$U71,0)</f>
        <v>0</v>
      </c>
      <c r="M71" s="30">
        <f>IF(M$2=COM!$V71,COM!$T71,0)</f>
        <v>0</v>
      </c>
      <c r="N71" s="30">
        <f>IF(M$2=COM!$W71,COM!$U71,0)</f>
        <v>0</v>
      </c>
      <c r="O71" s="30">
        <f>IF(O$2=COM!$V71,COM!$T71,0)</f>
        <v>0</v>
      </c>
      <c r="P71" s="30">
        <f>IF(O$2=COM!$W71,COM!$U71,0)</f>
        <v>0</v>
      </c>
      <c r="Q71" s="30">
        <f>IF(Q$2=COM!$V71,COM!$T71,0)</f>
        <v>0</v>
      </c>
      <c r="R71" s="30">
        <f>IF(Q$2=COM!$W71,COM!$U71,0)</f>
        <v>0</v>
      </c>
      <c r="S71" s="30">
        <f>IF(S$2=COM!$V71,COM!$T71,0)</f>
        <v>0</v>
      </c>
      <c r="T71" s="30">
        <f>IF(S$2=COM!$W71,COM!$U71,0)</f>
        <v>0</v>
      </c>
      <c r="U71" s="30">
        <f>IF(U$2=COM!$V71,COM!$T71,0)</f>
        <v>0</v>
      </c>
      <c r="V71" s="30">
        <f>IF(U$2=COM!$W71,COM!$U71,0)</f>
        <v>0</v>
      </c>
      <c r="W71" s="30">
        <f>IF(W$2=COM!$V71,COM!$T71,0)</f>
        <v>0</v>
      </c>
      <c r="X71" s="30">
        <f>IF(W$2=COM!$W71,COM!$U71,0)</f>
        <v>0</v>
      </c>
      <c r="Y71" s="30">
        <f>IF(Y$2=COM!$V71,COM!$T71,0)</f>
        <v>0</v>
      </c>
      <c r="Z71" s="30">
        <f>IF(Y$2=COM!$W71,COM!$U71,0)</f>
        <v>0</v>
      </c>
      <c r="AA71" s="30">
        <f>IF(AA$2=COM!$V71,COM!$T71,0)</f>
        <v>0</v>
      </c>
      <c r="AB71" s="30">
        <f>IF(AA$2=COM!$W71,COM!$U71,0)</f>
        <v>0</v>
      </c>
    </row>
    <row r="72" spans="1:28" s="12" customFormat="1" ht="12" customHeight="1" x14ac:dyDescent="0.25">
      <c r="A72" s="30">
        <f>IF(A$2=COM!$V72,COM!$T72,0)</f>
        <v>0</v>
      </c>
      <c r="B72" s="30">
        <f>IF(A$2=COM!$W72,COM!$U72,0)</f>
        <v>0</v>
      </c>
      <c r="C72" s="30">
        <f>IF(C$2=COM!$V72,COM!$T72,0)</f>
        <v>0</v>
      </c>
      <c r="D72" s="30">
        <f>IF(C$2=COM!$W72,COM!$U72,0)</f>
        <v>0</v>
      </c>
      <c r="E72" s="30">
        <f>IF(E$2=COM!$V72,COM!$T72,0)</f>
        <v>0</v>
      </c>
      <c r="F72" s="30">
        <f>IF(E$2=COM!$W72,COM!$U72,0)</f>
        <v>0</v>
      </c>
      <c r="G72" s="30">
        <f>IF(G$2=COM!$V72,COM!$T72,0)</f>
        <v>0</v>
      </c>
      <c r="H72" s="30">
        <f>IF(G$2=COM!$W72,COM!$U72,0)</f>
        <v>0</v>
      </c>
      <c r="I72" s="30">
        <f>IF(I$2=COM!$V72,COM!$T72,0)</f>
        <v>0</v>
      </c>
      <c r="J72" s="30">
        <f>IF(I$2=COM!$W72,COM!$U72,0)</f>
        <v>0</v>
      </c>
      <c r="K72" s="30">
        <f>IF(K$2=COM!$V72,COM!$T72,0)</f>
        <v>0</v>
      </c>
      <c r="L72" s="30">
        <f>IF(K$2=COM!$W72,COM!$U72,0)</f>
        <v>0</v>
      </c>
      <c r="M72" s="30">
        <f>IF(M$2=COM!$V72,COM!$T72,0)</f>
        <v>0</v>
      </c>
      <c r="N72" s="30">
        <f>IF(M$2=COM!$W72,COM!$U72,0)</f>
        <v>0</v>
      </c>
      <c r="O72" s="30">
        <f>IF(O$2=COM!$V72,COM!$T72,0)</f>
        <v>0</v>
      </c>
      <c r="P72" s="30">
        <f>IF(O$2=COM!$W72,COM!$U72,0)</f>
        <v>0</v>
      </c>
      <c r="Q72" s="30">
        <f>IF(Q$2=COM!$V72,COM!$T72,0)</f>
        <v>0</v>
      </c>
      <c r="R72" s="30">
        <f>IF(Q$2=COM!$W72,COM!$U72,0)</f>
        <v>0</v>
      </c>
      <c r="S72" s="30">
        <f>IF(S$2=COM!$V72,COM!$T72,0)</f>
        <v>0</v>
      </c>
      <c r="T72" s="30">
        <f>IF(S$2=COM!$W72,COM!$U72,0)</f>
        <v>0</v>
      </c>
      <c r="U72" s="30">
        <f>IF(U$2=COM!$V72,COM!$T72,0)</f>
        <v>0</v>
      </c>
      <c r="V72" s="30">
        <f>IF(U$2=COM!$W72,COM!$U72,0)</f>
        <v>0</v>
      </c>
      <c r="W72" s="30">
        <f>IF(W$2=COM!$V72,COM!$T72,0)</f>
        <v>0</v>
      </c>
      <c r="X72" s="30">
        <f>IF(W$2=COM!$W72,COM!$U72,0)</f>
        <v>0</v>
      </c>
      <c r="Y72" s="30">
        <f>IF(Y$2=COM!$V72,COM!$T72,0)</f>
        <v>0</v>
      </c>
      <c r="Z72" s="30">
        <f>IF(Y$2=COM!$W72,COM!$U72,0)</f>
        <v>0</v>
      </c>
      <c r="AA72" s="30">
        <f>IF(AA$2=COM!$V72,COM!$T72,0)</f>
        <v>0</v>
      </c>
      <c r="AB72" s="30">
        <f>IF(AA$2=COM!$W72,COM!$U72,0)</f>
        <v>0</v>
      </c>
    </row>
    <row r="73" spans="1:28" s="12" customFormat="1" ht="12" customHeight="1" x14ac:dyDescent="0.25">
      <c r="A73" s="30">
        <f>IF(A$2=COM!$V73,COM!$T73,0)</f>
        <v>0</v>
      </c>
      <c r="B73" s="30">
        <f>IF(A$2=COM!$W73,COM!$U73,0)</f>
        <v>0</v>
      </c>
      <c r="C73" s="30">
        <f>IF(C$2=COM!$V73,COM!$T73,0)</f>
        <v>0</v>
      </c>
      <c r="D73" s="30">
        <f>IF(C$2=COM!$W73,COM!$U73,0)</f>
        <v>0</v>
      </c>
      <c r="E73" s="30">
        <f>IF(E$2=COM!$V73,COM!$T73,0)</f>
        <v>0</v>
      </c>
      <c r="F73" s="30">
        <f>IF(E$2=COM!$W73,COM!$U73,0)</f>
        <v>0</v>
      </c>
      <c r="G73" s="30">
        <f>IF(G$2=COM!$V73,COM!$T73,0)</f>
        <v>0</v>
      </c>
      <c r="H73" s="30">
        <f>IF(G$2=COM!$W73,COM!$U73,0)</f>
        <v>0</v>
      </c>
      <c r="I73" s="30">
        <f>IF(I$2=COM!$V73,COM!$T73,0)</f>
        <v>0</v>
      </c>
      <c r="J73" s="30">
        <f>IF(I$2=COM!$W73,COM!$U73,0)</f>
        <v>0</v>
      </c>
      <c r="K73" s="30">
        <f>IF(K$2=COM!$V73,COM!$T73,0)</f>
        <v>0</v>
      </c>
      <c r="L73" s="30">
        <f>IF(K$2=COM!$W73,COM!$U73,0)</f>
        <v>0</v>
      </c>
      <c r="M73" s="30">
        <f>IF(M$2=COM!$V73,COM!$T73,0)</f>
        <v>0</v>
      </c>
      <c r="N73" s="30">
        <f>IF(M$2=COM!$W73,COM!$U73,0)</f>
        <v>0</v>
      </c>
      <c r="O73" s="30">
        <f>IF(O$2=COM!$V73,COM!$T73,0)</f>
        <v>0</v>
      </c>
      <c r="P73" s="30">
        <f>IF(O$2=COM!$W73,COM!$U73,0)</f>
        <v>0</v>
      </c>
      <c r="Q73" s="30">
        <f>IF(Q$2=COM!$V73,COM!$T73,0)</f>
        <v>0</v>
      </c>
      <c r="R73" s="30">
        <f>IF(Q$2=COM!$W73,COM!$U73,0)</f>
        <v>0</v>
      </c>
      <c r="S73" s="30">
        <f>IF(S$2=COM!$V73,COM!$T73,0)</f>
        <v>0</v>
      </c>
      <c r="T73" s="30">
        <f>IF(S$2=COM!$W73,COM!$U73,0)</f>
        <v>0</v>
      </c>
      <c r="U73" s="30">
        <f>IF(U$2=COM!$V73,COM!$T73,0)</f>
        <v>0</v>
      </c>
      <c r="V73" s="30">
        <f>IF(U$2=COM!$W73,COM!$U73,0)</f>
        <v>0</v>
      </c>
      <c r="W73" s="30">
        <f>IF(W$2=COM!$V73,COM!$T73,0)</f>
        <v>0</v>
      </c>
      <c r="X73" s="30">
        <f>IF(W$2=COM!$W73,COM!$U73,0)</f>
        <v>0</v>
      </c>
      <c r="Y73" s="30">
        <f>IF(Y$2=COM!$V73,COM!$T73,0)</f>
        <v>0</v>
      </c>
      <c r="Z73" s="30">
        <f>IF(Y$2=COM!$W73,COM!$U73,0)</f>
        <v>0</v>
      </c>
      <c r="AA73" s="30">
        <f>IF(AA$2=COM!$V73,COM!$T73,0)</f>
        <v>0</v>
      </c>
      <c r="AB73" s="30">
        <f>IF(AA$2=COM!$W73,COM!$U73,0)</f>
        <v>0</v>
      </c>
    </row>
    <row r="74" spans="1:28" s="12" customFormat="1" ht="12" customHeight="1" x14ac:dyDescent="0.25">
      <c r="A74" s="30">
        <f>IF(A$2=COM!$V74,COM!$T74,0)</f>
        <v>0</v>
      </c>
      <c r="B74" s="30">
        <f>IF(A$2=COM!$W74,COM!$U74,0)</f>
        <v>0</v>
      </c>
      <c r="C74" s="30">
        <f>IF(C$2=COM!$V74,COM!$T74,0)</f>
        <v>0</v>
      </c>
      <c r="D74" s="30">
        <f>IF(C$2=COM!$W74,COM!$U74,0)</f>
        <v>0</v>
      </c>
      <c r="E74" s="30">
        <f>IF(E$2=COM!$V74,COM!$T74,0)</f>
        <v>0</v>
      </c>
      <c r="F74" s="30">
        <f>IF(E$2=COM!$W74,COM!$U74,0)</f>
        <v>0</v>
      </c>
      <c r="G74" s="30">
        <f>IF(G$2=COM!$V74,COM!$T74,0)</f>
        <v>0</v>
      </c>
      <c r="H74" s="30">
        <f>IF(G$2=COM!$W74,COM!$U74,0)</f>
        <v>0</v>
      </c>
      <c r="I74" s="30">
        <f>IF(I$2=COM!$V74,COM!$T74,0)</f>
        <v>0</v>
      </c>
      <c r="J74" s="30">
        <f>IF(I$2=COM!$W74,COM!$U74,0)</f>
        <v>0</v>
      </c>
      <c r="K74" s="30">
        <f>IF(K$2=COM!$V74,COM!$T74,0)</f>
        <v>0</v>
      </c>
      <c r="L74" s="30">
        <f>IF(K$2=COM!$W74,COM!$U74,0)</f>
        <v>0</v>
      </c>
      <c r="M74" s="30">
        <f>IF(M$2=COM!$V74,COM!$T74,0)</f>
        <v>0</v>
      </c>
      <c r="N74" s="30">
        <f>IF(M$2=COM!$W74,COM!$U74,0)</f>
        <v>0</v>
      </c>
      <c r="O74" s="30">
        <f>IF(O$2=COM!$V74,COM!$T74,0)</f>
        <v>0</v>
      </c>
      <c r="P74" s="30">
        <f>IF(O$2=COM!$W74,COM!$U74,0)</f>
        <v>0</v>
      </c>
      <c r="Q74" s="30">
        <f>IF(Q$2=COM!$V74,COM!$T74,0)</f>
        <v>0</v>
      </c>
      <c r="R74" s="30">
        <f>IF(Q$2=COM!$W74,COM!$U74,0)</f>
        <v>0</v>
      </c>
      <c r="S74" s="30">
        <f>IF(S$2=COM!$V74,COM!$T74,0)</f>
        <v>0</v>
      </c>
      <c r="T74" s="30">
        <f>IF(S$2=COM!$W74,COM!$U74,0)</f>
        <v>0</v>
      </c>
      <c r="U74" s="30">
        <f>IF(U$2=COM!$V74,COM!$T74,0)</f>
        <v>0</v>
      </c>
      <c r="V74" s="30">
        <f>IF(U$2=COM!$W74,COM!$U74,0)</f>
        <v>0</v>
      </c>
      <c r="W74" s="30">
        <f>IF(W$2=COM!$V74,COM!$T74,0)</f>
        <v>0</v>
      </c>
      <c r="X74" s="30">
        <f>IF(W$2=COM!$W74,COM!$U74,0)</f>
        <v>0</v>
      </c>
      <c r="Y74" s="30">
        <f>IF(Y$2=COM!$V74,COM!$T74,0)</f>
        <v>0</v>
      </c>
      <c r="Z74" s="30">
        <f>IF(Y$2=COM!$W74,COM!$U74,0)</f>
        <v>0</v>
      </c>
      <c r="AA74" s="30">
        <f>IF(AA$2=COM!$V74,COM!$T74,0)</f>
        <v>0</v>
      </c>
      <c r="AB74" s="30">
        <f>IF(AA$2=COM!$W74,COM!$U74,0)</f>
        <v>0</v>
      </c>
    </row>
    <row r="75" spans="1:28" s="12" customFormat="1" ht="12" customHeight="1" x14ac:dyDescent="0.25">
      <c r="A75" s="30">
        <f>IF(A$2=COM!$V75,COM!$T75,0)</f>
        <v>0</v>
      </c>
      <c r="B75" s="30">
        <f>IF(A$2=COM!$W75,COM!$U75,0)</f>
        <v>0</v>
      </c>
      <c r="C75" s="30">
        <f>IF(C$2=COM!$V75,COM!$T75,0)</f>
        <v>0</v>
      </c>
      <c r="D75" s="30">
        <f>IF(C$2=COM!$W75,COM!$U75,0)</f>
        <v>0</v>
      </c>
      <c r="E75" s="30">
        <f>IF(E$2=COM!$V75,COM!$T75,0)</f>
        <v>0</v>
      </c>
      <c r="F75" s="30">
        <f>IF(E$2=COM!$W75,COM!$U75,0)</f>
        <v>0</v>
      </c>
      <c r="G75" s="30">
        <f>IF(G$2=COM!$V75,COM!$T75,0)</f>
        <v>0</v>
      </c>
      <c r="H75" s="30">
        <f>IF(G$2=COM!$W75,COM!$U75,0)</f>
        <v>0</v>
      </c>
      <c r="I75" s="30">
        <f>IF(I$2=COM!$V75,COM!$T75,0)</f>
        <v>0</v>
      </c>
      <c r="J75" s="30">
        <f>IF(I$2=COM!$W75,COM!$U75,0)</f>
        <v>0</v>
      </c>
      <c r="K75" s="30">
        <f>IF(K$2=COM!$V75,COM!$T75,0)</f>
        <v>0</v>
      </c>
      <c r="L75" s="30">
        <f>IF(K$2=COM!$W75,COM!$U75,0)</f>
        <v>0</v>
      </c>
      <c r="M75" s="30">
        <f>IF(M$2=COM!$V75,COM!$T75,0)</f>
        <v>0</v>
      </c>
      <c r="N75" s="30">
        <f>IF(M$2=COM!$W75,COM!$U75,0)</f>
        <v>0</v>
      </c>
      <c r="O75" s="30">
        <f>IF(O$2=COM!$V75,COM!$T75,0)</f>
        <v>0</v>
      </c>
      <c r="P75" s="30">
        <f>IF(O$2=COM!$W75,COM!$U75,0)</f>
        <v>0</v>
      </c>
      <c r="Q75" s="30">
        <f>IF(Q$2=COM!$V75,COM!$T75,0)</f>
        <v>0</v>
      </c>
      <c r="R75" s="30">
        <f>IF(Q$2=COM!$W75,COM!$U75,0)</f>
        <v>0</v>
      </c>
      <c r="S75" s="30">
        <f>IF(S$2=COM!$V75,COM!$T75,0)</f>
        <v>0</v>
      </c>
      <c r="T75" s="30">
        <f>IF(S$2=COM!$W75,COM!$U75,0)</f>
        <v>0</v>
      </c>
      <c r="U75" s="30">
        <f>IF(U$2=COM!$V75,COM!$T75,0)</f>
        <v>0</v>
      </c>
      <c r="V75" s="30">
        <f>IF(U$2=COM!$W75,COM!$U75,0)</f>
        <v>0</v>
      </c>
      <c r="W75" s="30">
        <f>IF(W$2=COM!$V75,COM!$T75,0)</f>
        <v>0</v>
      </c>
      <c r="X75" s="30">
        <f>IF(W$2=COM!$W75,COM!$U75,0)</f>
        <v>0</v>
      </c>
      <c r="Y75" s="30">
        <f>IF(Y$2=COM!$V75,COM!$T75,0)</f>
        <v>0</v>
      </c>
      <c r="Z75" s="30">
        <f>IF(Y$2=COM!$W75,COM!$U75,0)</f>
        <v>0</v>
      </c>
      <c r="AA75" s="30">
        <f>IF(AA$2=COM!$V75,COM!$T75,0)</f>
        <v>0</v>
      </c>
      <c r="AB75" s="30">
        <f>IF(AA$2=COM!$W75,COM!$U75,0)</f>
        <v>0</v>
      </c>
    </row>
    <row r="76" spans="1:28" s="12" customFormat="1" ht="12" customHeight="1" x14ac:dyDescent="0.25">
      <c r="A76" s="30">
        <f>IF(A$2=COM!$V76,COM!$T76,0)</f>
        <v>0</v>
      </c>
      <c r="B76" s="30">
        <f>IF(A$2=COM!$W76,COM!$U76,0)</f>
        <v>0</v>
      </c>
      <c r="C76" s="30">
        <f>IF(C$2=COM!$V76,COM!$T76,0)</f>
        <v>0</v>
      </c>
      <c r="D76" s="30">
        <f>IF(C$2=COM!$W76,COM!$U76,0)</f>
        <v>0</v>
      </c>
      <c r="E76" s="30">
        <f>IF(E$2=COM!$V76,COM!$T76,0)</f>
        <v>0</v>
      </c>
      <c r="F76" s="30">
        <f>IF(E$2=COM!$W76,COM!$U76,0)</f>
        <v>0</v>
      </c>
      <c r="G76" s="30">
        <f>IF(G$2=COM!$V76,COM!$T76,0)</f>
        <v>0</v>
      </c>
      <c r="H76" s="30">
        <f>IF(G$2=COM!$W76,COM!$U76,0)</f>
        <v>0</v>
      </c>
      <c r="I76" s="30">
        <f>IF(I$2=COM!$V76,COM!$T76,0)</f>
        <v>0</v>
      </c>
      <c r="J76" s="30">
        <f>IF(I$2=COM!$W76,COM!$U76,0)</f>
        <v>0</v>
      </c>
      <c r="K76" s="30">
        <f>IF(K$2=COM!$V76,COM!$T76,0)</f>
        <v>0</v>
      </c>
      <c r="L76" s="30">
        <f>IF(K$2=COM!$W76,COM!$U76,0)</f>
        <v>0</v>
      </c>
      <c r="M76" s="30">
        <f>IF(M$2=COM!$V76,COM!$T76,0)</f>
        <v>0</v>
      </c>
      <c r="N76" s="30">
        <f>IF(M$2=COM!$W76,COM!$U76,0)</f>
        <v>0</v>
      </c>
      <c r="O76" s="30">
        <f>IF(O$2=COM!$V76,COM!$T76,0)</f>
        <v>0</v>
      </c>
      <c r="P76" s="30">
        <f>IF(O$2=COM!$W76,COM!$U76,0)</f>
        <v>0</v>
      </c>
      <c r="Q76" s="30">
        <f>IF(Q$2=COM!$V76,COM!$T76,0)</f>
        <v>0</v>
      </c>
      <c r="R76" s="30">
        <f>IF(Q$2=COM!$W76,COM!$U76,0)</f>
        <v>0</v>
      </c>
      <c r="S76" s="30">
        <f>IF(S$2=COM!$V76,COM!$T76,0)</f>
        <v>0</v>
      </c>
      <c r="T76" s="30">
        <f>IF(S$2=COM!$W76,COM!$U76,0)</f>
        <v>0</v>
      </c>
      <c r="U76" s="30">
        <f>IF(U$2=COM!$V76,COM!$T76,0)</f>
        <v>0</v>
      </c>
      <c r="V76" s="30">
        <f>IF(U$2=COM!$W76,COM!$U76,0)</f>
        <v>0</v>
      </c>
      <c r="W76" s="30">
        <f>IF(W$2=COM!$V76,COM!$T76,0)</f>
        <v>0</v>
      </c>
      <c r="X76" s="30">
        <f>IF(W$2=COM!$W76,COM!$U76,0)</f>
        <v>0</v>
      </c>
      <c r="Y76" s="30">
        <f>IF(Y$2=COM!$V76,COM!$T76,0)</f>
        <v>0</v>
      </c>
      <c r="Z76" s="30">
        <f>IF(Y$2=COM!$W76,COM!$U76,0)</f>
        <v>0</v>
      </c>
      <c r="AA76" s="30">
        <f>IF(AA$2=COM!$V76,COM!$T76,0)</f>
        <v>0</v>
      </c>
      <c r="AB76" s="30">
        <f>IF(AA$2=COM!$W76,COM!$U76,0)</f>
        <v>0</v>
      </c>
    </row>
    <row r="77" spans="1:28" s="12" customFormat="1" ht="12" customHeight="1" x14ac:dyDescent="0.25">
      <c r="A77" s="30">
        <f>IF(A$2=COM!$V77,COM!$T77,0)</f>
        <v>0</v>
      </c>
      <c r="B77" s="30">
        <f>IF(A$2=COM!$W77,COM!$U77,0)</f>
        <v>0</v>
      </c>
      <c r="C77" s="30">
        <f>IF(C$2=COM!$V77,COM!$T77,0)</f>
        <v>0</v>
      </c>
      <c r="D77" s="30">
        <f>IF(C$2=COM!$W77,COM!$U77,0)</f>
        <v>0</v>
      </c>
      <c r="E77" s="30">
        <f>IF(E$2=COM!$V77,COM!$T77,0)</f>
        <v>0</v>
      </c>
      <c r="F77" s="30">
        <f>IF(E$2=COM!$W77,COM!$U77,0)</f>
        <v>0</v>
      </c>
      <c r="G77" s="30">
        <f>IF(G$2=COM!$V77,COM!$T77,0)</f>
        <v>0</v>
      </c>
      <c r="H77" s="30">
        <f>IF(G$2=COM!$W77,COM!$U77,0)</f>
        <v>0</v>
      </c>
      <c r="I77" s="30">
        <f>IF(I$2=COM!$V77,COM!$T77,0)</f>
        <v>0</v>
      </c>
      <c r="J77" s="30">
        <f>IF(I$2=COM!$W77,COM!$U77,0)</f>
        <v>0</v>
      </c>
      <c r="K77" s="30">
        <f>IF(K$2=COM!$V77,COM!$T77,0)</f>
        <v>0</v>
      </c>
      <c r="L77" s="30">
        <f>IF(K$2=COM!$W77,COM!$U77,0)</f>
        <v>0</v>
      </c>
      <c r="M77" s="30">
        <f>IF(M$2=COM!$V77,COM!$T77,0)</f>
        <v>0</v>
      </c>
      <c r="N77" s="30">
        <f>IF(M$2=COM!$W77,COM!$U77,0)</f>
        <v>0</v>
      </c>
      <c r="O77" s="30">
        <f>IF(O$2=COM!$V77,COM!$T77,0)</f>
        <v>0</v>
      </c>
      <c r="P77" s="30">
        <f>IF(O$2=COM!$W77,COM!$U77,0)</f>
        <v>0</v>
      </c>
      <c r="Q77" s="30">
        <f>IF(Q$2=COM!$V77,COM!$T77,0)</f>
        <v>0</v>
      </c>
      <c r="R77" s="30">
        <f>IF(Q$2=COM!$W77,COM!$U77,0)</f>
        <v>0</v>
      </c>
      <c r="S77" s="30">
        <f>IF(S$2=COM!$V77,COM!$T77,0)</f>
        <v>0</v>
      </c>
      <c r="T77" s="30">
        <f>IF(S$2=COM!$W77,COM!$U77,0)</f>
        <v>0</v>
      </c>
      <c r="U77" s="30">
        <f>IF(U$2=COM!$V77,COM!$T77,0)</f>
        <v>0</v>
      </c>
      <c r="V77" s="30">
        <f>IF(U$2=COM!$W77,COM!$U77,0)</f>
        <v>0</v>
      </c>
      <c r="W77" s="30">
        <f>IF(W$2=COM!$V77,COM!$T77,0)</f>
        <v>0</v>
      </c>
      <c r="X77" s="30">
        <f>IF(W$2=COM!$W77,COM!$U77,0)</f>
        <v>0</v>
      </c>
      <c r="Y77" s="30">
        <f>IF(Y$2=COM!$V77,COM!$T77,0)</f>
        <v>0</v>
      </c>
      <c r="Z77" s="30">
        <f>IF(Y$2=COM!$W77,COM!$U77,0)</f>
        <v>0</v>
      </c>
      <c r="AA77" s="30">
        <f>IF(AA$2=COM!$V77,COM!$T77,0)</f>
        <v>0</v>
      </c>
      <c r="AB77" s="30">
        <f>IF(AA$2=COM!$W77,COM!$U77,0)</f>
        <v>0</v>
      </c>
    </row>
    <row r="78" spans="1:28" s="12" customFormat="1" ht="12" customHeight="1" x14ac:dyDescent="0.25">
      <c r="A78" s="30">
        <f>IF(A$2=COM!$V78,COM!$T78,0)</f>
        <v>0</v>
      </c>
      <c r="B78" s="30">
        <f>IF(A$2=COM!$W78,COM!$U78,0)</f>
        <v>0</v>
      </c>
      <c r="C78" s="30">
        <f>IF(C$2=COM!$V78,COM!$T78,0)</f>
        <v>0</v>
      </c>
      <c r="D78" s="30">
        <f>IF(C$2=COM!$W78,COM!$U78,0)</f>
        <v>0</v>
      </c>
      <c r="E78" s="30">
        <f>IF(E$2=COM!$V78,COM!$T78,0)</f>
        <v>0</v>
      </c>
      <c r="F78" s="30">
        <f>IF(E$2=COM!$W78,COM!$U78,0)</f>
        <v>0</v>
      </c>
      <c r="G78" s="30">
        <f>IF(G$2=COM!$V78,COM!$T78,0)</f>
        <v>0</v>
      </c>
      <c r="H78" s="30">
        <f>IF(G$2=COM!$W78,COM!$U78,0)</f>
        <v>0</v>
      </c>
      <c r="I78" s="30">
        <f>IF(I$2=COM!$V78,COM!$T78,0)</f>
        <v>0</v>
      </c>
      <c r="J78" s="30">
        <f>IF(I$2=COM!$W78,COM!$U78,0)</f>
        <v>0</v>
      </c>
      <c r="K78" s="30">
        <f>IF(K$2=COM!$V78,COM!$T78,0)</f>
        <v>0</v>
      </c>
      <c r="L78" s="30">
        <f>IF(K$2=COM!$W78,COM!$U78,0)</f>
        <v>0</v>
      </c>
      <c r="M78" s="30">
        <f>IF(M$2=COM!$V78,COM!$T78,0)</f>
        <v>0</v>
      </c>
      <c r="N78" s="30">
        <f>IF(M$2=COM!$W78,COM!$U78,0)</f>
        <v>0</v>
      </c>
      <c r="O78" s="30">
        <f>IF(O$2=COM!$V78,COM!$T78,0)</f>
        <v>0</v>
      </c>
      <c r="P78" s="30">
        <f>IF(O$2=COM!$W78,COM!$U78,0)</f>
        <v>0</v>
      </c>
      <c r="Q78" s="30">
        <f>IF(Q$2=COM!$V78,COM!$T78,0)</f>
        <v>0</v>
      </c>
      <c r="R78" s="30">
        <f>IF(Q$2=COM!$W78,COM!$U78,0)</f>
        <v>0</v>
      </c>
      <c r="S78" s="30">
        <f>IF(S$2=COM!$V78,COM!$T78,0)</f>
        <v>0</v>
      </c>
      <c r="T78" s="30">
        <f>IF(S$2=COM!$W78,COM!$U78,0)</f>
        <v>0</v>
      </c>
      <c r="U78" s="30">
        <f>IF(U$2=COM!$V78,COM!$T78,0)</f>
        <v>0</v>
      </c>
      <c r="V78" s="30">
        <f>IF(U$2=COM!$W78,COM!$U78,0)</f>
        <v>0</v>
      </c>
      <c r="W78" s="30">
        <f>IF(W$2=COM!$V78,COM!$T78,0)</f>
        <v>0</v>
      </c>
      <c r="X78" s="30">
        <f>IF(W$2=COM!$W78,COM!$U78,0)</f>
        <v>0</v>
      </c>
      <c r="Y78" s="30">
        <f>IF(Y$2=COM!$V78,COM!$T78,0)</f>
        <v>0</v>
      </c>
      <c r="Z78" s="30">
        <f>IF(Y$2=COM!$W78,COM!$U78,0)</f>
        <v>0</v>
      </c>
      <c r="AA78" s="30">
        <f>IF(AA$2=COM!$V78,COM!$T78,0)</f>
        <v>0</v>
      </c>
      <c r="AB78" s="30">
        <f>IF(AA$2=COM!$W78,COM!$U78,0)</f>
        <v>0</v>
      </c>
    </row>
    <row r="79" spans="1:28" s="12" customFormat="1" ht="12" customHeight="1" x14ac:dyDescent="0.25">
      <c r="A79" s="30">
        <f>IF(A$2=COM!$V79,COM!$T79,0)</f>
        <v>0</v>
      </c>
      <c r="B79" s="30">
        <f>IF(A$2=COM!$W79,COM!$U79,0)</f>
        <v>0</v>
      </c>
      <c r="C79" s="30">
        <f>IF(C$2=COM!$V79,COM!$T79,0)</f>
        <v>0</v>
      </c>
      <c r="D79" s="30">
        <f>IF(C$2=COM!$W79,COM!$U79,0)</f>
        <v>0</v>
      </c>
      <c r="E79" s="30">
        <f>IF(E$2=COM!$V79,COM!$T79,0)</f>
        <v>0</v>
      </c>
      <c r="F79" s="30">
        <f>IF(E$2=COM!$W79,COM!$U79,0)</f>
        <v>0</v>
      </c>
      <c r="G79" s="30">
        <f>IF(G$2=COM!$V79,COM!$T79,0)</f>
        <v>0</v>
      </c>
      <c r="H79" s="30">
        <f>IF(G$2=COM!$W79,COM!$U79,0)</f>
        <v>0</v>
      </c>
      <c r="I79" s="30">
        <f>IF(I$2=COM!$V79,COM!$T79,0)</f>
        <v>0</v>
      </c>
      <c r="J79" s="30">
        <f>IF(I$2=COM!$W79,COM!$U79,0)</f>
        <v>0</v>
      </c>
      <c r="K79" s="30">
        <f>IF(K$2=COM!$V79,COM!$T79,0)</f>
        <v>0</v>
      </c>
      <c r="L79" s="30">
        <f>IF(K$2=COM!$W79,COM!$U79,0)</f>
        <v>0</v>
      </c>
      <c r="M79" s="30">
        <f>IF(M$2=COM!$V79,COM!$T79,0)</f>
        <v>0</v>
      </c>
      <c r="N79" s="30">
        <f>IF(M$2=COM!$W79,COM!$U79,0)</f>
        <v>0</v>
      </c>
      <c r="O79" s="30">
        <f>IF(O$2=COM!$V79,COM!$T79,0)</f>
        <v>0</v>
      </c>
      <c r="P79" s="30">
        <f>IF(O$2=COM!$W79,COM!$U79,0)</f>
        <v>0</v>
      </c>
      <c r="Q79" s="30">
        <f>IF(Q$2=COM!$V79,COM!$T79,0)</f>
        <v>0</v>
      </c>
      <c r="R79" s="30">
        <f>IF(Q$2=COM!$W79,COM!$U79,0)</f>
        <v>0</v>
      </c>
      <c r="S79" s="30">
        <f>IF(S$2=COM!$V79,COM!$T79,0)</f>
        <v>0</v>
      </c>
      <c r="T79" s="30">
        <f>IF(S$2=COM!$W79,COM!$U79,0)</f>
        <v>0</v>
      </c>
      <c r="U79" s="30">
        <f>IF(U$2=COM!$V79,COM!$T79,0)</f>
        <v>0</v>
      </c>
      <c r="V79" s="30">
        <f>IF(U$2=COM!$W79,COM!$U79,0)</f>
        <v>0</v>
      </c>
      <c r="W79" s="30">
        <f>IF(W$2=COM!$V79,COM!$T79,0)</f>
        <v>0</v>
      </c>
      <c r="X79" s="30">
        <f>IF(W$2=COM!$W79,COM!$U79,0)</f>
        <v>0</v>
      </c>
      <c r="Y79" s="30">
        <f>IF(Y$2=COM!$V79,COM!$T79,0)</f>
        <v>0</v>
      </c>
      <c r="Z79" s="30">
        <f>IF(Y$2=COM!$W79,COM!$U79,0)</f>
        <v>0</v>
      </c>
      <c r="AA79" s="30">
        <f>IF(AA$2=COM!$V79,COM!$T79,0)</f>
        <v>0</v>
      </c>
      <c r="AB79" s="30">
        <f>IF(AA$2=COM!$W79,COM!$U79,0)</f>
        <v>0</v>
      </c>
    </row>
    <row r="80" spans="1:28" s="12" customFormat="1" ht="12" customHeight="1" x14ac:dyDescent="0.25">
      <c r="A80" s="30">
        <f>IF(A$2=COM!$V80,COM!$T80,0)</f>
        <v>0</v>
      </c>
      <c r="B80" s="30">
        <f>IF(A$2=COM!$W80,COM!$U80,0)</f>
        <v>0</v>
      </c>
      <c r="C80" s="30">
        <f>IF(C$2=COM!$V80,COM!$T80,0)</f>
        <v>0</v>
      </c>
      <c r="D80" s="30">
        <f>IF(C$2=COM!$W80,COM!$U80,0)</f>
        <v>0</v>
      </c>
      <c r="E80" s="30">
        <f>IF(E$2=COM!$V80,COM!$T80,0)</f>
        <v>0</v>
      </c>
      <c r="F80" s="30">
        <f>IF(E$2=COM!$W80,COM!$U80,0)</f>
        <v>0</v>
      </c>
      <c r="G80" s="30">
        <f>IF(G$2=COM!$V80,COM!$T80,0)</f>
        <v>0</v>
      </c>
      <c r="H80" s="30">
        <f>IF(G$2=COM!$W80,COM!$U80,0)</f>
        <v>0</v>
      </c>
      <c r="I80" s="30">
        <f>IF(I$2=COM!$V80,COM!$T80,0)</f>
        <v>0</v>
      </c>
      <c r="J80" s="30">
        <f>IF(I$2=COM!$W80,COM!$U80,0)</f>
        <v>0</v>
      </c>
      <c r="K80" s="30">
        <f>IF(K$2=COM!$V80,COM!$T80,0)</f>
        <v>0</v>
      </c>
      <c r="L80" s="30">
        <f>IF(K$2=COM!$W80,COM!$U80,0)</f>
        <v>0</v>
      </c>
      <c r="M80" s="30">
        <f>IF(M$2=COM!$V80,COM!$T80,0)</f>
        <v>0</v>
      </c>
      <c r="N80" s="30">
        <f>IF(M$2=COM!$W80,COM!$U80,0)</f>
        <v>0</v>
      </c>
      <c r="O80" s="30">
        <f>IF(O$2=COM!$V80,COM!$T80,0)</f>
        <v>0</v>
      </c>
      <c r="P80" s="30">
        <f>IF(O$2=COM!$W80,COM!$U80,0)</f>
        <v>0</v>
      </c>
      <c r="Q80" s="30">
        <f>IF(Q$2=COM!$V80,COM!$T80,0)</f>
        <v>0</v>
      </c>
      <c r="R80" s="30">
        <f>IF(Q$2=COM!$W80,COM!$U80,0)</f>
        <v>0</v>
      </c>
      <c r="S80" s="30">
        <f>IF(S$2=COM!$V80,COM!$T80,0)</f>
        <v>0</v>
      </c>
      <c r="T80" s="30">
        <f>IF(S$2=COM!$W80,COM!$U80,0)</f>
        <v>0</v>
      </c>
      <c r="U80" s="30">
        <f>IF(U$2=COM!$V80,COM!$T80,0)</f>
        <v>0</v>
      </c>
      <c r="V80" s="30">
        <f>IF(U$2=COM!$W80,COM!$U80,0)</f>
        <v>0</v>
      </c>
      <c r="W80" s="30">
        <f>IF(W$2=COM!$V80,COM!$T80,0)</f>
        <v>0</v>
      </c>
      <c r="X80" s="30">
        <f>IF(W$2=COM!$W80,COM!$U80,0)</f>
        <v>0</v>
      </c>
      <c r="Y80" s="30">
        <f>IF(Y$2=COM!$V80,COM!$T80,0)</f>
        <v>0</v>
      </c>
      <c r="Z80" s="30">
        <f>IF(Y$2=COM!$W80,COM!$U80,0)</f>
        <v>0</v>
      </c>
      <c r="AA80" s="30">
        <f>IF(AA$2=COM!$V80,COM!$T80,0)</f>
        <v>0</v>
      </c>
      <c r="AB80" s="30">
        <f>IF(AA$2=COM!$W80,COM!$U80,0)</f>
        <v>0</v>
      </c>
    </row>
    <row r="81" spans="1:28" s="12" customFormat="1" ht="12" customHeight="1" x14ac:dyDescent="0.25">
      <c r="A81" s="30">
        <f>IF(A$2=COM!$V81,COM!$T81,0)</f>
        <v>0</v>
      </c>
      <c r="B81" s="30">
        <f>IF(A$2=COM!$W81,COM!$U81,0)</f>
        <v>0</v>
      </c>
      <c r="C81" s="30">
        <f>IF(C$2=COM!$V81,COM!$T81,0)</f>
        <v>0</v>
      </c>
      <c r="D81" s="30">
        <f>IF(C$2=COM!$W81,COM!$U81,0)</f>
        <v>0</v>
      </c>
      <c r="E81" s="30">
        <f>IF(E$2=COM!$V81,COM!$T81,0)</f>
        <v>0</v>
      </c>
      <c r="F81" s="30">
        <f>IF(E$2=COM!$W81,COM!$U81,0)</f>
        <v>0</v>
      </c>
      <c r="G81" s="30">
        <f>IF(G$2=COM!$V81,COM!$T81,0)</f>
        <v>0</v>
      </c>
      <c r="H81" s="30">
        <f>IF(G$2=COM!$W81,COM!$U81,0)</f>
        <v>0</v>
      </c>
      <c r="I81" s="30">
        <f>IF(I$2=COM!$V81,COM!$T81,0)</f>
        <v>0</v>
      </c>
      <c r="J81" s="30">
        <f>IF(I$2=COM!$W81,COM!$U81,0)</f>
        <v>0</v>
      </c>
      <c r="K81" s="30">
        <f>IF(K$2=COM!$V81,COM!$T81,0)</f>
        <v>0</v>
      </c>
      <c r="L81" s="30">
        <f>IF(K$2=COM!$W81,COM!$U81,0)</f>
        <v>0</v>
      </c>
      <c r="M81" s="30">
        <f>IF(M$2=COM!$V81,COM!$T81,0)</f>
        <v>0</v>
      </c>
      <c r="N81" s="30">
        <f>IF(M$2=COM!$W81,COM!$U81,0)</f>
        <v>0</v>
      </c>
      <c r="O81" s="30">
        <f>IF(O$2=COM!$V81,COM!$T81,0)</f>
        <v>0</v>
      </c>
      <c r="P81" s="30">
        <f>IF(O$2=COM!$W81,COM!$U81,0)</f>
        <v>0</v>
      </c>
      <c r="Q81" s="30">
        <f>IF(Q$2=COM!$V81,COM!$T81,0)</f>
        <v>0</v>
      </c>
      <c r="R81" s="30">
        <f>IF(Q$2=COM!$W81,COM!$U81,0)</f>
        <v>0</v>
      </c>
      <c r="S81" s="30">
        <f>IF(S$2=COM!$V81,COM!$T81,0)</f>
        <v>0</v>
      </c>
      <c r="T81" s="30">
        <f>IF(S$2=COM!$W81,COM!$U81,0)</f>
        <v>0</v>
      </c>
      <c r="U81" s="30">
        <f>IF(U$2=COM!$V81,COM!$T81,0)</f>
        <v>0</v>
      </c>
      <c r="V81" s="30">
        <f>IF(U$2=COM!$W81,COM!$U81,0)</f>
        <v>0</v>
      </c>
      <c r="W81" s="30">
        <f>IF(W$2=COM!$V81,COM!$T81,0)</f>
        <v>0</v>
      </c>
      <c r="X81" s="30">
        <f>IF(W$2=COM!$W81,COM!$U81,0)</f>
        <v>0</v>
      </c>
      <c r="Y81" s="30">
        <f>IF(Y$2=COM!$V81,COM!$T81,0)</f>
        <v>0</v>
      </c>
      <c r="Z81" s="30">
        <f>IF(Y$2=COM!$W81,COM!$U81,0)</f>
        <v>0</v>
      </c>
      <c r="AA81" s="30">
        <f>IF(AA$2=COM!$V81,COM!$T81,0)</f>
        <v>0</v>
      </c>
      <c r="AB81" s="30">
        <f>IF(AA$2=COM!$W81,COM!$U81,0)</f>
        <v>0</v>
      </c>
    </row>
    <row r="82" spans="1:28" s="12" customFormat="1" ht="12" customHeight="1" x14ac:dyDescent="0.25">
      <c r="A82" s="30">
        <f>IF(A$2=COM!$V82,COM!$T82,0)</f>
        <v>0</v>
      </c>
      <c r="B82" s="30">
        <f>IF(A$2=COM!$W82,COM!$U82,0)</f>
        <v>0</v>
      </c>
      <c r="C82" s="30">
        <f>IF(C$2=COM!$V82,COM!$T82,0)</f>
        <v>0</v>
      </c>
      <c r="D82" s="30">
        <f>IF(C$2=COM!$W82,COM!$U82,0)</f>
        <v>0</v>
      </c>
      <c r="E82" s="30">
        <f>IF(E$2=COM!$V82,COM!$T82,0)</f>
        <v>0</v>
      </c>
      <c r="F82" s="30">
        <f>IF(E$2=COM!$W82,COM!$U82,0)</f>
        <v>0</v>
      </c>
      <c r="G82" s="30">
        <f>IF(G$2=COM!$V82,COM!$T82,0)</f>
        <v>0</v>
      </c>
      <c r="H82" s="30">
        <f>IF(G$2=COM!$W82,COM!$U82,0)</f>
        <v>0</v>
      </c>
      <c r="I82" s="30">
        <f>IF(I$2=COM!$V82,COM!$T82,0)</f>
        <v>0</v>
      </c>
      <c r="J82" s="30">
        <f>IF(I$2=COM!$W82,COM!$U82,0)</f>
        <v>0</v>
      </c>
      <c r="K82" s="30">
        <f>IF(K$2=COM!$V82,COM!$T82,0)</f>
        <v>0</v>
      </c>
      <c r="L82" s="30">
        <f>IF(K$2=COM!$W82,COM!$U82,0)</f>
        <v>0</v>
      </c>
      <c r="M82" s="30">
        <f>IF(M$2=COM!$V82,COM!$T82,0)</f>
        <v>0</v>
      </c>
      <c r="N82" s="30">
        <f>IF(M$2=COM!$W82,COM!$U82,0)</f>
        <v>0</v>
      </c>
      <c r="O82" s="30">
        <f>IF(O$2=COM!$V82,COM!$T82,0)</f>
        <v>0</v>
      </c>
      <c r="P82" s="30">
        <f>IF(O$2=COM!$W82,COM!$U82,0)</f>
        <v>0</v>
      </c>
      <c r="Q82" s="30">
        <f>IF(Q$2=COM!$V82,COM!$T82,0)</f>
        <v>0</v>
      </c>
      <c r="R82" s="30">
        <f>IF(Q$2=COM!$W82,COM!$U82,0)</f>
        <v>0</v>
      </c>
      <c r="S82" s="30">
        <f>IF(S$2=COM!$V82,COM!$T82,0)</f>
        <v>0</v>
      </c>
      <c r="T82" s="30">
        <f>IF(S$2=COM!$W82,COM!$U82,0)</f>
        <v>0</v>
      </c>
      <c r="U82" s="30">
        <f>IF(U$2=COM!$V82,COM!$T82,0)</f>
        <v>0</v>
      </c>
      <c r="V82" s="30">
        <f>IF(U$2=COM!$W82,COM!$U82,0)</f>
        <v>0</v>
      </c>
      <c r="W82" s="30">
        <f>IF(W$2=COM!$V82,COM!$T82,0)</f>
        <v>0</v>
      </c>
      <c r="X82" s="30">
        <f>IF(W$2=COM!$W82,COM!$U82,0)</f>
        <v>0</v>
      </c>
      <c r="Y82" s="30">
        <f>IF(Y$2=COM!$V82,COM!$T82,0)</f>
        <v>0</v>
      </c>
      <c r="Z82" s="30">
        <f>IF(Y$2=COM!$W82,COM!$U82,0)</f>
        <v>0</v>
      </c>
      <c r="AA82" s="30">
        <f>IF(AA$2=COM!$V82,COM!$T82,0)</f>
        <v>0</v>
      </c>
      <c r="AB82" s="30">
        <f>IF(AA$2=COM!$W82,COM!$U82,0)</f>
        <v>0</v>
      </c>
    </row>
    <row r="83" spans="1:28" s="12" customFormat="1" ht="12" customHeight="1" x14ac:dyDescent="0.25">
      <c r="A83" s="30">
        <f>IF(A$2=COM!$V83,COM!$T83,0)</f>
        <v>0</v>
      </c>
      <c r="B83" s="30">
        <f>IF(A$2=COM!$W83,COM!$U83,0)</f>
        <v>0</v>
      </c>
      <c r="C83" s="30">
        <f>IF(C$2=COM!$V83,COM!$T83,0)</f>
        <v>0</v>
      </c>
      <c r="D83" s="30">
        <f>IF(C$2=COM!$W83,COM!$U83,0)</f>
        <v>0</v>
      </c>
      <c r="E83" s="30">
        <f>IF(E$2=COM!$V83,COM!$T83,0)</f>
        <v>0</v>
      </c>
      <c r="F83" s="30">
        <f>IF(E$2=COM!$W83,COM!$U83,0)</f>
        <v>0</v>
      </c>
      <c r="G83" s="30">
        <f>IF(G$2=COM!$V83,COM!$T83,0)</f>
        <v>0</v>
      </c>
      <c r="H83" s="30">
        <f>IF(G$2=COM!$W83,COM!$U83,0)</f>
        <v>0</v>
      </c>
      <c r="I83" s="30">
        <f>IF(I$2=COM!$V83,COM!$T83,0)</f>
        <v>0</v>
      </c>
      <c r="J83" s="30">
        <f>IF(I$2=COM!$W83,COM!$U83,0)</f>
        <v>0</v>
      </c>
      <c r="K83" s="30">
        <f>IF(K$2=COM!$V83,COM!$T83,0)</f>
        <v>0</v>
      </c>
      <c r="L83" s="30">
        <f>IF(K$2=COM!$W83,COM!$U83,0)</f>
        <v>0</v>
      </c>
      <c r="M83" s="30">
        <f>IF(M$2=COM!$V83,COM!$T83,0)</f>
        <v>0</v>
      </c>
      <c r="N83" s="30">
        <f>IF(M$2=COM!$W83,COM!$U83,0)</f>
        <v>0</v>
      </c>
      <c r="O83" s="30">
        <f>IF(O$2=COM!$V83,COM!$T83,0)</f>
        <v>0</v>
      </c>
      <c r="P83" s="30">
        <f>IF(O$2=COM!$W83,COM!$U83,0)</f>
        <v>0</v>
      </c>
      <c r="Q83" s="30">
        <f>IF(Q$2=COM!$V83,COM!$T83,0)</f>
        <v>0</v>
      </c>
      <c r="R83" s="30">
        <f>IF(Q$2=COM!$W83,COM!$U83,0)</f>
        <v>0</v>
      </c>
      <c r="S83" s="30">
        <f>IF(S$2=COM!$V83,COM!$T83,0)</f>
        <v>0</v>
      </c>
      <c r="T83" s="30">
        <f>IF(S$2=COM!$W83,COM!$U83,0)</f>
        <v>0</v>
      </c>
      <c r="U83" s="30">
        <f>IF(U$2=COM!$V83,COM!$T83,0)</f>
        <v>0</v>
      </c>
      <c r="V83" s="30">
        <f>IF(U$2=COM!$W83,COM!$U83,0)</f>
        <v>0</v>
      </c>
      <c r="W83" s="30">
        <f>IF(W$2=COM!$V83,COM!$T83,0)</f>
        <v>0</v>
      </c>
      <c r="X83" s="30">
        <f>IF(W$2=COM!$W83,COM!$U83,0)</f>
        <v>0</v>
      </c>
      <c r="Y83" s="30">
        <f>IF(Y$2=COM!$V83,COM!$T83,0)</f>
        <v>0</v>
      </c>
      <c r="Z83" s="30">
        <f>IF(Y$2=COM!$W83,COM!$U83,0)</f>
        <v>0</v>
      </c>
      <c r="AA83" s="30">
        <f>IF(AA$2=COM!$V83,COM!$T83,0)</f>
        <v>0</v>
      </c>
      <c r="AB83" s="30">
        <f>IF(AA$2=COM!$W83,COM!$U83,0)</f>
        <v>0</v>
      </c>
    </row>
    <row r="84" spans="1:28" s="12" customFormat="1" ht="12" customHeight="1" x14ac:dyDescent="0.25">
      <c r="A84" s="30">
        <f>IF(A$2=COM!$V84,COM!$T84,0)</f>
        <v>0</v>
      </c>
      <c r="B84" s="30">
        <f>IF(A$2=COM!$W84,COM!$U84,0)</f>
        <v>0</v>
      </c>
      <c r="C84" s="30">
        <f>IF(C$2=COM!$V84,COM!$T84,0)</f>
        <v>0</v>
      </c>
      <c r="D84" s="30">
        <f>IF(C$2=COM!$W84,COM!$U84,0)</f>
        <v>0</v>
      </c>
      <c r="E84" s="30">
        <f>IF(E$2=COM!$V84,COM!$T84,0)</f>
        <v>0</v>
      </c>
      <c r="F84" s="30">
        <f>IF(E$2=COM!$W84,COM!$U84,0)</f>
        <v>0</v>
      </c>
      <c r="G84" s="30">
        <f>IF(G$2=COM!$V84,COM!$T84,0)</f>
        <v>0</v>
      </c>
      <c r="H84" s="30">
        <f>IF(G$2=COM!$W84,COM!$U84,0)</f>
        <v>0</v>
      </c>
      <c r="I84" s="30">
        <f>IF(I$2=COM!$V84,COM!$T84,0)</f>
        <v>0</v>
      </c>
      <c r="J84" s="30">
        <f>IF(I$2=COM!$W84,COM!$U84,0)</f>
        <v>0</v>
      </c>
      <c r="K84" s="30">
        <f>IF(K$2=COM!$V84,COM!$T84,0)</f>
        <v>0</v>
      </c>
      <c r="L84" s="30">
        <f>IF(K$2=COM!$W84,COM!$U84,0)</f>
        <v>0</v>
      </c>
      <c r="M84" s="30">
        <f>IF(M$2=COM!$V84,COM!$T84,0)</f>
        <v>0</v>
      </c>
      <c r="N84" s="30">
        <f>IF(M$2=COM!$W84,COM!$U84,0)</f>
        <v>0</v>
      </c>
      <c r="O84" s="30">
        <f>IF(O$2=COM!$V84,COM!$T84,0)</f>
        <v>0</v>
      </c>
      <c r="P84" s="30">
        <f>IF(O$2=COM!$W84,COM!$U84,0)</f>
        <v>0</v>
      </c>
      <c r="Q84" s="30">
        <f>IF(Q$2=COM!$V84,COM!$T84,0)</f>
        <v>0</v>
      </c>
      <c r="R84" s="30">
        <f>IF(Q$2=COM!$W84,COM!$U84,0)</f>
        <v>0</v>
      </c>
      <c r="S84" s="30">
        <f>IF(S$2=COM!$V84,COM!$T84,0)</f>
        <v>0</v>
      </c>
      <c r="T84" s="30">
        <f>IF(S$2=COM!$W84,COM!$U84,0)</f>
        <v>0</v>
      </c>
      <c r="U84" s="30">
        <f>IF(U$2=COM!$V84,COM!$T84,0)</f>
        <v>0</v>
      </c>
      <c r="V84" s="30">
        <f>IF(U$2=COM!$W84,COM!$U84,0)</f>
        <v>0</v>
      </c>
      <c r="W84" s="30">
        <f>IF(W$2=COM!$V84,COM!$T84,0)</f>
        <v>0</v>
      </c>
      <c r="X84" s="30">
        <f>IF(W$2=COM!$W84,COM!$U84,0)</f>
        <v>0</v>
      </c>
      <c r="Y84" s="30">
        <f>IF(Y$2=COM!$V84,COM!$T84,0)</f>
        <v>0</v>
      </c>
      <c r="Z84" s="30">
        <f>IF(Y$2=COM!$W84,COM!$U84,0)</f>
        <v>0</v>
      </c>
      <c r="AA84" s="30">
        <f>IF(AA$2=COM!$V84,COM!$T84,0)</f>
        <v>0</v>
      </c>
      <c r="AB84" s="30">
        <f>IF(AA$2=COM!$W84,COM!$U84,0)</f>
        <v>0</v>
      </c>
    </row>
    <row r="85" spans="1:28" s="12" customFormat="1" ht="12" customHeight="1" x14ac:dyDescent="0.25">
      <c r="A85" s="30">
        <f>IF(A$2=COM!$V85,COM!$T85,0)</f>
        <v>0</v>
      </c>
      <c r="B85" s="30">
        <f>IF(A$2=COM!$W85,COM!$U85,0)</f>
        <v>0</v>
      </c>
      <c r="C85" s="30">
        <f>IF(C$2=COM!$V85,COM!$T85,0)</f>
        <v>0</v>
      </c>
      <c r="D85" s="30">
        <f>IF(C$2=COM!$W85,COM!$U85,0)</f>
        <v>0</v>
      </c>
      <c r="E85" s="30">
        <f>IF(E$2=COM!$V85,COM!$T85,0)</f>
        <v>0</v>
      </c>
      <c r="F85" s="30">
        <f>IF(E$2=COM!$W85,COM!$U85,0)</f>
        <v>0</v>
      </c>
      <c r="G85" s="30">
        <f>IF(G$2=COM!$V85,COM!$T85,0)</f>
        <v>0</v>
      </c>
      <c r="H85" s="30">
        <f>IF(G$2=COM!$W85,COM!$U85,0)</f>
        <v>0</v>
      </c>
      <c r="I85" s="30">
        <f>IF(I$2=COM!$V85,COM!$T85,0)</f>
        <v>0</v>
      </c>
      <c r="J85" s="30">
        <f>IF(I$2=COM!$W85,COM!$U85,0)</f>
        <v>0</v>
      </c>
      <c r="K85" s="30">
        <f>IF(K$2=COM!$V85,COM!$T85,0)</f>
        <v>0</v>
      </c>
      <c r="L85" s="30">
        <f>IF(K$2=COM!$W85,COM!$U85,0)</f>
        <v>0</v>
      </c>
      <c r="M85" s="30">
        <f>IF(M$2=COM!$V85,COM!$T85,0)</f>
        <v>0</v>
      </c>
      <c r="N85" s="30">
        <f>IF(M$2=COM!$W85,COM!$U85,0)</f>
        <v>0</v>
      </c>
      <c r="O85" s="30">
        <f>IF(O$2=COM!$V85,COM!$T85,0)</f>
        <v>0</v>
      </c>
      <c r="P85" s="30">
        <f>IF(O$2=COM!$W85,COM!$U85,0)</f>
        <v>0</v>
      </c>
      <c r="Q85" s="30">
        <f>IF(Q$2=COM!$V85,COM!$T85,0)</f>
        <v>0</v>
      </c>
      <c r="R85" s="30">
        <f>IF(Q$2=COM!$W85,COM!$U85,0)</f>
        <v>0</v>
      </c>
      <c r="S85" s="30">
        <f>IF(S$2=COM!$V85,COM!$T85,0)</f>
        <v>0</v>
      </c>
      <c r="T85" s="30">
        <f>IF(S$2=COM!$W85,COM!$U85,0)</f>
        <v>0</v>
      </c>
      <c r="U85" s="30">
        <f>IF(U$2=COM!$V85,COM!$T85,0)</f>
        <v>0</v>
      </c>
      <c r="V85" s="30">
        <f>IF(U$2=COM!$W85,COM!$U85,0)</f>
        <v>0</v>
      </c>
      <c r="W85" s="30">
        <f>IF(W$2=COM!$V85,COM!$T85,0)</f>
        <v>0</v>
      </c>
      <c r="X85" s="30">
        <f>IF(W$2=COM!$W85,COM!$U85,0)</f>
        <v>0</v>
      </c>
      <c r="Y85" s="30">
        <f>IF(Y$2=COM!$V85,COM!$T85,0)</f>
        <v>0</v>
      </c>
      <c r="Z85" s="30">
        <f>IF(Y$2=COM!$W85,COM!$U85,0)</f>
        <v>0</v>
      </c>
      <c r="AA85" s="30">
        <f>IF(AA$2=COM!$V85,COM!$T85,0)</f>
        <v>0</v>
      </c>
      <c r="AB85" s="30">
        <f>IF(AA$2=COM!$W85,COM!$U85,0)</f>
        <v>0</v>
      </c>
    </row>
    <row r="86" spans="1:28" s="12" customFormat="1" ht="12" customHeight="1" x14ac:dyDescent="0.25">
      <c r="A86" s="30">
        <f>IF(A$2=COM!$V86,COM!$T86,0)</f>
        <v>0</v>
      </c>
      <c r="B86" s="30">
        <f>IF(A$2=COM!$W86,COM!$U86,0)</f>
        <v>0</v>
      </c>
      <c r="C86" s="30">
        <f>IF(C$2=COM!$V86,COM!$T86,0)</f>
        <v>0</v>
      </c>
      <c r="D86" s="30">
        <f>IF(C$2=COM!$W86,COM!$U86,0)</f>
        <v>0</v>
      </c>
      <c r="E86" s="30">
        <f>IF(E$2=COM!$V86,COM!$T86,0)</f>
        <v>0</v>
      </c>
      <c r="F86" s="30">
        <f>IF(E$2=COM!$W86,COM!$U86,0)</f>
        <v>0</v>
      </c>
      <c r="G86" s="30">
        <f>IF(G$2=COM!$V86,COM!$T86,0)</f>
        <v>0</v>
      </c>
      <c r="H86" s="30">
        <f>IF(G$2=COM!$W86,COM!$U86,0)</f>
        <v>0</v>
      </c>
      <c r="I86" s="30">
        <f>IF(I$2=COM!$V86,COM!$T86,0)</f>
        <v>0</v>
      </c>
      <c r="J86" s="30">
        <f>IF(I$2=COM!$W86,COM!$U86,0)</f>
        <v>0</v>
      </c>
      <c r="K86" s="30">
        <f>IF(K$2=COM!$V86,COM!$T86,0)</f>
        <v>0</v>
      </c>
      <c r="L86" s="30">
        <f>IF(K$2=COM!$W86,COM!$U86,0)</f>
        <v>0</v>
      </c>
      <c r="M86" s="30">
        <f>IF(M$2=COM!$V86,COM!$T86,0)</f>
        <v>0</v>
      </c>
      <c r="N86" s="30">
        <f>IF(M$2=COM!$W86,COM!$U86,0)</f>
        <v>0</v>
      </c>
      <c r="O86" s="30">
        <f>IF(O$2=COM!$V86,COM!$T86,0)</f>
        <v>0</v>
      </c>
      <c r="P86" s="30">
        <f>IF(O$2=COM!$W86,COM!$U86,0)</f>
        <v>0</v>
      </c>
      <c r="Q86" s="30">
        <f>IF(Q$2=COM!$V86,COM!$T86,0)</f>
        <v>0</v>
      </c>
      <c r="R86" s="30">
        <f>IF(Q$2=COM!$W86,COM!$U86,0)</f>
        <v>0</v>
      </c>
      <c r="S86" s="30">
        <f>IF(S$2=COM!$V86,COM!$T86,0)</f>
        <v>0</v>
      </c>
      <c r="T86" s="30">
        <f>IF(S$2=COM!$W86,COM!$U86,0)</f>
        <v>0</v>
      </c>
      <c r="U86" s="30">
        <f>IF(U$2=COM!$V86,COM!$T86,0)</f>
        <v>0</v>
      </c>
      <c r="V86" s="30">
        <f>IF(U$2=COM!$W86,COM!$U86,0)</f>
        <v>0</v>
      </c>
      <c r="W86" s="30">
        <f>IF(W$2=COM!$V86,COM!$T86,0)</f>
        <v>0</v>
      </c>
      <c r="X86" s="30">
        <f>IF(W$2=COM!$W86,COM!$U86,0)</f>
        <v>0</v>
      </c>
      <c r="Y86" s="30">
        <f>IF(Y$2=COM!$V86,COM!$T86,0)</f>
        <v>0</v>
      </c>
      <c r="Z86" s="30">
        <f>IF(Y$2=COM!$W86,COM!$U86,0)</f>
        <v>0</v>
      </c>
      <c r="AA86" s="30">
        <f>IF(AA$2=COM!$V86,COM!$T86,0)</f>
        <v>0</v>
      </c>
      <c r="AB86" s="30">
        <f>IF(AA$2=COM!$W86,COM!$U86,0)</f>
        <v>0</v>
      </c>
    </row>
    <row r="87" spans="1:28" s="12" customFormat="1" ht="12" customHeight="1" x14ac:dyDescent="0.25">
      <c r="A87" s="30">
        <f>IF(A$2=COM!$V87,COM!$T87,0)</f>
        <v>0</v>
      </c>
      <c r="B87" s="30">
        <f>IF(A$2=COM!$W87,COM!$U87,0)</f>
        <v>0</v>
      </c>
      <c r="C87" s="30">
        <f>IF(C$2=COM!$V87,COM!$T87,0)</f>
        <v>0</v>
      </c>
      <c r="D87" s="30">
        <f>IF(C$2=COM!$W87,COM!$U87,0)</f>
        <v>0</v>
      </c>
      <c r="E87" s="30">
        <f>IF(E$2=COM!$V87,COM!$T87,0)</f>
        <v>0</v>
      </c>
      <c r="F87" s="30">
        <f>IF(E$2=COM!$W87,COM!$U87,0)</f>
        <v>0</v>
      </c>
      <c r="G87" s="30">
        <f>IF(G$2=COM!$V87,COM!$T87,0)</f>
        <v>0</v>
      </c>
      <c r="H87" s="30">
        <f>IF(G$2=COM!$W87,COM!$U87,0)</f>
        <v>0</v>
      </c>
      <c r="I87" s="30">
        <f>IF(I$2=COM!$V87,COM!$T87,0)</f>
        <v>0</v>
      </c>
      <c r="J87" s="30">
        <f>IF(I$2=COM!$W87,COM!$U87,0)</f>
        <v>0</v>
      </c>
      <c r="K87" s="30">
        <f>IF(K$2=COM!$V87,COM!$T87,0)</f>
        <v>0</v>
      </c>
      <c r="L87" s="30">
        <f>IF(K$2=COM!$W87,COM!$U87,0)</f>
        <v>0</v>
      </c>
      <c r="M87" s="30">
        <f>IF(M$2=COM!$V87,COM!$T87,0)</f>
        <v>0</v>
      </c>
      <c r="N87" s="30">
        <f>IF(M$2=COM!$W87,COM!$U87,0)</f>
        <v>0</v>
      </c>
      <c r="O87" s="30">
        <f>IF(O$2=COM!$V87,COM!$T87,0)</f>
        <v>0</v>
      </c>
      <c r="P87" s="30">
        <f>IF(O$2=COM!$W87,COM!$U87,0)</f>
        <v>0</v>
      </c>
      <c r="Q87" s="30">
        <f>IF(Q$2=COM!$V87,COM!$T87,0)</f>
        <v>0</v>
      </c>
      <c r="R87" s="30">
        <f>IF(Q$2=COM!$W87,COM!$U87,0)</f>
        <v>0</v>
      </c>
      <c r="S87" s="30">
        <f>IF(S$2=COM!$V87,COM!$T87,0)</f>
        <v>0</v>
      </c>
      <c r="T87" s="30">
        <f>IF(S$2=COM!$W87,COM!$U87,0)</f>
        <v>0</v>
      </c>
      <c r="U87" s="30">
        <f>IF(U$2=COM!$V87,COM!$T87,0)</f>
        <v>0</v>
      </c>
      <c r="V87" s="30">
        <f>IF(U$2=COM!$W87,COM!$U87,0)</f>
        <v>0</v>
      </c>
      <c r="W87" s="30">
        <f>IF(W$2=COM!$V87,COM!$T87,0)</f>
        <v>0</v>
      </c>
      <c r="X87" s="30">
        <f>IF(W$2=COM!$W87,COM!$U87,0)</f>
        <v>0</v>
      </c>
      <c r="Y87" s="30">
        <f>IF(Y$2=COM!$V87,COM!$T87,0)</f>
        <v>0</v>
      </c>
      <c r="Z87" s="30">
        <f>IF(Y$2=COM!$W87,COM!$U87,0)</f>
        <v>0</v>
      </c>
      <c r="AA87" s="30">
        <f>IF(AA$2=COM!$V87,COM!$T87,0)</f>
        <v>0</v>
      </c>
      <c r="AB87" s="30">
        <f>IF(AA$2=COM!$W87,COM!$U87,0)</f>
        <v>0</v>
      </c>
    </row>
    <row r="88" spans="1:28" s="12" customFormat="1" ht="12" customHeight="1" x14ac:dyDescent="0.25">
      <c r="A88" s="30">
        <f>IF(A$2=COM!$V88,COM!$T88,0)</f>
        <v>0</v>
      </c>
      <c r="B88" s="30">
        <f>IF(A$2=COM!$W88,COM!$U88,0)</f>
        <v>0</v>
      </c>
      <c r="C88" s="30">
        <f>IF(C$2=COM!$V88,COM!$T88,0)</f>
        <v>0</v>
      </c>
      <c r="D88" s="30">
        <f>IF(C$2=COM!$W88,COM!$U88,0)</f>
        <v>0</v>
      </c>
      <c r="E88" s="30">
        <f>IF(E$2=COM!$V88,COM!$T88,0)</f>
        <v>0</v>
      </c>
      <c r="F88" s="30">
        <f>IF(E$2=COM!$W88,COM!$U88,0)</f>
        <v>0</v>
      </c>
      <c r="G88" s="30">
        <f>IF(G$2=COM!$V88,COM!$T88,0)</f>
        <v>0</v>
      </c>
      <c r="H88" s="30">
        <f>IF(G$2=COM!$W88,COM!$U88,0)</f>
        <v>0</v>
      </c>
      <c r="I88" s="30">
        <f>IF(I$2=COM!$V88,COM!$T88,0)</f>
        <v>0</v>
      </c>
      <c r="J88" s="30">
        <f>IF(I$2=COM!$W88,COM!$U88,0)</f>
        <v>0</v>
      </c>
      <c r="K88" s="30">
        <f>IF(K$2=COM!$V88,COM!$T88,0)</f>
        <v>0</v>
      </c>
      <c r="L88" s="30">
        <f>IF(K$2=COM!$W88,COM!$U88,0)</f>
        <v>0</v>
      </c>
      <c r="M88" s="30">
        <f>IF(M$2=COM!$V88,COM!$T88,0)</f>
        <v>0</v>
      </c>
      <c r="N88" s="30">
        <f>IF(M$2=COM!$W88,COM!$U88,0)</f>
        <v>0</v>
      </c>
      <c r="O88" s="30">
        <f>IF(O$2=COM!$V88,COM!$T88,0)</f>
        <v>0</v>
      </c>
      <c r="P88" s="30">
        <f>IF(O$2=COM!$W88,COM!$U88,0)</f>
        <v>0</v>
      </c>
      <c r="Q88" s="30">
        <f>IF(Q$2=COM!$V88,COM!$T88,0)</f>
        <v>0</v>
      </c>
      <c r="R88" s="30">
        <f>IF(Q$2=COM!$W88,COM!$U88,0)</f>
        <v>0</v>
      </c>
      <c r="S88" s="30">
        <f>IF(S$2=COM!$V88,COM!$T88,0)</f>
        <v>0</v>
      </c>
      <c r="T88" s="30">
        <f>IF(S$2=COM!$W88,COM!$U88,0)</f>
        <v>0</v>
      </c>
      <c r="U88" s="30">
        <f>IF(U$2=COM!$V88,COM!$T88,0)</f>
        <v>0</v>
      </c>
      <c r="V88" s="30">
        <f>IF(U$2=COM!$W88,COM!$U88,0)</f>
        <v>0</v>
      </c>
      <c r="W88" s="30">
        <f>IF(W$2=COM!$V88,COM!$T88,0)</f>
        <v>0</v>
      </c>
      <c r="X88" s="30">
        <f>IF(W$2=COM!$W88,COM!$U88,0)</f>
        <v>0</v>
      </c>
      <c r="Y88" s="30">
        <f>IF(Y$2=COM!$V88,COM!$T88,0)</f>
        <v>0</v>
      </c>
      <c r="Z88" s="30">
        <f>IF(Y$2=COM!$W88,COM!$U88,0)</f>
        <v>0</v>
      </c>
      <c r="AA88" s="30">
        <f>IF(AA$2=COM!$V88,COM!$T88,0)</f>
        <v>0</v>
      </c>
      <c r="AB88" s="30">
        <f>IF(AA$2=COM!$W88,COM!$U88,0)</f>
        <v>0</v>
      </c>
    </row>
    <row r="89" spans="1:28" s="12" customFormat="1" ht="12" customHeight="1" x14ac:dyDescent="0.25">
      <c r="A89" s="30">
        <f>IF(A$2=COM!$V89,COM!$T89,0)</f>
        <v>0</v>
      </c>
      <c r="B89" s="30">
        <f>IF(A$2=COM!$W89,COM!$U89,0)</f>
        <v>0</v>
      </c>
      <c r="C89" s="30">
        <f>IF(C$2=COM!$V89,COM!$T89,0)</f>
        <v>0</v>
      </c>
      <c r="D89" s="30">
        <f>IF(C$2=COM!$W89,COM!$U89,0)</f>
        <v>0</v>
      </c>
      <c r="E89" s="30">
        <f>IF(E$2=COM!$V89,COM!$T89,0)</f>
        <v>0</v>
      </c>
      <c r="F89" s="30">
        <f>IF(E$2=COM!$W89,COM!$U89,0)</f>
        <v>0</v>
      </c>
      <c r="G89" s="30">
        <f>IF(G$2=COM!$V89,COM!$T89,0)</f>
        <v>0</v>
      </c>
      <c r="H89" s="30">
        <f>IF(G$2=COM!$W89,COM!$U89,0)</f>
        <v>0</v>
      </c>
      <c r="I89" s="30">
        <f>IF(I$2=COM!$V89,COM!$T89,0)</f>
        <v>0</v>
      </c>
      <c r="J89" s="30">
        <f>IF(I$2=COM!$W89,COM!$U89,0)</f>
        <v>0</v>
      </c>
      <c r="K89" s="30">
        <f>IF(K$2=COM!$V89,COM!$T89,0)</f>
        <v>0</v>
      </c>
      <c r="L89" s="30">
        <f>IF(K$2=COM!$W89,COM!$U89,0)</f>
        <v>0</v>
      </c>
      <c r="M89" s="30">
        <f>IF(M$2=COM!$V89,COM!$T89,0)</f>
        <v>0</v>
      </c>
      <c r="N89" s="30">
        <f>IF(M$2=COM!$W89,COM!$U89,0)</f>
        <v>0</v>
      </c>
      <c r="O89" s="30">
        <f>IF(O$2=COM!$V89,COM!$T89,0)</f>
        <v>0</v>
      </c>
      <c r="P89" s="30">
        <f>IF(O$2=COM!$W89,COM!$U89,0)</f>
        <v>0</v>
      </c>
      <c r="Q89" s="30">
        <f>IF(Q$2=COM!$V89,COM!$T89,0)</f>
        <v>0</v>
      </c>
      <c r="R89" s="30">
        <f>IF(Q$2=COM!$W89,COM!$U89,0)</f>
        <v>0</v>
      </c>
      <c r="S89" s="30">
        <f>IF(S$2=COM!$V89,COM!$T89,0)</f>
        <v>0</v>
      </c>
      <c r="T89" s="30">
        <f>IF(S$2=COM!$W89,COM!$U89,0)</f>
        <v>0</v>
      </c>
      <c r="U89" s="30">
        <f>IF(U$2=COM!$V89,COM!$T89,0)</f>
        <v>0</v>
      </c>
      <c r="V89" s="30">
        <f>IF(U$2=COM!$W89,COM!$U89,0)</f>
        <v>0</v>
      </c>
      <c r="W89" s="30">
        <f>IF(W$2=COM!$V89,COM!$T89,0)</f>
        <v>0</v>
      </c>
      <c r="X89" s="30">
        <f>IF(W$2=COM!$W89,COM!$U89,0)</f>
        <v>0</v>
      </c>
      <c r="Y89" s="30">
        <f>IF(Y$2=COM!$V89,COM!$T89,0)</f>
        <v>0</v>
      </c>
      <c r="Z89" s="30">
        <f>IF(Y$2=COM!$W89,COM!$U89,0)</f>
        <v>0</v>
      </c>
      <c r="AA89" s="30">
        <f>IF(AA$2=COM!$V89,COM!$T89,0)</f>
        <v>0</v>
      </c>
      <c r="AB89" s="30">
        <f>IF(AA$2=COM!$W89,COM!$U89,0)</f>
        <v>0</v>
      </c>
    </row>
    <row r="90" spans="1:28" s="12" customFormat="1" ht="12" customHeight="1" x14ac:dyDescent="0.25">
      <c r="A90" s="30">
        <f>IF(A$2=COM!$V90,COM!$T90,0)</f>
        <v>0</v>
      </c>
      <c r="B90" s="30">
        <f>IF(A$2=COM!$W90,COM!$U90,0)</f>
        <v>0</v>
      </c>
      <c r="C90" s="30">
        <f>IF(C$2=COM!$V90,COM!$T90,0)</f>
        <v>0</v>
      </c>
      <c r="D90" s="30">
        <f>IF(C$2=COM!$W90,COM!$U90,0)</f>
        <v>0</v>
      </c>
      <c r="E90" s="30">
        <f>IF(E$2=COM!$V90,COM!$T90,0)</f>
        <v>0</v>
      </c>
      <c r="F90" s="30">
        <f>IF(E$2=COM!$W90,COM!$U90,0)</f>
        <v>0</v>
      </c>
      <c r="G90" s="30">
        <f>IF(G$2=COM!$V90,COM!$T90,0)</f>
        <v>0</v>
      </c>
      <c r="H90" s="30">
        <f>IF(G$2=COM!$W90,COM!$U90,0)</f>
        <v>0</v>
      </c>
      <c r="I90" s="30">
        <f>IF(I$2=COM!$V90,COM!$T90,0)</f>
        <v>0</v>
      </c>
      <c r="J90" s="30">
        <f>IF(I$2=COM!$W90,COM!$U90,0)</f>
        <v>0</v>
      </c>
      <c r="K90" s="30">
        <f>IF(K$2=COM!$V90,COM!$T90,0)</f>
        <v>0</v>
      </c>
      <c r="L90" s="30">
        <f>IF(K$2=COM!$W90,COM!$U90,0)</f>
        <v>0</v>
      </c>
      <c r="M90" s="30">
        <f>IF(M$2=COM!$V90,COM!$T90,0)</f>
        <v>0</v>
      </c>
      <c r="N90" s="30">
        <f>IF(M$2=COM!$W90,COM!$U90,0)</f>
        <v>0</v>
      </c>
      <c r="O90" s="30">
        <f>IF(O$2=COM!$V90,COM!$T90,0)</f>
        <v>0</v>
      </c>
      <c r="P90" s="30">
        <f>IF(O$2=COM!$W90,COM!$U90,0)</f>
        <v>0</v>
      </c>
      <c r="Q90" s="30">
        <f>IF(Q$2=COM!$V90,COM!$T90,0)</f>
        <v>0</v>
      </c>
      <c r="R90" s="30">
        <f>IF(Q$2=COM!$W90,COM!$U90,0)</f>
        <v>0</v>
      </c>
      <c r="S90" s="30">
        <f>IF(S$2=COM!$V90,COM!$T90,0)</f>
        <v>0</v>
      </c>
      <c r="T90" s="30">
        <f>IF(S$2=COM!$W90,COM!$U90,0)</f>
        <v>0</v>
      </c>
      <c r="U90" s="30">
        <f>IF(U$2=COM!$V90,COM!$T90,0)</f>
        <v>0</v>
      </c>
      <c r="V90" s="30">
        <f>IF(U$2=COM!$W90,COM!$U90,0)</f>
        <v>0</v>
      </c>
      <c r="W90" s="30">
        <f>IF(W$2=COM!$V90,COM!$T90,0)</f>
        <v>0</v>
      </c>
      <c r="X90" s="30">
        <f>IF(W$2=COM!$W90,COM!$U90,0)</f>
        <v>0</v>
      </c>
      <c r="Y90" s="30">
        <f>IF(Y$2=COM!$V90,COM!$T90,0)</f>
        <v>0</v>
      </c>
      <c r="Z90" s="30">
        <f>IF(Y$2=COM!$W90,COM!$U90,0)</f>
        <v>0</v>
      </c>
      <c r="AA90" s="30">
        <f>IF(AA$2=COM!$V90,COM!$T90,0)</f>
        <v>0</v>
      </c>
      <c r="AB90" s="30">
        <f>IF(AA$2=COM!$W90,COM!$U90,0)</f>
        <v>0</v>
      </c>
    </row>
    <row r="91" spans="1:28" s="12" customFormat="1" ht="12" customHeight="1" x14ac:dyDescent="0.25">
      <c r="A91" s="30">
        <f>IF(A$2=COM!$V91,COM!$T91,0)</f>
        <v>0</v>
      </c>
      <c r="B91" s="30">
        <f>IF(A$2=COM!$W91,COM!$U91,0)</f>
        <v>0</v>
      </c>
      <c r="C91" s="30">
        <f>IF(C$2=COM!$V91,COM!$T91,0)</f>
        <v>0</v>
      </c>
      <c r="D91" s="30">
        <f>IF(C$2=COM!$W91,COM!$U91,0)</f>
        <v>0</v>
      </c>
      <c r="E91" s="30">
        <f>IF(E$2=COM!$V91,COM!$T91,0)</f>
        <v>0</v>
      </c>
      <c r="F91" s="30">
        <f>IF(E$2=COM!$W91,COM!$U91,0)</f>
        <v>0</v>
      </c>
      <c r="G91" s="30">
        <f>IF(G$2=COM!$V91,COM!$T91,0)</f>
        <v>0</v>
      </c>
      <c r="H91" s="30">
        <f>IF(G$2=COM!$W91,COM!$U91,0)</f>
        <v>0</v>
      </c>
      <c r="I91" s="30">
        <f>IF(I$2=COM!$V91,COM!$T91,0)</f>
        <v>0</v>
      </c>
      <c r="J91" s="30">
        <f>IF(I$2=COM!$W91,COM!$U91,0)</f>
        <v>0</v>
      </c>
      <c r="K91" s="30">
        <f>IF(K$2=COM!$V91,COM!$T91,0)</f>
        <v>0</v>
      </c>
      <c r="L91" s="30">
        <f>IF(K$2=COM!$W91,COM!$U91,0)</f>
        <v>0</v>
      </c>
      <c r="M91" s="30">
        <f>IF(M$2=COM!$V91,COM!$T91,0)</f>
        <v>0</v>
      </c>
      <c r="N91" s="30">
        <f>IF(M$2=COM!$W91,COM!$U91,0)</f>
        <v>0</v>
      </c>
      <c r="O91" s="30">
        <f>IF(O$2=COM!$V91,COM!$T91,0)</f>
        <v>0</v>
      </c>
      <c r="P91" s="30">
        <f>IF(O$2=COM!$W91,COM!$U91,0)</f>
        <v>0</v>
      </c>
      <c r="Q91" s="30">
        <f>IF(Q$2=COM!$V91,COM!$T91,0)</f>
        <v>0</v>
      </c>
      <c r="R91" s="30">
        <f>IF(Q$2=COM!$W91,COM!$U91,0)</f>
        <v>0</v>
      </c>
      <c r="S91" s="30">
        <f>IF(S$2=COM!$V91,COM!$T91,0)</f>
        <v>0</v>
      </c>
      <c r="T91" s="30">
        <f>IF(S$2=COM!$W91,COM!$U91,0)</f>
        <v>0</v>
      </c>
      <c r="U91" s="30">
        <f>IF(U$2=COM!$V91,COM!$T91,0)</f>
        <v>0</v>
      </c>
      <c r="V91" s="30">
        <f>IF(U$2=COM!$W91,COM!$U91,0)</f>
        <v>0</v>
      </c>
      <c r="W91" s="30">
        <f>IF(W$2=COM!$V91,COM!$T91,0)</f>
        <v>0</v>
      </c>
      <c r="X91" s="30">
        <f>IF(W$2=COM!$W91,COM!$U91,0)</f>
        <v>0</v>
      </c>
      <c r="Y91" s="30">
        <f>IF(Y$2=COM!$V91,COM!$T91,0)</f>
        <v>0</v>
      </c>
      <c r="Z91" s="30">
        <f>IF(Y$2=COM!$W91,COM!$U91,0)</f>
        <v>0</v>
      </c>
      <c r="AA91" s="30">
        <f>IF(AA$2=COM!$V91,COM!$T91,0)</f>
        <v>0</v>
      </c>
      <c r="AB91" s="30">
        <f>IF(AA$2=COM!$W91,COM!$U91,0)</f>
        <v>0</v>
      </c>
    </row>
    <row r="92" spans="1:28" s="12" customFormat="1" ht="12" customHeight="1" x14ac:dyDescent="0.25">
      <c r="A92" s="30">
        <f>IF(A$2=COM!$V92,COM!$T92,0)</f>
        <v>0</v>
      </c>
      <c r="B92" s="30">
        <f>IF(A$2=COM!$W92,COM!$U92,0)</f>
        <v>0</v>
      </c>
      <c r="C92" s="30">
        <f>IF(C$2=COM!$V92,COM!$T92,0)</f>
        <v>0</v>
      </c>
      <c r="D92" s="30">
        <f>IF(C$2=COM!$W92,COM!$U92,0)</f>
        <v>0</v>
      </c>
      <c r="E92" s="30">
        <f>IF(E$2=COM!$V92,COM!$T92,0)</f>
        <v>0</v>
      </c>
      <c r="F92" s="30">
        <f>IF(E$2=COM!$W92,COM!$U92,0)</f>
        <v>0</v>
      </c>
      <c r="G92" s="30">
        <f>IF(G$2=COM!$V92,COM!$T92,0)</f>
        <v>0</v>
      </c>
      <c r="H92" s="30">
        <f>IF(G$2=COM!$W92,COM!$U92,0)</f>
        <v>0</v>
      </c>
      <c r="I92" s="30">
        <f>IF(I$2=COM!$V92,COM!$T92,0)</f>
        <v>0</v>
      </c>
      <c r="J92" s="30">
        <f>IF(I$2=COM!$W92,COM!$U92,0)</f>
        <v>0</v>
      </c>
      <c r="K92" s="30">
        <f>IF(K$2=COM!$V92,COM!$T92,0)</f>
        <v>0</v>
      </c>
      <c r="L92" s="30">
        <f>IF(K$2=COM!$W92,COM!$U92,0)</f>
        <v>0</v>
      </c>
      <c r="M92" s="30">
        <f>IF(M$2=COM!$V92,COM!$T92,0)</f>
        <v>0</v>
      </c>
      <c r="N92" s="30">
        <f>IF(M$2=COM!$W92,COM!$U92,0)</f>
        <v>0</v>
      </c>
      <c r="O92" s="30">
        <f>IF(O$2=COM!$V92,COM!$T92,0)</f>
        <v>0</v>
      </c>
      <c r="P92" s="30">
        <f>IF(O$2=COM!$W92,COM!$U92,0)</f>
        <v>0</v>
      </c>
      <c r="Q92" s="30">
        <f>IF(Q$2=COM!$V92,COM!$T92,0)</f>
        <v>0</v>
      </c>
      <c r="R92" s="30">
        <f>IF(Q$2=COM!$W92,COM!$U92,0)</f>
        <v>0</v>
      </c>
      <c r="S92" s="30">
        <f>IF(S$2=COM!$V92,COM!$T92,0)</f>
        <v>0</v>
      </c>
      <c r="T92" s="30">
        <f>IF(S$2=COM!$W92,COM!$U92,0)</f>
        <v>0</v>
      </c>
      <c r="U92" s="30">
        <f>IF(U$2=COM!$V92,COM!$T92,0)</f>
        <v>0</v>
      </c>
      <c r="V92" s="30">
        <f>IF(U$2=COM!$W92,COM!$U92,0)</f>
        <v>0</v>
      </c>
      <c r="W92" s="30">
        <f>IF(W$2=COM!$V92,COM!$T92,0)</f>
        <v>0</v>
      </c>
      <c r="X92" s="30">
        <f>IF(W$2=COM!$W92,COM!$U92,0)</f>
        <v>0</v>
      </c>
      <c r="Y92" s="30">
        <f>IF(Y$2=COM!$V92,COM!$T92,0)</f>
        <v>0</v>
      </c>
      <c r="Z92" s="30">
        <f>IF(Y$2=COM!$W92,COM!$U92,0)</f>
        <v>0</v>
      </c>
      <c r="AA92" s="30">
        <f>IF(AA$2=COM!$V92,COM!$T92,0)</f>
        <v>0</v>
      </c>
      <c r="AB92" s="30">
        <f>IF(AA$2=COM!$W92,COM!$U92,0)</f>
        <v>0</v>
      </c>
    </row>
    <row r="93" spans="1:28" s="12" customFormat="1" ht="12" customHeight="1" x14ac:dyDescent="0.25">
      <c r="A93" s="30">
        <f>IF(A$2=COM!$V93,COM!$T93,0)</f>
        <v>0</v>
      </c>
      <c r="B93" s="30">
        <f>IF(A$2=COM!$W93,COM!$U93,0)</f>
        <v>0</v>
      </c>
      <c r="C93" s="30">
        <f>IF(C$2=COM!$V93,COM!$T93,0)</f>
        <v>0</v>
      </c>
      <c r="D93" s="30">
        <f>IF(C$2=COM!$W93,COM!$U93,0)</f>
        <v>0</v>
      </c>
      <c r="E93" s="30">
        <f>IF(E$2=COM!$V93,COM!$T93,0)</f>
        <v>0</v>
      </c>
      <c r="F93" s="30">
        <f>IF(E$2=COM!$W93,COM!$U93,0)</f>
        <v>0</v>
      </c>
      <c r="G93" s="30">
        <f>IF(G$2=COM!$V93,COM!$T93,0)</f>
        <v>0</v>
      </c>
      <c r="H93" s="30">
        <f>IF(G$2=COM!$W93,COM!$U93,0)</f>
        <v>0</v>
      </c>
      <c r="I93" s="30">
        <f>IF(I$2=COM!$V93,COM!$T93,0)</f>
        <v>0</v>
      </c>
      <c r="J93" s="30">
        <f>IF(I$2=COM!$W93,COM!$U93,0)</f>
        <v>0</v>
      </c>
      <c r="K93" s="30">
        <f>IF(K$2=COM!$V93,COM!$T93,0)</f>
        <v>0</v>
      </c>
      <c r="L93" s="30">
        <f>IF(K$2=COM!$W93,COM!$U93,0)</f>
        <v>0</v>
      </c>
      <c r="M93" s="30">
        <f>IF(M$2=COM!$V93,COM!$T93,0)</f>
        <v>0</v>
      </c>
      <c r="N93" s="30">
        <f>IF(M$2=COM!$W93,COM!$U93,0)</f>
        <v>0</v>
      </c>
      <c r="O93" s="30">
        <f>IF(O$2=COM!$V93,COM!$T93,0)</f>
        <v>0</v>
      </c>
      <c r="P93" s="30">
        <f>IF(O$2=COM!$W93,COM!$U93,0)</f>
        <v>0</v>
      </c>
      <c r="Q93" s="30">
        <f>IF(Q$2=COM!$V93,COM!$T93,0)</f>
        <v>0</v>
      </c>
      <c r="R93" s="30">
        <f>IF(Q$2=COM!$W93,COM!$U93,0)</f>
        <v>0</v>
      </c>
      <c r="S93" s="30">
        <f>IF(S$2=COM!$V93,COM!$T93,0)</f>
        <v>0</v>
      </c>
      <c r="T93" s="30">
        <f>IF(S$2=COM!$W93,COM!$U93,0)</f>
        <v>0</v>
      </c>
      <c r="U93" s="30">
        <f>IF(U$2=COM!$V93,COM!$T93,0)</f>
        <v>0</v>
      </c>
      <c r="V93" s="30">
        <f>IF(U$2=COM!$W93,COM!$U93,0)</f>
        <v>0</v>
      </c>
      <c r="W93" s="30">
        <f>IF(W$2=COM!$V93,COM!$T93,0)</f>
        <v>0</v>
      </c>
      <c r="X93" s="30">
        <f>IF(W$2=COM!$W93,COM!$U93,0)</f>
        <v>0</v>
      </c>
      <c r="Y93" s="30">
        <f>IF(Y$2=COM!$V93,COM!$T93,0)</f>
        <v>0</v>
      </c>
      <c r="Z93" s="30">
        <f>IF(Y$2=COM!$W93,COM!$U93,0)</f>
        <v>0</v>
      </c>
      <c r="AA93" s="30">
        <f>IF(AA$2=COM!$V93,COM!$T93,0)</f>
        <v>0</v>
      </c>
      <c r="AB93" s="30">
        <f>IF(AA$2=COM!$W93,COM!$U93,0)</f>
        <v>0</v>
      </c>
    </row>
    <row r="94" spans="1:28" s="12" customFormat="1" ht="12" customHeight="1" x14ac:dyDescent="0.25">
      <c r="A94" s="30">
        <f>IF(A$2=COM!$V94,COM!$T94,0)</f>
        <v>0</v>
      </c>
      <c r="B94" s="30">
        <f>IF(A$2=COM!$W94,COM!$U94,0)</f>
        <v>0</v>
      </c>
      <c r="C94" s="30">
        <f>IF(C$2=COM!$V94,COM!$T94,0)</f>
        <v>0</v>
      </c>
      <c r="D94" s="30">
        <f>IF(C$2=COM!$W94,COM!$U94,0)</f>
        <v>0</v>
      </c>
      <c r="E94" s="30">
        <f>IF(E$2=COM!$V94,COM!$T94,0)</f>
        <v>0</v>
      </c>
      <c r="F94" s="30">
        <f>IF(E$2=COM!$W94,COM!$U94,0)</f>
        <v>0</v>
      </c>
      <c r="G94" s="30">
        <f>IF(G$2=COM!$V94,COM!$T94,0)</f>
        <v>0</v>
      </c>
      <c r="H94" s="30">
        <f>IF(G$2=COM!$W94,COM!$U94,0)</f>
        <v>0</v>
      </c>
      <c r="I94" s="30">
        <f>IF(I$2=COM!$V94,COM!$T94,0)</f>
        <v>0</v>
      </c>
      <c r="J94" s="30">
        <f>IF(I$2=COM!$W94,COM!$U94,0)</f>
        <v>0</v>
      </c>
      <c r="K94" s="30">
        <f>IF(K$2=COM!$V94,COM!$T94,0)</f>
        <v>0</v>
      </c>
      <c r="L94" s="30">
        <f>IF(K$2=COM!$W94,COM!$U94,0)</f>
        <v>0</v>
      </c>
      <c r="M94" s="30">
        <f>IF(M$2=COM!$V94,COM!$T94,0)</f>
        <v>0</v>
      </c>
      <c r="N94" s="30">
        <f>IF(M$2=COM!$W94,COM!$U94,0)</f>
        <v>0</v>
      </c>
      <c r="O94" s="30">
        <f>IF(O$2=COM!$V94,COM!$T94,0)</f>
        <v>0</v>
      </c>
      <c r="P94" s="30">
        <f>IF(O$2=COM!$W94,COM!$U94,0)</f>
        <v>0</v>
      </c>
      <c r="Q94" s="30">
        <f>IF(Q$2=COM!$V94,COM!$T94,0)</f>
        <v>0</v>
      </c>
      <c r="R94" s="30">
        <f>IF(Q$2=COM!$W94,COM!$U94,0)</f>
        <v>0</v>
      </c>
      <c r="S94" s="30">
        <f>IF(S$2=COM!$V94,COM!$T94,0)</f>
        <v>0</v>
      </c>
      <c r="T94" s="30">
        <f>IF(S$2=COM!$W94,COM!$U94,0)</f>
        <v>0</v>
      </c>
      <c r="U94" s="30">
        <f>IF(U$2=COM!$V94,COM!$T94,0)</f>
        <v>0</v>
      </c>
      <c r="V94" s="30">
        <f>IF(U$2=COM!$W94,COM!$U94,0)</f>
        <v>0</v>
      </c>
      <c r="W94" s="30">
        <f>IF(W$2=COM!$V94,COM!$T94,0)</f>
        <v>0</v>
      </c>
      <c r="X94" s="30">
        <f>IF(W$2=COM!$W94,COM!$U94,0)</f>
        <v>0</v>
      </c>
      <c r="Y94" s="30">
        <f>IF(Y$2=COM!$V94,COM!$T94,0)</f>
        <v>0</v>
      </c>
      <c r="Z94" s="30">
        <f>IF(Y$2=COM!$W94,COM!$U94,0)</f>
        <v>0</v>
      </c>
      <c r="AA94" s="30">
        <f>IF(AA$2=COM!$V94,COM!$T94,0)</f>
        <v>0</v>
      </c>
      <c r="AB94" s="30">
        <f>IF(AA$2=COM!$W94,COM!$U94,0)</f>
        <v>0</v>
      </c>
    </row>
    <row r="95" spans="1:28" s="12" customFormat="1" ht="12" customHeight="1" x14ac:dyDescent="0.25">
      <c r="A95" s="30">
        <f>IF(A$2=COM!$V95,COM!$T95,0)</f>
        <v>0</v>
      </c>
      <c r="B95" s="30">
        <f>IF(A$2=COM!$W95,COM!$U95,0)</f>
        <v>0</v>
      </c>
      <c r="C95" s="30">
        <f>IF(C$2=COM!$V95,COM!$T95,0)</f>
        <v>0</v>
      </c>
      <c r="D95" s="30">
        <f>IF(C$2=COM!$W95,COM!$U95,0)</f>
        <v>0</v>
      </c>
      <c r="E95" s="30">
        <f>IF(E$2=COM!$V95,COM!$T95,0)</f>
        <v>0</v>
      </c>
      <c r="F95" s="30">
        <f>IF(E$2=COM!$W95,COM!$U95,0)</f>
        <v>0</v>
      </c>
      <c r="G95" s="30">
        <f>IF(G$2=COM!$V95,COM!$T95,0)</f>
        <v>0</v>
      </c>
      <c r="H95" s="30">
        <f>IF(G$2=COM!$W95,COM!$U95,0)</f>
        <v>0</v>
      </c>
      <c r="I95" s="30">
        <f>IF(I$2=COM!$V95,COM!$T95,0)</f>
        <v>0</v>
      </c>
      <c r="J95" s="30">
        <f>IF(I$2=COM!$W95,COM!$U95,0)</f>
        <v>0</v>
      </c>
      <c r="K95" s="30">
        <f>IF(K$2=COM!$V95,COM!$T95,0)</f>
        <v>0</v>
      </c>
      <c r="L95" s="30">
        <f>IF(K$2=COM!$W95,COM!$U95,0)</f>
        <v>0</v>
      </c>
      <c r="M95" s="30">
        <f>IF(M$2=COM!$V95,COM!$T95,0)</f>
        <v>0</v>
      </c>
      <c r="N95" s="30">
        <f>IF(M$2=COM!$W95,COM!$U95,0)</f>
        <v>0</v>
      </c>
      <c r="O95" s="30">
        <f>IF(O$2=COM!$V95,COM!$T95,0)</f>
        <v>0</v>
      </c>
      <c r="P95" s="30">
        <f>IF(O$2=COM!$W95,COM!$U95,0)</f>
        <v>0</v>
      </c>
      <c r="Q95" s="30">
        <f>IF(Q$2=COM!$V95,COM!$T95,0)</f>
        <v>0</v>
      </c>
      <c r="R95" s="30">
        <f>IF(Q$2=COM!$W95,COM!$U95,0)</f>
        <v>0</v>
      </c>
      <c r="S95" s="30">
        <f>IF(S$2=COM!$V95,COM!$T95,0)</f>
        <v>0</v>
      </c>
      <c r="T95" s="30">
        <f>IF(S$2=COM!$W95,COM!$U95,0)</f>
        <v>0</v>
      </c>
      <c r="U95" s="30">
        <f>IF(U$2=COM!$V95,COM!$T95,0)</f>
        <v>0</v>
      </c>
      <c r="V95" s="30">
        <f>IF(U$2=COM!$W95,COM!$U95,0)</f>
        <v>0</v>
      </c>
      <c r="W95" s="30">
        <f>IF(W$2=COM!$V95,COM!$T95,0)</f>
        <v>0</v>
      </c>
      <c r="X95" s="30">
        <f>IF(W$2=COM!$W95,COM!$U95,0)</f>
        <v>0</v>
      </c>
      <c r="Y95" s="30">
        <f>IF(Y$2=COM!$V95,COM!$T95,0)</f>
        <v>0</v>
      </c>
      <c r="Z95" s="30">
        <f>IF(Y$2=COM!$W95,COM!$U95,0)</f>
        <v>0</v>
      </c>
      <c r="AA95" s="30">
        <f>IF(AA$2=COM!$V95,COM!$T95,0)</f>
        <v>0</v>
      </c>
      <c r="AB95" s="30">
        <f>IF(AA$2=COM!$W95,COM!$U95,0)</f>
        <v>0</v>
      </c>
    </row>
    <row r="96" spans="1:28" s="12" customFormat="1" ht="12" customHeight="1" x14ac:dyDescent="0.25">
      <c r="A96" s="30">
        <f>IF(A$2=COM!$V96,COM!$T96,0)</f>
        <v>0</v>
      </c>
      <c r="B96" s="30">
        <f>IF(A$2=COM!$W96,COM!$U96,0)</f>
        <v>0</v>
      </c>
      <c r="C96" s="30">
        <f>IF(C$2=COM!$V96,COM!$T96,0)</f>
        <v>0</v>
      </c>
      <c r="D96" s="30">
        <f>IF(C$2=COM!$W96,COM!$U96,0)</f>
        <v>0</v>
      </c>
      <c r="E96" s="30">
        <f>IF(E$2=COM!$V96,COM!$T96,0)</f>
        <v>0</v>
      </c>
      <c r="F96" s="30">
        <f>IF(E$2=COM!$W96,COM!$U96,0)</f>
        <v>0</v>
      </c>
      <c r="G96" s="30">
        <f>IF(G$2=COM!$V96,COM!$T96,0)</f>
        <v>0</v>
      </c>
      <c r="H96" s="30">
        <f>IF(G$2=COM!$W96,COM!$U96,0)</f>
        <v>0</v>
      </c>
      <c r="I96" s="30">
        <f>IF(I$2=COM!$V96,COM!$T96,0)</f>
        <v>0</v>
      </c>
      <c r="J96" s="30">
        <f>IF(I$2=COM!$W96,COM!$U96,0)</f>
        <v>0</v>
      </c>
      <c r="K96" s="30">
        <f>IF(K$2=COM!$V96,COM!$T96,0)</f>
        <v>0</v>
      </c>
      <c r="L96" s="30">
        <f>IF(K$2=COM!$W96,COM!$U96,0)</f>
        <v>0</v>
      </c>
      <c r="M96" s="30">
        <f>IF(M$2=COM!$V96,COM!$T96,0)</f>
        <v>0</v>
      </c>
      <c r="N96" s="30">
        <f>IF(M$2=COM!$W96,COM!$U96,0)</f>
        <v>0</v>
      </c>
      <c r="O96" s="30">
        <f>IF(O$2=COM!$V96,COM!$T96,0)</f>
        <v>0</v>
      </c>
      <c r="P96" s="30">
        <f>IF(O$2=COM!$W96,COM!$U96,0)</f>
        <v>0</v>
      </c>
      <c r="Q96" s="30">
        <f>IF(Q$2=COM!$V96,COM!$T96,0)</f>
        <v>0</v>
      </c>
      <c r="R96" s="30">
        <f>IF(Q$2=COM!$W96,COM!$U96,0)</f>
        <v>0</v>
      </c>
      <c r="S96" s="30">
        <f>IF(S$2=COM!$V96,COM!$T96,0)</f>
        <v>0</v>
      </c>
      <c r="T96" s="30">
        <f>IF(S$2=COM!$W96,COM!$U96,0)</f>
        <v>0</v>
      </c>
      <c r="U96" s="30">
        <f>IF(U$2=COM!$V96,COM!$T96,0)</f>
        <v>0</v>
      </c>
      <c r="V96" s="30">
        <f>IF(U$2=COM!$W96,COM!$U96,0)</f>
        <v>0</v>
      </c>
      <c r="W96" s="30">
        <f>IF(W$2=COM!$V96,COM!$T96,0)</f>
        <v>0</v>
      </c>
      <c r="X96" s="30">
        <f>IF(W$2=COM!$W96,COM!$U96,0)</f>
        <v>0</v>
      </c>
      <c r="Y96" s="30">
        <f>IF(Y$2=COM!$V96,COM!$T96,0)</f>
        <v>0</v>
      </c>
      <c r="Z96" s="30">
        <f>IF(Y$2=COM!$W96,COM!$U96,0)</f>
        <v>0</v>
      </c>
      <c r="AA96" s="30">
        <f>IF(AA$2=COM!$V96,COM!$T96,0)</f>
        <v>0</v>
      </c>
      <c r="AB96" s="30">
        <f>IF(AA$2=COM!$W96,COM!$U96,0)</f>
        <v>0</v>
      </c>
    </row>
    <row r="97" spans="1:28" s="12" customFormat="1" ht="12" customHeight="1" x14ac:dyDescent="0.25">
      <c r="A97" s="30">
        <f>IF(A$2=COM!$V97,COM!$T97,0)</f>
        <v>0</v>
      </c>
      <c r="B97" s="30">
        <f>IF(A$2=COM!$W97,COM!$U97,0)</f>
        <v>0</v>
      </c>
      <c r="C97" s="30">
        <f>IF(C$2=COM!$V97,COM!$T97,0)</f>
        <v>0</v>
      </c>
      <c r="D97" s="30">
        <f>IF(C$2=COM!$W97,COM!$U97,0)</f>
        <v>0</v>
      </c>
      <c r="E97" s="30">
        <f>IF(E$2=COM!$V97,COM!$T97,0)</f>
        <v>0</v>
      </c>
      <c r="F97" s="30">
        <f>IF(E$2=COM!$W97,COM!$U97,0)</f>
        <v>0</v>
      </c>
      <c r="G97" s="30">
        <f>IF(G$2=COM!$V97,COM!$T97,0)</f>
        <v>0</v>
      </c>
      <c r="H97" s="30">
        <f>IF(G$2=COM!$W97,COM!$U97,0)</f>
        <v>0</v>
      </c>
      <c r="I97" s="30">
        <f>IF(I$2=COM!$V97,COM!$T97,0)</f>
        <v>0</v>
      </c>
      <c r="J97" s="30">
        <f>IF(I$2=COM!$W97,COM!$U97,0)</f>
        <v>0</v>
      </c>
      <c r="K97" s="30">
        <f>IF(K$2=COM!$V97,COM!$T97,0)</f>
        <v>0</v>
      </c>
      <c r="L97" s="30">
        <f>IF(K$2=COM!$W97,COM!$U97,0)</f>
        <v>0</v>
      </c>
      <c r="M97" s="30">
        <f>IF(M$2=COM!$V97,COM!$T97,0)</f>
        <v>0</v>
      </c>
      <c r="N97" s="30">
        <f>IF(M$2=COM!$W97,COM!$U97,0)</f>
        <v>0</v>
      </c>
      <c r="O97" s="30">
        <f>IF(O$2=COM!$V97,COM!$T97,0)</f>
        <v>0</v>
      </c>
      <c r="P97" s="30">
        <f>IF(O$2=COM!$W97,COM!$U97,0)</f>
        <v>0</v>
      </c>
      <c r="Q97" s="30">
        <f>IF(Q$2=COM!$V97,COM!$T97,0)</f>
        <v>0</v>
      </c>
      <c r="R97" s="30">
        <f>IF(Q$2=COM!$W97,COM!$U97,0)</f>
        <v>0</v>
      </c>
      <c r="S97" s="30">
        <f>IF(S$2=COM!$V97,COM!$T97,0)</f>
        <v>0</v>
      </c>
      <c r="T97" s="30">
        <f>IF(S$2=COM!$W97,COM!$U97,0)</f>
        <v>0</v>
      </c>
      <c r="U97" s="30">
        <f>IF(U$2=COM!$V97,COM!$T97,0)</f>
        <v>0</v>
      </c>
      <c r="V97" s="30">
        <f>IF(U$2=COM!$W97,COM!$U97,0)</f>
        <v>0</v>
      </c>
      <c r="W97" s="30">
        <f>IF(W$2=COM!$V97,COM!$T97,0)</f>
        <v>0</v>
      </c>
      <c r="X97" s="30">
        <f>IF(W$2=COM!$W97,COM!$U97,0)</f>
        <v>0</v>
      </c>
      <c r="Y97" s="30">
        <f>IF(Y$2=COM!$V97,COM!$T97,0)</f>
        <v>0</v>
      </c>
      <c r="Z97" s="30">
        <f>IF(Y$2=COM!$W97,COM!$U97,0)</f>
        <v>0</v>
      </c>
      <c r="AA97" s="30">
        <f>IF(AA$2=COM!$V97,COM!$T97,0)</f>
        <v>0</v>
      </c>
      <c r="AB97" s="30">
        <f>IF(AA$2=COM!$W97,COM!$U97,0)</f>
        <v>0</v>
      </c>
    </row>
    <row r="98" spans="1:28" s="12" customFormat="1" ht="12" customHeight="1" x14ac:dyDescent="0.25">
      <c r="A98" s="30">
        <f>IF(A$2=COM!$V98,COM!$T98,0)</f>
        <v>0</v>
      </c>
      <c r="B98" s="30">
        <f>IF(A$2=COM!$W98,COM!$U98,0)</f>
        <v>0</v>
      </c>
      <c r="C98" s="30">
        <f>IF(C$2=COM!$V98,COM!$T98,0)</f>
        <v>0</v>
      </c>
      <c r="D98" s="30">
        <f>IF(C$2=COM!$W98,COM!$U98,0)</f>
        <v>0</v>
      </c>
      <c r="E98" s="30">
        <f>IF(E$2=COM!$V98,COM!$T98,0)</f>
        <v>0</v>
      </c>
      <c r="F98" s="30">
        <f>IF(E$2=COM!$W98,COM!$U98,0)</f>
        <v>0</v>
      </c>
      <c r="G98" s="30">
        <f>IF(G$2=COM!$V98,COM!$T98,0)</f>
        <v>0</v>
      </c>
      <c r="H98" s="30">
        <f>IF(G$2=COM!$W98,COM!$U98,0)</f>
        <v>0</v>
      </c>
      <c r="I98" s="30">
        <f>IF(I$2=COM!$V98,COM!$T98,0)</f>
        <v>0</v>
      </c>
      <c r="J98" s="30">
        <f>IF(I$2=COM!$W98,COM!$U98,0)</f>
        <v>0</v>
      </c>
      <c r="K98" s="30">
        <f>IF(K$2=COM!$V98,COM!$T98,0)</f>
        <v>0</v>
      </c>
      <c r="L98" s="30">
        <f>IF(K$2=COM!$W98,COM!$U98,0)</f>
        <v>0</v>
      </c>
      <c r="M98" s="30">
        <f>IF(M$2=COM!$V98,COM!$T98,0)</f>
        <v>0</v>
      </c>
      <c r="N98" s="30">
        <f>IF(M$2=COM!$W98,COM!$U98,0)</f>
        <v>0</v>
      </c>
      <c r="O98" s="30">
        <f>IF(O$2=COM!$V98,COM!$T98,0)</f>
        <v>0</v>
      </c>
      <c r="P98" s="30">
        <f>IF(O$2=COM!$W98,COM!$U98,0)</f>
        <v>0</v>
      </c>
      <c r="Q98" s="30">
        <f>IF(Q$2=COM!$V98,COM!$T98,0)</f>
        <v>0</v>
      </c>
      <c r="R98" s="30">
        <f>IF(Q$2=COM!$W98,COM!$U98,0)</f>
        <v>0</v>
      </c>
      <c r="S98" s="30">
        <f>IF(S$2=COM!$V98,COM!$T98,0)</f>
        <v>0</v>
      </c>
      <c r="T98" s="30">
        <f>IF(S$2=COM!$W98,COM!$U98,0)</f>
        <v>0</v>
      </c>
      <c r="U98" s="30">
        <f>IF(U$2=COM!$V98,COM!$T98,0)</f>
        <v>0</v>
      </c>
      <c r="V98" s="30">
        <f>IF(U$2=COM!$W98,COM!$U98,0)</f>
        <v>0</v>
      </c>
      <c r="W98" s="30">
        <f>IF(W$2=COM!$V98,COM!$T98,0)</f>
        <v>0</v>
      </c>
      <c r="X98" s="30">
        <f>IF(W$2=COM!$W98,COM!$U98,0)</f>
        <v>0</v>
      </c>
      <c r="Y98" s="30">
        <f>IF(Y$2=COM!$V98,COM!$T98,0)</f>
        <v>0</v>
      </c>
      <c r="Z98" s="30">
        <f>IF(Y$2=COM!$W98,COM!$U98,0)</f>
        <v>0</v>
      </c>
      <c r="AA98" s="30">
        <f>IF(AA$2=COM!$V98,COM!$T98,0)</f>
        <v>0</v>
      </c>
      <c r="AB98" s="30">
        <f>IF(AA$2=COM!$W98,COM!$U98,0)</f>
        <v>0</v>
      </c>
    </row>
    <row r="99" spans="1:28" s="12" customFormat="1" ht="12" customHeight="1" x14ac:dyDescent="0.25">
      <c r="A99" s="30">
        <f>IF(A$2=COM!$V99,COM!$T99,0)</f>
        <v>0</v>
      </c>
      <c r="B99" s="30">
        <f>IF(A$2=COM!$W99,COM!$U99,0)</f>
        <v>0</v>
      </c>
      <c r="C99" s="30">
        <f>IF(C$2=COM!$V99,COM!$T99,0)</f>
        <v>0</v>
      </c>
      <c r="D99" s="30">
        <f>IF(C$2=COM!$W99,COM!$U99,0)</f>
        <v>0</v>
      </c>
      <c r="E99" s="30">
        <f>IF(E$2=COM!$V99,COM!$T99,0)</f>
        <v>0</v>
      </c>
      <c r="F99" s="30">
        <f>IF(E$2=COM!$W99,COM!$U99,0)</f>
        <v>0</v>
      </c>
      <c r="G99" s="30">
        <f>IF(G$2=COM!$V99,COM!$T99,0)</f>
        <v>0</v>
      </c>
      <c r="H99" s="30">
        <f>IF(G$2=COM!$W99,COM!$U99,0)</f>
        <v>0</v>
      </c>
      <c r="I99" s="30">
        <f>IF(I$2=COM!$V99,COM!$T99,0)</f>
        <v>0</v>
      </c>
      <c r="J99" s="30">
        <f>IF(I$2=COM!$W99,COM!$U99,0)</f>
        <v>0</v>
      </c>
      <c r="K99" s="30">
        <f>IF(K$2=COM!$V99,COM!$T99,0)</f>
        <v>0</v>
      </c>
      <c r="L99" s="30">
        <f>IF(K$2=COM!$W99,COM!$U99,0)</f>
        <v>0</v>
      </c>
      <c r="M99" s="30">
        <f>IF(M$2=COM!$V99,COM!$T99,0)</f>
        <v>0</v>
      </c>
      <c r="N99" s="30">
        <f>IF(M$2=COM!$W99,COM!$U99,0)</f>
        <v>0</v>
      </c>
      <c r="O99" s="30">
        <f>IF(O$2=COM!$V99,COM!$T99,0)</f>
        <v>0</v>
      </c>
      <c r="P99" s="30">
        <f>IF(O$2=COM!$W99,COM!$U99,0)</f>
        <v>0</v>
      </c>
      <c r="Q99" s="30">
        <f>IF(Q$2=COM!$V99,COM!$T99,0)</f>
        <v>0</v>
      </c>
      <c r="R99" s="30">
        <f>IF(Q$2=COM!$W99,COM!$U99,0)</f>
        <v>0</v>
      </c>
      <c r="S99" s="30">
        <f>IF(S$2=COM!$V99,COM!$T99,0)</f>
        <v>0</v>
      </c>
      <c r="T99" s="30">
        <f>IF(S$2=COM!$W99,COM!$U99,0)</f>
        <v>0</v>
      </c>
      <c r="U99" s="30">
        <f>IF(U$2=COM!$V99,COM!$T99,0)</f>
        <v>0</v>
      </c>
      <c r="V99" s="30">
        <f>IF(U$2=COM!$W99,COM!$U99,0)</f>
        <v>0</v>
      </c>
      <c r="W99" s="30">
        <f>IF(W$2=COM!$V99,COM!$T99,0)</f>
        <v>0</v>
      </c>
      <c r="X99" s="30">
        <f>IF(W$2=COM!$W99,COM!$U99,0)</f>
        <v>0</v>
      </c>
      <c r="Y99" s="30">
        <f>IF(Y$2=COM!$V99,COM!$T99,0)</f>
        <v>0</v>
      </c>
      <c r="Z99" s="30">
        <f>IF(Y$2=COM!$W99,COM!$U99,0)</f>
        <v>0</v>
      </c>
      <c r="AA99" s="30">
        <f>IF(AA$2=COM!$V99,COM!$T99,0)</f>
        <v>0</v>
      </c>
      <c r="AB99" s="30">
        <f>IF(AA$2=COM!$W99,COM!$U99,0)</f>
        <v>0</v>
      </c>
    </row>
    <row r="100" spans="1:28" s="12" customFormat="1" ht="12" customHeight="1" x14ac:dyDescent="0.25">
      <c r="A100" s="30">
        <f>IF(A$2=COM!$V100,COM!$T100,0)</f>
        <v>0</v>
      </c>
      <c r="B100" s="30">
        <f>IF(A$2=COM!$W100,COM!$U100,0)</f>
        <v>0</v>
      </c>
      <c r="C100" s="30">
        <f>IF(C$2=COM!$V100,COM!$T100,0)</f>
        <v>0</v>
      </c>
      <c r="D100" s="30">
        <f>IF(C$2=COM!$W100,COM!$U100,0)</f>
        <v>0</v>
      </c>
      <c r="E100" s="30">
        <f>IF(E$2=COM!$V100,COM!$T100,0)</f>
        <v>0</v>
      </c>
      <c r="F100" s="30">
        <f>IF(E$2=COM!$W100,COM!$U100,0)</f>
        <v>0</v>
      </c>
      <c r="G100" s="30">
        <f>IF(G$2=COM!$V100,COM!$T100,0)</f>
        <v>0</v>
      </c>
      <c r="H100" s="30">
        <f>IF(G$2=COM!$W100,COM!$U100,0)</f>
        <v>0</v>
      </c>
      <c r="I100" s="30">
        <f>IF(I$2=COM!$V100,COM!$T100,0)</f>
        <v>0</v>
      </c>
      <c r="J100" s="30">
        <f>IF(I$2=COM!$W100,COM!$U100,0)</f>
        <v>0</v>
      </c>
      <c r="K100" s="30">
        <f>IF(K$2=COM!$V100,COM!$T100,0)</f>
        <v>0</v>
      </c>
      <c r="L100" s="30">
        <f>IF(K$2=COM!$W100,COM!$U100,0)</f>
        <v>0</v>
      </c>
      <c r="M100" s="30">
        <f>IF(M$2=COM!$V100,COM!$T100,0)</f>
        <v>0</v>
      </c>
      <c r="N100" s="30">
        <f>IF(M$2=COM!$W100,COM!$U100,0)</f>
        <v>0</v>
      </c>
      <c r="O100" s="30">
        <f>IF(O$2=COM!$V100,COM!$T100,0)</f>
        <v>0</v>
      </c>
      <c r="P100" s="30">
        <f>IF(O$2=COM!$W100,COM!$U100,0)</f>
        <v>0</v>
      </c>
      <c r="Q100" s="30">
        <f>IF(Q$2=COM!$V100,COM!$T100,0)</f>
        <v>0</v>
      </c>
      <c r="R100" s="30">
        <f>IF(Q$2=COM!$W100,COM!$U100,0)</f>
        <v>0</v>
      </c>
      <c r="S100" s="30">
        <f>IF(S$2=COM!$V100,COM!$T100,0)</f>
        <v>0</v>
      </c>
      <c r="T100" s="30">
        <f>IF(S$2=COM!$W100,COM!$U100,0)</f>
        <v>0</v>
      </c>
      <c r="U100" s="30">
        <f>IF(U$2=COM!$V100,COM!$T100,0)</f>
        <v>0</v>
      </c>
      <c r="V100" s="30">
        <f>IF(U$2=COM!$W100,COM!$U100,0)</f>
        <v>0</v>
      </c>
      <c r="W100" s="30">
        <f>IF(W$2=COM!$V100,COM!$T100,0)</f>
        <v>0</v>
      </c>
      <c r="X100" s="30">
        <f>IF(W$2=COM!$W100,COM!$U100,0)</f>
        <v>0</v>
      </c>
      <c r="Y100" s="30">
        <f>IF(Y$2=COM!$V100,COM!$T100,0)</f>
        <v>0</v>
      </c>
      <c r="Z100" s="30">
        <f>IF(Y$2=COM!$W100,COM!$U100,0)</f>
        <v>0</v>
      </c>
      <c r="AA100" s="30">
        <f>IF(AA$2=COM!$V100,COM!$T100,0)</f>
        <v>0</v>
      </c>
      <c r="AB100" s="30">
        <f>IF(AA$2=COM!$W100,COM!$U100,0)</f>
        <v>0</v>
      </c>
    </row>
    <row r="101" spans="1:28" s="12" customFormat="1" ht="12" customHeight="1" x14ac:dyDescent="0.25">
      <c r="A101" s="30" t="e">
        <f>IF(A$2=COM!#REF!,COM!#REF!,0)</f>
        <v>#REF!</v>
      </c>
      <c r="B101" s="30" t="e">
        <f>IF(A$2=COM!#REF!,COM!#REF!,0)</f>
        <v>#REF!</v>
      </c>
      <c r="C101" s="30" t="e">
        <f>IF(C$2=COM!#REF!,COM!#REF!,0)</f>
        <v>#REF!</v>
      </c>
      <c r="D101" s="30" t="e">
        <f>IF(C$2=COM!#REF!,COM!#REF!,0)</f>
        <v>#REF!</v>
      </c>
      <c r="E101" s="30" t="e">
        <f>IF(E$2=COM!#REF!,COM!#REF!,0)</f>
        <v>#REF!</v>
      </c>
      <c r="F101" s="30" t="e">
        <f>IF(E$2=COM!#REF!,COM!#REF!,0)</f>
        <v>#REF!</v>
      </c>
      <c r="G101" s="30" t="e">
        <f>IF(G$2=COM!#REF!,COM!#REF!,0)</f>
        <v>#REF!</v>
      </c>
      <c r="H101" s="30" t="e">
        <f>IF(G$2=COM!#REF!,COM!#REF!,0)</f>
        <v>#REF!</v>
      </c>
      <c r="I101" s="30" t="e">
        <f>IF(I$2=COM!#REF!,COM!#REF!,0)</f>
        <v>#REF!</v>
      </c>
      <c r="J101" s="30" t="e">
        <f>IF(I$2=COM!#REF!,COM!#REF!,0)</f>
        <v>#REF!</v>
      </c>
      <c r="K101" s="30" t="e">
        <f>IF(K$2=COM!#REF!,COM!#REF!,0)</f>
        <v>#REF!</v>
      </c>
      <c r="L101" s="30" t="e">
        <f>IF(K$2=COM!#REF!,COM!#REF!,0)</f>
        <v>#REF!</v>
      </c>
      <c r="M101" s="30" t="e">
        <f>IF(M$2=COM!#REF!,COM!#REF!,0)</f>
        <v>#REF!</v>
      </c>
      <c r="N101" s="30" t="e">
        <f>IF(M$2=COM!#REF!,COM!#REF!,0)</f>
        <v>#REF!</v>
      </c>
      <c r="O101" s="30" t="e">
        <f>IF(O$2=COM!#REF!,COM!#REF!,0)</f>
        <v>#REF!</v>
      </c>
      <c r="P101" s="30" t="e">
        <f>IF(O$2=COM!#REF!,COM!#REF!,0)</f>
        <v>#REF!</v>
      </c>
      <c r="Q101" s="30" t="e">
        <f>IF(Q$2=COM!#REF!,COM!#REF!,0)</f>
        <v>#REF!</v>
      </c>
      <c r="R101" s="30" t="e">
        <f>IF(Q$2=COM!#REF!,COM!#REF!,0)</f>
        <v>#REF!</v>
      </c>
      <c r="S101" s="30" t="e">
        <f>IF(S$2=COM!#REF!,COM!#REF!,0)</f>
        <v>#REF!</v>
      </c>
      <c r="T101" s="30" t="e">
        <f>IF(S$2=COM!#REF!,COM!#REF!,0)</f>
        <v>#REF!</v>
      </c>
      <c r="U101" s="30" t="e">
        <f>IF(U$2=COM!#REF!,COM!#REF!,0)</f>
        <v>#REF!</v>
      </c>
      <c r="V101" s="30" t="e">
        <f>IF(U$2=COM!#REF!,COM!#REF!,0)</f>
        <v>#REF!</v>
      </c>
      <c r="W101" s="30" t="e">
        <f>IF(W$2=COM!#REF!,COM!#REF!,0)</f>
        <v>#REF!</v>
      </c>
      <c r="X101" s="30" t="e">
        <f>IF(W$2=COM!#REF!,COM!#REF!,0)</f>
        <v>#REF!</v>
      </c>
      <c r="Y101" s="30" t="e">
        <f>IF(Y$2=COM!#REF!,COM!#REF!,0)</f>
        <v>#REF!</v>
      </c>
      <c r="Z101" s="30" t="e">
        <f>IF(Y$2=COM!#REF!,COM!#REF!,0)</f>
        <v>#REF!</v>
      </c>
      <c r="AA101" s="30" t="e">
        <f>IF(AA$2=COM!#REF!,COM!#REF!,0)</f>
        <v>#REF!</v>
      </c>
      <c r="AB101" s="30" t="e">
        <f>IF(AA$2=COM!#REF!,COM!#REF!,0)</f>
        <v>#REF!</v>
      </c>
    </row>
    <row r="102" spans="1:28" s="12" customFormat="1" ht="12" customHeight="1" x14ac:dyDescent="0.25">
      <c r="A102" s="30" t="e">
        <f>IF(A$2=COM!#REF!,COM!#REF!,0)</f>
        <v>#REF!</v>
      </c>
      <c r="B102" s="30" t="e">
        <f>IF(A$2=COM!#REF!,COM!#REF!,0)</f>
        <v>#REF!</v>
      </c>
      <c r="C102" s="30" t="e">
        <f>IF(C$2=COM!#REF!,COM!#REF!,0)</f>
        <v>#REF!</v>
      </c>
      <c r="D102" s="30" t="e">
        <f>IF(C$2=COM!#REF!,COM!#REF!,0)</f>
        <v>#REF!</v>
      </c>
      <c r="E102" s="30" t="e">
        <f>IF(E$2=COM!#REF!,COM!#REF!,0)</f>
        <v>#REF!</v>
      </c>
      <c r="F102" s="30" t="e">
        <f>IF(E$2=COM!#REF!,COM!#REF!,0)</f>
        <v>#REF!</v>
      </c>
      <c r="G102" s="30" t="e">
        <f>IF(G$2=COM!#REF!,COM!#REF!,0)</f>
        <v>#REF!</v>
      </c>
      <c r="H102" s="30" t="e">
        <f>IF(G$2=COM!#REF!,COM!#REF!,0)</f>
        <v>#REF!</v>
      </c>
      <c r="I102" s="30" t="e">
        <f>IF(I$2=COM!#REF!,COM!#REF!,0)</f>
        <v>#REF!</v>
      </c>
      <c r="J102" s="30" t="e">
        <f>IF(I$2=COM!#REF!,COM!#REF!,0)</f>
        <v>#REF!</v>
      </c>
      <c r="K102" s="30" t="e">
        <f>IF(K$2=COM!#REF!,COM!#REF!,0)</f>
        <v>#REF!</v>
      </c>
      <c r="L102" s="30" t="e">
        <f>IF(K$2=COM!#REF!,COM!#REF!,0)</f>
        <v>#REF!</v>
      </c>
      <c r="M102" s="30" t="e">
        <f>IF(M$2=COM!#REF!,COM!#REF!,0)</f>
        <v>#REF!</v>
      </c>
      <c r="N102" s="30" t="e">
        <f>IF(M$2=COM!#REF!,COM!#REF!,0)</f>
        <v>#REF!</v>
      </c>
      <c r="O102" s="30" t="e">
        <f>IF(O$2=COM!#REF!,COM!#REF!,0)</f>
        <v>#REF!</v>
      </c>
      <c r="P102" s="30" t="e">
        <f>IF(O$2=COM!#REF!,COM!#REF!,0)</f>
        <v>#REF!</v>
      </c>
      <c r="Q102" s="30" t="e">
        <f>IF(Q$2=COM!#REF!,COM!#REF!,0)</f>
        <v>#REF!</v>
      </c>
      <c r="R102" s="30" t="e">
        <f>IF(Q$2=COM!#REF!,COM!#REF!,0)</f>
        <v>#REF!</v>
      </c>
      <c r="S102" s="30" t="e">
        <f>IF(S$2=COM!#REF!,COM!#REF!,0)</f>
        <v>#REF!</v>
      </c>
      <c r="T102" s="30" t="e">
        <f>IF(S$2=COM!#REF!,COM!#REF!,0)</f>
        <v>#REF!</v>
      </c>
      <c r="U102" s="30" t="e">
        <f>IF(U$2=COM!#REF!,COM!#REF!,0)</f>
        <v>#REF!</v>
      </c>
      <c r="V102" s="30" t="e">
        <f>IF(U$2=COM!#REF!,COM!#REF!,0)</f>
        <v>#REF!</v>
      </c>
      <c r="W102" s="30" t="e">
        <f>IF(W$2=COM!#REF!,COM!#REF!,0)</f>
        <v>#REF!</v>
      </c>
      <c r="X102" s="30" t="e">
        <f>IF(W$2=COM!#REF!,COM!#REF!,0)</f>
        <v>#REF!</v>
      </c>
      <c r="Y102" s="30" t="e">
        <f>IF(Y$2=COM!#REF!,COM!#REF!,0)</f>
        <v>#REF!</v>
      </c>
      <c r="Z102" s="30" t="e">
        <f>IF(Y$2=COM!#REF!,COM!#REF!,0)</f>
        <v>#REF!</v>
      </c>
      <c r="AA102" s="30" t="e">
        <f>IF(AA$2=COM!#REF!,COM!#REF!,0)</f>
        <v>#REF!</v>
      </c>
      <c r="AB102" s="30" t="e">
        <f>IF(AA$2=COM!#REF!,COM!#REF!,0)</f>
        <v>#REF!</v>
      </c>
    </row>
    <row r="103" spans="1:28" s="12" customFormat="1" ht="12" customHeight="1" x14ac:dyDescent="0.25">
      <c r="A103" s="30" t="e">
        <f>IF(A$2=COM!#REF!,COM!#REF!,0)</f>
        <v>#REF!</v>
      </c>
      <c r="B103" s="30" t="e">
        <f>IF(A$2=COM!#REF!,COM!#REF!,0)</f>
        <v>#REF!</v>
      </c>
      <c r="C103" s="30" t="e">
        <f>IF(C$2=COM!#REF!,COM!#REF!,0)</f>
        <v>#REF!</v>
      </c>
      <c r="D103" s="30" t="e">
        <f>IF(C$2=COM!#REF!,COM!#REF!,0)</f>
        <v>#REF!</v>
      </c>
      <c r="E103" s="30" t="e">
        <f>IF(E$2=COM!#REF!,COM!#REF!,0)</f>
        <v>#REF!</v>
      </c>
      <c r="F103" s="30" t="e">
        <f>IF(E$2=COM!#REF!,COM!#REF!,0)</f>
        <v>#REF!</v>
      </c>
      <c r="G103" s="30" t="e">
        <f>IF(G$2=COM!#REF!,COM!#REF!,0)</f>
        <v>#REF!</v>
      </c>
      <c r="H103" s="30" t="e">
        <f>IF(G$2=COM!#REF!,COM!#REF!,0)</f>
        <v>#REF!</v>
      </c>
      <c r="I103" s="30" t="e">
        <f>IF(I$2=COM!#REF!,COM!#REF!,0)</f>
        <v>#REF!</v>
      </c>
      <c r="J103" s="30" t="e">
        <f>IF(I$2=COM!#REF!,COM!#REF!,0)</f>
        <v>#REF!</v>
      </c>
      <c r="K103" s="30" t="e">
        <f>IF(K$2=COM!#REF!,COM!#REF!,0)</f>
        <v>#REF!</v>
      </c>
      <c r="L103" s="30" t="e">
        <f>IF(K$2=COM!#REF!,COM!#REF!,0)</f>
        <v>#REF!</v>
      </c>
      <c r="M103" s="30" t="e">
        <f>IF(M$2=COM!#REF!,COM!#REF!,0)</f>
        <v>#REF!</v>
      </c>
      <c r="N103" s="30" t="e">
        <f>IF(M$2=COM!#REF!,COM!#REF!,0)</f>
        <v>#REF!</v>
      </c>
      <c r="O103" s="30" t="e">
        <f>IF(O$2=COM!#REF!,COM!#REF!,0)</f>
        <v>#REF!</v>
      </c>
      <c r="P103" s="30" t="e">
        <f>IF(O$2=COM!#REF!,COM!#REF!,0)</f>
        <v>#REF!</v>
      </c>
      <c r="Q103" s="30" t="e">
        <f>IF(Q$2=COM!#REF!,COM!#REF!,0)</f>
        <v>#REF!</v>
      </c>
      <c r="R103" s="30" t="e">
        <f>IF(Q$2=COM!#REF!,COM!#REF!,0)</f>
        <v>#REF!</v>
      </c>
      <c r="S103" s="30" t="e">
        <f>IF(S$2=COM!#REF!,COM!#REF!,0)</f>
        <v>#REF!</v>
      </c>
      <c r="T103" s="30" t="e">
        <f>IF(S$2=COM!#REF!,COM!#REF!,0)</f>
        <v>#REF!</v>
      </c>
      <c r="U103" s="30" t="e">
        <f>IF(U$2=COM!#REF!,COM!#REF!,0)</f>
        <v>#REF!</v>
      </c>
      <c r="V103" s="30" t="e">
        <f>IF(U$2=COM!#REF!,COM!#REF!,0)</f>
        <v>#REF!</v>
      </c>
      <c r="W103" s="30" t="e">
        <f>IF(W$2=COM!#REF!,COM!#REF!,0)</f>
        <v>#REF!</v>
      </c>
      <c r="X103" s="30" t="e">
        <f>IF(W$2=COM!#REF!,COM!#REF!,0)</f>
        <v>#REF!</v>
      </c>
      <c r="Y103" s="30" t="e">
        <f>IF(Y$2=COM!#REF!,COM!#REF!,0)</f>
        <v>#REF!</v>
      </c>
      <c r="Z103" s="30" t="e">
        <f>IF(Y$2=COM!#REF!,COM!#REF!,0)</f>
        <v>#REF!</v>
      </c>
      <c r="AA103" s="30" t="e">
        <f>IF(AA$2=COM!#REF!,COM!#REF!,0)</f>
        <v>#REF!</v>
      </c>
      <c r="AB103" s="30" t="e">
        <f>IF(AA$2=COM!#REF!,COM!#REF!,0)</f>
        <v>#REF!</v>
      </c>
    </row>
    <row r="104" spans="1:28" s="12" customFormat="1" ht="12" customHeight="1" x14ac:dyDescent="0.25">
      <c r="A104" s="30" t="e">
        <f>IF(A$2=COM!#REF!,COM!#REF!,0)</f>
        <v>#REF!</v>
      </c>
      <c r="B104" s="30" t="e">
        <f>IF(A$2=COM!#REF!,COM!#REF!,0)</f>
        <v>#REF!</v>
      </c>
      <c r="C104" s="30" t="e">
        <f>IF(C$2=COM!#REF!,COM!#REF!,0)</f>
        <v>#REF!</v>
      </c>
      <c r="D104" s="30" t="e">
        <f>IF(C$2=COM!#REF!,COM!#REF!,0)</f>
        <v>#REF!</v>
      </c>
      <c r="E104" s="30" t="e">
        <f>IF(E$2=COM!#REF!,COM!#REF!,0)</f>
        <v>#REF!</v>
      </c>
      <c r="F104" s="30" t="e">
        <f>IF(E$2=COM!#REF!,COM!#REF!,0)</f>
        <v>#REF!</v>
      </c>
      <c r="G104" s="30" t="e">
        <f>IF(G$2=COM!#REF!,COM!#REF!,0)</f>
        <v>#REF!</v>
      </c>
      <c r="H104" s="30" t="e">
        <f>IF(G$2=COM!#REF!,COM!#REF!,0)</f>
        <v>#REF!</v>
      </c>
      <c r="I104" s="30" t="e">
        <f>IF(I$2=COM!#REF!,COM!#REF!,0)</f>
        <v>#REF!</v>
      </c>
      <c r="J104" s="30" t="e">
        <f>IF(I$2=COM!#REF!,COM!#REF!,0)</f>
        <v>#REF!</v>
      </c>
      <c r="K104" s="30" t="e">
        <f>IF(K$2=COM!#REF!,COM!#REF!,0)</f>
        <v>#REF!</v>
      </c>
      <c r="L104" s="30" t="e">
        <f>IF(K$2=COM!#REF!,COM!#REF!,0)</f>
        <v>#REF!</v>
      </c>
      <c r="M104" s="30" t="e">
        <f>IF(M$2=COM!#REF!,COM!#REF!,0)</f>
        <v>#REF!</v>
      </c>
      <c r="N104" s="30" t="e">
        <f>IF(M$2=COM!#REF!,COM!#REF!,0)</f>
        <v>#REF!</v>
      </c>
      <c r="O104" s="30" t="e">
        <f>IF(O$2=COM!#REF!,COM!#REF!,0)</f>
        <v>#REF!</v>
      </c>
      <c r="P104" s="30" t="e">
        <f>IF(O$2=COM!#REF!,COM!#REF!,0)</f>
        <v>#REF!</v>
      </c>
      <c r="Q104" s="30" t="e">
        <f>IF(Q$2=COM!#REF!,COM!#REF!,0)</f>
        <v>#REF!</v>
      </c>
      <c r="R104" s="30" t="e">
        <f>IF(Q$2=COM!#REF!,COM!#REF!,0)</f>
        <v>#REF!</v>
      </c>
      <c r="S104" s="30" t="e">
        <f>IF(S$2=COM!#REF!,COM!#REF!,0)</f>
        <v>#REF!</v>
      </c>
      <c r="T104" s="30" t="e">
        <f>IF(S$2=COM!#REF!,COM!#REF!,0)</f>
        <v>#REF!</v>
      </c>
      <c r="U104" s="30" t="e">
        <f>IF(U$2=COM!#REF!,COM!#REF!,0)</f>
        <v>#REF!</v>
      </c>
      <c r="V104" s="30" t="e">
        <f>IF(U$2=COM!#REF!,COM!#REF!,0)</f>
        <v>#REF!</v>
      </c>
      <c r="W104" s="30" t="e">
        <f>IF(W$2=COM!#REF!,COM!#REF!,0)</f>
        <v>#REF!</v>
      </c>
      <c r="X104" s="30" t="e">
        <f>IF(W$2=COM!#REF!,COM!#REF!,0)</f>
        <v>#REF!</v>
      </c>
      <c r="Y104" s="30" t="e">
        <f>IF(Y$2=COM!#REF!,COM!#REF!,0)</f>
        <v>#REF!</v>
      </c>
      <c r="Z104" s="30" t="e">
        <f>IF(Y$2=COM!#REF!,COM!#REF!,0)</f>
        <v>#REF!</v>
      </c>
      <c r="AA104" s="30" t="e">
        <f>IF(AA$2=COM!#REF!,COM!#REF!,0)</f>
        <v>#REF!</v>
      </c>
      <c r="AB104" s="30" t="e">
        <f>IF(AA$2=COM!#REF!,COM!#REF!,0)</f>
        <v>#REF!</v>
      </c>
    </row>
    <row r="105" spans="1:28" s="12" customFormat="1" ht="12" customHeight="1" x14ac:dyDescent="0.25">
      <c r="A105" s="30" t="e">
        <f>IF(A$2=COM!#REF!,COM!#REF!,0)</f>
        <v>#REF!</v>
      </c>
      <c r="B105" s="30" t="e">
        <f>IF(A$2=COM!#REF!,COM!#REF!,0)</f>
        <v>#REF!</v>
      </c>
      <c r="C105" s="30" t="e">
        <f>IF(C$2=COM!#REF!,COM!#REF!,0)</f>
        <v>#REF!</v>
      </c>
      <c r="D105" s="30" t="e">
        <f>IF(C$2=COM!#REF!,COM!#REF!,0)</f>
        <v>#REF!</v>
      </c>
      <c r="E105" s="30" t="e">
        <f>IF(E$2=COM!#REF!,COM!#REF!,0)</f>
        <v>#REF!</v>
      </c>
      <c r="F105" s="30" t="e">
        <f>IF(E$2=COM!#REF!,COM!#REF!,0)</f>
        <v>#REF!</v>
      </c>
      <c r="G105" s="30" t="e">
        <f>IF(G$2=COM!#REF!,COM!#REF!,0)</f>
        <v>#REF!</v>
      </c>
      <c r="H105" s="30" t="e">
        <f>IF(G$2=COM!#REF!,COM!#REF!,0)</f>
        <v>#REF!</v>
      </c>
      <c r="I105" s="30" t="e">
        <f>IF(I$2=COM!#REF!,COM!#REF!,0)</f>
        <v>#REF!</v>
      </c>
      <c r="J105" s="30" t="e">
        <f>IF(I$2=COM!#REF!,COM!#REF!,0)</f>
        <v>#REF!</v>
      </c>
      <c r="K105" s="30" t="e">
        <f>IF(K$2=COM!#REF!,COM!#REF!,0)</f>
        <v>#REF!</v>
      </c>
      <c r="L105" s="30" t="e">
        <f>IF(K$2=COM!#REF!,COM!#REF!,0)</f>
        <v>#REF!</v>
      </c>
      <c r="M105" s="30" t="e">
        <f>IF(M$2=COM!#REF!,COM!#REF!,0)</f>
        <v>#REF!</v>
      </c>
      <c r="N105" s="30" t="e">
        <f>IF(M$2=COM!#REF!,COM!#REF!,0)</f>
        <v>#REF!</v>
      </c>
      <c r="O105" s="30" t="e">
        <f>IF(O$2=COM!#REF!,COM!#REF!,0)</f>
        <v>#REF!</v>
      </c>
      <c r="P105" s="30" t="e">
        <f>IF(O$2=COM!#REF!,COM!#REF!,0)</f>
        <v>#REF!</v>
      </c>
      <c r="Q105" s="30" t="e">
        <f>IF(Q$2=COM!#REF!,COM!#REF!,0)</f>
        <v>#REF!</v>
      </c>
      <c r="R105" s="30" t="e">
        <f>IF(Q$2=COM!#REF!,COM!#REF!,0)</f>
        <v>#REF!</v>
      </c>
      <c r="S105" s="30" t="e">
        <f>IF(S$2=COM!#REF!,COM!#REF!,0)</f>
        <v>#REF!</v>
      </c>
      <c r="T105" s="30" t="e">
        <f>IF(S$2=COM!#REF!,COM!#REF!,0)</f>
        <v>#REF!</v>
      </c>
      <c r="U105" s="30" t="e">
        <f>IF(U$2=COM!#REF!,COM!#REF!,0)</f>
        <v>#REF!</v>
      </c>
      <c r="V105" s="30" t="e">
        <f>IF(U$2=COM!#REF!,COM!#REF!,0)</f>
        <v>#REF!</v>
      </c>
      <c r="W105" s="30" t="e">
        <f>IF(W$2=COM!#REF!,COM!#REF!,0)</f>
        <v>#REF!</v>
      </c>
      <c r="X105" s="30" t="e">
        <f>IF(W$2=COM!#REF!,COM!#REF!,0)</f>
        <v>#REF!</v>
      </c>
      <c r="Y105" s="30" t="e">
        <f>IF(Y$2=COM!#REF!,COM!#REF!,0)</f>
        <v>#REF!</v>
      </c>
      <c r="Z105" s="30" t="e">
        <f>IF(Y$2=COM!#REF!,COM!#REF!,0)</f>
        <v>#REF!</v>
      </c>
      <c r="AA105" s="30" t="e">
        <f>IF(AA$2=COM!#REF!,COM!#REF!,0)</f>
        <v>#REF!</v>
      </c>
      <c r="AB105" s="30" t="e">
        <f>IF(AA$2=COM!#REF!,COM!#REF!,0)</f>
        <v>#REF!</v>
      </c>
    </row>
    <row r="106" spans="1:28" s="12" customFormat="1" ht="12" customHeight="1" x14ac:dyDescent="0.25">
      <c r="A106" s="30" t="e">
        <f>IF(A$2=COM!#REF!,COM!#REF!,0)</f>
        <v>#REF!</v>
      </c>
      <c r="B106" s="30" t="e">
        <f>IF(A$2=COM!#REF!,COM!#REF!,0)</f>
        <v>#REF!</v>
      </c>
      <c r="C106" s="30" t="e">
        <f>IF(C$2=COM!#REF!,COM!#REF!,0)</f>
        <v>#REF!</v>
      </c>
      <c r="D106" s="30" t="e">
        <f>IF(C$2=COM!#REF!,COM!#REF!,0)</f>
        <v>#REF!</v>
      </c>
      <c r="E106" s="30" t="e">
        <f>IF(E$2=COM!#REF!,COM!#REF!,0)</f>
        <v>#REF!</v>
      </c>
      <c r="F106" s="30" t="e">
        <f>IF(E$2=COM!#REF!,COM!#REF!,0)</f>
        <v>#REF!</v>
      </c>
      <c r="G106" s="30" t="e">
        <f>IF(G$2=COM!#REF!,COM!#REF!,0)</f>
        <v>#REF!</v>
      </c>
      <c r="H106" s="30" t="e">
        <f>IF(G$2=COM!#REF!,COM!#REF!,0)</f>
        <v>#REF!</v>
      </c>
      <c r="I106" s="30" t="e">
        <f>IF(I$2=COM!#REF!,COM!#REF!,0)</f>
        <v>#REF!</v>
      </c>
      <c r="J106" s="30" t="e">
        <f>IF(I$2=COM!#REF!,COM!#REF!,0)</f>
        <v>#REF!</v>
      </c>
      <c r="K106" s="30" t="e">
        <f>IF(K$2=COM!#REF!,COM!#REF!,0)</f>
        <v>#REF!</v>
      </c>
      <c r="L106" s="30" t="e">
        <f>IF(K$2=COM!#REF!,COM!#REF!,0)</f>
        <v>#REF!</v>
      </c>
      <c r="M106" s="30" t="e">
        <f>IF(M$2=COM!#REF!,COM!#REF!,0)</f>
        <v>#REF!</v>
      </c>
      <c r="N106" s="30" t="e">
        <f>IF(M$2=COM!#REF!,COM!#REF!,0)</f>
        <v>#REF!</v>
      </c>
      <c r="O106" s="30" t="e">
        <f>IF(O$2=COM!#REF!,COM!#REF!,0)</f>
        <v>#REF!</v>
      </c>
      <c r="P106" s="30" t="e">
        <f>IF(O$2=COM!#REF!,COM!#REF!,0)</f>
        <v>#REF!</v>
      </c>
      <c r="Q106" s="30" t="e">
        <f>IF(Q$2=COM!#REF!,COM!#REF!,0)</f>
        <v>#REF!</v>
      </c>
      <c r="R106" s="30" t="e">
        <f>IF(Q$2=COM!#REF!,COM!#REF!,0)</f>
        <v>#REF!</v>
      </c>
      <c r="S106" s="30" t="e">
        <f>IF(S$2=COM!#REF!,COM!#REF!,0)</f>
        <v>#REF!</v>
      </c>
      <c r="T106" s="30" t="e">
        <f>IF(S$2=COM!#REF!,COM!#REF!,0)</f>
        <v>#REF!</v>
      </c>
      <c r="U106" s="30" t="e">
        <f>IF(U$2=COM!#REF!,COM!#REF!,0)</f>
        <v>#REF!</v>
      </c>
      <c r="V106" s="30" t="e">
        <f>IF(U$2=COM!#REF!,COM!#REF!,0)</f>
        <v>#REF!</v>
      </c>
      <c r="W106" s="30" t="e">
        <f>IF(W$2=COM!#REF!,COM!#REF!,0)</f>
        <v>#REF!</v>
      </c>
      <c r="X106" s="30" t="e">
        <f>IF(W$2=COM!#REF!,COM!#REF!,0)</f>
        <v>#REF!</v>
      </c>
      <c r="Y106" s="30" t="e">
        <f>IF(Y$2=COM!#REF!,COM!#REF!,0)</f>
        <v>#REF!</v>
      </c>
      <c r="Z106" s="30" t="e">
        <f>IF(Y$2=COM!#REF!,COM!#REF!,0)</f>
        <v>#REF!</v>
      </c>
      <c r="AA106" s="30" t="e">
        <f>IF(AA$2=COM!#REF!,COM!#REF!,0)</f>
        <v>#REF!</v>
      </c>
      <c r="AB106" s="30" t="e">
        <f>IF(AA$2=COM!#REF!,COM!#REF!,0)</f>
        <v>#REF!</v>
      </c>
    </row>
    <row r="107" spans="1:28" s="12" customFormat="1" ht="12" customHeight="1" x14ac:dyDescent="0.25">
      <c r="A107" s="30" t="e">
        <f>IF(A$2=COM!#REF!,COM!#REF!,0)</f>
        <v>#REF!</v>
      </c>
      <c r="B107" s="30" t="e">
        <f>IF(A$2=COM!#REF!,COM!#REF!,0)</f>
        <v>#REF!</v>
      </c>
      <c r="C107" s="30" t="e">
        <f>IF(C$2=COM!#REF!,COM!#REF!,0)</f>
        <v>#REF!</v>
      </c>
      <c r="D107" s="30" t="e">
        <f>IF(C$2=COM!#REF!,COM!#REF!,0)</f>
        <v>#REF!</v>
      </c>
      <c r="E107" s="30" t="e">
        <f>IF(E$2=COM!#REF!,COM!#REF!,0)</f>
        <v>#REF!</v>
      </c>
      <c r="F107" s="30" t="e">
        <f>IF(E$2=COM!#REF!,COM!#REF!,0)</f>
        <v>#REF!</v>
      </c>
      <c r="G107" s="30" t="e">
        <f>IF(G$2=COM!#REF!,COM!#REF!,0)</f>
        <v>#REF!</v>
      </c>
      <c r="H107" s="30" t="e">
        <f>IF(G$2=COM!#REF!,COM!#REF!,0)</f>
        <v>#REF!</v>
      </c>
      <c r="I107" s="30" t="e">
        <f>IF(I$2=COM!#REF!,COM!#REF!,0)</f>
        <v>#REF!</v>
      </c>
      <c r="J107" s="30" t="e">
        <f>IF(I$2=COM!#REF!,COM!#REF!,0)</f>
        <v>#REF!</v>
      </c>
      <c r="K107" s="30" t="e">
        <f>IF(K$2=COM!#REF!,COM!#REF!,0)</f>
        <v>#REF!</v>
      </c>
      <c r="L107" s="30" t="e">
        <f>IF(K$2=COM!#REF!,COM!#REF!,0)</f>
        <v>#REF!</v>
      </c>
      <c r="M107" s="30" t="e">
        <f>IF(M$2=COM!#REF!,COM!#REF!,0)</f>
        <v>#REF!</v>
      </c>
      <c r="N107" s="30" t="e">
        <f>IF(M$2=COM!#REF!,COM!#REF!,0)</f>
        <v>#REF!</v>
      </c>
      <c r="O107" s="30" t="e">
        <f>IF(O$2=COM!#REF!,COM!#REF!,0)</f>
        <v>#REF!</v>
      </c>
      <c r="P107" s="30" t="e">
        <f>IF(O$2=COM!#REF!,COM!#REF!,0)</f>
        <v>#REF!</v>
      </c>
      <c r="Q107" s="30" t="e">
        <f>IF(Q$2=COM!#REF!,COM!#REF!,0)</f>
        <v>#REF!</v>
      </c>
      <c r="R107" s="30" t="e">
        <f>IF(Q$2=COM!#REF!,COM!#REF!,0)</f>
        <v>#REF!</v>
      </c>
      <c r="S107" s="30" t="e">
        <f>IF(S$2=COM!#REF!,COM!#REF!,0)</f>
        <v>#REF!</v>
      </c>
      <c r="T107" s="30" t="e">
        <f>IF(S$2=COM!#REF!,COM!#REF!,0)</f>
        <v>#REF!</v>
      </c>
      <c r="U107" s="30" t="e">
        <f>IF(U$2=COM!#REF!,COM!#REF!,0)</f>
        <v>#REF!</v>
      </c>
      <c r="V107" s="30" t="e">
        <f>IF(U$2=COM!#REF!,COM!#REF!,0)</f>
        <v>#REF!</v>
      </c>
      <c r="W107" s="30" t="e">
        <f>IF(W$2=COM!#REF!,COM!#REF!,0)</f>
        <v>#REF!</v>
      </c>
      <c r="X107" s="30" t="e">
        <f>IF(W$2=COM!#REF!,COM!#REF!,0)</f>
        <v>#REF!</v>
      </c>
      <c r="Y107" s="30" t="e">
        <f>IF(Y$2=COM!#REF!,COM!#REF!,0)</f>
        <v>#REF!</v>
      </c>
      <c r="Z107" s="30" t="e">
        <f>IF(Y$2=COM!#REF!,COM!#REF!,0)</f>
        <v>#REF!</v>
      </c>
      <c r="AA107" s="30" t="e">
        <f>IF(AA$2=COM!#REF!,COM!#REF!,0)</f>
        <v>#REF!</v>
      </c>
      <c r="AB107" s="30" t="e">
        <f>IF(AA$2=COM!#REF!,COM!#REF!,0)</f>
        <v>#REF!</v>
      </c>
    </row>
    <row r="108" spans="1:28" s="12" customFormat="1" ht="12" customHeight="1" x14ac:dyDescent="0.25">
      <c r="A108" s="30" t="e">
        <f>IF(A$2=COM!#REF!,COM!#REF!,0)</f>
        <v>#REF!</v>
      </c>
      <c r="B108" s="30" t="e">
        <f>IF(A$2=COM!#REF!,COM!#REF!,0)</f>
        <v>#REF!</v>
      </c>
      <c r="C108" s="30" t="e">
        <f>IF(C$2=COM!#REF!,COM!#REF!,0)</f>
        <v>#REF!</v>
      </c>
      <c r="D108" s="30" t="e">
        <f>IF(C$2=COM!#REF!,COM!#REF!,0)</f>
        <v>#REF!</v>
      </c>
      <c r="E108" s="30" t="e">
        <f>IF(E$2=COM!#REF!,COM!#REF!,0)</f>
        <v>#REF!</v>
      </c>
      <c r="F108" s="30" t="e">
        <f>IF(E$2=COM!#REF!,COM!#REF!,0)</f>
        <v>#REF!</v>
      </c>
      <c r="G108" s="30" t="e">
        <f>IF(G$2=COM!#REF!,COM!#REF!,0)</f>
        <v>#REF!</v>
      </c>
      <c r="H108" s="30" t="e">
        <f>IF(G$2=COM!#REF!,COM!#REF!,0)</f>
        <v>#REF!</v>
      </c>
      <c r="I108" s="30" t="e">
        <f>IF(I$2=COM!#REF!,COM!#REF!,0)</f>
        <v>#REF!</v>
      </c>
      <c r="J108" s="30" t="e">
        <f>IF(I$2=COM!#REF!,COM!#REF!,0)</f>
        <v>#REF!</v>
      </c>
      <c r="K108" s="30" t="e">
        <f>IF(K$2=COM!#REF!,COM!#REF!,0)</f>
        <v>#REF!</v>
      </c>
      <c r="L108" s="30" t="e">
        <f>IF(K$2=COM!#REF!,COM!#REF!,0)</f>
        <v>#REF!</v>
      </c>
      <c r="M108" s="30" t="e">
        <f>IF(M$2=COM!#REF!,COM!#REF!,0)</f>
        <v>#REF!</v>
      </c>
      <c r="N108" s="30" t="e">
        <f>IF(M$2=COM!#REF!,COM!#REF!,0)</f>
        <v>#REF!</v>
      </c>
      <c r="O108" s="30" t="e">
        <f>IF(O$2=COM!#REF!,COM!#REF!,0)</f>
        <v>#REF!</v>
      </c>
      <c r="P108" s="30" t="e">
        <f>IF(O$2=COM!#REF!,COM!#REF!,0)</f>
        <v>#REF!</v>
      </c>
      <c r="Q108" s="30" t="e">
        <f>IF(Q$2=COM!#REF!,COM!#REF!,0)</f>
        <v>#REF!</v>
      </c>
      <c r="R108" s="30" t="e">
        <f>IF(Q$2=COM!#REF!,COM!#REF!,0)</f>
        <v>#REF!</v>
      </c>
      <c r="S108" s="30" t="e">
        <f>IF(S$2=COM!#REF!,COM!#REF!,0)</f>
        <v>#REF!</v>
      </c>
      <c r="T108" s="30" t="e">
        <f>IF(S$2=COM!#REF!,COM!#REF!,0)</f>
        <v>#REF!</v>
      </c>
      <c r="U108" s="30" t="e">
        <f>IF(U$2=COM!#REF!,COM!#REF!,0)</f>
        <v>#REF!</v>
      </c>
      <c r="V108" s="30" t="e">
        <f>IF(U$2=COM!#REF!,COM!#REF!,0)</f>
        <v>#REF!</v>
      </c>
      <c r="W108" s="30" t="e">
        <f>IF(W$2=COM!#REF!,COM!#REF!,0)</f>
        <v>#REF!</v>
      </c>
      <c r="X108" s="30" t="e">
        <f>IF(W$2=COM!#REF!,COM!#REF!,0)</f>
        <v>#REF!</v>
      </c>
      <c r="Y108" s="30" t="e">
        <f>IF(Y$2=COM!#REF!,COM!#REF!,0)</f>
        <v>#REF!</v>
      </c>
      <c r="Z108" s="30" t="e">
        <f>IF(Y$2=COM!#REF!,COM!#REF!,0)</f>
        <v>#REF!</v>
      </c>
      <c r="AA108" s="30" t="e">
        <f>IF(AA$2=COM!#REF!,COM!#REF!,0)</f>
        <v>#REF!</v>
      </c>
      <c r="AB108" s="30" t="e">
        <f>IF(AA$2=COM!#REF!,COM!#REF!,0)</f>
        <v>#REF!</v>
      </c>
    </row>
    <row r="109" spans="1:28" s="12" customFormat="1" ht="12" customHeight="1" x14ac:dyDescent="0.25">
      <c r="A109" s="30" t="e">
        <f>IF(A$2=COM!#REF!,COM!#REF!,0)</f>
        <v>#REF!</v>
      </c>
      <c r="B109" s="30" t="e">
        <f>IF(A$2=COM!#REF!,COM!#REF!,0)</f>
        <v>#REF!</v>
      </c>
      <c r="C109" s="30" t="e">
        <f>IF(C$2=COM!#REF!,COM!#REF!,0)</f>
        <v>#REF!</v>
      </c>
      <c r="D109" s="30" t="e">
        <f>IF(C$2=COM!#REF!,COM!#REF!,0)</f>
        <v>#REF!</v>
      </c>
      <c r="E109" s="30" t="e">
        <f>IF(E$2=COM!#REF!,COM!#REF!,0)</f>
        <v>#REF!</v>
      </c>
      <c r="F109" s="30" t="e">
        <f>IF(E$2=COM!#REF!,COM!#REF!,0)</f>
        <v>#REF!</v>
      </c>
      <c r="G109" s="30" t="e">
        <f>IF(G$2=COM!#REF!,COM!#REF!,0)</f>
        <v>#REF!</v>
      </c>
      <c r="H109" s="30" t="e">
        <f>IF(G$2=COM!#REF!,COM!#REF!,0)</f>
        <v>#REF!</v>
      </c>
      <c r="I109" s="30" t="e">
        <f>IF(I$2=COM!#REF!,COM!#REF!,0)</f>
        <v>#REF!</v>
      </c>
      <c r="J109" s="30" t="e">
        <f>IF(I$2=COM!#REF!,COM!#REF!,0)</f>
        <v>#REF!</v>
      </c>
      <c r="K109" s="30" t="e">
        <f>IF(K$2=COM!#REF!,COM!#REF!,0)</f>
        <v>#REF!</v>
      </c>
      <c r="L109" s="30" t="e">
        <f>IF(K$2=COM!#REF!,COM!#REF!,0)</f>
        <v>#REF!</v>
      </c>
      <c r="M109" s="30" t="e">
        <f>IF(M$2=COM!#REF!,COM!#REF!,0)</f>
        <v>#REF!</v>
      </c>
      <c r="N109" s="30" t="e">
        <f>IF(M$2=COM!#REF!,COM!#REF!,0)</f>
        <v>#REF!</v>
      </c>
      <c r="O109" s="30" t="e">
        <f>IF(O$2=COM!#REF!,COM!#REF!,0)</f>
        <v>#REF!</v>
      </c>
      <c r="P109" s="30" t="e">
        <f>IF(O$2=COM!#REF!,COM!#REF!,0)</f>
        <v>#REF!</v>
      </c>
      <c r="Q109" s="30" t="e">
        <f>IF(Q$2=COM!#REF!,COM!#REF!,0)</f>
        <v>#REF!</v>
      </c>
      <c r="R109" s="30" t="e">
        <f>IF(Q$2=COM!#REF!,COM!#REF!,0)</f>
        <v>#REF!</v>
      </c>
      <c r="S109" s="30" t="e">
        <f>IF(S$2=COM!#REF!,COM!#REF!,0)</f>
        <v>#REF!</v>
      </c>
      <c r="T109" s="30" t="e">
        <f>IF(S$2=COM!#REF!,COM!#REF!,0)</f>
        <v>#REF!</v>
      </c>
      <c r="U109" s="30" t="e">
        <f>IF(U$2=COM!#REF!,COM!#REF!,0)</f>
        <v>#REF!</v>
      </c>
      <c r="V109" s="30" t="e">
        <f>IF(U$2=COM!#REF!,COM!#REF!,0)</f>
        <v>#REF!</v>
      </c>
      <c r="W109" s="30" t="e">
        <f>IF(W$2=COM!#REF!,COM!#REF!,0)</f>
        <v>#REF!</v>
      </c>
      <c r="X109" s="30" t="e">
        <f>IF(W$2=COM!#REF!,COM!#REF!,0)</f>
        <v>#REF!</v>
      </c>
      <c r="Y109" s="30" t="e">
        <f>IF(Y$2=COM!#REF!,COM!#REF!,0)</f>
        <v>#REF!</v>
      </c>
      <c r="Z109" s="30" t="e">
        <f>IF(Y$2=COM!#REF!,COM!#REF!,0)</f>
        <v>#REF!</v>
      </c>
      <c r="AA109" s="30" t="e">
        <f>IF(AA$2=COM!#REF!,COM!#REF!,0)</f>
        <v>#REF!</v>
      </c>
      <c r="AB109" s="30" t="e">
        <f>IF(AA$2=COM!#REF!,COM!#REF!,0)</f>
        <v>#REF!</v>
      </c>
    </row>
    <row r="110" spans="1:28" s="12" customFormat="1" ht="12" customHeight="1" x14ac:dyDescent="0.25">
      <c r="A110" s="30" t="e">
        <f>IF(A$2=COM!#REF!,COM!#REF!,0)</f>
        <v>#REF!</v>
      </c>
      <c r="B110" s="30" t="e">
        <f>IF(A$2=COM!#REF!,COM!#REF!,0)</f>
        <v>#REF!</v>
      </c>
      <c r="C110" s="30" t="e">
        <f>IF(C$2=COM!#REF!,COM!#REF!,0)</f>
        <v>#REF!</v>
      </c>
      <c r="D110" s="30" t="e">
        <f>IF(C$2=COM!#REF!,COM!#REF!,0)</f>
        <v>#REF!</v>
      </c>
      <c r="E110" s="30" t="e">
        <f>IF(E$2=COM!#REF!,COM!#REF!,0)</f>
        <v>#REF!</v>
      </c>
      <c r="F110" s="30" t="e">
        <f>IF(E$2=COM!#REF!,COM!#REF!,0)</f>
        <v>#REF!</v>
      </c>
      <c r="G110" s="30" t="e">
        <f>IF(G$2=COM!#REF!,COM!#REF!,0)</f>
        <v>#REF!</v>
      </c>
      <c r="H110" s="30" t="e">
        <f>IF(G$2=COM!#REF!,COM!#REF!,0)</f>
        <v>#REF!</v>
      </c>
      <c r="I110" s="30" t="e">
        <f>IF(I$2=COM!#REF!,COM!#REF!,0)</f>
        <v>#REF!</v>
      </c>
      <c r="J110" s="30" t="e">
        <f>IF(I$2=COM!#REF!,COM!#REF!,0)</f>
        <v>#REF!</v>
      </c>
      <c r="K110" s="30" t="e">
        <f>IF(K$2=COM!#REF!,COM!#REF!,0)</f>
        <v>#REF!</v>
      </c>
      <c r="L110" s="30" t="e">
        <f>IF(K$2=COM!#REF!,COM!#REF!,0)</f>
        <v>#REF!</v>
      </c>
      <c r="M110" s="30" t="e">
        <f>IF(M$2=COM!#REF!,COM!#REF!,0)</f>
        <v>#REF!</v>
      </c>
      <c r="N110" s="30" t="e">
        <f>IF(M$2=COM!#REF!,COM!#REF!,0)</f>
        <v>#REF!</v>
      </c>
      <c r="O110" s="30" t="e">
        <f>IF(O$2=COM!#REF!,COM!#REF!,0)</f>
        <v>#REF!</v>
      </c>
      <c r="P110" s="30" t="e">
        <f>IF(O$2=COM!#REF!,COM!#REF!,0)</f>
        <v>#REF!</v>
      </c>
      <c r="Q110" s="30" t="e">
        <f>IF(Q$2=COM!#REF!,COM!#REF!,0)</f>
        <v>#REF!</v>
      </c>
      <c r="R110" s="30" t="e">
        <f>IF(Q$2=COM!#REF!,COM!#REF!,0)</f>
        <v>#REF!</v>
      </c>
      <c r="S110" s="30" t="e">
        <f>IF(S$2=COM!#REF!,COM!#REF!,0)</f>
        <v>#REF!</v>
      </c>
      <c r="T110" s="30" t="e">
        <f>IF(S$2=COM!#REF!,COM!#REF!,0)</f>
        <v>#REF!</v>
      </c>
      <c r="U110" s="30" t="e">
        <f>IF(U$2=COM!#REF!,COM!#REF!,0)</f>
        <v>#REF!</v>
      </c>
      <c r="V110" s="30" t="e">
        <f>IF(U$2=COM!#REF!,COM!#REF!,0)</f>
        <v>#REF!</v>
      </c>
      <c r="W110" s="30" t="e">
        <f>IF(W$2=COM!#REF!,COM!#REF!,0)</f>
        <v>#REF!</v>
      </c>
      <c r="X110" s="30" t="e">
        <f>IF(W$2=COM!#REF!,COM!#REF!,0)</f>
        <v>#REF!</v>
      </c>
      <c r="Y110" s="30" t="e">
        <f>IF(Y$2=COM!#REF!,COM!#REF!,0)</f>
        <v>#REF!</v>
      </c>
      <c r="Z110" s="30" t="e">
        <f>IF(Y$2=COM!#REF!,COM!#REF!,0)</f>
        <v>#REF!</v>
      </c>
      <c r="AA110" s="30" t="e">
        <f>IF(AA$2=COM!#REF!,COM!#REF!,0)</f>
        <v>#REF!</v>
      </c>
      <c r="AB110" s="30" t="e">
        <f>IF(AA$2=COM!#REF!,COM!#REF!,0)</f>
        <v>#REF!</v>
      </c>
    </row>
    <row r="111" spans="1:28" s="12" customFormat="1" ht="12" customHeight="1" x14ac:dyDescent="0.25">
      <c r="A111" s="30" t="e">
        <f>IF(A$2=COM!#REF!,COM!#REF!,0)</f>
        <v>#REF!</v>
      </c>
      <c r="B111" s="30" t="e">
        <f>IF(A$2=COM!#REF!,COM!#REF!,0)</f>
        <v>#REF!</v>
      </c>
      <c r="C111" s="30" t="e">
        <f>IF(C$2=COM!#REF!,COM!#REF!,0)</f>
        <v>#REF!</v>
      </c>
      <c r="D111" s="30" t="e">
        <f>IF(C$2=COM!#REF!,COM!#REF!,0)</f>
        <v>#REF!</v>
      </c>
      <c r="E111" s="30" t="e">
        <f>IF(E$2=COM!#REF!,COM!#REF!,0)</f>
        <v>#REF!</v>
      </c>
      <c r="F111" s="30" t="e">
        <f>IF(E$2=COM!#REF!,COM!#REF!,0)</f>
        <v>#REF!</v>
      </c>
      <c r="G111" s="30" t="e">
        <f>IF(G$2=COM!#REF!,COM!#REF!,0)</f>
        <v>#REF!</v>
      </c>
      <c r="H111" s="30" t="e">
        <f>IF(G$2=COM!#REF!,COM!#REF!,0)</f>
        <v>#REF!</v>
      </c>
      <c r="I111" s="30" t="e">
        <f>IF(I$2=COM!#REF!,COM!#REF!,0)</f>
        <v>#REF!</v>
      </c>
      <c r="J111" s="30" t="e">
        <f>IF(I$2=COM!#REF!,COM!#REF!,0)</f>
        <v>#REF!</v>
      </c>
      <c r="K111" s="30" t="e">
        <f>IF(K$2=COM!#REF!,COM!#REF!,0)</f>
        <v>#REF!</v>
      </c>
      <c r="L111" s="30" t="e">
        <f>IF(K$2=COM!#REF!,COM!#REF!,0)</f>
        <v>#REF!</v>
      </c>
      <c r="M111" s="30" t="e">
        <f>IF(M$2=COM!#REF!,COM!#REF!,0)</f>
        <v>#REF!</v>
      </c>
      <c r="N111" s="30" t="e">
        <f>IF(M$2=COM!#REF!,COM!#REF!,0)</f>
        <v>#REF!</v>
      </c>
      <c r="O111" s="30" t="e">
        <f>IF(O$2=COM!#REF!,COM!#REF!,0)</f>
        <v>#REF!</v>
      </c>
      <c r="P111" s="30" t="e">
        <f>IF(O$2=COM!#REF!,COM!#REF!,0)</f>
        <v>#REF!</v>
      </c>
      <c r="Q111" s="30" t="e">
        <f>IF(Q$2=COM!#REF!,COM!#REF!,0)</f>
        <v>#REF!</v>
      </c>
      <c r="R111" s="30" t="e">
        <f>IF(Q$2=COM!#REF!,COM!#REF!,0)</f>
        <v>#REF!</v>
      </c>
      <c r="S111" s="30" t="e">
        <f>IF(S$2=COM!#REF!,COM!#REF!,0)</f>
        <v>#REF!</v>
      </c>
      <c r="T111" s="30" t="e">
        <f>IF(S$2=COM!#REF!,COM!#REF!,0)</f>
        <v>#REF!</v>
      </c>
      <c r="U111" s="30" t="e">
        <f>IF(U$2=COM!#REF!,COM!#REF!,0)</f>
        <v>#REF!</v>
      </c>
      <c r="V111" s="30" t="e">
        <f>IF(U$2=COM!#REF!,COM!#REF!,0)</f>
        <v>#REF!</v>
      </c>
      <c r="W111" s="30" t="e">
        <f>IF(W$2=COM!#REF!,COM!#REF!,0)</f>
        <v>#REF!</v>
      </c>
      <c r="X111" s="30" t="e">
        <f>IF(W$2=COM!#REF!,COM!#REF!,0)</f>
        <v>#REF!</v>
      </c>
      <c r="Y111" s="30" t="e">
        <f>IF(Y$2=COM!#REF!,COM!#REF!,0)</f>
        <v>#REF!</v>
      </c>
      <c r="Z111" s="30" t="e">
        <f>IF(Y$2=COM!#REF!,COM!#REF!,0)</f>
        <v>#REF!</v>
      </c>
      <c r="AA111" s="30" t="e">
        <f>IF(AA$2=COM!#REF!,COM!#REF!,0)</f>
        <v>#REF!</v>
      </c>
      <c r="AB111" s="30" t="e">
        <f>IF(AA$2=COM!#REF!,COM!#REF!,0)</f>
        <v>#REF!</v>
      </c>
    </row>
    <row r="112" spans="1:28" s="12" customFormat="1" ht="12" customHeight="1" x14ac:dyDescent="0.25">
      <c r="A112" s="30" t="e">
        <f>IF(A$2=COM!#REF!,COM!#REF!,0)</f>
        <v>#REF!</v>
      </c>
      <c r="B112" s="30" t="e">
        <f>IF(A$2=COM!#REF!,COM!#REF!,0)</f>
        <v>#REF!</v>
      </c>
      <c r="C112" s="30" t="e">
        <f>IF(C$2=COM!#REF!,COM!#REF!,0)</f>
        <v>#REF!</v>
      </c>
      <c r="D112" s="30" t="e">
        <f>IF(C$2=COM!#REF!,COM!#REF!,0)</f>
        <v>#REF!</v>
      </c>
      <c r="E112" s="30" t="e">
        <f>IF(E$2=COM!#REF!,COM!#REF!,0)</f>
        <v>#REF!</v>
      </c>
      <c r="F112" s="30" t="e">
        <f>IF(E$2=COM!#REF!,COM!#REF!,0)</f>
        <v>#REF!</v>
      </c>
      <c r="G112" s="30" t="e">
        <f>IF(G$2=COM!#REF!,COM!#REF!,0)</f>
        <v>#REF!</v>
      </c>
      <c r="H112" s="30" t="e">
        <f>IF(G$2=COM!#REF!,COM!#REF!,0)</f>
        <v>#REF!</v>
      </c>
      <c r="I112" s="30" t="e">
        <f>IF(I$2=COM!#REF!,COM!#REF!,0)</f>
        <v>#REF!</v>
      </c>
      <c r="J112" s="30" t="e">
        <f>IF(I$2=COM!#REF!,COM!#REF!,0)</f>
        <v>#REF!</v>
      </c>
      <c r="K112" s="30" t="e">
        <f>IF(K$2=COM!#REF!,COM!#REF!,0)</f>
        <v>#REF!</v>
      </c>
      <c r="L112" s="30" t="e">
        <f>IF(K$2=COM!#REF!,COM!#REF!,0)</f>
        <v>#REF!</v>
      </c>
      <c r="M112" s="30" t="e">
        <f>IF(M$2=COM!#REF!,COM!#REF!,0)</f>
        <v>#REF!</v>
      </c>
      <c r="N112" s="30" t="e">
        <f>IF(M$2=COM!#REF!,COM!#REF!,0)</f>
        <v>#REF!</v>
      </c>
      <c r="O112" s="30" t="e">
        <f>IF(O$2=COM!#REF!,COM!#REF!,0)</f>
        <v>#REF!</v>
      </c>
      <c r="P112" s="30" t="e">
        <f>IF(O$2=COM!#REF!,COM!#REF!,0)</f>
        <v>#REF!</v>
      </c>
      <c r="Q112" s="30" t="e">
        <f>IF(Q$2=COM!#REF!,COM!#REF!,0)</f>
        <v>#REF!</v>
      </c>
      <c r="R112" s="30" t="e">
        <f>IF(Q$2=COM!#REF!,COM!#REF!,0)</f>
        <v>#REF!</v>
      </c>
      <c r="S112" s="30" t="e">
        <f>IF(S$2=COM!#REF!,COM!#REF!,0)</f>
        <v>#REF!</v>
      </c>
      <c r="T112" s="30" t="e">
        <f>IF(S$2=COM!#REF!,COM!#REF!,0)</f>
        <v>#REF!</v>
      </c>
      <c r="U112" s="30" t="e">
        <f>IF(U$2=COM!#REF!,COM!#REF!,0)</f>
        <v>#REF!</v>
      </c>
      <c r="V112" s="30" t="e">
        <f>IF(U$2=COM!#REF!,COM!#REF!,0)</f>
        <v>#REF!</v>
      </c>
      <c r="W112" s="30" t="e">
        <f>IF(W$2=COM!#REF!,COM!#REF!,0)</f>
        <v>#REF!</v>
      </c>
      <c r="X112" s="30" t="e">
        <f>IF(W$2=COM!#REF!,COM!#REF!,0)</f>
        <v>#REF!</v>
      </c>
      <c r="Y112" s="30" t="e">
        <f>IF(Y$2=COM!#REF!,COM!#REF!,0)</f>
        <v>#REF!</v>
      </c>
      <c r="Z112" s="30" t="e">
        <f>IF(Y$2=COM!#REF!,COM!#REF!,0)</f>
        <v>#REF!</v>
      </c>
      <c r="AA112" s="30" t="e">
        <f>IF(AA$2=COM!#REF!,COM!#REF!,0)</f>
        <v>#REF!</v>
      </c>
      <c r="AB112" s="30" t="e">
        <f>IF(AA$2=COM!#REF!,COM!#REF!,0)</f>
        <v>#REF!</v>
      </c>
    </row>
    <row r="113" spans="1:28" s="12" customFormat="1" ht="12" customHeight="1" x14ac:dyDescent="0.25">
      <c r="A113" s="30" t="e">
        <f>IF(A$2=COM!#REF!,COM!#REF!,0)</f>
        <v>#REF!</v>
      </c>
      <c r="B113" s="30" t="e">
        <f>IF(A$2=COM!#REF!,COM!#REF!,0)</f>
        <v>#REF!</v>
      </c>
      <c r="C113" s="30" t="e">
        <f>IF(C$2=COM!#REF!,COM!#REF!,0)</f>
        <v>#REF!</v>
      </c>
      <c r="D113" s="30" t="e">
        <f>IF(C$2=COM!#REF!,COM!#REF!,0)</f>
        <v>#REF!</v>
      </c>
      <c r="E113" s="30" t="e">
        <f>IF(E$2=COM!#REF!,COM!#REF!,0)</f>
        <v>#REF!</v>
      </c>
      <c r="F113" s="30" t="e">
        <f>IF(E$2=COM!#REF!,COM!#REF!,0)</f>
        <v>#REF!</v>
      </c>
      <c r="G113" s="30" t="e">
        <f>IF(G$2=COM!#REF!,COM!#REF!,0)</f>
        <v>#REF!</v>
      </c>
      <c r="H113" s="30" t="e">
        <f>IF(G$2=COM!#REF!,COM!#REF!,0)</f>
        <v>#REF!</v>
      </c>
      <c r="I113" s="30" t="e">
        <f>IF(I$2=COM!#REF!,COM!#REF!,0)</f>
        <v>#REF!</v>
      </c>
      <c r="J113" s="30" t="e">
        <f>IF(I$2=COM!#REF!,COM!#REF!,0)</f>
        <v>#REF!</v>
      </c>
      <c r="K113" s="30" t="e">
        <f>IF(K$2=COM!#REF!,COM!#REF!,0)</f>
        <v>#REF!</v>
      </c>
      <c r="L113" s="30" t="e">
        <f>IF(K$2=COM!#REF!,COM!#REF!,0)</f>
        <v>#REF!</v>
      </c>
      <c r="M113" s="30" t="e">
        <f>IF(M$2=COM!#REF!,COM!#REF!,0)</f>
        <v>#REF!</v>
      </c>
      <c r="N113" s="30" t="e">
        <f>IF(M$2=COM!#REF!,COM!#REF!,0)</f>
        <v>#REF!</v>
      </c>
      <c r="O113" s="30" t="e">
        <f>IF(O$2=COM!#REF!,COM!#REF!,0)</f>
        <v>#REF!</v>
      </c>
      <c r="P113" s="30" t="e">
        <f>IF(O$2=COM!#REF!,COM!#REF!,0)</f>
        <v>#REF!</v>
      </c>
      <c r="Q113" s="30" t="e">
        <f>IF(Q$2=COM!#REF!,COM!#REF!,0)</f>
        <v>#REF!</v>
      </c>
      <c r="R113" s="30" t="e">
        <f>IF(Q$2=COM!#REF!,COM!#REF!,0)</f>
        <v>#REF!</v>
      </c>
      <c r="S113" s="30" t="e">
        <f>IF(S$2=COM!#REF!,COM!#REF!,0)</f>
        <v>#REF!</v>
      </c>
      <c r="T113" s="30" t="e">
        <f>IF(S$2=COM!#REF!,COM!#REF!,0)</f>
        <v>#REF!</v>
      </c>
      <c r="U113" s="30" t="e">
        <f>IF(U$2=COM!#REF!,COM!#REF!,0)</f>
        <v>#REF!</v>
      </c>
      <c r="V113" s="30" t="e">
        <f>IF(U$2=COM!#REF!,COM!#REF!,0)</f>
        <v>#REF!</v>
      </c>
      <c r="W113" s="30" t="e">
        <f>IF(W$2=COM!#REF!,COM!#REF!,0)</f>
        <v>#REF!</v>
      </c>
      <c r="X113" s="30" t="e">
        <f>IF(W$2=COM!#REF!,COM!#REF!,0)</f>
        <v>#REF!</v>
      </c>
      <c r="Y113" s="30" t="e">
        <f>IF(Y$2=COM!#REF!,COM!#REF!,0)</f>
        <v>#REF!</v>
      </c>
      <c r="Z113" s="30" t="e">
        <f>IF(Y$2=COM!#REF!,COM!#REF!,0)</f>
        <v>#REF!</v>
      </c>
      <c r="AA113" s="30" t="e">
        <f>IF(AA$2=COM!#REF!,COM!#REF!,0)</f>
        <v>#REF!</v>
      </c>
      <c r="AB113" s="30" t="e">
        <f>IF(AA$2=COM!#REF!,COM!#REF!,0)</f>
        <v>#REF!</v>
      </c>
    </row>
    <row r="114" spans="1:28" s="12" customFormat="1" ht="12" customHeight="1" x14ac:dyDescent="0.25">
      <c r="A114" s="30" t="e">
        <f>IF(A$2=COM!#REF!,COM!#REF!,0)</f>
        <v>#REF!</v>
      </c>
      <c r="B114" s="30" t="e">
        <f>IF(A$2=COM!#REF!,COM!#REF!,0)</f>
        <v>#REF!</v>
      </c>
      <c r="C114" s="30" t="e">
        <f>IF(C$2=COM!#REF!,COM!#REF!,0)</f>
        <v>#REF!</v>
      </c>
      <c r="D114" s="30" t="e">
        <f>IF(C$2=COM!#REF!,COM!#REF!,0)</f>
        <v>#REF!</v>
      </c>
      <c r="E114" s="30" t="e">
        <f>IF(E$2=COM!#REF!,COM!#REF!,0)</f>
        <v>#REF!</v>
      </c>
      <c r="F114" s="30" t="e">
        <f>IF(E$2=COM!#REF!,COM!#REF!,0)</f>
        <v>#REF!</v>
      </c>
      <c r="G114" s="30" t="e">
        <f>IF(G$2=COM!#REF!,COM!#REF!,0)</f>
        <v>#REF!</v>
      </c>
      <c r="H114" s="30" t="e">
        <f>IF(G$2=COM!#REF!,COM!#REF!,0)</f>
        <v>#REF!</v>
      </c>
      <c r="I114" s="30" t="e">
        <f>IF(I$2=COM!#REF!,COM!#REF!,0)</f>
        <v>#REF!</v>
      </c>
      <c r="J114" s="30" t="e">
        <f>IF(I$2=COM!#REF!,COM!#REF!,0)</f>
        <v>#REF!</v>
      </c>
      <c r="K114" s="30" t="e">
        <f>IF(K$2=COM!#REF!,COM!#REF!,0)</f>
        <v>#REF!</v>
      </c>
      <c r="L114" s="30" t="e">
        <f>IF(K$2=COM!#REF!,COM!#REF!,0)</f>
        <v>#REF!</v>
      </c>
      <c r="M114" s="30" t="e">
        <f>IF(M$2=COM!#REF!,COM!#REF!,0)</f>
        <v>#REF!</v>
      </c>
      <c r="N114" s="30" t="e">
        <f>IF(M$2=COM!#REF!,COM!#REF!,0)</f>
        <v>#REF!</v>
      </c>
      <c r="O114" s="30" t="e">
        <f>IF(O$2=COM!#REF!,COM!#REF!,0)</f>
        <v>#REF!</v>
      </c>
      <c r="P114" s="30" t="e">
        <f>IF(O$2=COM!#REF!,COM!#REF!,0)</f>
        <v>#REF!</v>
      </c>
      <c r="Q114" s="30" t="e">
        <f>IF(Q$2=COM!#REF!,COM!#REF!,0)</f>
        <v>#REF!</v>
      </c>
      <c r="R114" s="30" t="e">
        <f>IF(Q$2=COM!#REF!,COM!#REF!,0)</f>
        <v>#REF!</v>
      </c>
      <c r="S114" s="30" t="e">
        <f>IF(S$2=COM!#REF!,COM!#REF!,0)</f>
        <v>#REF!</v>
      </c>
      <c r="T114" s="30" t="e">
        <f>IF(S$2=COM!#REF!,COM!#REF!,0)</f>
        <v>#REF!</v>
      </c>
      <c r="U114" s="30" t="e">
        <f>IF(U$2=COM!#REF!,COM!#REF!,0)</f>
        <v>#REF!</v>
      </c>
      <c r="V114" s="30" t="e">
        <f>IF(U$2=COM!#REF!,COM!#REF!,0)</f>
        <v>#REF!</v>
      </c>
      <c r="W114" s="30" t="e">
        <f>IF(W$2=COM!#REF!,COM!#REF!,0)</f>
        <v>#REF!</v>
      </c>
      <c r="X114" s="30" t="e">
        <f>IF(W$2=COM!#REF!,COM!#REF!,0)</f>
        <v>#REF!</v>
      </c>
      <c r="Y114" s="30" t="e">
        <f>IF(Y$2=COM!#REF!,COM!#REF!,0)</f>
        <v>#REF!</v>
      </c>
      <c r="Z114" s="30" t="e">
        <f>IF(Y$2=COM!#REF!,COM!#REF!,0)</f>
        <v>#REF!</v>
      </c>
      <c r="AA114" s="30" t="e">
        <f>IF(AA$2=COM!#REF!,COM!#REF!,0)</f>
        <v>#REF!</v>
      </c>
      <c r="AB114" s="30" t="e">
        <f>IF(AA$2=COM!#REF!,COM!#REF!,0)</f>
        <v>#REF!</v>
      </c>
    </row>
    <row r="115" spans="1:28" s="12" customFormat="1" ht="12" customHeight="1" x14ac:dyDescent="0.25">
      <c r="A115" s="30" t="e">
        <f>IF(A$2=COM!#REF!,COM!#REF!,0)</f>
        <v>#REF!</v>
      </c>
      <c r="B115" s="30" t="e">
        <f>IF(A$2=COM!#REF!,COM!#REF!,0)</f>
        <v>#REF!</v>
      </c>
      <c r="C115" s="30" t="e">
        <f>IF(C$2=COM!#REF!,COM!#REF!,0)</f>
        <v>#REF!</v>
      </c>
      <c r="D115" s="30" t="e">
        <f>IF(C$2=COM!#REF!,COM!#REF!,0)</f>
        <v>#REF!</v>
      </c>
      <c r="E115" s="30" t="e">
        <f>IF(E$2=COM!#REF!,COM!#REF!,0)</f>
        <v>#REF!</v>
      </c>
      <c r="F115" s="30" t="e">
        <f>IF(E$2=COM!#REF!,COM!#REF!,0)</f>
        <v>#REF!</v>
      </c>
      <c r="G115" s="30" t="e">
        <f>IF(G$2=COM!#REF!,COM!#REF!,0)</f>
        <v>#REF!</v>
      </c>
      <c r="H115" s="30" t="e">
        <f>IF(G$2=COM!#REF!,COM!#REF!,0)</f>
        <v>#REF!</v>
      </c>
      <c r="I115" s="30" t="e">
        <f>IF(I$2=COM!#REF!,COM!#REF!,0)</f>
        <v>#REF!</v>
      </c>
      <c r="J115" s="30" t="e">
        <f>IF(I$2=COM!#REF!,COM!#REF!,0)</f>
        <v>#REF!</v>
      </c>
      <c r="K115" s="30" t="e">
        <f>IF(K$2=COM!#REF!,COM!#REF!,0)</f>
        <v>#REF!</v>
      </c>
      <c r="L115" s="30" t="e">
        <f>IF(K$2=COM!#REF!,COM!#REF!,0)</f>
        <v>#REF!</v>
      </c>
      <c r="M115" s="30" t="e">
        <f>IF(M$2=COM!#REF!,COM!#REF!,0)</f>
        <v>#REF!</v>
      </c>
      <c r="N115" s="30" t="e">
        <f>IF(M$2=COM!#REF!,COM!#REF!,0)</f>
        <v>#REF!</v>
      </c>
      <c r="O115" s="30" t="e">
        <f>IF(O$2=COM!#REF!,COM!#REF!,0)</f>
        <v>#REF!</v>
      </c>
      <c r="P115" s="30" t="e">
        <f>IF(O$2=COM!#REF!,COM!#REF!,0)</f>
        <v>#REF!</v>
      </c>
      <c r="Q115" s="30" t="e">
        <f>IF(Q$2=COM!#REF!,COM!#REF!,0)</f>
        <v>#REF!</v>
      </c>
      <c r="R115" s="30" t="e">
        <f>IF(Q$2=COM!#REF!,COM!#REF!,0)</f>
        <v>#REF!</v>
      </c>
      <c r="S115" s="30" t="e">
        <f>IF(S$2=COM!#REF!,COM!#REF!,0)</f>
        <v>#REF!</v>
      </c>
      <c r="T115" s="30" t="e">
        <f>IF(S$2=COM!#REF!,COM!#REF!,0)</f>
        <v>#REF!</v>
      </c>
      <c r="U115" s="30" t="e">
        <f>IF(U$2=COM!#REF!,COM!#REF!,0)</f>
        <v>#REF!</v>
      </c>
      <c r="V115" s="30" t="e">
        <f>IF(U$2=COM!#REF!,COM!#REF!,0)</f>
        <v>#REF!</v>
      </c>
      <c r="W115" s="30" t="e">
        <f>IF(W$2=COM!#REF!,COM!#REF!,0)</f>
        <v>#REF!</v>
      </c>
      <c r="X115" s="30" t="e">
        <f>IF(W$2=COM!#REF!,COM!#REF!,0)</f>
        <v>#REF!</v>
      </c>
      <c r="Y115" s="30" t="e">
        <f>IF(Y$2=COM!#REF!,COM!#REF!,0)</f>
        <v>#REF!</v>
      </c>
      <c r="Z115" s="30" t="e">
        <f>IF(Y$2=COM!#REF!,COM!#REF!,0)</f>
        <v>#REF!</v>
      </c>
      <c r="AA115" s="30" t="e">
        <f>IF(AA$2=COM!#REF!,COM!#REF!,0)</f>
        <v>#REF!</v>
      </c>
      <c r="AB115" s="30" t="e">
        <f>IF(AA$2=COM!#REF!,COM!#REF!,0)</f>
        <v>#REF!</v>
      </c>
    </row>
    <row r="116" spans="1:28" s="12" customFormat="1" ht="12" customHeight="1" x14ac:dyDescent="0.25">
      <c r="A116" s="30" t="e">
        <f>IF(A$2=COM!#REF!,COM!#REF!,0)</f>
        <v>#REF!</v>
      </c>
      <c r="B116" s="30" t="e">
        <f>IF(A$2=COM!#REF!,COM!#REF!,0)</f>
        <v>#REF!</v>
      </c>
      <c r="C116" s="30" t="e">
        <f>IF(C$2=COM!#REF!,COM!#REF!,0)</f>
        <v>#REF!</v>
      </c>
      <c r="D116" s="30" t="e">
        <f>IF(C$2=COM!#REF!,COM!#REF!,0)</f>
        <v>#REF!</v>
      </c>
      <c r="E116" s="30" t="e">
        <f>IF(E$2=COM!#REF!,COM!#REF!,0)</f>
        <v>#REF!</v>
      </c>
      <c r="F116" s="30" t="e">
        <f>IF(E$2=COM!#REF!,COM!#REF!,0)</f>
        <v>#REF!</v>
      </c>
      <c r="G116" s="30" t="e">
        <f>IF(G$2=COM!#REF!,COM!#REF!,0)</f>
        <v>#REF!</v>
      </c>
      <c r="H116" s="30" t="e">
        <f>IF(G$2=COM!#REF!,COM!#REF!,0)</f>
        <v>#REF!</v>
      </c>
      <c r="I116" s="30" t="e">
        <f>IF(I$2=COM!#REF!,COM!#REF!,0)</f>
        <v>#REF!</v>
      </c>
      <c r="J116" s="30" t="e">
        <f>IF(I$2=COM!#REF!,COM!#REF!,0)</f>
        <v>#REF!</v>
      </c>
      <c r="K116" s="30" t="e">
        <f>IF(K$2=COM!#REF!,COM!#REF!,0)</f>
        <v>#REF!</v>
      </c>
      <c r="L116" s="30" t="e">
        <f>IF(K$2=COM!#REF!,COM!#REF!,0)</f>
        <v>#REF!</v>
      </c>
      <c r="M116" s="30" t="e">
        <f>IF(M$2=COM!#REF!,COM!#REF!,0)</f>
        <v>#REF!</v>
      </c>
      <c r="N116" s="30" t="e">
        <f>IF(M$2=COM!#REF!,COM!#REF!,0)</f>
        <v>#REF!</v>
      </c>
      <c r="O116" s="30" t="e">
        <f>IF(O$2=COM!#REF!,COM!#REF!,0)</f>
        <v>#REF!</v>
      </c>
      <c r="P116" s="30" t="e">
        <f>IF(O$2=COM!#REF!,COM!#REF!,0)</f>
        <v>#REF!</v>
      </c>
      <c r="Q116" s="30" t="e">
        <f>IF(Q$2=COM!#REF!,COM!#REF!,0)</f>
        <v>#REF!</v>
      </c>
      <c r="R116" s="30" t="e">
        <f>IF(Q$2=COM!#REF!,COM!#REF!,0)</f>
        <v>#REF!</v>
      </c>
      <c r="S116" s="30" t="e">
        <f>IF(S$2=COM!#REF!,COM!#REF!,0)</f>
        <v>#REF!</v>
      </c>
      <c r="T116" s="30" t="e">
        <f>IF(S$2=COM!#REF!,COM!#REF!,0)</f>
        <v>#REF!</v>
      </c>
      <c r="U116" s="30" t="e">
        <f>IF(U$2=COM!#REF!,COM!#REF!,0)</f>
        <v>#REF!</v>
      </c>
      <c r="V116" s="30" t="e">
        <f>IF(U$2=COM!#REF!,COM!#REF!,0)</f>
        <v>#REF!</v>
      </c>
      <c r="W116" s="30" t="e">
        <f>IF(W$2=COM!#REF!,COM!#REF!,0)</f>
        <v>#REF!</v>
      </c>
      <c r="X116" s="30" t="e">
        <f>IF(W$2=COM!#REF!,COM!#REF!,0)</f>
        <v>#REF!</v>
      </c>
      <c r="Y116" s="30" t="e">
        <f>IF(Y$2=COM!#REF!,COM!#REF!,0)</f>
        <v>#REF!</v>
      </c>
      <c r="Z116" s="30" t="e">
        <f>IF(Y$2=COM!#REF!,COM!#REF!,0)</f>
        <v>#REF!</v>
      </c>
      <c r="AA116" s="30" t="e">
        <f>IF(AA$2=COM!#REF!,COM!#REF!,0)</f>
        <v>#REF!</v>
      </c>
      <c r="AB116" s="30" t="e">
        <f>IF(AA$2=COM!#REF!,COM!#REF!,0)</f>
        <v>#REF!</v>
      </c>
    </row>
    <row r="117" spans="1:28" s="12" customFormat="1" ht="12" customHeight="1" x14ac:dyDescent="0.25">
      <c r="A117" s="30" t="e">
        <f>IF(A$2=COM!#REF!,COM!#REF!,0)</f>
        <v>#REF!</v>
      </c>
      <c r="B117" s="30" t="e">
        <f>IF(A$2=COM!#REF!,COM!#REF!,0)</f>
        <v>#REF!</v>
      </c>
      <c r="C117" s="30" t="e">
        <f>IF(C$2=COM!#REF!,COM!#REF!,0)</f>
        <v>#REF!</v>
      </c>
      <c r="D117" s="30" t="e">
        <f>IF(C$2=COM!#REF!,COM!#REF!,0)</f>
        <v>#REF!</v>
      </c>
      <c r="E117" s="30" t="e">
        <f>IF(E$2=COM!#REF!,COM!#REF!,0)</f>
        <v>#REF!</v>
      </c>
      <c r="F117" s="30" t="e">
        <f>IF(E$2=COM!#REF!,COM!#REF!,0)</f>
        <v>#REF!</v>
      </c>
      <c r="G117" s="30" t="e">
        <f>IF(G$2=COM!#REF!,COM!#REF!,0)</f>
        <v>#REF!</v>
      </c>
      <c r="H117" s="30" t="e">
        <f>IF(G$2=COM!#REF!,COM!#REF!,0)</f>
        <v>#REF!</v>
      </c>
      <c r="I117" s="30" t="e">
        <f>IF(I$2=COM!#REF!,COM!#REF!,0)</f>
        <v>#REF!</v>
      </c>
      <c r="J117" s="30" t="e">
        <f>IF(I$2=COM!#REF!,COM!#REF!,0)</f>
        <v>#REF!</v>
      </c>
      <c r="K117" s="30" t="e">
        <f>IF(K$2=COM!#REF!,COM!#REF!,0)</f>
        <v>#REF!</v>
      </c>
      <c r="L117" s="30" t="e">
        <f>IF(K$2=COM!#REF!,COM!#REF!,0)</f>
        <v>#REF!</v>
      </c>
      <c r="M117" s="30" t="e">
        <f>IF(M$2=COM!#REF!,COM!#REF!,0)</f>
        <v>#REF!</v>
      </c>
      <c r="N117" s="30" t="e">
        <f>IF(M$2=COM!#REF!,COM!#REF!,0)</f>
        <v>#REF!</v>
      </c>
      <c r="O117" s="30" t="e">
        <f>IF(O$2=COM!#REF!,COM!#REF!,0)</f>
        <v>#REF!</v>
      </c>
      <c r="P117" s="30" t="e">
        <f>IF(O$2=COM!#REF!,COM!#REF!,0)</f>
        <v>#REF!</v>
      </c>
      <c r="Q117" s="30" t="e">
        <f>IF(Q$2=COM!#REF!,COM!#REF!,0)</f>
        <v>#REF!</v>
      </c>
      <c r="R117" s="30" t="e">
        <f>IF(Q$2=COM!#REF!,COM!#REF!,0)</f>
        <v>#REF!</v>
      </c>
      <c r="S117" s="30" t="e">
        <f>IF(S$2=COM!#REF!,COM!#REF!,0)</f>
        <v>#REF!</v>
      </c>
      <c r="T117" s="30" t="e">
        <f>IF(S$2=COM!#REF!,COM!#REF!,0)</f>
        <v>#REF!</v>
      </c>
      <c r="U117" s="30" t="e">
        <f>IF(U$2=COM!#REF!,COM!#REF!,0)</f>
        <v>#REF!</v>
      </c>
      <c r="V117" s="30" t="e">
        <f>IF(U$2=COM!#REF!,COM!#REF!,0)</f>
        <v>#REF!</v>
      </c>
      <c r="W117" s="30" t="e">
        <f>IF(W$2=COM!#REF!,COM!#REF!,0)</f>
        <v>#REF!</v>
      </c>
      <c r="X117" s="30" t="e">
        <f>IF(W$2=COM!#REF!,COM!#REF!,0)</f>
        <v>#REF!</v>
      </c>
      <c r="Y117" s="30" t="e">
        <f>IF(Y$2=COM!#REF!,COM!#REF!,0)</f>
        <v>#REF!</v>
      </c>
      <c r="Z117" s="30" t="e">
        <f>IF(Y$2=COM!#REF!,COM!#REF!,0)</f>
        <v>#REF!</v>
      </c>
      <c r="AA117" s="30" t="e">
        <f>IF(AA$2=COM!#REF!,COM!#REF!,0)</f>
        <v>#REF!</v>
      </c>
      <c r="AB117" s="30" t="e">
        <f>IF(AA$2=COM!#REF!,COM!#REF!,0)</f>
        <v>#REF!</v>
      </c>
    </row>
    <row r="118" spans="1:28" s="12" customFormat="1" ht="12" customHeight="1" x14ac:dyDescent="0.25">
      <c r="A118" s="30" t="e">
        <f>IF(A$2=COM!#REF!,COM!#REF!,0)</f>
        <v>#REF!</v>
      </c>
      <c r="B118" s="30" t="e">
        <f>IF(A$2=COM!#REF!,COM!#REF!,0)</f>
        <v>#REF!</v>
      </c>
      <c r="C118" s="30" t="e">
        <f>IF(C$2=COM!#REF!,COM!#REF!,0)</f>
        <v>#REF!</v>
      </c>
      <c r="D118" s="30" t="e">
        <f>IF(C$2=COM!#REF!,COM!#REF!,0)</f>
        <v>#REF!</v>
      </c>
      <c r="E118" s="30" t="e">
        <f>IF(E$2=COM!#REF!,COM!#REF!,0)</f>
        <v>#REF!</v>
      </c>
      <c r="F118" s="30" t="e">
        <f>IF(E$2=COM!#REF!,COM!#REF!,0)</f>
        <v>#REF!</v>
      </c>
      <c r="G118" s="30" t="e">
        <f>IF(G$2=COM!#REF!,COM!#REF!,0)</f>
        <v>#REF!</v>
      </c>
      <c r="H118" s="30" t="e">
        <f>IF(G$2=COM!#REF!,COM!#REF!,0)</f>
        <v>#REF!</v>
      </c>
      <c r="I118" s="30" t="e">
        <f>IF(I$2=COM!#REF!,COM!#REF!,0)</f>
        <v>#REF!</v>
      </c>
      <c r="J118" s="30" t="e">
        <f>IF(I$2=COM!#REF!,COM!#REF!,0)</f>
        <v>#REF!</v>
      </c>
      <c r="K118" s="30" t="e">
        <f>IF(K$2=COM!#REF!,COM!#REF!,0)</f>
        <v>#REF!</v>
      </c>
      <c r="L118" s="30" t="e">
        <f>IF(K$2=COM!#REF!,COM!#REF!,0)</f>
        <v>#REF!</v>
      </c>
      <c r="M118" s="30" t="e">
        <f>IF(M$2=COM!#REF!,COM!#REF!,0)</f>
        <v>#REF!</v>
      </c>
      <c r="N118" s="30" t="e">
        <f>IF(M$2=COM!#REF!,COM!#REF!,0)</f>
        <v>#REF!</v>
      </c>
      <c r="O118" s="30" t="e">
        <f>IF(O$2=COM!#REF!,COM!#REF!,0)</f>
        <v>#REF!</v>
      </c>
      <c r="P118" s="30" t="e">
        <f>IF(O$2=COM!#REF!,COM!#REF!,0)</f>
        <v>#REF!</v>
      </c>
      <c r="Q118" s="30" t="e">
        <f>IF(Q$2=COM!#REF!,COM!#REF!,0)</f>
        <v>#REF!</v>
      </c>
      <c r="R118" s="30" t="e">
        <f>IF(Q$2=COM!#REF!,COM!#REF!,0)</f>
        <v>#REF!</v>
      </c>
      <c r="S118" s="30" t="e">
        <f>IF(S$2=COM!#REF!,COM!#REF!,0)</f>
        <v>#REF!</v>
      </c>
      <c r="T118" s="30" t="e">
        <f>IF(S$2=COM!#REF!,COM!#REF!,0)</f>
        <v>#REF!</v>
      </c>
      <c r="U118" s="30" t="e">
        <f>IF(U$2=COM!#REF!,COM!#REF!,0)</f>
        <v>#REF!</v>
      </c>
      <c r="V118" s="30" t="e">
        <f>IF(U$2=COM!#REF!,COM!#REF!,0)</f>
        <v>#REF!</v>
      </c>
      <c r="W118" s="30" t="e">
        <f>IF(W$2=COM!#REF!,COM!#REF!,0)</f>
        <v>#REF!</v>
      </c>
      <c r="X118" s="30" t="e">
        <f>IF(W$2=COM!#REF!,COM!#REF!,0)</f>
        <v>#REF!</v>
      </c>
      <c r="Y118" s="30" t="e">
        <f>IF(Y$2=COM!#REF!,COM!#REF!,0)</f>
        <v>#REF!</v>
      </c>
      <c r="Z118" s="30" t="e">
        <f>IF(Y$2=COM!#REF!,COM!#REF!,0)</f>
        <v>#REF!</v>
      </c>
      <c r="AA118" s="30" t="e">
        <f>IF(AA$2=COM!#REF!,COM!#REF!,0)</f>
        <v>#REF!</v>
      </c>
      <c r="AB118" s="30" t="e">
        <f>IF(AA$2=COM!#REF!,COM!#REF!,0)</f>
        <v>#REF!</v>
      </c>
    </row>
    <row r="119" spans="1:28" s="12" customFormat="1" ht="12" customHeight="1" x14ac:dyDescent="0.25">
      <c r="A119" s="30" t="e">
        <f>IF(A$2=COM!#REF!,COM!#REF!,0)</f>
        <v>#REF!</v>
      </c>
      <c r="B119" s="30" t="e">
        <f>IF(A$2=COM!#REF!,COM!#REF!,0)</f>
        <v>#REF!</v>
      </c>
      <c r="C119" s="30" t="e">
        <f>IF(C$2=COM!#REF!,COM!#REF!,0)</f>
        <v>#REF!</v>
      </c>
      <c r="D119" s="30" t="e">
        <f>IF(C$2=COM!#REF!,COM!#REF!,0)</f>
        <v>#REF!</v>
      </c>
      <c r="E119" s="30" t="e">
        <f>IF(E$2=COM!#REF!,COM!#REF!,0)</f>
        <v>#REF!</v>
      </c>
      <c r="F119" s="30" t="e">
        <f>IF(E$2=COM!#REF!,COM!#REF!,0)</f>
        <v>#REF!</v>
      </c>
      <c r="G119" s="30" t="e">
        <f>IF(G$2=COM!#REF!,COM!#REF!,0)</f>
        <v>#REF!</v>
      </c>
      <c r="H119" s="30" t="e">
        <f>IF(G$2=COM!#REF!,COM!#REF!,0)</f>
        <v>#REF!</v>
      </c>
      <c r="I119" s="30" t="e">
        <f>IF(I$2=COM!#REF!,COM!#REF!,0)</f>
        <v>#REF!</v>
      </c>
      <c r="J119" s="30" t="e">
        <f>IF(I$2=COM!#REF!,COM!#REF!,0)</f>
        <v>#REF!</v>
      </c>
      <c r="K119" s="30" t="e">
        <f>IF(K$2=COM!#REF!,COM!#REF!,0)</f>
        <v>#REF!</v>
      </c>
      <c r="L119" s="30" t="e">
        <f>IF(K$2=COM!#REF!,COM!#REF!,0)</f>
        <v>#REF!</v>
      </c>
      <c r="M119" s="30" t="e">
        <f>IF(M$2=COM!#REF!,COM!#REF!,0)</f>
        <v>#REF!</v>
      </c>
      <c r="N119" s="30" t="e">
        <f>IF(M$2=COM!#REF!,COM!#REF!,0)</f>
        <v>#REF!</v>
      </c>
      <c r="O119" s="30" t="e">
        <f>IF(O$2=COM!#REF!,COM!#REF!,0)</f>
        <v>#REF!</v>
      </c>
      <c r="P119" s="30" t="e">
        <f>IF(O$2=COM!#REF!,COM!#REF!,0)</f>
        <v>#REF!</v>
      </c>
      <c r="Q119" s="30" t="e">
        <f>IF(Q$2=COM!#REF!,COM!#REF!,0)</f>
        <v>#REF!</v>
      </c>
      <c r="R119" s="30" t="e">
        <f>IF(Q$2=COM!#REF!,COM!#REF!,0)</f>
        <v>#REF!</v>
      </c>
      <c r="S119" s="30" t="e">
        <f>IF(S$2=COM!#REF!,COM!#REF!,0)</f>
        <v>#REF!</v>
      </c>
      <c r="T119" s="30" t="e">
        <f>IF(S$2=COM!#REF!,COM!#REF!,0)</f>
        <v>#REF!</v>
      </c>
      <c r="U119" s="30" t="e">
        <f>IF(U$2=COM!#REF!,COM!#REF!,0)</f>
        <v>#REF!</v>
      </c>
      <c r="V119" s="30" t="e">
        <f>IF(U$2=COM!#REF!,COM!#REF!,0)</f>
        <v>#REF!</v>
      </c>
      <c r="W119" s="30" t="e">
        <f>IF(W$2=COM!#REF!,COM!#REF!,0)</f>
        <v>#REF!</v>
      </c>
      <c r="X119" s="30" t="e">
        <f>IF(W$2=COM!#REF!,COM!#REF!,0)</f>
        <v>#REF!</v>
      </c>
      <c r="Y119" s="30" t="e">
        <f>IF(Y$2=COM!#REF!,COM!#REF!,0)</f>
        <v>#REF!</v>
      </c>
      <c r="Z119" s="30" t="e">
        <f>IF(Y$2=COM!#REF!,COM!#REF!,0)</f>
        <v>#REF!</v>
      </c>
      <c r="AA119" s="30" t="e">
        <f>IF(AA$2=COM!#REF!,COM!#REF!,0)</f>
        <v>#REF!</v>
      </c>
      <c r="AB119" s="30" t="e">
        <f>IF(AA$2=COM!#REF!,COM!#REF!,0)</f>
        <v>#REF!</v>
      </c>
    </row>
    <row r="120" spans="1:28" s="12" customFormat="1" ht="12" customHeight="1" x14ac:dyDescent="0.25">
      <c r="A120" s="30" t="e">
        <f>IF(A$2=COM!#REF!,COM!#REF!,0)</f>
        <v>#REF!</v>
      </c>
      <c r="B120" s="30" t="e">
        <f>IF(A$2=COM!#REF!,COM!#REF!,0)</f>
        <v>#REF!</v>
      </c>
      <c r="C120" s="30" t="e">
        <f>IF(C$2=COM!#REF!,COM!#REF!,0)</f>
        <v>#REF!</v>
      </c>
      <c r="D120" s="30" t="e">
        <f>IF(C$2=COM!#REF!,COM!#REF!,0)</f>
        <v>#REF!</v>
      </c>
      <c r="E120" s="30" t="e">
        <f>IF(E$2=COM!#REF!,COM!#REF!,0)</f>
        <v>#REF!</v>
      </c>
      <c r="F120" s="30" t="e">
        <f>IF(E$2=COM!#REF!,COM!#REF!,0)</f>
        <v>#REF!</v>
      </c>
      <c r="G120" s="30" t="e">
        <f>IF(G$2=COM!#REF!,COM!#REF!,0)</f>
        <v>#REF!</v>
      </c>
      <c r="H120" s="30" t="e">
        <f>IF(G$2=COM!#REF!,COM!#REF!,0)</f>
        <v>#REF!</v>
      </c>
      <c r="I120" s="30" t="e">
        <f>IF(I$2=COM!#REF!,COM!#REF!,0)</f>
        <v>#REF!</v>
      </c>
      <c r="J120" s="30" t="e">
        <f>IF(I$2=COM!#REF!,COM!#REF!,0)</f>
        <v>#REF!</v>
      </c>
      <c r="K120" s="30" t="e">
        <f>IF(K$2=COM!#REF!,COM!#REF!,0)</f>
        <v>#REF!</v>
      </c>
      <c r="L120" s="30" t="e">
        <f>IF(K$2=COM!#REF!,COM!#REF!,0)</f>
        <v>#REF!</v>
      </c>
      <c r="M120" s="30" t="e">
        <f>IF(M$2=COM!#REF!,COM!#REF!,0)</f>
        <v>#REF!</v>
      </c>
      <c r="N120" s="30" t="e">
        <f>IF(M$2=COM!#REF!,COM!#REF!,0)</f>
        <v>#REF!</v>
      </c>
      <c r="O120" s="30" t="e">
        <f>IF(O$2=COM!#REF!,COM!#REF!,0)</f>
        <v>#REF!</v>
      </c>
      <c r="P120" s="30" t="e">
        <f>IF(O$2=COM!#REF!,COM!#REF!,0)</f>
        <v>#REF!</v>
      </c>
      <c r="Q120" s="30" t="e">
        <f>IF(Q$2=COM!#REF!,COM!#REF!,0)</f>
        <v>#REF!</v>
      </c>
      <c r="R120" s="30" t="e">
        <f>IF(Q$2=COM!#REF!,COM!#REF!,0)</f>
        <v>#REF!</v>
      </c>
      <c r="S120" s="30" t="e">
        <f>IF(S$2=COM!#REF!,COM!#REF!,0)</f>
        <v>#REF!</v>
      </c>
      <c r="T120" s="30" t="e">
        <f>IF(S$2=COM!#REF!,COM!#REF!,0)</f>
        <v>#REF!</v>
      </c>
      <c r="U120" s="30" t="e">
        <f>IF(U$2=COM!#REF!,COM!#REF!,0)</f>
        <v>#REF!</v>
      </c>
      <c r="V120" s="30" t="e">
        <f>IF(U$2=COM!#REF!,COM!#REF!,0)</f>
        <v>#REF!</v>
      </c>
      <c r="W120" s="30" t="e">
        <f>IF(W$2=COM!#REF!,COM!#REF!,0)</f>
        <v>#REF!</v>
      </c>
      <c r="X120" s="30" t="e">
        <f>IF(W$2=COM!#REF!,COM!#REF!,0)</f>
        <v>#REF!</v>
      </c>
      <c r="Y120" s="30" t="e">
        <f>IF(Y$2=COM!#REF!,COM!#REF!,0)</f>
        <v>#REF!</v>
      </c>
      <c r="Z120" s="30" t="e">
        <f>IF(Y$2=COM!#REF!,COM!#REF!,0)</f>
        <v>#REF!</v>
      </c>
      <c r="AA120" s="30" t="e">
        <f>IF(AA$2=COM!#REF!,COM!#REF!,0)</f>
        <v>#REF!</v>
      </c>
      <c r="AB120" s="30" t="e">
        <f>IF(AA$2=COM!#REF!,COM!#REF!,0)</f>
        <v>#REF!</v>
      </c>
    </row>
    <row r="121" spans="1:28" s="12" customFormat="1" ht="12" customHeight="1" x14ac:dyDescent="0.25">
      <c r="A121" s="30" t="e">
        <f>IF(A$2=COM!#REF!,COM!#REF!,0)</f>
        <v>#REF!</v>
      </c>
      <c r="B121" s="30" t="e">
        <f>IF(A$2=COM!#REF!,COM!#REF!,0)</f>
        <v>#REF!</v>
      </c>
      <c r="C121" s="30" t="e">
        <f>IF(C$2=COM!#REF!,COM!#REF!,0)</f>
        <v>#REF!</v>
      </c>
      <c r="D121" s="30" t="e">
        <f>IF(C$2=COM!#REF!,COM!#REF!,0)</f>
        <v>#REF!</v>
      </c>
      <c r="E121" s="30" t="e">
        <f>IF(E$2=COM!#REF!,COM!#REF!,0)</f>
        <v>#REF!</v>
      </c>
      <c r="F121" s="30" t="e">
        <f>IF(E$2=COM!#REF!,COM!#REF!,0)</f>
        <v>#REF!</v>
      </c>
      <c r="G121" s="30" t="e">
        <f>IF(G$2=COM!#REF!,COM!#REF!,0)</f>
        <v>#REF!</v>
      </c>
      <c r="H121" s="30" t="e">
        <f>IF(G$2=COM!#REF!,COM!#REF!,0)</f>
        <v>#REF!</v>
      </c>
      <c r="I121" s="30" t="e">
        <f>IF(I$2=COM!#REF!,COM!#REF!,0)</f>
        <v>#REF!</v>
      </c>
      <c r="J121" s="30" t="e">
        <f>IF(I$2=COM!#REF!,COM!#REF!,0)</f>
        <v>#REF!</v>
      </c>
      <c r="K121" s="30" t="e">
        <f>IF(K$2=COM!#REF!,COM!#REF!,0)</f>
        <v>#REF!</v>
      </c>
      <c r="L121" s="30" t="e">
        <f>IF(K$2=COM!#REF!,COM!#REF!,0)</f>
        <v>#REF!</v>
      </c>
      <c r="M121" s="30" t="e">
        <f>IF(M$2=COM!#REF!,COM!#REF!,0)</f>
        <v>#REF!</v>
      </c>
      <c r="N121" s="30" t="e">
        <f>IF(M$2=COM!#REF!,COM!#REF!,0)</f>
        <v>#REF!</v>
      </c>
      <c r="O121" s="30" t="e">
        <f>IF(O$2=COM!#REF!,COM!#REF!,0)</f>
        <v>#REF!</v>
      </c>
      <c r="P121" s="30" t="e">
        <f>IF(O$2=COM!#REF!,COM!#REF!,0)</f>
        <v>#REF!</v>
      </c>
      <c r="Q121" s="30" t="e">
        <f>IF(Q$2=COM!#REF!,COM!#REF!,0)</f>
        <v>#REF!</v>
      </c>
      <c r="R121" s="30" t="e">
        <f>IF(Q$2=COM!#REF!,COM!#REF!,0)</f>
        <v>#REF!</v>
      </c>
      <c r="S121" s="30" t="e">
        <f>IF(S$2=COM!#REF!,COM!#REF!,0)</f>
        <v>#REF!</v>
      </c>
      <c r="T121" s="30" t="e">
        <f>IF(S$2=COM!#REF!,COM!#REF!,0)</f>
        <v>#REF!</v>
      </c>
      <c r="U121" s="30" t="e">
        <f>IF(U$2=COM!#REF!,COM!#REF!,0)</f>
        <v>#REF!</v>
      </c>
      <c r="V121" s="30" t="e">
        <f>IF(U$2=COM!#REF!,COM!#REF!,0)</f>
        <v>#REF!</v>
      </c>
      <c r="W121" s="30" t="e">
        <f>IF(W$2=COM!#REF!,COM!#REF!,0)</f>
        <v>#REF!</v>
      </c>
      <c r="X121" s="30" t="e">
        <f>IF(W$2=COM!#REF!,COM!#REF!,0)</f>
        <v>#REF!</v>
      </c>
      <c r="Y121" s="30" t="e">
        <f>IF(Y$2=COM!#REF!,COM!#REF!,0)</f>
        <v>#REF!</v>
      </c>
      <c r="Z121" s="30" t="e">
        <f>IF(Y$2=COM!#REF!,COM!#REF!,0)</f>
        <v>#REF!</v>
      </c>
      <c r="AA121" s="30" t="e">
        <f>IF(AA$2=COM!#REF!,COM!#REF!,0)</f>
        <v>#REF!</v>
      </c>
      <c r="AB121" s="30" t="e">
        <f>IF(AA$2=COM!#REF!,COM!#REF!,0)</f>
        <v>#REF!</v>
      </c>
    </row>
    <row r="122" spans="1:28" s="12" customFormat="1" ht="12" customHeight="1" x14ac:dyDescent="0.25">
      <c r="A122" s="30" t="e">
        <f>IF(A$2=COM!#REF!,COM!#REF!,0)</f>
        <v>#REF!</v>
      </c>
      <c r="B122" s="30" t="e">
        <f>IF(A$2=COM!#REF!,COM!#REF!,0)</f>
        <v>#REF!</v>
      </c>
      <c r="C122" s="30" t="e">
        <f>IF(C$2=COM!#REF!,COM!#REF!,0)</f>
        <v>#REF!</v>
      </c>
      <c r="D122" s="30" t="e">
        <f>IF(C$2=COM!#REF!,COM!#REF!,0)</f>
        <v>#REF!</v>
      </c>
      <c r="E122" s="30" t="e">
        <f>IF(E$2=COM!#REF!,COM!#REF!,0)</f>
        <v>#REF!</v>
      </c>
      <c r="F122" s="30" t="e">
        <f>IF(E$2=COM!#REF!,COM!#REF!,0)</f>
        <v>#REF!</v>
      </c>
      <c r="G122" s="30" t="e">
        <f>IF(G$2=COM!#REF!,COM!#REF!,0)</f>
        <v>#REF!</v>
      </c>
      <c r="H122" s="30" t="e">
        <f>IF(G$2=COM!#REF!,COM!#REF!,0)</f>
        <v>#REF!</v>
      </c>
      <c r="I122" s="30" t="e">
        <f>IF(I$2=COM!#REF!,COM!#REF!,0)</f>
        <v>#REF!</v>
      </c>
      <c r="J122" s="30" t="e">
        <f>IF(I$2=COM!#REF!,COM!#REF!,0)</f>
        <v>#REF!</v>
      </c>
      <c r="K122" s="30" t="e">
        <f>IF(K$2=COM!#REF!,COM!#REF!,0)</f>
        <v>#REF!</v>
      </c>
      <c r="L122" s="30" t="e">
        <f>IF(K$2=COM!#REF!,COM!#REF!,0)</f>
        <v>#REF!</v>
      </c>
      <c r="M122" s="30" t="e">
        <f>IF(M$2=COM!#REF!,COM!#REF!,0)</f>
        <v>#REF!</v>
      </c>
      <c r="N122" s="30" t="e">
        <f>IF(M$2=COM!#REF!,COM!#REF!,0)</f>
        <v>#REF!</v>
      </c>
      <c r="O122" s="30" t="e">
        <f>IF(O$2=COM!#REF!,COM!#REF!,0)</f>
        <v>#REF!</v>
      </c>
      <c r="P122" s="30" t="e">
        <f>IF(O$2=COM!#REF!,COM!#REF!,0)</f>
        <v>#REF!</v>
      </c>
      <c r="Q122" s="30" t="e">
        <f>IF(Q$2=COM!#REF!,COM!#REF!,0)</f>
        <v>#REF!</v>
      </c>
      <c r="R122" s="30" t="e">
        <f>IF(Q$2=COM!#REF!,COM!#REF!,0)</f>
        <v>#REF!</v>
      </c>
      <c r="S122" s="30" t="e">
        <f>IF(S$2=COM!#REF!,COM!#REF!,0)</f>
        <v>#REF!</v>
      </c>
      <c r="T122" s="30" t="e">
        <f>IF(S$2=COM!#REF!,COM!#REF!,0)</f>
        <v>#REF!</v>
      </c>
      <c r="U122" s="30" t="e">
        <f>IF(U$2=COM!#REF!,COM!#REF!,0)</f>
        <v>#REF!</v>
      </c>
      <c r="V122" s="30" t="e">
        <f>IF(U$2=COM!#REF!,COM!#REF!,0)</f>
        <v>#REF!</v>
      </c>
      <c r="W122" s="30" t="e">
        <f>IF(W$2=COM!#REF!,COM!#REF!,0)</f>
        <v>#REF!</v>
      </c>
      <c r="X122" s="30" t="e">
        <f>IF(W$2=COM!#REF!,COM!#REF!,0)</f>
        <v>#REF!</v>
      </c>
      <c r="Y122" s="30" t="e">
        <f>IF(Y$2=COM!#REF!,COM!#REF!,0)</f>
        <v>#REF!</v>
      </c>
      <c r="Z122" s="30" t="e">
        <f>IF(Y$2=COM!#REF!,COM!#REF!,0)</f>
        <v>#REF!</v>
      </c>
      <c r="AA122" s="30" t="e">
        <f>IF(AA$2=COM!#REF!,COM!#REF!,0)</f>
        <v>#REF!</v>
      </c>
      <c r="AB122" s="30" t="e">
        <f>IF(AA$2=COM!#REF!,COM!#REF!,0)</f>
        <v>#REF!</v>
      </c>
    </row>
    <row r="123" spans="1:28" s="12" customFormat="1" ht="12" customHeight="1" x14ac:dyDescent="0.25">
      <c r="A123" s="30" t="e">
        <f>IF(A$2=COM!#REF!,COM!#REF!,0)</f>
        <v>#REF!</v>
      </c>
      <c r="B123" s="30" t="e">
        <f>IF(A$2=COM!#REF!,COM!#REF!,0)</f>
        <v>#REF!</v>
      </c>
      <c r="C123" s="30" t="e">
        <f>IF(C$2=COM!#REF!,COM!#REF!,0)</f>
        <v>#REF!</v>
      </c>
      <c r="D123" s="30" t="e">
        <f>IF(C$2=COM!#REF!,COM!#REF!,0)</f>
        <v>#REF!</v>
      </c>
      <c r="E123" s="30" t="e">
        <f>IF(E$2=COM!#REF!,COM!#REF!,0)</f>
        <v>#REF!</v>
      </c>
      <c r="F123" s="30" t="e">
        <f>IF(E$2=COM!#REF!,COM!#REF!,0)</f>
        <v>#REF!</v>
      </c>
      <c r="G123" s="30" t="e">
        <f>IF(G$2=COM!#REF!,COM!#REF!,0)</f>
        <v>#REF!</v>
      </c>
      <c r="H123" s="30" t="e">
        <f>IF(G$2=COM!#REF!,COM!#REF!,0)</f>
        <v>#REF!</v>
      </c>
      <c r="I123" s="30" t="e">
        <f>IF(I$2=COM!#REF!,COM!#REF!,0)</f>
        <v>#REF!</v>
      </c>
      <c r="J123" s="30" t="e">
        <f>IF(I$2=COM!#REF!,COM!#REF!,0)</f>
        <v>#REF!</v>
      </c>
      <c r="K123" s="30" t="e">
        <f>IF(K$2=COM!#REF!,COM!#REF!,0)</f>
        <v>#REF!</v>
      </c>
      <c r="L123" s="30" t="e">
        <f>IF(K$2=COM!#REF!,COM!#REF!,0)</f>
        <v>#REF!</v>
      </c>
      <c r="M123" s="30" t="e">
        <f>IF(M$2=COM!#REF!,COM!#REF!,0)</f>
        <v>#REF!</v>
      </c>
      <c r="N123" s="30" t="e">
        <f>IF(M$2=COM!#REF!,COM!#REF!,0)</f>
        <v>#REF!</v>
      </c>
      <c r="O123" s="30" t="e">
        <f>IF(O$2=COM!#REF!,COM!#REF!,0)</f>
        <v>#REF!</v>
      </c>
      <c r="P123" s="30" t="e">
        <f>IF(O$2=COM!#REF!,COM!#REF!,0)</f>
        <v>#REF!</v>
      </c>
      <c r="Q123" s="30" t="e">
        <f>IF(Q$2=COM!#REF!,COM!#REF!,0)</f>
        <v>#REF!</v>
      </c>
      <c r="R123" s="30" t="e">
        <f>IF(Q$2=COM!#REF!,COM!#REF!,0)</f>
        <v>#REF!</v>
      </c>
      <c r="S123" s="30" t="e">
        <f>IF(S$2=COM!#REF!,COM!#REF!,0)</f>
        <v>#REF!</v>
      </c>
      <c r="T123" s="30" t="e">
        <f>IF(S$2=COM!#REF!,COM!#REF!,0)</f>
        <v>#REF!</v>
      </c>
      <c r="U123" s="30" t="e">
        <f>IF(U$2=COM!#REF!,COM!#REF!,0)</f>
        <v>#REF!</v>
      </c>
      <c r="V123" s="30" t="e">
        <f>IF(U$2=COM!#REF!,COM!#REF!,0)</f>
        <v>#REF!</v>
      </c>
      <c r="W123" s="30" t="e">
        <f>IF(W$2=COM!#REF!,COM!#REF!,0)</f>
        <v>#REF!</v>
      </c>
      <c r="X123" s="30" t="e">
        <f>IF(W$2=COM!#REF!,COM!#REF!,0)</f>
        <v>#REF!</v>
      </c>
      <c r="Y123" s="30" t="e">
        <f>IF(Y$2=COM!#REF!,COM!#REF!,0)</f>
        <v>#REF!</v>
      </c>
      <c r="Z123" s="30" t="e">
        <f>IF(Y$2=COM!#REF!,COM!#REF!,0)</f>
        <v>#REF!</v>
      </c>
      <c r="AA123" s="30" t="e">
        <f>IF(AA$2=COM!#REF!,COM!#REF!,0)</f>
        <v>#REF!</v>
      </c>
      <c r="AB123" s="30" t="e">
        <f>IF(AA$2=COM!#REF!,COM!#REF!,0)</f>
        <v>#REF!</v>
      </c>
    </row>
    <row r="124" spans="1:28" s="12" customFormat="1" ht="12" customHeight="1" x14ac:dyDescent="0.25">
      <c r="A124" s="30" t="e">
        <f>IF(A$2=COM!#REF!,COM!#REF!,0)</f>
        <v>#REF!</v>
      </c>
      <c r="B124" s="30" t="e">
        <f>IF(A$2=COM!#REF!,COM!#REF!,0)</f>
        <v>#REF!</v>
      </c>
      <c r="C124" s="30" t="e">
        <f>IF(C$2=COM!#REF!,COM!#REF!,0)</f>
        <v>#REF!</v>
      </c>
      <c r="D124" s="30" t="e">
        <f>IF(C$2=COM!#REF!,COM!#REF!,0)</f>
        <v>#REF!</v>
      </c>
      <c r="E124" s="30" t="e">
        <f>IF(E$2=COM!#REF!,COM!#REF!,0)</f>
        <v>#REF!</v>
      </c>
      <c r="F124" s="30" t="e">
        <f>IF(E$2=COM!#REF!,COM!#REF!,0)</f>
        <v>#REF!</v>
      </c>
      <c r="G124" s="30" t="e">
        <f>IF(G$2=COM!#REF!,COM!#REF!,0)</f>
        <v>#REF!</v>
      </c>
      <c r="H124" s="30" t="e">
        <f>IF(G$2=COM!#REF!,COM!#REF!,0)</f>
        <v>#REF!</v>
      </c>
      <c r="I124" s="30" t="e">
        <f>IF(I$2=COM!#REF!,COM!#REF!,0)</f>
        <v>#REF!</v>
      </c>
      <c r="J124" s="30" t="e">
        <f>IF(I$2=COM!#REF!,COM!#REF!,0)</f>
        <v>#REF!</v>
      </c>
      <c r="K124" s="30" t="e">
        <f>IF(K$2=COM!#REF!,COM!#REF!,0)</f>
        <v>#REF!</v>
      </c>
      <c r="L124" s="30" t="e">
        <f>IF(K$2=COM!#REF!,COM!#REF!,0)</f>
        <v>#REF!</v>
      </c>
      <c r="M124" s="30" t="e">
        <f>IF(M$2=COM!#REF!,COM!#REF!,0)</f>
        <v>#REF!</v>
      </c>
      <c r="N124" s="30" t="e">
        <f>IF(M$2=COM!#REF!,COM!#REF!,0)</f>
        <v>#REF!</v>
      </c>
      <c r="O124" s="30" t="e">
        <f>IF(O$2=COM!#REF!,COM!#REF!,0)</f>
        <v>#REF!</v>
      </c>
      <c r="P124" s="30" t="e">
        <f>IF(O$2=COM!#REF!,COM!#REF!,0)</f>
        <v>#REF!</v>
      </c>
      <c r="Q124" s="30" t="e">
        <f>IF(Q$2=COM!#REF!,COM!#REF!,0)</f>
        <v>#REF!</v>
      </c>
      <c r="R124" s="30" t="e">
        <f>IF(Q$2=COM!#REF!,COM!#REF!,0)</f>
        <v>#REF!</v>
      </c>
      <c r="S124" s="30" t="e">
        <f>IF(S$2=COM!#REF!,COM!#REF!,0)</f>
        <v>#REF!</v>
      </c>
      <c r="T124" s="30" t="e">
        <f>IF(S$2=COM!#REF!,COM!#REF!,0)</f>
        <v>#REF!</v>
      </c>
      <c r="U124" s="30" t="e">
        <f>IF(U$2=COM!#REF!,COM!#REF!,0)</f>
        <v>#REF!</v>
      </c>
      <c r="V124" s="30" t="e">
        <f>IF(U$2=COM!#REF!,COM!#REF!,0)</f>
        <v>#REF!</v>
      </c>
      <c r="W124" s="30" t="e">
        <f>IF(W$2=COM!#REF!,COM!#REF!,0)</f>
        <v>#REF!</v>
      </c>
      <c r="X124" s="30" t="e">
        <f>IF(W$2=COM!#REF!,COM!#REF!,0)</f>
        <v>#REF!</v>
      </c>
      <c r="Y124" s="30" t="e">
        <f>IF(Y$2=COM!#REF!,COM!#REF!,0)</f>
        <v>#REF!</v>
      </c>
      <c r="Z124" s="30" t="e">
        <f>IF(Y$2=COM!#REF!,COM!#REF!,0)</f>
        <v>#REF!</v>
      </c>
      <c r="AA124" s="30" t="e">
        <f>IF(AA$2=COM!#REF!,COM!#REF!,0)</f>
        <v>#REF!</v>
      </c>
      <c r="AB124" s="30" t="e">
        <f>IF(AA$2=COM!#REF!,COM!#REF!,0)</f>
        <v>#REF!</v>
      </c>
    </row>
    <row r="125" spans="1:28" s="12" customFormat="1" ht="12" customHeight="1" x14ac:dyDescent="0.25">
      <c r="A125" s="30" t="e">
        <f>IF(A$2=COM!#REF!,COM!#REF!,0)</f>
        <v>#REF!</v>
      </c>
      <c r="B125" s="30" t="e">
        <f>IF(A$2=COM!#REF!,COM!#REF!,0)</f>
        <v>#REF!</v>
      </c>
      <c r="C125" s="30" t="e">
        <f>IF(C$2=COM!#REF!,COM!#REF!,0)</f>
        <v>#REF!</v>
      </c>
      <c r="D125" s="30" t="e">
        <f>IF(C$2=COM!#REF!,COM!#REF!,0)</f>
        <v>#REF!</v>
      </c>
      <c r="E125" s="30" t="e">
        <f>IF(E$2=COM!#REF!,COM!#REF!,0)</f>
        <v>#REF!</v>
      </c>
      <c r="F125" s="30" t="e">
        <f>IF(E$2=COM!#REF!,COM!#REF!,0)</f>
        <v>#REF!</v>
      </c>
      <c r="G125" s="30" t="e">
        <f>IF(G$2=COM!#REF!,COM!#REF!,0)</f>
        <v>#REF!</v>
      </c>
      <c r="H125" s="30" t="e">
        <f>IF(G$2=COM!#REF!,COM!#REF!,0)</f>
        <v>#REF!</v>
      </c>
      <c r="I125" s="30" t="e">
        <f>IF(I$2=COM!#REF!,COM!#REF!,0)</f>
        <v>#REF!</v>
      </c>
      <c r="J125" s="30" t="e">
        <f>IF(I$2=COM!#REF!,COM!#REF!,0)</f>
        <v>#REF!</v>
      </c>
      <c r="K125" s="30" t="e">
        <f>IF(K$2=COM!#REF!,COM!#REF!,0)</f>
        <v>#REF!</v>
      </c>
      <c r="L125" s="30" t="e">
        <f>IF(K$2=COM!#REF!,COM!#REF!,0)</f>
        <v>#REF!</v>
      </c>
      <c r="M125" s="30" t="e">
        <f>IF(M$2=COM!#REF!,COM!#REF!,0)</f>
        <v>#REF!</v>
      </c>
      <c r="N125" s="30" t="e">
        <f>IF(M$2=COM!#REF!,COM!#REF!,0)</f>
        <v>#REF!</v>
      </c>
      <c r="O125" s="30" t="e">
        <f>IF(O$2=COM!#REF!,COM!#REF!,0)</f>
        <v>#REF!</v>
      </c>
      <c r="P125" s="30" t="e">
        <f>IF(O$2=COM!#REF!,COM!#REF!,0)</f>
        <v>#REF!</v>
      </c>
      <c r="Q125" s="30" t="e">
        <f>IF(Q$2=COM!#REF!,COM!#REF!,0)</f>
        <v>#REF!</v>
      </c>
      <c r="R125" s="30" t="e">
        <f>IF(Q$2=COM!#REF!,COM!#REF!,0)</f>
        <v>#REF!</v>
      </c>
      <c r="S125" s="30" t="e">
        <f>IF(S$2=COM!#REF!,COM!#REF!,0)</f>
        <v>#REF!</v>
      </c>
      <c r="T125" s="30" t="e">
        <f>IF(S$2=COM!#REF!,COM!#REF!,0)</f>
        <v>#REF!</v>
      </c>
      <c r="U125" s="30" t="e">
        <f>IF(U$2=COM!#REF!,COM!#REF!,0)</f>
        <v>#REF!</v>
      </c>
      <c r="V125" s="30" t="e">
        <f>IF(U$2=COM!#REF!,COM!#REF!,0)</f>
        <v>#REF!</v>
      </c>
      <c r="W125" s="30" t="e">
        <f>IF(W$2=COM!#REF!,COM!#REF!,0)</f>
        <v>#REF!</v>
      </c>
      <c r="X125" s="30" t="e">
        <f>IF(W$2=COM!#REF!,COM!#REF!,0)</f>
        <v>#REF!</v>
      </c>
      <c r="Y125" s="30" t="e">
        <f>IF(Y$2=COM!#REF!,COM!#REF!,0)</f>
        <v>#REF!</v>
      </c>
      <c r="Z125" s="30" t="e">
        <f>IF(Y$2=COM!#REF!,COM!#REF!,0)</f>
        <v>#REF!</v>
      </c>
      <c r="AA125" s="30" t="e">
        <f>IF(AA$2=COM!#REF!,COM!#REF!,0)</f>
        <v>#REF!</v>
      </c>
      <c r="AB125" s="30" t="e">
        <f>IF(AA$2=COM!#REF!,COM!#REF!,0)</f>
        <v>#REF!</v>
      </c>
    </row>
    <row r="126" spans="1:28" s="12" customFormat="1" ht="12" customHeight="1" x14ac:dyDescent="0.25">
      <c r="A126" s="30" t="e">
        <f>IF(A$2=COM!#REF!,COM!#REF!,0)</f>
        <v>#REF!</v>
      </c>
      <c r="B126" s="30" t="e">
        <f>IF(A$2=COM!#REF!,COM!#REF!,0)</f>
        <v>#REF!</v>
      </c>
      <c r="C126" s="30" t="e">
        <f>IF(C$2=COM!#REF!,COM!#REF!,0)</f>
        <v>#REF!</v>
      </c>
      <c r="D126" s="30" t="e">
        <f>IF(C$2=COM!#REF!,COM!#REF!,0)</f>
        <v>#REF!</v>
      </c>
      <c r="E126" s="30" t="e">
        <f>IF(E$2=COM!#REF!,COM!#REF!,0)</f>
        <v>#REF!</v>
      </c>
      <c r="F126" s="30" t="e">
        <f>IF(E$2=COM!#REF!,COM!#REF!,0)</f>
        <v>#REF!</v>
      </c>
      <c r="G126" s="30" t="e">
        <f>IF(G$2=COM!#REF!,COM!#REF!,0)</f>
        <v>#REF!</v>
      </c>
      <c r="H126" s="30" t="e">
        <f>IF(G$2=COM!#REF!,COM!#REF!,0)</f>
        <v>#REF!</v>
      </c>
      <c r="I126" s="30" t="e">
        <f>IF(I$2=COM!#REF!,COM!#REF!,0)</f>
        <v>#REF!</v>
      </c>
      <c r="J126" s="30" t="e">
        <f>IF(I$2=COM!#REF!,COM!#REF!,0)</f>
        <v>#REF!</v>
      </c>
      <c r="K126" s="30" t="e">
        <f>IF(K$2=COM!#REF!,COM!#REF!,0)</f>
        <v>#REF!</v>
      </c>
      <c r="L126" s="30" t="e">
        <f>IF(K$2=COM!#REF!,COM!#REF!,0)</f>
        <v>#REF!</v>
      </c>
      <c r="M126" s="30" t="e">
        <f>IF(M$2=COM!#REF!,COM!#REF!,0)</f>
        <v>#REF!</v>
      </c>
      <c r="N126" s="30" t="e">
        <f>IF(M$2=COM!#REF!,COM!#REF!,0)</f>
        <v>#REF!</v>
      </c>
      <c r="O126" s="30" t="e">
        <f>IF(O$2=COM!#REF!,COM!#REF!,0)</f>
        <v>#REF!</v>
      </c>
      <c r="P126" s="30" t="e">
        <f>IF(O$2=COM!#REF!,COM!#REF!,0)</f>
        <v>#REF!</v>
      </c>
      <c r="Q126" s="30" t="e">
        <f>IF(Q$2=COM!#REF!,COM!#REF!,0)</f>
        <v>#REF!</v>
      </c>
      <c r="R126" s="30" t="e">
        <f>IF(Q$2=COM!#REF!,COM!#REF!,0)</f>
        <v>#REF!</v>
      </c>
      <c r="S126" s="30" t="e">
        <f>IF(S$2=COM!#REF!,COM!#REF!,0)</f>
        <v>#REF!</v>
      </c>
      <c r="T126" s="30" t="e">
        <f>IF(S$2=COM!#REF!,COM!#REF!,0)</f>
        <v>#REF!</v>
      </c>
      <c r="U126" s="30" t="e">
        <f>IF(U$2=COM!#REF!,COM!#REF!,0)</f>
        <v>#REF!</v>
      </c>
      <c r="V126" s="30" t="e">
        <f>IF(U$2=COM!#REF!,COM!#REF!,0)</f>
        <v>#REF!</v>
      </c>
      <c r="W126" s="30" t="e">
        <f>IF(W$2=COM!#REF!,COM!#REF!,0)</f>
        <v>#REF!</v>
      </c>
      <c r="X126" s="30" t="e">
        <f>IF(W$2=COM!#REF!,COM!#REF!,0)</f>
        <v>#REF!</v>
      </c>
      <c r="Y126" s="30" t="e">
        <f>IF(Y$2=COM!#REF!,COM!#REF!,0)</f>
        <v>#REF!</v>
      </c>
      <c r="Z126" s="30" t="e">
        <f>IF(Y$2=COM!#REF!,COM!#REF!,0)</f>
        <v>#REF!</v>
      </c>
      <c r="AA126" s="30" t="e">
        <f>IF(AA$2=COM!#REF!,COM!#REF!,0)</f>
        <v>#REF!</v>
      </c>
      <c r="AB126" s="30" t="e">
        <f>IF(AA$2=COM!#REF!,COM!#REF!,0)</f>
        <v>#REF!</v>
      </c>
    </row>
    <row r="127" spans="1:28" s="12" customFormat="1" ht="12" customHeight="1" x14ac:dyDescent="0.25">
      <c r="A127" s="30" t="e">
        <f>IF(A$2=COM!#REF!,COM!#REF!,0)</f>
        <v>#REF!</v>
      </c>
      <c r="B127" s="30" t="e">
        <f>IF(A$2=COM!#REF!,COM!#REF!,0)</f>
        <v>#REF!</v>
      </c>
      <c r="C127" s="30" t="e">
        <f>IF(C$2=COM!#REF!,COM!#REF!,0)</f>
        <v>#REF!</v>
      </c>
      <c r="D127" s="30" t="e">
        <f>IF(C$2=COM!#REF!,COM!#REF!,0)</f>
        <v>#REF!</v>
      </c>
      <c r="E127" s="30" t="e">
        <f>IF(E$2=COM!#REF!,COM!#REF!,0)</f>
        <v>#REF!</v>
      </c>
      <c r="F127" s="30" t="e">
        <f>IF(E$2=COM!#REF!,COM!#REF!,0)</f>
        <v>#REF!</v>
      </c>
      <c r="G127" s="30" t="e">
        <f>IF(G$2=COM!#REF!,COM!#REF!,0)</f>
        <v>#REF!</v>
      </c>
      <c r="H127" s="30" t="e">
        <f>IF(G$2=COM!#REF!,COM!#REF!,0)</f>
        <v>#REF!</v>
      </c>
      <c r="I127" s="30" t="e">
        <f>IF(I$2=COM!#REF!,COM!#REF!,0)</f>
        <v>#REF!</v>
      </c>
      <c r="J127" s="30" t="e">
        <f>IF(I$2=COM!#REF!,COM!#REF!,0)</f>
        <v>#REF!</v>
      </c>
      <c r="K127" s="30" t="e">
        <f>IF(K$2=COM!#REF!,COM!#REF!,0)</f>
        <v>#REF!</v>
      </c>
      <c r="L127" s="30" t="e">
        <f>IF(K$2=COM!#REF!,COM!#REF!,0)</f>
        <v>#REF!</v>
      </c>
      <c r="M127" s="30" t="e">
        <f>IF(M$2=COM!#REF!,COM!#REF!,0)</f>
        <v>#REF!</v>
      </c>
      <c r="N127" s="30" t="e">
        <f>IF(M$2=COM!#REF!,COM!#REF!,0)</f>
        <v>#REF!</v>
      </c>
      <c r="O127" s="30" t="e">
        <f>IF(O$2=COM!#REF!,COM!#REF!,0)</f>
        <v>#REF!</v>
      </c>
      <c r="P127" s="30" t="e">
        <f>IF(O$2=COM!#REF!,COM!#REF!,0)</f>
        <v>#REF!</v>
      </c>
      <c r="Q127" s="30" t="e">
        <f>IF(Q$2=COM!#REF!,COM!#REF!,0)</f>
        <v>#REF!</v>
      </c>
      <c r="R127" s="30" t="e">
        <f>IF(Q$2=COM!#REF!,COM!#REF!,0)</f>
        <v>#REF!</v>
      </c>
      <c r="S127" s="30" t="e">
        <f>IF(S$2=COM!#REF!,COM!#REF!,0)</f>
        <v>#REF!</v>
      </c>
      <c r="T127" s="30" t="e">
        <f>IF(S$2=COM!#REF!,COM!#REF!,0)</f>
        <v>#REF!</v>
      </c>
      <c r="U127" s="30" t="e">
        <f>IF(U$2=COM!#REF!,COM!#REF!,0)</f>
        <v>#REF!</v>
      </c>
      <c r="V127" s="30" t="e">
        <f>IF(U$2=COM!#REF!,COM!#REF!,0)</f>
        <v>#REF!</v>
      </c>
      <c r="W127" s="30" t="e">
        <f>IF(W$2=COM!#REF!,COM!#REF!,0)</f>
        <v>#REF!</v>
      </c>
      <c r="X127" s="30" t="e">
        <f>IF(W$2=COM!#REF!,COM!#REF!,0)</f>
        <v>#REF!</v>
      </c>
      <c r="Y127" s="30" t="e">
        <f>IF(Y$2=COM!#REF!,COM!#REF!,0)</f>
        <v>#REF!</v>
      </c>
      <c r="Z127" s="30" t="e">
        <f>IF(Y$2=COM!#REF!,COM!#REF!,0)</f>
        <v>#REF!</v>
      </c>
      <c r="AA127" s="30" t="e">
        <f>IF(AA$2=COM!#REF!,COM!#REF!,0)</f>
        <v>#REF!</v>
      </c>
      <c r="AB127" s="30" t="e">
        <f>IF(AA$2=COM!#REF!,COM!#REF!,0)</f>
        <v>#REF!</v>
      </c>
    </row>
    <row r="128" spans="1:28" s="12" customFormat="1" ht="12" customHeight="1" x14ac:dyDescent="0.25">
      <c r="A128" s="30" t="e">
        <f>IF(A$2=COM!#REF!,COM!#REF!,0)</f>
        <v>#REF!</v>
      </c>
      <c r="B128" s="30" t="e">
        <f>IF(A$2=COM!#REF!,COM!#REF!,0)</f>
        <v>#REF!</v>
      </c>
      <c r="C128" s="30" t="e">
        <f>IF(C$2=COM!#REF!,COM!#REF!,0)</f>
        <v>#REF!</v>
      </c>
      <c r="D128" s="30" t="e">
        <f>IF(C$2=COM!#REF!,COM!#REF!,0)</f>
        <v>#REF!</v>
      </c>
      <c r="E128" s="30" t="e">
        <f>IF(E$2=COM!#REF!,COM!#REF!,0)</f>
        <v>#REF!</v>
      </c>
      <c r="F128" s="30" t="e">
        <f>IF(E$2=COM!#REF!,COM!#REF!,0)</f>
        <v>#REF!</v>
      </c>
      <c r="G128" s="30" t="e">
        <f>IF(G$2=COM!#REF!,COM!#REF!,0)</f>
        <v>#REF!</v>
      </c>
      <c r="H128" s="30" t="e">
        <f>IF(G$2=COM!#REF!,COM!#REF!,0)</f>
        <v>#REF!</v>
      </c>
      <c r="I128" s="30" t="e">
        <f>IF(I$2=COM!#REF!,COM!#REF!,0)</f>
        <v>#REF!</v>
      </c>
      <c r="J128" s="30" t="e">
        <f>IF(I$2=COM!#REF!,COM!#REF!,0)</f>
        <v>#REF!</v>
      </c>
      <c r="K128" s="30" t="e">
        <f>IF(K$2=COM!#REF!,COM!#REF!,0)</f>
        <v>#REF!</v>
      </c>
      <c r="L128" s="30" t="e">
        <f>IF(K$2=COM!#REF!,COM!#REF!,0)</f>
        <v>#REF!</v>
      </c>
      <c r="M128" s="30" t="e">
        <f>IF(M$2=COM!#REF!,COM!#REF!,0)</f>
        <v>#REF!</v>
      </c>
      <c r="N128" s="30" t="e">
        <f>IF(M$2=COM!#REF!,COM!#REF!,0)</f>
        <v>#REF!</v>
      </c>
      <c r="O128" s="30" t="e">
        <f>IF(O$2=COM!#REF!,COM!#REF!,0)</f>
        <v>#REF!</v>
      </c>
      <c r="P128" s="30" t="e">
        <f>IF(O$2=COM!#REF!,COM!#REF!,0)</f>
        <v>#REF!</v>
      </c>
      <c r="Q128" s="30" t="e">
        <f>IF(Q$2=COM!#REF!,COM!#REF!,0)</f>
        <v>#REF!</v>
      </c>
      <c r="R128" s="30" t="e">
        <f>IF(Q$2=COM!#REF!,COM!#REF!,0)</f>
        <v>#REF!</v>
      </c>
      <c r="S128" s="30" t="e">
        <f>IF(S$2=COM!#REF!,COM!#REF!,0)</f>
        <v>#REF!</v>
      </c>
      <c r="T128" s="30" t="e">
        <f>IF(S$2=COM!#REF!,COM!#REF!,0)</f>
        <v>#REF!</v>
      </c>
      <c r="U128" s="30" t="e">
        <f>IF(U$2=COM!#REF!,COM!#REF!,0)</f>
        <v>#REF!</v>
      </c>
      <c r="V128" s="30" t="e">
        <f>IF(U$2=COM!#REF!,COM!#REF!,0)</f>
        <v>#REF!</v>
      </c>
      <c r="W128" s="30" t="e">
        <f>IF(W$2=COM!#REF!,COM!#REF!,0)</f>
        <v>#REF!</v>
      </c>
      <c r="X128" s="30" t="e">
        <f>IF(W$2=COM!#REF!,COM!#REF!,0)</f>
        <v>#REF!</v>
      </c>
      <c r="Y128" s="30" t="e">
        <f>IF(Y$2=COM!#REF!,COM!#REF!,0)</f>
        <v>#REF!</v>
      </c>
      <c r="Z128" s="30" t="e">
        <f>IF(Y$2=COM!#REF!,COM!#REF!,0)</f>
        <v>#REF!</v>
      </c>
      <c r="AA128" s="30" t="e">
        <f>IF(AA$2=COM!#REF!,COM!#REF!,0)</f>
        <v>#REF!</v>
      </c>
      <c r="AB128" s="30" t="e">
        <f>IF(AA$2=COM!#REF!,COM!#REF!,0)</f>
        <v>#REF!</v>
      </c>
    </row>
    <row r="129" spans="1:28" s="12" customFormat="1" ht="12" customHeight="1" x14ac:dyDescent="0.25">
      <c r="A129" s="30" t="e">
        <f>IF(A$2=COM!#REF!,COM!#REF!,0)</f>
        <v>#REF!</v>
      </c>
      <c r="B129" s="30" t="e">
        <f>IF(A$2=COM!#REF!,COM!#REF!,0)</f>
        <v>#REF!</v>
      </c>
      <c r="C129" s="30" t="e">
        <f>IF(C$2=COM!#REF!,COM!#REF!,0)</f>
        <v>#REF!</v>
      </c>
      <c r="D129" s="30" t="e">
        <f>IF(C$2=COM!#REF!,COM!#REF!,0)</f>
        <v>#REF!</v>
      </c>
      <c r="E129" s="30" t="e">
        <f>IF(E$2=COM!#REF!,COM!#REF!,0)</f>
        <v>#REF!</v>
      </c>
      <c r="F129" s="30" t="e">
        <f>IF(E$2=COM!#REF!,COM!#REF!,0)</f>
        <v>#REF!</v>
      </c>
      <c r="G129" s="30" t="e">
        <f>IF(G$2=COM!#REF!,COM!#REF!,0)</f>
        <v>#REF!</v>
      </c>
      <c r="H129" s="30" t="e">
        <f>IF(G$2=COM!#REF!,COM!#REF!,0)</f>
        <v>#REF!</v>
      </c>
      <c r="I129" s="30" t="e">
        <f>IF(I$2=COM!#REF!,COM!#REF!,0)</f>
        <v>#REF!</v>
      </c>
      <c r="J129" s="30" t="e">
        <f>IF(I$2=COM!#REF!,COM!#REF!,0)</f>
        <v>#REF!</v>
      </c>
      <c r="K129" s="30" t="e">
        <f>IF(K$2=COM!#REF!,COM!#REF!,0)</f>
        <v>#REF!</v>
      </c>
      <c r="L129" s="30" t="e">
        <f>IF(K$2=COM!#REF!,COM!#REF!,0)</f>
        <v>#REF!</v>
      </c>
      <c r="M129" s="30" t="e">
        <f>IF(M$2=COM!#REF!,COM!#REF!,0)</f>
        <v>#REF!</v>
      </c>
      <c r="N129" s="30" t="e">
        <f>IF(M$2=COM!#REF!,COM!#REF!,0)</f>
        <v>#REF!</v>
      </c>
      <c r="O129" s="30" t="e">
        <f>IF(O$2=COM!#REF!,COM!#REF!,0)</f>
        <v>#REF!</v>
      </c>
      <c r="P129" s="30" t="e">
        <f>IF(O$2=COM!#REF!,COM!#REF!,0)</f>
        <v>#REF!</v>
      </c>
      <c r="Q129" s="30" t="e">
        <f>IF(Q$2=COM!#REF!,COM!#REF!,0)</f>
        <v>#REF!</v>
      </c>
      <c r="R129" s="30" t="e">
        <f>IF(Q$2=COM!#REF!,COM!#REF!,0)</f>
        <v>#REF!</v>
      </c>
      <c r="S129" s="30" t="e">
        <f>IF(S$2=COM!#REF!,COM!#REF!,0)</f>
        <v>#REF!</v>
      </c>
      <c r="T129" s="30" t="e">
        <f>IF(S$2=COM!#REF!,COM!#REF!,0)</f>
        <v>#REF!</v>
      </c>
      <c r="U129" s="30" t="e">
        <f>IF(U$2=COM!#REF!,COM!#REF!,0)</f>
        <v>#REF!</v>
      </c>
      <c r="V129" s="30" t="e">
        <f>IF(U$2=COM!#REF!,COM!#REF!,0)</f>
        <v>#REF!</v>
      </c>
      <c r="W129" s="30" t="e">
        <f>IF(W$2=COM!#REF!,COM!#REF!,0)</f>
        <v>#REF!</v>
      </c>
      <c r="X129" s="30" t="e">
        <f>IF(W$2=COM!#REF!,COM!#REF!,0)</f>
        <v>#REF!</v>
      </c>
      <c r="Y129" s="30" t="e">
        <f>IF(Y$2=COM!#REF!,COM!#REF!,0)</f>
        <v>#REF!</v>
      </c>
      <c r="Z129" s="30" t="e">
        <f>IF(Y$2=COM!#REF!,COM!#REF!,0)</f>
        <v>#REF!</v>
      </c>
      <c r="AA129" s="30" t="e">
        <f>IF(AA$2=COM!#REF!,COM!#REF!,0)</f>
        <v>#REF!</v>
      </c>
      <c r="AB129" s="30" t="e">
        <f>IF(AA$2=COM!#REF!,COM!#REF!,0)</f>
        <v>#REF!</v>
      </c>
    </row>
    <row r="130" spans="1:28" s="12" customFormat="1" ht="12" customHeight="1" x14ac:dyDescent="0.25">
      <c r="A130" s="30" t="e">
        <f>IF(A$2=COM!#REF!,COM!#REF!,0)</f>
        <v>#REF!</v>
      </c>
      <c r="B130" s="30" t="e">
        <f>IF(A$2=COM!#REF!,COM!#REF!,0)</f>
        <v>#REF!</v>
      </c>
      <c r="C130" s="30" t="e">
        <f>IF(C$2=COM!#REF!,COM!#REF!,0)</f>
        <v>#REF!</v>
      </c>
      <c r="D130" s="30" t="e">
        <f>IF(C$2=COM!#REF!,COM!#REF!,0)</f>
        <v>#REF!</v>
      </c>
      <c r="E130" s="30" t="e">
        <f>IF(E$2=COM!#REF!,COM!#REF!,0)</f>
        <v>#REF!</v>
      </c>
      <c r="F130" s="30" t="e">
        <f>IF(E$2=COM!#REF!,COM!#REF!,0)</f>
        <v>#REF!</v>
      </c>
      <c r="G130" s="30" t="e">
        <f>IF(G$2=COM!#REF!,COM!#REF!,0)</f>
        <v>#REF!</v>
      </c>
      <c r="H130" s="30" t="e">
        <f>IF(G$2=COM!#REF!,COM!#REF!,0)</f>
        <v>#REF!</v>
      </c>
      <c r="I130" s="30" t="e">
        <f>IF(I$2=COM!#REF!,COM!#REF!,0)</f>
        <v>#REF!</v>
      </c>
      <c r="J130" s="30" t="e">
        <f>IF(I$2=COM!#REF!,COM!#REF!,0)</f>
        <v>#REF!</v>
      </c>
      <c r="K130" s="30" t="e">
        <f>IF(K$2=COM!#REF!,COM!#REF!,0)</f>
        <v>#REF!</v>
      </c>
      <c r="L130" s="30" t="e">
        <f>IF(K$2=COM!#REF!,COM!#REF!,0)</f>
        <v>#REF!</v>
      </c>
      <c r="M130" s="30" t="e">
        <f>IF(M$2=COM!#REF!,COM!#REF!,0)</f>
        <v>#REF!</v>
      </c>
      <c r="N130" s="30" t="e">
        <f>IF(M$2=COM!#REF!,COM!#REF!,0)</f>
        <v>#REF!</v>
      </c>
      <c r="O130" s="30" t="e">
        <f>IF(O$2=COM!#REF!,COM!#REF!,0)</f>
        <v>#REF!</v>
      </c>
      <c r="P130" s="30" t="e">
        <f>IF(O$2=COM!#REF!,COM!#REF!,0)</f>
        <v>#REF!</v>
      </c>
      <c r="Q130" s="30" t="e">
        <f>IF(Q$2=COM!#REF!,COM!#REF!,0)</f>
        <v>#REF!</v>
      </c>
      <c r="R130" s="30" t="e">
        <f>IF(Q$2=COM!#REF!,COM!#REF!,0)</f>
        <v>#REF!</v>
      </c>
      <c r="S130" s="30" t="e">
        <f>IF(S$2=COM!#REF!,COM!#REF!,0)</f>
        <v>#REF!</v>
      </c>
      <c r="T130" s="30" t="e">
        <f>IF(S$2=COM!#REF!,COM!#REF!,0)</f>
        <v>#REF!</v>
      </c>
      <c r="U130" s="30" t="e">
        <f>IF(U$2=COM!#REF!,COM!#REF!,0)</f>
        <v>#REF!</v>
      </c>
      <c r="V130" s="30" t="e">
        <f>IF(U$2=COM!#REF!,COM!#REF!,0)</f>
        <v>#REF!</v>
      </c>
      <c r="W130" s="30" t="e">
        <f>IF(W$2=COM!#REF!,COM!#REF!,0)</f>
        <v>#REF!</v>
      </c>
      <c r="X130" s="30" t="e">
        <f>IF(W$2=COM!#REF!,COM!#REF!,0)</f>
        <v>#REF!</v>
      </c>
      <c r="Y130" s="30" t="e">
        <f>IF(Y$2=COM!#REF!,COM!#REF!,0)</f>
        <v>#REF!</v>
      </c>
      <c r="Z130" s="30" t="e">
        <f>IF(Y$2=COM!#REF!,COM!#REF!,0)</f>
        <v>#REF!</v>
      </c>
      <c r="AA130" s="30" t="e">
        <f>IF(AA$2=COM!#REF!,COM!#REF!,0)</f>
        <v>#REF!</v>
      </c>
      <c r="AB130" s="30" t="e">
        <f>IF(AA$2=COM!#REF!,COM!#REF!,0)</f>
        <v>#REF!</v>
      </c>
    </row>
    <row r="131" spans="1:28" s="12" customFormat="1" ht="12" customHeight="1" x14ac:dyDescent="0.25">
      <c r="A131" s="30" t="e">
        <f>IF(A$2=COM!#REF!,COM!#REF!,0)</f>
        <v>#REF!</v>
      </c>
      <c r="B131" s="30" t="e">
        <f>IF(A$2=COM!#REF!,COM!#REF!,0)</f>
        <v>#REF!</v>
      </c>
      <c r="C131" s="30" t="e">
        <f>IF(C$2=COM!#REF!,COM!#REF!,0)</f>
        <v>#REF!</v>
      </c>
      <c r="D131" s="30" t="e">
        <f>IF(C$2=COM!#REF!,COM!#REF!,0)</f>
        <v>#REF!</v>
      </c>
      <c r="E131" s="30" t="e">
        <f>IF(E$2=COM!#REF!,COM!#REF!,0)</f>
        <v>#REF!</v>
      </c>
      <c r="F131" s="30" t="e">
        <f>IF(E$2=COM!#REF!,COM!#REF!,0)</f>
        <v>#REF!</v>
      </c>
      <c r="G131" s="30" t="e">
        <f>IF(G$2=COM!#REF!,COM!#REF!,0)</f>
        <v>#REF!</v>
      </c>
      <c r="H131" s="30" t="e">
        <f>IF(G$2=COM!#REF!,COM!#REF!,0)</f>
        <v>#REF!</v>
      </c>
      <c r="I131" s="30" t="e">
        <f>IF(I$2=COM!#REF!,COM!#REF!,0)</f>
        <v>#REF!</v>
      </c>
      <c r="J131" s="30" t="e">
        <f>IF(I$2=COM!#REF!,COM!#REF!,0)</f>
        <v>#REF!</v>
      </c>
      <c r="K131" s="30" t="e">
        <f>IF(K$2=COM!#REF!,COM!#REF!,0)</f>
        <v>#REF!</v>
      </c>
      <c r="L131" s="30" t="e">
        <f>IF(K$2=COM!#REF!,COM!#REF!,0)</f>
        <v>#REF!</v>
      </c>
      <c r="M131" s="30" t="e">
        <f>IF(M$2=COM!#REF!,COM!#REF!,0)</f>
        <v>#REF!</v>
      </c>
      <c r="N131" s="30" t="e">
        <f>IF(M$2=COM!#REF!,COM!#REF!,0)</f>
        <v>#REF!</v>
      </c>
      <c r="O131" s="30" t="e">
        <f>IF(O$2=COM!#REF!,COM!#REF!,0)</f>
        <v>#REF!</v>
      </c>
      <c r="P131" s="30" t="e">
        <f>IF(O$2=COM!#REF!,COM!#REF!,0)</f>
        <v>#REF!</v>
      </c>
      <c r="Q131" s="30" t="e">
        <f>IF(Q$2=COM!#REF!,COM!#REF!,0)</f>
        <v>#REF!</v>
      </c>
      <c r="R131" s="30" t="e">
        <f>IF(Q$2=COM!#REF!,COM!#REF!,0)</f>
        <v>#REF!</v>
      </c>
      <c r="S131" s="30" t="e">
        <f>IF(S$2=COM!#REF!,COM!#REF!,0)</f>
        <v>#REF!</v>
      </c>
      <c r="T131" s="30" t="e">
        <f>IF(S$2=COM!#REF!,COM!#REF!,0)</f>
        <v>#REF!</v>
      </c>
      <c r="U131" s="30" t="e">
        <f>IF(U$2=COM!#REF!,COM!#REF!,0)</f>
        <v>#REF!</v>
      </c>
      <c r="V131" s="30" t="e">
        <f>IF(U$2=COM!#REF!,COM!#REF!,0)</f>
        <v>#REF!</v>
      </c>
      <c r="W131" s="30" t="e">
        <f>IF(W$2=COM!#REF!,COM!#REF!,0)</f>
        <v>#REF!</v>
      </c>
      <c r="X131" s="30" t="e">
        <f>IF(W$2=COM!#REF!,COM!#REF!,0)</f>
        <v>#REF!</v>
      </c>
      <c r="Y131" s="30" t="e">
        <f>IF(Y$2=COM!#REF!,COM!#REF!,0)</f>
        <v>#REF!</v>
      </c>
      <c r="Z131" s="30" t="e">
        <f>IF(Y$2=COM!#REF!,COM!#REF!,0)</f>
        <v>#REF!</v>
      </c>
      <c r="AA131" s="30" t="e">
        <f>IF(AA$2=COM!#REF!,COM!#REF!,0)</f>
        <v>#REF!</v>
      </c>
      <c r="AB131" s="30" t="e">
        <f>IF(AA$2=COM!#REF!,COM!#REF!,0)</f>
        <v>#REF!</v>
      </c>
    </row>
    <row r="132" spans="1:28" s="12" customFormat="1" ht="12" customHeight="1" x14ac:dyDescent="0.25">
      <c r="A132" s="30" t="e">
        <f>IF(A$2=COM!#REF!,COM!#REF!,0)</f>
        <v>#REF!</v>
      </c>
      <c r="B132" s="30" t="e">
        <f>IF(A$2=COM!#REF!,COM!#REF!,0)</f>
        <v>#REF!</v>
      </c>
      <c r="C132" s="30" t="e">
        <f>IF(C$2=COM!#REF!,COM!#REF!,0)</f>
        <v>#REF!</v>
      </c>
      <c r="D132" s="30" t="e">
        <f>IF(C$2=COM!#REF!,COM!#REF!,0)</f>
        <v>#REF!</v>
      </c>
      <c r="E132" s="30" t="e">
        <f>IF(E$2=COM!#REF!,COM!#REF!,0)</f>
        <v>#REF!</v>
      </c>
      <c r="F132" s="30" t="e">
        <f>IF(E$2=COM!#REF!,COM!#REF!,0)</f>
        <v>#REF!</v>
      </c>
      <c r="G132" s="30" t="e">
        <f>IF(G$2=COM!#REF!,COM!#REF!,0)</f>
        <v>#REF!</v>
      </c>
      <c r="H132" s="30" t="e">
        <f>IF(G$2=COM!#REF!,COM!#REF!,0)</f>
        <v>#REF!</v>
      </c>
      <c r="I132" s="30" t="e">
        <f>IF(I$2=COM!#REF!,COM!#REF!,0)</f>
        <v>#REF!</v>
      </c>
      <c r="J132" s="30" t="e">
        <f>IF(I$2=COM!#REF!,COM!#REF!,0)</f>
        <v>#REF!</v>
      </c>
      <c r="K132" s="30" t="e">
        <f>IF(K$2=COM!#REF!,COM!#REF!,0)</f>
        <v>#REF!</v>
      </c>
      <c r="L132" s="30" t="e">
        <f>IF(K$2=COM!#REF!,COM!#REF!,0)</f>
        <v>#REF!</v>
      </c>
      <c r="M132" s="30" t="e">
        <f>IF(M$2=COM!#REF!,COM!#REF!,0)</f>
        <v>#REF!</v>
      </c>
      <c r="N132" s="30" t="e">
        <f>IF(M$2=COM!#REF!,COM!#REF!,0)</f>
        <v>#REF!</v>
      </c>
      <c r="O132" s="30" t="e">
        <f>IF(O$2=COM!#REF!,COM!#REF!,0)</f>
        <v>#REF!</v>
      </c>
      <c r="P132" s="30" t="e">
        <f>IF(O$2=COM!#REF!,COM!#REF!,0)</f>
        <v>#REF!</v>
      </c>
      <c r="Q132" s="30" t="e">
        <f>IF(Q$2=COM!#REF!,COM!#REF!,0)</f>
        <v>#REF!</v>
      </c>
      <c r="R132" s="30" t="e">
        <f>IF(Q$2=COM!#REF!,COM!#REF!,0)</f>
        <v>#REF!</v>
      </c>
      <c r="S132" s="30" t="e">
        <f>IF(S$2=COM!#REF!,COM!#REF!,0)</f>
        <v>#REF!</v>
      </c>
      <c r="T132" s="30" t="e">
        <f>IF(S$2=COM!#REF!,COM!#REF!,0)</f>
        <v>#REF!</v>
      </c>
      <c r="U132" s="30" t="e">
        <f>IF(U$2=COM!#REF!,COM!#REF!,0)</f>
        <v>#REF!</v>
      </c>
      <c r="V132" s="30" t="e">
        <f>IF(U$2=COM!#REF!,COM!#REF!,0)</f>
        <v>#REF!</v>
      </c>
      <c r="W132" s="30" t="e">
        <f>IF(W$2=COM!#REF!,COM!#REF!,0)</f>
        <v>#REF!</v>
      </c>
      <c r="X132" s="30" t="e">
        <f>IF(W$2=COM!#REF!,COM!#REF!,0)</f>
        <v>#REF!</v>
      </c>
      <c r="Y132" s="30" t="e">
        <f>IF(Y$2=COM!#REF!,COM!#REF!,0)</f>
        <v>#REF!</v>
      </c>
      <c r="Z132" s="30" t="e">
        <f>IF(Y$2=COM!#REF!,COM!#REF!,0)</f>
        <v>#REF!</v>
      </c>
      <c r="AA132" s="30" t="e">
        <f>IF(AA$2=COM!#REF!,COM!#REF!,0)</f>
        <v>#REF!</v>
      </c>
      <c r="AB132" s="30" t="e">
        <f>IF(AA$2=COM!#REF!,COM!#REF!,0)</f>
        <v>#REF!</v>
      </c>
    </row>
    <row r="133" spans="1:28" s="12" customFormat="1" ht="12" customHeight="1" x14ac:dyDescent="0.25">
      <c r="A133" s="30" t="e">
        <f>IF(A$2=COM!#REF!,COM!#REF!,0)</f>
        <v>#REF!</v>
      </c>
      <c r="B133" s="30" t="e">
        <f>IF(A$2=COM!#REF!,COM!#REF!,0)</f>
        <v>#REF!</v>
      </c>
      <c r="C133" s="30" t="e">
        <f>IF(C$2=COM!#REF!,COM!#REF!,0)</f>
        <v>#REF!</v>
      </c>
      <c r="D133" s="30" t="e">
        <f>IF(C$2=COM!#REF!,COM!#REF!,0)</f>
        <v>#REF!</v>
      </c>
      <c r="E133" s="30" t="e">
        <f>IF(E$2=COM!#REF!,COM!#REF!,0)</f>
        <v>#REF!</v>
      </c>
      <c r="F133" s="30" t="e">
        <f>IF(E$2=COM!#REF!,COM!#REF!,0)</f>
        <v>#REF!</v>
      </c>
      <c r="G133" s="30" t="e">
        <f>IF(G$2=COM!#REF!,COM!#REF!,0)</f>
        <v>#REF!</v>
      </c>
      <c r="H133" s="30" t="e">
        <f>IF(G$2=COM!#REF!,COM!#REF!,0)</f>
        <v>#REF!</v>
      </c>
      <c r="I133" s="30" t="e">
        <f>IF(I$2=COM!#REF!,COM!#REF!,0)</f>
        <v>#REF!</v>
      </c>
      <c r="J133" s="30" t="e">
        <f>IF(I$2=COM!#REF!,COM!#REF!,0)</f>
        <v>#REF!</v>
      </c>
      <c r="K133" s="30" t="e">
        <f>IF(K$2=COM!#REF!,COM!#REF!,0)</f>
        <v>#REF!</v>
      </c>
      <c r="L133" s="30" t="e">
        <f>IF(K$2=COM!#REF!,COM!#REF!,0)</f>
        <v>#REF!</v>
      </c>
      <c r="M133" s="30" t="e">
        <f>IF(M$2=COM!#REF!,COM!#REF!,0)</f>
        <v>#REF!</v>
      </c>
      <c r="N133" s="30" t="e">
        <f>IF(M$2=COM!#REF!,COM!#REF!,0)</f>
        <v>#REF!</v>
      </c>
      <c r="O133" s="30" t="e">
        <f>IF(O$2=COM!#REF!,COM!#REF!,0)</f>
        <v>#REF!</v>
      </c>
      <c r="P133" s="30" t="e">
        <f>IF(O$2=COM!#REF!,COM!#REF!,0)</f>
        <v>#REF!</v>
      </c>
      <c r="Q133" s="30" t="e">
        <f>IF(Q$2=COM!#REF!,COM!#REF!,0)</f>
        <v>#REF!</v>
      </c>
      <c r="R133" s="30" t="e">
        <f>IF(Q$2=COM!#REF!,COM!#REF!,0)</f>
        <v>#REF!</v>
      </c>
      <c r="S133" s="30" t="e">
        <f>IF(S$2=COM!#REF!,COM!#REF!,0)</f>
        <v>#REF!</v>
      </c>
      <c r="T133" s="30" t="e">
        <f>IF(S$2=COM!#REF!,COM!#REF!,0)</f>
        <v>#REF!</v>
      </c>
      <c r="U133" s="30" t="e">
        <f>IF(U$2=COM!#REF!,COM!#REF!,0)</f>
        <v>#REF!</v>
      </c>
      <c r="V133" s="30" t="e">
        <f>IF(U$2=COM!#REF!,COM!#REF!,0)</f>
        <v>#REF!</v>
      </c>
      <c r="W133" s="30" t="e">
        <f>IF(W$2=COM!#REF!,COM!#REF!,0)</f>
        <v>#REF!</v>
      </c>
      <c r="X133" s="30" t="e">
        <f>IF(W$2=COM!#REF!,COM!#REF!,0)</f>
        <v>#REF!</v>
      </c>
      <c r="Y133" s="30" t="e">
        <f>IF(Y$2=COM!#REF!,COM!#REF!,0)</f>
        <v>#REF!</v>
      </c>
      <c r="Z133" s="30" t="e">
        <f>IF(Y$2=COM!#REF!,COM!#REF!,0)</f>
        <v>#REF!</v>
      </c>
      <c r="AA133" s="30" t="e">
        <f>IF(AA$2=COM!#REF!,COM!#REF!,0)</f>
        <v>#REF!</v>
      </c>
      <c r="AB133" s="30" t="e">
        <f>IF(AA$2=COM!#REF!,COM!#REF!,0)</f>
        <v>#REF!</v>
      </c>
    </row>
    <row r="134" spans="1:28" s="12" customFormat="1" ht="12" customHeight="1" x14ac:dyDescent="0.25">
      <c r="A134" s="30" t="e">
        <f>IF(A$2=COM!#REF!,COM!#REF!,0)</f>
        <v>#REF!</v>
      </c>
      <c r="B134" s="30" t="e">
        <f>IF(A$2=COM!#REF!,COM!#REF!,0)</f>
        <v>#REF!</v>
      </c>
      <c r="C134" s="30" t="e">
        <f>IF(C$2=COM!#REF!,COM!#REF!,0)</f>
        <v>#REF!</v>
      </c>
      <c r="D134" s="30" t="e">
        <f>IF(C$2=COM!#REF!,COM!#REF!,0)</f>
        <v>#REF!</v>
      </c>
      <c r="E134" s="30" t="e">
        <f>IF(E$2=COM!#REF!,COM!#REF!,0)</f>
        <v>#REF!</v>
      </c>
      <c r="F134" s="30" t="e">
        <f>IF(E$2=COM!#REF!,COM!#REF!,0)</f>
        <v>#REF!</v>
      </c>
      <c r="G134" s="30" t="e">
        <f>IF(G$2=COM!#REF!,COM!#REF!,0)</f>
        <v>#REF!</v>
      </c>
      <c r="H134" s="30" t="e">
        <f>IF(G$2=COM!#REF!,COM!#REF!,0)</f>
        <v>#REF!</v>
      </c>
      <c r="I134" s="30" t="e">
        <f>IF(I$2=COM!#REF!,COM!#REF!,0)</f>
        <v>#REF!</v>
      </c>
      <c r="J134" s="30" t="e">
        <f>IF(I$2=COM!#REF!,COM!#REF!,0)</f>
        <v>#REF!</v>
      </c>
      <c r="K134" s="30" t="e">
        <f>IF(K$2=COM!#REF!,COM!#REF!,0)</f>
        <v>#REF!</v>
      </c>
      <c r="L134" s="30" t="e">
        <f>IF(K$2=COM!#REF!,COM!#REF!,0)</f>
        <v>#REF!</v>
      </c>
      <c r="M134" s="30" t="e">
        <f>IF(M$2=COM!#REF!,COM!#REF!,0)</f>
        <v>#REF!</v>
      </c>
      <c r="N134" s="30" t="e">
        <f>IF(M$2=COM!#REF!,COM!#REF!,0)</f>
        <v>#REF!</v>
      </c>
      <c r="O134" s="30" t="e">
        <f>IF(O$2=COM!#REF!,COM!#REF!,0)</f>
        <v>#REF!</v>
      </c>
      <c r="P134" s="30" t="e">
        <f>IF(O$2=COM!#REF!,COM!#REF!,0)</f>
        <v>#REF!</v>
      </c>
      <c r="Q134" s="30" t="e">
        <f>IF(Q$2=COM!#REF!,COM!#REF!,0)</f>
        <v>#REF!</v>
      </c>
      <c r="R134" s="30" t="e">
        <f>IF(Q$2=COM!#REF!,COM!#REF!,0)</f>
        <v>#REF!</v>
      </c>
      <c r="S134" s="30" t="e">
        <f>IF(S$2=COM!#REF!,COM!#REF!,0)</f>
        <v>#REF!</v>
      </c>
      <c r="T134" s="30" t="e">
        <f>IF(S$2=COM!#REF!,COM!#REF!,0)</f>
        <v>#REF!</v>
      </c>
      <c r="U134" s="30" t="e">
        <f>IF(U$2=COM!#REF!,COM!#REF!,0)</f>
        <v>#REF!</v>
      </c>
      <c r="V134" s="30" t="e">
        <f>IF(U$2=COM!#REF!,COM!#REF!,0)</f>
        <v>#REF!</v>
      </c>
      <c r="W134" s="30" t="e">
        <f>IF(W$2=COM!#REF!,COM!#REF!,0)</f>
        <v>#REF!</v>
      </c>
      <c r="X134" s="30" t="e">
        <f>IF(W$2=COM!#REF!,COM!#REF!,0)</f>
        <v>#REF!</v>
      </c>
      <c r="Y134" s="30" t="e">
        <f>IF(Y$2=COM!#REF!,COM!#REF!,0)</f>
        <v>#REF!</v>
      </c>
      <c r="Z134" s="30" t="e">
        <f>IF(Y$2=COM!#REF!,COM!#REF!,0)</f>
        <v>#REF!</v>
      </c>
      <c r="AA134" s="30" t="e">
        <f>IF(AA$2=COM!#REF!,COM!#REF!,0)</f>
        <v>#REF!</v>
      </c>
      <c r="AB134" s="30" t="e">
        <f>IF(AA$2=COM!#REF!,COM!#REF!,0)</f>
        <v>#REF!</v>
      </c>
    </row>
    <row r="135" spans="1:28" s="12" customFormat="1" ht="12" customHeight="1" x14ac:dyDescent="0.25">
      <c r="A135" s="30" t="e">
        <f>IF(A$2=COM!#REF!,COM!#REF!,0)</f>
        <v>#REF!</v>
      </c>
      <c r="B135" s="30" t="e">
        <f>IF(A$2=COM!#REF!,COM!#REF!,0)</f>
        <v>#REF!</v>
      </c>
      <c r="C135" s="30" t="e">
        <f>IF(C$2=COM!#REF!,COM!#REF!,0)</f>
        <v>#REF!</v>
      </c>
      <c r="D135" s="30" t="e">
        <f>IF(C$2=COM!#REF!,COM!#REF!,0)</f>
        <v>#REF!</v>
      </c>
      <c r="E135" s="30" t="e">
        <f>IF(E$2=COM!#REF!,COM!#REF!,0)</f>
        <v>#REF!</v>
      </c>
      <c r="F135" s="30" t="e">
        <f>IF(E$2=COM!#REF!,COM!#REF!,0)</f>
        <v>#REF!</v>
      </c>
      <c r="G135" s="30" t="e">
        <f>IF(G$2=COM!#REF!,COM!#REF!,0)</f>
        <v>#REF!</v>
      </c>
      <c r="H135" s="30" t="e">
        <f>IF(G$2=COM!#REF!,COM!#REF!,0)</f>
        <v>#REF!</v>
      </c>
      <c r="I135" s="30" t="e">
        <f>IF(I$2=COM!#REF!,COM!#REF!,0)</f>
        <v>#REF!</v>
      </c>
      <c r="J135" s="30" t="e">
        <f>IF(I$2=COM!#REF!,COM!#REF!,0)</f>
        <v>#REF!</v>
      </c>
      <c r="K135" s="30" t="e">
        <f>IF(K$2=COM!#REF!,COM!#REF!,0)</f>
        <v>#REF!</v>
      </c>
      <c r="L135" s="30" t="e">
        <f>IF(K$2=COM!#REF!,COM!#REF!,0)</f>
        <v>#REF!</v>
      </c>
      <c r="M135" s="30" t="e">
        <f>IF(M$2=COM!#REF!,COM!#REF!,0)</f>
        <v>#REF!</v>
      </c>
      <c r="N135" s="30" t="e">
        <f>IF(M$2=COM!#REF!,COM!#REF!,0)</f>
        <v>#REF!</v>
      </c>
      <c r="O135" s="30" t="e">
        <f>IF(O$2=COM!#REF!,COM!#REF!,0)</f>
        <v>#REF!</v>
      </c>
      <c r="P135" s="30" t="e">
        <f>IF(O$2=COM!#REF!,COM!#REF!,0)</f>
        <v>#REF!</v>
      </c>
      <c r="Q135" s="30" t="e">
        <f>IF(Q$2=COM!#REF!,COM!#REF!,0)</f>
        <v>#REF!</v>
      </c>
      <c r="R135" s="30" t="e">
        <f>IF(Q$2=COM!#REF!,COM!#REF!,0)</f>
        <v>#REF!</v>
      </c>
      <c r="S135" s="30" t="e">
        <f>IF(S$2=COM!#REF!,COM!#REF!,0)</f>
        <v>#REF!</v>
      </c>
      <c r="T135" s="30" t="e">
        <f>IF(S$2=COM!#REF!,COM!#REF!,0)</f>
        <v>#REF!</v>
      </c>
      <c r="U135" s="30" t="e">
        <f>IF(U$2=COM!#REF!,COM!#REF!,0)</f>
        <v>#REF!</v>
      </c>
      <c r="V135" s="30" t="e">
        <f>IF(U$2=COM!#REF!,COM!#REF!,0)</f>
        <v>#REF!</v>
      </c>
      <c r="W135" s="30" t="e">
        <f>IF(W$2=COM!#REF!,COM!#REF!,0)</f>
        <v>#REF!</v>
      </c>
      <c r="X135" s="30" t="e">
        <f>IF(W$2=COM!#REF!,COM!#REF!,0)</f>
        <v>#REF!</v>
      </c>
      <c r="Y135" s="30" t="e">
        <f>IF(Y$2=COM!#REF!,COM!#REF!,0)</f>
        <v>#REF!</v>
      </c>
      <c r="Z135" s="30" t="e">
        <f>IF(Y$2=COM!#REF!,COM!#REF!,0)</f>
        <v>#REF!</v>
      </c>
      <c r="AA135" s="30" t="e">
        <f>IF(AA$2=COM!#REF!,COM!#REF!,0)</f>
        <v>#REF!</v>
      </c>
      <c r="AB135" s="30" t="e">
        <f>IF(AA$2=COM!#REF!,COM!#REF!,0)</f>
        <v>#REF!</v>
      </c>
    </row>
    <row r="136" spans="1:28" s="12" customFormat="1" ht="12" customHeight="1" x14ac:dyDescent="0.25">
      <c r="A136" s="30" t="e">
        <f>IF(A$2=COM!#REF!,COM!#REF!,0)</f>
        <v>#REF!</v>
      </c>
      <c r="B136" s="30" t="e">
        <f>IF(A$2=COM!#REF!,COM!#REF!,0)</f>
        <v>#REF!</v>
      </c>
      <c r="C136" s="30" t="e">
        <f>IF(C$2=COM!#REF!,COM!#REF!,0)</f>
        <v>#REF!</v>
      </c>
      <c r="D136" s="30" t="e">
        <f>IF(C$2=COM!#REF!,COM!#REF!,0)</f>
        <v>#REF!</v>
      </c>
      <c r="E136" s="30" t="e">
        <f>IF(E$2=COM!#REF!,COM!#REF!,0)</f>
        <v>#REF!</v>
      </c>
      <c r="F136" s="30" t="e">
        <f>IF(E$2=COM!#REF!,COM!#REF!,0)</f>
        <v>#REF!</v>
      </c>
      <c r="G136" s="30" t="e">
        <f>IF(G$2=COM!#REF!,COM!#REF!,0)</f>
        <v>#REF!</v>
      </c>
      <c r="H136" s="30" t="e">
        <f>IF(G$2=COM!#REF!,COM!#REF!,0)</f>
        <v>#REF!</v>
      </c>
      <c r="I136" s="30" t="e">
        <f>IF(I$2=COM!#REF!,COM!#REF!,0)</f>
        <v>#REF!</v>
      </c>
      <c r="J136" s="30" t="e">
        <f>IF(I$2=COM!#REF!,COM!#REF!,0)</f>
        <v>#REF!</v>
      </c>
      <c r="K136" s="30" t="e">
        <f>IF(K$2=COM!#REF!,COM!#REF!,0)</f>
        <v>#REF!</v>
      </c>
      <c r="L136" s="30" t="e">
        <f>IF(K$2=COM!#REF!,COM!#REF!,0)</f>
        <v>#REF!</v>
      </c>
      <c r="M136" s="30" t="e">
        <f>IF(M$2=COM!#REF!,COM!#REF!,0)</f>
        <v>#REF!</v>
      </c>
      <c r="N136" s="30" t="e">
        <f>IF(M$2=COM!#REF!,COM!#REF!,0)</f>
        <v>#REF!</v>
      </c>
      <c r="O136" s="30" t="e">
        <f>IF(O$2=COM!#REF!,COM!#REF!,0)</f>
        <v>#REF!</v>
      </c>
      <c r="P136" s="30" t="e">
        <f>IF(O$2=COM!#REF!,COM!#REF!,0)</f>
        <v>#REF!</v>
      </c>
      <c r="Q136" s="30" t="e">
        <f>IF(Q$2=COM!#REF!,COM!#REF!,0)</f>
        <v>#REF!</v>
      </c>
      <c r="R136" s="30" t="e">
        <f>IF(Q$2=COM!#REF!,COM!#REF!,0)</f>
        <v>#REF!</v>
      </c>
      <c r="S136" s="30" t="e">
        <f>IF(S$2=COM!#REF!,COM!#REF!,0)</f>
        <v>#REF!</v>
      </c>
      <c r="T136" s="30" t="e">
        <f>IF(S$2=COM!#REF!,COM!#REF!,0)</f>
        <v>#REF!</v>
      </c>
      <c r="U136" s="30" t="e">
        <f>IF(U$2=COM!#REF!,COM!#REF!,0)</f>
        <v>#REF!</v>
      </c>
      <c r="V136" s="30" t="e">
        <f>IF(U$2=COM!#REF!,COM!#REF!,0)</f>
        <v>#REF!</v>
      </c>
      <c r="W136" s="30" t="e">
        <f>IF(W$2=COM!#REF!,COM!#REF!,0)</f>
        <v>#REF!</v>
      </c>
      <c r="X136" s="30" t="e">
        <f>IF(W$2=COM!#REF!,COM!#REF!,0)</f>
        <v>#REF!</v>
      </c>
      <c r="Y136" s="30" t="e">
        <f>IF(Y$2=COM!#REF!,COM!#REF!,0)</f>
        <v>#REF!</v>
      </c>
      <c r="Z136" s="30" t="e">
        <f>IF(Y$2=COM!#REF!,COM!#REF!,0)</f>
        <v>#REF!</v>
      </c>
      <c r="AA136" s="30" t="e">
        <f>IF(AA$2=COM!#REF!,COM!#REF!,0)</f>
        <v>#REF!</v>
      </c>
      <c r="AB136" s="30" t="e">
        <f>IF(AA$2=COM!#REF!,COM!#REF!,0)</f>
        <v>#REF!</v>
      </c>
    </row>
    <row r="137" spans="1:28" s="12" customFormat="1" ht="12" customHeight="1" x14ac:dyDescent="0.25">
      <c r="A137" s="30" t="e">
        <f>IF(A$2=COM!#REF!,COM!#REF!,0)</f>
        <v>#REF!</v>
      </c>
      <c r="B137" s="30" t="e">
        <f>IF(A$2=COM!#REF!,COM!#REF!,0)</f>
        <v>#REF!</v>
      </c>
      <c r="C137" s="30" t="e">
        <f>IF(C$2=COM!#REF!,COM!#REF!,0)</f>
        <v>#REF!</v>
      </c>
      <c r="D137" s="30" t="e">
        <f>IF(C$2=COM!#REF!,COM!#REF!,0)</f>
        <v>#REF!</v>
      </c>
      <c r="E137" s="30" t="e">
        <f>IF(E$2=COM!#REF!,COM!#REF!,0)</f>
        <v>#REF!</v>
      </c>
      <c r="F137" s="30" t="e">
        <f>IF(E$2=COM!#REF!,COM!#REF!,0)</f>
        <v>#REF!</v>
      </c>
      <c r="G137" s="30" t="e">
        <f>IF(G$2=COM!#REF!,COM!#REF!,0)</f>
        <v>#REF!</v>
      </c>
      <c r="H137" s="30" t="e">
        <f>IF(G$2=COM!#REF!,COM!#REF!,0)</f>
        <v>#REF!</v>
      </c>
      <c r="I137" s="30" t="e">
        <f>IF(I$2=COM!#REF!,COM!#REF!,0)</f>
        <v>#REF!</v>
      </c>
      <c r="J137" s="30" t="e">
        <f>IF(I$2=COM!#REF!,COM!#REF!,0)</f>
        <v>#REF!</v>
      </c>
      <c r="K137" s="30" t="e">
        <f>IF(K$2=COM!#REF!,COM!#REF!,0)</f>
        <v>#REF!</v>
      </c>
      <c r="L137" s="30" t="e">
        <f>IF(K$2=COM!#REF!,COM!#REF!,0)</f>
        <v>#REF!</v>
      </c>
      <c r="M137" s="30" t="e">
        <f>IF(M$2=COM!#REF!,COM!#REF!,0)</f>
        <v>#REF!</v>
      </c>
      <c r="N137" s="30" t="e">
        <f>IF(M$2=COM!#REF!,COM!#REF!,0)</f>
        <v>#REF!</v>
      </c>
      <c r="O137" s="30" t="e">
        <f>IF(O$2=COM!#REF!,COM!#REF!,0)</f>
        <v>#REF!</v>
      </c>
      <c r="P137" s="30" t="e">
        <f>IF(O$2=COM!#REF!,COM!#REF!,0)</f>
        <v>#REF!</v>
      </c>
      <c r="Q137" s="30" t="e">
        <f>IF(Q$2=COM!#REF!,COM!#REF!,0)</f>
        <v>#REF!</v>
      </c>
      <c r="R137" s="30" t="e">
        <f>IF(Q$2=COM!#REF!,COM!#REF!,0)</f>
        <v>#REF!</v>
      </c>
      <c r="S137" s="30" t="e">
        <f>IF(S$2=COM!#REF!,COM!#REF!,0)</f>
        <v>#REF!</v>
      </c>
      <c r="T137" s="30" t="e">
        <f>IF(S$2=COM!#REF!,COM!#REF!,0)</f>
        <v>#REF!</v>
      </c>
      <c r="U137" s="30" t="e">
        <f>IF(U$2=COM!#REF!,COM!#REF!,0)</f>
        <v>#REF!</v>
      </c>
      <c r="V137" s="30" t="e">
        <f>IF(U$2=COM!#REF!,COM!#REF!,0)</f>
        <v>#REF!</v>
      </c>
      <c r="W137" s="30" t="e">
        <f>IF(W$2=COM!#REF!,COM!#REF!,0)</f>
        <v>#REF!</v>
      </c>
      <c r="X137" s="30" t="e">
        <f>IF(W$2=COM!#REF!,COM!#REF!,0)</f>
        <v>#REF!</v>
      </c>
      <c r="Y137" s="30" t="e">
        <f>IF(Y$2=COM!#REF!,COM!#REF!,0)</f>
        <v>#REF!</v>
      </c>
      <c r="Z137" s="30" t="e">
        <f>IF(Y$2=COM!#REF!,COM!#REF!,0)</f>
        <v>#REF!</v>
      </c>
      <c r="AA137" s="30" t="e">
        <f>IF(AA$2=COM!#REF!,COM!#REF!,0)</f>
        <v>#REF!</v>
      </c>
      <c r="AB137" s="30" t="e">
        <f>IF(AA$2=COM!#REF!,COM!#REF!,0)</f>
        <v>#REF!</v>
      </c>
    </row>
    <row r="138" spans="1:28" s="12" customFormat="1" ht="12" customHeight="1" x14ac:dyDescent="0.25">
      <c r="A138" s="30" t="e">
        <f>IF(A$2=COM!#REF!,COM!#REF!,0)</f>
        <v>#REF!</v>
      </c>
      <c r="B138" s="30" t="e">
        <f>IF(A$2=COM!#REF!,COM!#REF!,0)</f>
        <v>#REF!</v>
      </c>
      <c r="C138" s="30" t="e">
        <f>IF(C$2=COM!#REF!,COM!#REF!,0)</f>
        <v>#REF!</v>
      </c>
      <c r="D138" s="30" t="e">
        <f>IF(C$2=COM!#REF!,COM!#REF!,0)</f>
        <v>#REF!</v>
      </c>
      <c r="E138" s="30" t="e">
        <f>IF(E$2=COM!#REF!,COM!#REF!,0)</f>
        <v>#REF!</v>
      </c>
      <c r="F138" s="30" t="e">
        <f>IF(E$2=COM!#REF!,COM!#REF!,0)</f>
        <v>#REF!</v>
      </c>
      <c r="G138" s="30" t="e">
        <f>IF(G$2=COM!#REF!,COM!#REF!,0)</f>
        <v>#REF!</v>
      </c>
      <c r="H138" s="30" t="e">
        <f>IF(G$2=COM!#REF!,COM!#REF!,0)</f>
        <v>#REF!</v>
      </c>
      <c r="I138" s="30" t="e">
        <f>IF(I$2=COM!#REF!,COM!#REF!,0)</f>
        <v>#REF!</v>
      </c>
      <c r="J138" s="30" t="e">
        <f>IF(I$2=COM!#REF!,COM!#REF!,0)</f>
        <v>#REF!</v>
      </c>
      <c r="K138" s="30" t="e">
        <f>IF(K$2=COM!#REF!,COM!#REF!,0)</f>
        <v>#REF!</v>
      </c>
      <c r="L138" s="30" t="e">
        <f>IF(K$2=COM!#REF!,COM!#REF!,0)</f>
        <v>#REF!</v>
      </c>
      <c r="M138" s="30" t="e">
        <f>IF(M$2=COM!#REF!,COM!#REF!,0)</f>
        <v>#REF!</v>
      </c>
      <c r="N138" s="30" t="e">
        <f>IF(M$2=COM!#REF!,COM!#REF!,0)</f>
        <v>#REF!</v>
      </c>
      <c r="O138" s="30" t="e">
        <f>IF(O$2=COM!#REF!,COM!#REF!,0)</f>
        <v>#REF!</v>
      </c>
      <c r="P138" s="30" t="e">
        <f>IF(O$2=COM!#REF!,COM!#REF!,0)</f>
        <v>#REF!</v>
      </c>
      <c r="Q138" s="30" t="e">
        <f>IF(Q$2=COM!#REF!,COM!#REF!,0)</f>
        <v>#REF!</v>
      </c>
      <c r="R138" s="30" t="e">
        <f>IF(Q$2=COM!#REF!,COM!#REF!,0)</f>
        <v>#REF!</v>
      </c>
      <c r="S138" s="30" t="e">
        <f>IF(S$2=COM!#REF!,COM!#REF!,0)</f>
        <v>#REF!</v>
      </c>
      <c r="T138" s="30" t="e">
        <f>IF(S$2=COM!#REF!,COM!#REF!,0)</f>
        <v>#REF!</v>
      </c>
      <c r="U138" s="30" t="e">
        <f>IF(U$2=COM!#REF!,COM!#REF!,0)</f>
        <v>#REF!</v>
      </c>
      <c r="V138" s="30" t="e">
        <f>IF(U$2=COM!#REF!,COM!#REF!,0)</f>
        <v>#REF!</v>
      </c>
      <c r="W138" s="30" t="e">
        <f>IF(W$2=COM!#REF!,COM!#REF!,0)</f>
        <v>#REF!</v>
      </c>
      <c r="X138" s="30" t="e">
        <f>IF(W$2=COM!#REF!,COM!#REF!,0)</f>
        <v>#REF!</v>
      </c>
      <c r="Y138" s="30" t="e">
        <f>IF(Y$2=COM!#REF!,COM!#REF!,0)</f>
        <v>#REF!</v>
      </c>
      <c r="Z138" s="30" t="e">
        <f>IF(Y$2=COM!#REF!,COM!#REF!,0)</f>
        <v>#REF!</v>
      </c>
      <c r="AA138" s="30" t="e">
        <f>IF(AA$2=COM!#REF!,COM!#REF!,0)</f>
        <v>#REF!</v>
      </c>
      <c r="AB138" s="30" t="e">
        <f>IF(AA$2=COM!#REF!,COM!#REF!,0)</f>
        <v>#REF!</v>
      </c>
    </row>
    <row r="139" spans="1:28" s="12" customFormat="1" ht="12" customHeight="1" x14ac:dyDescent="0.25">
      <c r="A139" s="30" t="e">
        <f>IF(A$2=COM!#REF!,COM!#REF!,0)</f>
        <v>#REF!</v>
      </c>
      <c r="B139" s="30" t="e">
        <f>IF(A$2=COM!#REF!,COM!#REF!,0)</f>
        <v>#REF!</v>
      </c>
      <c r="C139" s="30" t="e">
        <f>IF(C$2=COM!#REF!,COM!#REF!,0)</f>
        <v>#REF!</v>
      </c>
      <c r="D139" s="30" t="e">
        <f>IF(C$2=COM!#REF!,COM!#REF!,0)</f>
        <v>#REF!</v>
      </c>
      <c r="E139" s="30" t="e">
        <f>IF(E$2=COM!#REF!,COM!#REF!,0)</f>
        <v>#REF!</v>
      </c>
      <c r="F139" s="30" t="e">
        <f>IF(E$2=COM!#REF!,COM!#REF!,0)</f>
        <v>#REF!</v>
      </c>
      <c r="G139" s="30" t="e">
        <f>IF(G$2=COM!#REF!,COM!#REF!,0)</f>
        <v>#REF!</v>
      </c>
      <c r="H139" s="30" t="e">
        <f>IF(G$2=COM!#REF!,COM!#REF!,0)</f>
        <v>#REF!</v>
      </c>
      <c r="I139" s="30" t="e">
        <f>IF(I$2=COM!#REF!,COM!#REF!,0)</f>
        <v>#REF!</v>
      </c>
      <c r="J139" s="30" t="e">
        <f>IF(I$2=COM!#REF!,COM!#REF!,0)</f>
        <v>#REF!</v>
      </c>
      <c r="K139" s="30" t="e">
        <f>IF(K$2=COM!#REF!,COM!#REF!,0)</f>
        <v>#REF!</v>
      </c>
      <c r="L139" s="30" t="e">
        <f>IF(K$2=COM!#REF!,COM!#REF!,0)</f>
        <v>#REF!</v>
      </c>
      <c r="M139" s="30" t="e">
        <f>IF(M$2=COM!#REF!,COM!#REF!,0)</f>
        <v>#REF!</v>
      </c>
      <c r="N139" s="30" t="e">
        <f>IF(M$2=COM!#REF!,COM!#REF!,0)</f>
        <v>#REF!</v>
      </c>
      <c r="O139" s="30" t="e">
        <f>IF(O$2=COM!#REF!,COM!#REF!,0)</f>
        <v>#REF!</v>
      </c>
      <c r="P139" s="30" t="e">
        <f>IF(O$2=COM!#REF!,COM!#REF!,0)</f>
        <v>#REF!</v>
      </c>
      <c r="Q139" s="30" t="e">
        <f>IF(Q$2=COM!#REF!,COM!#REF!,0)</f>
        <v>#REF!</v>
      </c>
      <c r="R139" s="30" t="e">
        <f>IF(Q$2=COM!#REF!,COM!#REF!,0)</f>
        <v>#REF!</v>
      </c>
      <c r="S139" s="30" t="e">
        <f>IF(S$2=COM!#REF!,COM!#REF!,0)</f>
        <v>#REF!</v>
      </c>
      <c r="T139" s="30" t="e">
        <f>IF(S$2=COM!#REF!,COM!#REF!,0)</f>
        <v>#REF!</v>
      </c>
      <c r="U139" s="30" t="e">
        <f>IF(U$2=COM!#REF!,COM!#REF!,0)</f>
        <v>#REF!</v>
      </c>
      <c r="V139" s="30" t="e">
        <f>IF(U$2=COM!#REF!,COM!#REF!,0)</f>
        <v>#REF!</v>
      </c>
      <c r="W139" s="30" t="e">
        <f>IF(W$2=COM!#REF!,COM!#REF!,0)</f>
        <v>#REF!</v>
      </c>
      <c r="X139" s="30" t="e">
        <f>IF(W$2=COM!#REF!,COM!#REF!,0)</f>
        <v>#REF!</v>
      </c>
      <c r="Y139" s="30" t="e">
        <f>IF(Y$2=COM!#REF!,COM!#REF!,0)</f>
        <v>#REF!</v>
      </c>
      <c r="Z139" s="30" t="e">
        <f>IF(Y$2=COM!#REF!,COM!#REF!,0)</f>
        <v>#REF!</v>
      </c>
      <c r="AA139" s="30" t="e">
        <f>IF(AA$2=COM!#REF!,COM!#REF!,0)</f>
        <v>#REF!</v>
      </c>
      <c r="AB139" s="30" t="e">
        <f>IF(AA$2=COM!#REF!,COM!#REF!,0)</f>
        <v>#REF!</v>
      </c>
    </row>
    <row r="140" spans="1:28" s="12" customFormat="1" ht="12" customHeight="1" x14ac:dyDescent="0.25">
      <c r="A140" s="30" t="e">
        <f>IF(A$2=COM!#REF!,COM!#REF!,0)</f>
        <v>#REF!</v>
      </c>
      <c r="B140" s="30" t="e">
        <f>IF(A$2=COM!#REF!,COM!#REF!,0)</f>
        <v>#REF!</v>
      </c>
      <c r="C140" s="30" t="e">
        <f>IF(C$2=COM!#REF!,COM!#REF!,0)</f>
        <v>#REF!</v>
      </c>
      <c r="D140" s="30" t="e">
        <f>IF(C$2=COM!#REF!,COM!#REF!,0)</f>
        <v>#REF!</v>
      </c>
      <c r="E140" s="30" t="e">
        <f>IF(E$2=COM!#REF!,COM!#REF!,0)</f>
        <v>#REF!</v>
      </c>
      <c r="F140" s="30" t="e">
        <f>IF(E$2=COM!#REF!,COM!#REF!,0)</f>
        <v>#REF!</v>
      </c>
      <c r="G140" s="30" t="e">
        <f>IF(G$2=COM!#REF!,COM!#REF!,0)</f>
        <v>#REF!</v>
      </c>
      <c r="H140" s="30" t="e">
        <f>IF(G$2=COM!#REF!,COM!#REF!,0)</f>
        <v>#REF!</v>
      </c>
      <c r="I140" s="30" t="e">
        <f>IF(I$2=COM!#REF!,COM!#REF!,0)</f>
        <v>#REF!</v>
      </c>
      <c r="J140" s="30" t="e">
        <f>IF(I$2=COM!#REF!,COM!#REF!,0)</f>
        <v>#REF!</v>
      </c>
      <c r="K140" s="30" t="e">
        <f>IF(K$2=COM!#REF!,COM!#REF!,0)</f>
        <v>#REF!</v>
      </c>
      <c r="L140" s="30" t="e">
        <f>IF(K$2=COM!#REF!,COM!#REF!,0)</f>
        <v>#REF!</v>
      </c>
      <c r="M140" s="30" t="e">
        <f>IF(M$2=COM!#REF!,COM!#REF!,0)</f>
        <v>#REF!</v>
      </c>
      <c r="N140" s="30" t="e">
        <f>IF(M$2=COM!#REF!,COM!#REF!,0)</f>
        <v>#REF!</v>
      </c>
      <c r="O140" s="30" t="e">
        <f>IF(O$2=COM!#REF!,COM!#REF!,0)</f>
        <v>#REF!</v>
      </c>
      <c r="P140" s="30" t="e">
        <f>IF(O$2=COM!#REF!,COM!#REF!,0)</f>
        <v>#REF!</v>
      </c>
      <c r="Q140" s="30" t="e">
        <f>IF(Q$2=COM!#REF!,COM!#REF!,0)</f>
        <v>#REF!</v>
      </c>
      <c r="R140" s="30" t="e">
        <f>IF(Q$2=COM!#REF!,COM!#REF!,0)</f>
        <v>#REF!</v>
      </c>
      <c r="S140" s="30" t="e">
        <f>IF(S$2=COM!#REF!,COM!#REF!,0)</f>
        <v>#REF!</v>
      </c>
      <c r="T140" s="30" t="e">
        <f>IF(S$2=COM!#REF!,COM!#REF!,0)</f>
        <v>#REF!</v>
      </c>
      <c r="U140" s="30" t="e">
        <f>IF(U$2=COM!#REF!,COM!#REF!,0)</f>
        <v>#REF!</v>
      </c>
      <c r="V140" s="30" t="e">
        <f>IF(U$2=COM!#REF!,COM!#REF!,0)</f>
        <v>#REF!</v>
      </c>
      <c r="W140" s="30" t="e">
        <f>IF(W$2=COM!#REF!,COM!#REF!,0)</f>
        <v>#REF!</v>
      </c>
      <c r="X140" s="30" t="e">
        <f>IF(W$2=COM!#REF!,COM!#REF!,0)</f>
        <v>#REF!</v>
      </c>
      <c r="Y140" s="30" t="e">
        <f>IF(Y$2=COM!#REF!,COM!#REF!,0)</f>
        <v>#REF!</v>
      </c>
      <c r="Z140" s="30" t="e">
        <f>IF(Y$2=COM!#REF!,COM!#REF!,0)</f>
        <v>#REF!</v>
      </c>
      <c r="AA140" s="30" t="e">
        <f>IF(AA$2=COM!#REF!,COM!#REF!,0)</f>
        <v>#REF!</v>
      </c>
      <c r="AB140" s="30" t="e">
        <f>IF(AA$2=COM!#REF!,COM!#REF!,0)</f>
        <v>#REF!</v>
      </c>
    </row>
    <row r="141" spans="1:28" s="12" customFormat="1" ht="12" customHeight="1" x14ac:dyDescent="0.25">
      <c r="A141" s="30" t="e">
        <f>IF(A$2=COM!#REF!,COM!#REF!,0)</f>
        <v>#REF!</v>
      </c>
      <c r="B141" s="30" t="e">
        <f>IF(A$2=COM!#REF!,COM!#REF!,0)</f>
        <v>#REF!</v>
      </c>
      <c r="C141" s="30" t="e">
        <f>IF(C$2=COM!#REF!,COM!#REF!,0)</f>
        <v>#REF!</v>
      </c>
      <c r="D141" s="30" t="e">
        <f>IF(C$2=COM!#REF!,COM!#REF!,0)</f>
        <v>#REF!</v>
      </c>
      <c r="E141" s="30" t="e">
        <f>IF(E$2=COM!#REF!,COM!#REF!,0)</f>
        <v>#REF!</v>
      </c>
      <c r="F141" s="30" t="e">
        <f>IF(E$2=COM!#REF!,COM!#REF!,0)</f>
        <v>#REF!</v>
      </c>
      <c r="G141" s="30" t="e">
        <f>IF(G$2=COM!#REF!,COM!#REF!,0)</f>
        <v>#REF!</v>
      </c>
      <c r="H141" s="30" t="e">
        <f>IF(G$2=COM!#REF!,COM!#REF!,0)</f>
        <v>#REF!</v>
      </c>
      <c r="I141" s="30" t="e">
        <f>IF(I$2=COM!#REF!,COM!#REF!,0)</f>
        <v>#REF!</v>
      </c>
      <c r="J141" s="30" t="e">
        <f>IF(I$2=COM!#REF!,COM!#REF!,0)</f>
        <v>#REF!</v>
      </c>
      <c r="K141" s="30" t="e">
        <f>IF(K$2=COM!#REF!,COM!#REF!,0)</f>
        <v>#REF!</v>
      </c>
      <c r="L141" s="30" t="e">
        <f>IF(K$2=COM!#REF!,COM!#REF!,0)</f>
        <v>#REF!</v>
      </c>
      <c r="M141" s="30" t="e">
        <f>IF(M$2=COM!#REF!,COM!#REF!,0)</f>
        <v>#REF!</v>
      </c>
      <c r="N141" s="30" t="e">
        <f>IF(M$2=COM!#REF!,COM!#REF!,0)</f>
        <v>#REF!</v>
      </c>
      <c r="O141" s="30" t="e">
        <f>IF(O$2=COM!#REF!,COM!#REF!,0)</f>
        <v>#REF!</v>
      </c>
      <c r="P141" s="30" t="e">
        <f>IF(O$2=COM!#REF!,COM!#REF!,0)</f>
        <v>#REF!</v>
      </c>
      <c r="Q141" s="30" t="e">
        <f>IF(Q$2=COM!#REF!,COM!#REF!,0)</f>
        <v>#REF!</v>
      </c>
      <c r="R141" s="30" t="e">
        <f>IF(Q$2=COM!#REF!,COM!#REF!,0)</f>
        <v>#REF!</v>
      </c>
      <c r="S141" s="30" t="e">
        <f>IF(S$2=COM!#REF!,COM!#REF!,0)</f>
        <v>#REF!</v>
      </c>
      <c r="T141" s="30" t="e">
        <f>IF(S$2=COM!#REF!,COM!#REF!,0)</f>
        <v>#REF!</v>
      </c>
      <c r="U141" s="30" t="e">
        <f>IF(U$2=COM!#REF!,COM!#REF!,0)</f>
        <v>#REF!</v>
      </c>
      <c r="V141" s="30" t="e">
        <f>IF(U$2=COM!#REF!,COM!#REF!,0)</f>
        <v>#REF!</v>
      </c>
      <c r="W141" s="30" t="e">
        <f>IF(W$2=COM!#REF!,COM!#REF!,0)</f>
        <v>#REF!</v>
      </c>
      <c r="X141" s="30" t="e">
        <f>IF(W$2=COM!#REF!,COM!#REF!,0)</f>
        <v>#REF!</v>
      </c>
      <c r="Y141" s="30" t="e">
        <f>IF(Y$2=COM!#REF!,COM!#REF!,0)</f>
        <v>#REF!</v>
      </c>
      <c r="Z141" s="30" t="e">
        <f>IF(Y$2=COM!#REF!,COM!#REF!,0)</f>
        <v>#REF!</v>
      </c>
      <c r="AA141" s="30" t="e">
        <f>IF(AA$2=COM!#REF!,COM!#REF!,0)</f>
        <v>#REF!</v>
      </c>
      <c r="AB141" s="30" t="e">
        <f>IF(AA$2=COM!#REF!,COM!#REF!,0)</f>
        <v>#REF!</v>
      </c>
    </row>
    <row r="142" spans="1:28" s="12" customFormat="1" ht="12" customHeight="1" x14ac:dyDescent="0.25">
      <c r="A142" s="30" t="e">
        <f>IF(A$2=COM!#REF!,COM!#REF!,0)</f>
        <v>#REF!</v>
      </c>
      <c r="B142" s="30" t="e">
        <f>IF(A$2=COM!#REF!,COM!#REF!,0)</f>
        <v>#REF!</v>
      </c>
      <c r="C142" s="30" t="e">
        <f>IF(C$2=COM!#REF!,COM!#REF!,0)</f>
        <v>#REF!</v>
      </c>
      <c r="D142" s="30" t="e">
        <f>IF(C$2=COM!#REF!,COM!#REF!,0)</f>
        <v>#REF!</v>
      </c>
      <c r="E142" s="30" t="e">
        <f>IF(E$2=COM!#REF!,COM!#REF!,0)</f>
        <v>#REF!</v>
      </c>
      <c r="F142" s="30" t="e">
        <f>IF(E$2=COM!#REF!,COM!#REF!,0)</f>
        <v>#REF!</v>
      </c>
      <c r="G142" s="30" t="e">
        <f>IF(G$2=COM!#REF!,COM!#REF!,0)</f>
        <v>#REF!</v>
      </c>
      <c r="H142" s="30" t="e">
        <f>IF(G$2=COM!#REF!,COM!#REF!,0)</f>
        <v>#REF!</v>
      </c>
      <c r="I142" s="30" t="e">
        <f>IF(I$2=COM!#REF!,COM!#REF!,0)</f>
        <v>#REF!</v>
      </c>
      <c r="J142" s="30" t="e">
        <f>IF(I$2=COM!#REF!,COM!#REF!,0)</f>
        <v>#REF!</v>
      </c>
      <c r="K142" s="30" t="e">
        <f>IF(K$2=COM!#REF!,COM!#REF!,0)</f>
        <v>#REF!</v>
      </c>
      <c r="L142" s="30" t="e">
        <f>IF(K$2=COM!#REF!,COM!#REF!,0)</f>
        <v>#REF!</v>
      </c>
      <c r="M142" s="30" t="e">
        <f>IF(M$2=COM!#REF!,COM!#REF!,0)</f>
        <v>#REF!</v>
      </c>
      <c r="N142" s="30" t="e">
        <f>IF(M$2=COM!#REF!,COM!#REF!,0)</f>
        <v>#REF!</v>
      </c>
      <c r="O142" s="30" t="e">
        <f>IF(O$2=COM!#REF!,COM!#REF!,0)</f>
        <v>#REF!</v>
      </c>
      <c r="P142" s="30" t="e">
        <f>IF(O$2=COM!#REF!,COM!#REF!,0)</f>
        <v>#REF!</v>
      </c>
      <c r="Q142" s="30" t="e">
        <f>IF(Q$2=COM!#REF!,COM!#REF!,0)</f>
        <v>#REF!</v>
      </c>
      <c r="R142" s="30" t="e">
        <f>IF(Q$2=COM!#REF!,COM!#REF!,0)</f>
        <v>#REF!</v>
      </c>
      <c r="S142" s="30" t="e">
        <f>IF(S$2=COM!#REF!,COM!#REF!,0)</f>
        <v>#REF!</v>
      </c>
      <c r="T142" s="30" t="e">
        <f>IF(S$2=COM!#REF!,COM!#REF!,0)</f>
        <v>#REF!</v>
      </c>
      <c r="U142" s="30" t="e">
        <f>IF(U$2=COM!#REF!,COM!#REF!,0)</f>
        <v>#REF!</v>
      </c>
      <c r="V142" s="30" t="e">
        <f>IF(U$2=COM!#REF!,COM!#REF!,0)</f>
        <v>#REF!</v>
      </c>
      <c r="W142" s="30" t="e">
        <f>IF(W$2=COM!#REF!,COM!#REF!,0)</f>
        <v>#REF!</v>
      </c>
      <c r="X142" s="30" t="e">
        <f>IF(W$2=COM!#REF!,COM!#REF!,0)</f>
        <v>#REF!</v>
      </c>
      <c r="Y142" s="30" t="e">
        <f>IF(Y$2=COM!#REF!,COM!#REF!,0)</f>
        <v>#REF!</v>
      </c>
      <c r="Z142" s="30" t="e">
        <f>IF(Y$2=COM!#REF!,COM!#REF!,0)</f>
        <v>#REF!</v>
      </c>
      <c r="AA142" s="30" t="e">
        <f>IF(AA$2=COM!#REF!,COM!#REF!,0)</f>
        <v>#REF!</v>
      </c>
      <c r="AB142" s="30" t="e">
        <f>IF(AA$2=COM!#REF!,COM!#REF!,0)</f>
        <v>#REF!</v>
      </c>
    </row>
    <row r="143" spans="1:28" s="12" customFormat="1" ht="12" customHeight="1" x14ac:dyDescent="0.25">
      <c r="A143" s="30" t="e">
        <f>IF(A$2=COM!#REF!,COM!#REF!,0)</f>
        <v>#REF!</v>
      </c>
      <c r="B143" s="30" t="e">
        <f>IF(A$2=COM!#REF!,COM!#REF!,0)</f>
        <v>#REF!</v>
      </c>
      <c r="C143" s="30" t="e">
        <f>IF(C$2=COM!#REF!,COM!#REF!,0)</f>
        <v>#REF!</v>
      </c>
      <c r="D143" s="30" t="e">
        <f>IF(C$2=COM!#REF!,COM!#REF!,0)</f>
        <v>#REF!</v>
      </c>
      <c r="E143" s="30" t="e">
        <f>IF(E$2=COM!#REF!,COM!#REF!,0)</f>
        <v>#REF!</v>
      </c>
      <c r="F143" s="30" t="e">
        <f>IF(E$2=COM!#REF!,COM!#REF!,0)</f>
        <v>#REF!</v>
      </c>
      <c r="G143" s="30" t="e">
        <f>IF(G$2=COM!#REF!,COM!#REF!,0)</f>
        <v>#REF!</v>
      </c>
      <c r="H143" s="30" t="e">
        <f>IF(G$2=COM!#REF!,COM!#REF!,0)</f>
        <v>#REF!</v>
      </c>
      <c r="I143" s="30" t="e">
        <f>IF(I$2=COM!#REF!,COM!#REF!,0)</f>
        <v>#REF!</v>
      </c>
      <c r="J143" s="30" t="e">
        <f>IF(I$2=COM!#REF!,COM!#REF!,0)</f>
        <v>#REF!</v>
      </c>
      <c r="K143" s="30" t="e">
        <f>IF(K$2=COM!#REF!,COM!#REF!,0)</f>
        <v>#REF!</v>
      </c>
      <c r="L143" s="30" t="e">
        <f>IF(K$2=COM!#REF!,COM!#REF!,0)</f>
        <v>#REF!</v>
      </c>
      <c r="M143" s="30" t="e">
        <f>IF(M$2=COM!#REF!,COM!#REF!,0)</f>
        <v>#REF!</v>
      </c>
      <c r="N143" s="30" t="e">
        <f>IF(M$2=COM!#REF!,COM!#REF!,0)</f>
        <v>#REF!</v>
      </c>
      <c r="O143" s="30" t="e">
        <f>IF(O$2=COM!#REF!,COM!#REF!,0)</f>
        <v>#REF!</v>
      </c>
      <c r="P143" s="30" t="e">
        <f>IF(O$2=COM!#REF!,COM!#REF!,0)</f>
        <v>#REF!</v>
      </c>
      <c r="Q143" s="30" t="e">
        <f>IF(Q$2=COM!#REF!,COM!#REF!,0)</f>
        <v>#REF!</v>
      </c>
      <c r="R143" s="30" t="e">
        <f>IF(Q$2=COM!#REF!,COM!#REF!,0)</f>
        <v>#REF!</v>
      </c>
      <c r="S143" s="30" t="e">
        <f>IF(S$2=COM!#REF!,COM!#REF!,0)</f>
        <v>#REF!</v>
      </c>
      <c r="T143" s="30" t="e">
        <f>IF(S$2=COM!#REF!,COM!#REF!,0)</f>
        <v>#REF!</v>
      </c>
      <c r="U143" s="30" t="e">
        <f>IF(U$2=COM!#REF!,COM!#REF!,0)</f>
        <v>#REF!</v>
      </c>
      <c r="V143" s="30" t="e">
        <f>IF(U$2=COM!#REF!,COM!#REF!,0)</f>
        <v>#REF!</v>
      </c>
      <c r="W143" s="30" t="e">
        <f>IF(W$2=COM!#REF!,COM!#REF!,0)</f>
        <v>#REF!</v>
      </c>
      <c r="X143" s="30" t="e">
        <f>IF(W$2=COM!#REF!,COM!#REF!,0)</f>
        <v>#REF!</v>
      </c>
      <c r="Y143" s="30" t="e">
        <f>IF(Y$2=COM!#REF!,COM!#REF!,0)</f>
        <v>#REF!</v>
      </c>
      <c r="Z143" s="30" t="e">
        <f>IF(Y$2=COM!#REF!,COM!#REF!,0)</f>
        <v>#REF!</v>
      </c>
      <c r="AA143" s="30" t="e">
        <f>IF(AA$2=COM!#REF!,COM!#REF!,0)</f>
        <v>#REF!</v>
      </c>
      <c r="AB143" s="30" t="e">
        <f>IF(AA$2=COM!#REF!,COM!#REF!,0)</f>
        <v>#REF!</v>
      </c>
    </row>
    <row r="144" spans="1:28" s="12" customFormat="1" ht="12" customHeight="1" x14ac:dyDescent="0.25">
      <c r="A144" s="30" t="e">
        <f>IF(A$2=COM!#REF!,COM!#REF!,0)</f>
        <v>#REF!</v>
      </c>
      <c r="B144" s="30" t="e">
        <f>IF(A$2=COM!#REF!,COM!#REF!,0)</f>
        <v>#REF!</v>
      </c>
      <c r="C144" s="30" t="e">
        <f>IF(C$2=COM!#REF!,COM!#REF!,0)</f>
        <v>#REF!</v>
      </c>
      <c r="D144" s="30" t="e">
        <f>IF(C$2=COM!#REF!,COM!#REF!,0)</f>
        <v>#REF!</v>
      </c>
      <c r="E144" s="30" t="e">
        <f>IF(E$2=COM!#REF!,COM!#REF!,0)</f>
        <v>#REF!</v>
      </c>
      <c r="F144" s="30" t="e">
        <f>IF(E$2=COM!#REF!,COM!#REF!,0)</f>
        <v>#REF!</v>
      </c>
      <c r="G144" s="30" t="e">
        <f>IF(G$2=COM!#REF!,COM!#REF!,0)</f>
        <v>#REF!</v>
      </c>
      <c r="H144" s="30" t="e">
        <f>IF(G$2=COM!#REF!,COM!#REF!,0)</f>
        <v>#REF!</v>
      </c>
      <c r="I144" s="30" t="e">
        <f>IF(I$2=COM!#REF!,COM!#REF!,0)</f>
        <v>#REF!</v>
      </c>
      <c r="J144" s="30" t="e">
        <f>IF(I$2=COM!#REF!,COM!#REF!,0)</f>
        <v>#REF!</v>
      </c>
      <c r="K144" s="30" t="e">
        <f>IF(K$2=COM!#REF!,COM!#REF!,0)</f>
        <v>#REF!</v>
      </c>
      <c r="L144" s="30" t="e">
        <f>IF(K$2=COM!#REF!,COM!#REF!,0)</f>
        <v>#REF!</v>
      </c>
      <c r="M144" s="30" t="e">
        <f>IF(M$2=COM!#REF!,COM!#REF!,0)</f>
        <v>#REF!</v>
      </c>
      <c r="N144" s="30" t="e">
        <f>IF(M$2=COM!#REF!,COM!#REF!,0)</f>
        <v>#REF!</v>
      </c>
      <c r="O144" s="30" t="e">
        <f>IF(O$2=COM!#REF!,COM!#REF!,0)</f>
        <v>#REF!</v>
      </c>
      <c r="P144" s="30" t="e">
        <f>IF(O$2=COM!#REF!,COM!#REF!,0)</f>
        <v>#REF!</v>
      </c>
      <c r="Q144" s="30" t="e">
        <f>IF(Q$2=COM!#REF!,COM!#REF!,0)</f>
        <v>#REF!</v>
      </c>
      <c r="R144" s="30" t="e">
        <f>IF(Q$2=COM!#REF!,COM!#REF!,0)</f>
        <v>#REF!</v>
      </c>
      <c r="S144" s="30" t="e">
        <f>IF(S$2=COM!#REF!,COM!#REF!,0)</f>
        <v>#REF!</v>
      </c>
      <c r="T144" s="30" t="e">
        <f>IF(S$2=COM!#REF!,COM!#REF!,0)</f>
        <v>#REF!</v>
      </c>
      <c r="U144" s="30" t="e">
        <f>IF(U$2=COM!#REF!,COM!#REF!,0)</f>
        <v>#REF!</v>
      </c>
      <c r="V144" s="30" t="e">
        <f>IF(U$2=COM!#REF!,COM!#REF!,0)</f>
        <v>#REF!</v>
      </c>
      <c r="W144" s="30" t="e">
        <f>IF(W$2=COM!#REF!,COM!#REF!,0)</f>
        <v>#REF!</v>
      </c>
      <c r="X144" s="30" t="e">
        <f>IF(W$2=COM!#REF!,COM!#REF!,0)</f>
        <v>#REF!</v>
      </c>
      <c r="Y144" s="30" t="e">
        <f>IF(Y$2=COM!#REF!,COM!#REF!,0)</f>
        <v>#REF!</v>
      </c>
      <c r="Z144" s="30" t="e">
        <f>IF(Y$2=COM!#REF!,COM!#REF!,0)</f>
        <v>#REF!</v>
      </c>
      <c r="AA144" s="30" t="e">
        <f>IF(AA$2=COM!#REF!,COM!#REF!,0)</f>
        <v>#REF!</v>
      </c>
      <c r="AB144" s="30" t="e">
        <f>IF(AA$2=COM!#REF!,COM!#REF!,0)</f>
        <v>#REF!</v>
      </c>
    </row>
    <row r="145" spans="1:28" s="12" customFormat="1" ht="12" customHeight="1" x14ac:dyDescent="0.25">
      <c r="A145" s="30" t="e">
        <f>IF(A$2=COM!#REF!,COM!#REF!,0)</f>
        <v>#REF!</v>
      </c>
      <c r="B145" s="30" t="e">
        <f>IF(A$2=COM!#REF!,COM!#REF!,0)</f>
        <v>#REF!</v>
      </c>
      <c r="C145" s="30" t="e">
        <f>IF(C$2=COM!#REF!,COM!#REF!,0)</f>
        <v>#REF!</v>
      </c>
      <c r="D145" s="30" t="e">
        <f>IF(C$2=COM!#REF!,COM!#REF!,0)</f>
        <v>#REF!</v>
      </c>
      <c r="E145" s="30" t="e">
        <f>IF(E$2=COM!#REF!,COM!#REF!,0)</f>
        <v>#REF!</v>
      </c>
      <c r="F145" s="30" t="e">
        <f>IF(E$2=COM!#REF!,COM!#REF!,0)</f>
        <v>#REF!</v>
      </c>
      <c r="G145" s="30" t="e">
        <f>IF(G$2=COM!#REF!,COM!#REF!,0)</f>
        <v>#REF!</v>
      </c>
      <c r="H145" s="30" t="e">
        <f>IF(G$2=COM!#REF!,COM!#REF!,0)</f>
        <v>#REF!</v>
      </c>
      <c r="I145" s="30" t="e">
        <f>IF(I$2=COM!#REF!,COM!#REF!,0)</f>
        <v>#REF!</v>
      </c>
      <c r="J145" s="30" t="e">
        <f>IF(I$2=COM!#REF!,COM!#REF!,0)</f>
        <v>#REF!</v>
      </c>
      <c r="K145" s="30" t="e">
        <f>IF(K$2=COM!#REF!,COM!#REF!,0)</f>
        <v>#REF!</v>
      </c>
      <c r="L145" s="30" t="e">
        <f>IF(K$2=COM!#REF!,COM!#REF!,0)</f>
        <v>#REF!</v>
      </c>
      <c r="M145" s="30" t="e">
        <f>IF(M$2=COM!#REF!,COM!#REF!,0)</f>
        <v>#REF!</v>
      </c>
      <c r="N145" s="30" t="e">
        <f>IF(M$2=COM!#REF!,COM!#REF!,0)</f>
        <v>#REF!</v>
      </c>
      <c r="O145" s="30" t="e">
        <f>IF(O$2=COM!#REF!,COM!#REF!,0)</f>
        <v>#REF!</v>
      </c>
      <c r="P145" s="30" t="e">
        <f>IF(O$2=COM!#REF!,COM!#REF!,0)</f>
        <v>#REF!</v>
      </c>
      <c r="Q145" s="30" t="e">
        <f>IF(Q$2=COM!#REF!,COM!#REF!,0)</f>
        <v>#REF!</v>
      </c>
      <c r="R145" s="30" t="e">
        <f>IF(Q$2=COM!#REF!,COM!#REF!,0)</f>
        <v>#REF!</v>
      </c>
      <c r="S145" s="30" t="e">
        <f>IF(S$2=COM!#REF!,COM!#REF!,0)</f>
        <v>#REF!</v>
      </c>
      <c r="T145" s="30" t="e">
        <f>IF(S$2=COM!#REF!,COM!#REF!,0)</f>
        <v>#REF!</v>
      </c>
      <c r="U145" s="30" t="e">
        <f>IF(U$2=COM!#REF!,COM!#REF!,0)</f>
        <v>#REF!</v>
      </c>
      <c r="V145" s="30" t="e">
        <f>IF(U$2=COM!#REF!,COM!#REF!,0)</f>
        <v>#REF!</v>
      </c>
      <c r="W145" s="30" t="e">
        <f>IF(W$2=COM!#REF!,COM!#REF!,0)</f>
        <v>#REF!</v>
      </c>
      <c r="X145" s="30" t="e">
        <f>IF(W$2=COM!#REF!,COM!#REF!,0)</f>
        <v>#REF!</v>
      </c>
      <c r="Y145" s="30" t="e">
        <f>IF(Y$2=COM!#REF!,COM!#REF!,0)</f>
        <v>#REF!</v>
      </c>
      <c r="Z145" s="30" t="e">
        <f>IF(Y$2=COM!#REF!,COM!#REF!,0)</f>
        <v>#REF!</v>
      </c>
      <c r="AA145" s="30" t="e">
        <f>IF(AA$2=COM!#REF!,COM!#REF!,0)</f>
        <v>#REF!</v>
      </c>
      <c r="AB145" s="30" t="e">
        <f>IF(AA$2=COM!#REF!,COM!#REF!,0)</f>
        <v>#REF!</v>
      </c>
    </row>
    <row r="146" spans="1:28" s="12" customFormat="1" ht="12" customHeight="1" x14ac:dyDescent="0.25">
      <c r="A146" s="30" t="e">
        <f>IF(A$2=COM!#REF!,COM!#REF!,0)</f>
        <v>#REF!</v>
      </c>
      <c r="B146" s="30" t="e">
        <f>IF(A$2=COM!#REF!,COM!#REF!,0)</f>
        <v>#REF!</v>
      </c>
      <c r="C146" s="30" t="e">
        <f>IF(C$2=COM!#REF!,COM!#REF!,0)</f>
        <v>#REF!</v>
      </c>
      <c r="D146" s="30" t="e">
        <f>IF(C$2=COM!#REF!,COM!#REF!,0)</f>
        <v>#REF!</v>
      </c>
      <c r="E146" s="30" t="e">
        <f>IF(E$2=COM!#REF!,COM!#REF!,0)</f>
        <v>#REF!</v>
      </c>
      <c r="F146" s="30" t="e">
        <f>IF(E$2=COM!#REF!,COM!#REF!,0)</f>
        <v>#REF!</v>
      </c>
      <c r="G146" s="30" t="e">
        <f>IF(G$2=COM!#REF!,COM!#REF!,0)</f>
        <v>#REF!</v>
      </c>
      <c r="H146" s="30" t="e">
        <f>IF(G$2=COM!#REF!,COM!#REF!,0)</f>
        <v>#REF!</v>
      </c>
      <c r="I146" s="30" t="e">
        <f>IF(I$2=COM!#REF!,COM!#REF!,0)</f>
        <v>#REF!</v>
      </c>
      <c r="J146" s="30" t="e">
        <f>IF(I$2=COM!#REF!,COM!#REF!,0)</f>
        <v>#REF!</v>
      </c>
      <c r="K146" s="30" t="e">
        <f>IF(K$2=COM!#REF!,COM!#REF!,0)</f>
        <v>#REF!</v>
      </c>
      <c r="L146" s="30" t="e">
        <f>IF(K$2=COM!#REF!,COM!#REF!,0)</f>
        <v>#REF!</v>
      </c>
      <c r="M146" s="30" t="e">
        <f>IF(M$2=COM!#REF!,COM!#REF!,0)</f>
        <v>#REF!</v>
      </c>
      <c r="N146" s="30" t="e">
        <f>IF(M$2=COM!#REF!,COM!#REF!,0)</f>
        <v>#REF!</v>
      </c>
      <c r="O146" s="30" t="e">
        <f>IF(O$2=COM!#REF!,COM!#REF!,0)</f>
        <v>#REF!</v>
      </c>
      <c r="P146" s="30" t="e">
        <f>IF(O$2=COM!#REF!,COM!#REF!,0)</f>
        <v>#REF!</v>
      </c>
      <c r="Q146" s="30" t="e">
        <f>IF(Q$2=COM!#REF!,COM!#REF!,0)</f>
        <v>#REF!</v>
      </c>
      <c r="R146" s="30" t="e">
        <f>IF(Q$2=COM!#REF!,COM!#REF!,0)</f>
        <v>#REF!</v>
      </c>
      <c r="S146" s="30" t="e">
        <f>IF(S$2=COM!#REF!,COM!#REF!,0)</f>
        <v>#REF!</v>
      </c>
      <c r="T146" s="30" t="e">
        <f>IF(S$2=COM!#REF!,COM!#REF!,0)</f>
        <v>#REF!</v>
      </c>
      <c r="U146" s="30" t="e">
        <f>IF(U$2=COM!#REF!,COM!#REF!,0)</f>
        <v>#REF!</v>
      </c>
      <c r="V146" s="30" t="e">
        <f>IF(U$2=COM!#REF!,COM!#REF!,0)</f>
        <v>#REF!</v>
      </c>
      <c r="W146" s="30" t="e">
        <f>IF(W$2=COM!#REF!,COM!#REF!,0)</f>
        <v>#REF!</v>
      </c>
      <c r="X146" s="30" t="e">
        <f>IF(W$2=COM!#REF!,COM!#REF!,0)</f>
        <v>#REF!</v>
      </c>
      <c r="Y146" s="30" t="e">
        <f>IF(Y$2=COM!#REF!,COM!#REF!,0)</f>
        <v>#REF!</v>
      </c>
      <c r="Z146" s="30" t="e">
        <f>IF(Y$2=COM!#REF!,COM!#REF!,0)</f>
        <v>#REF!</v>
      </c>
      <c r="AA146" s="30" t="e">
        <f>IF(AA$2=COM!#REF!,COM!#REF!,0)</f>
        <v>#REF!</v>
      </c>
      <c r="AB146" s="30" t="e">
        <f>IF(AA$2=COM!#REF!,COM!#REF!,0)</f>
        <v>#REF!</v>
      </c>
    </row>
    <row r="147" spans="1:28" s="12" customFormat="1" ht="12" customHeight="1" x14ac:dyDescent="0.25">
      <c r="A147" s="30" t="e">
        <f>IF(A$2=COM!#REF!,COM!#REF!,0)</f>
        <v>#REF!</v>
      </c>
      <c r="B147" s="30" t="e">
        <f>IF(A$2=COM!#REF!,COM!#REF!,0)</f>
        <v>#REF!</v>
      </c>
      <c r="C147" s="30" t="e">
        <f>IF(C$2=COM!#REF!,COM!#REF!,0)</f>
        <v>#REF!</v>
      </c>
      <c r="D147" s="30" t="e">
        <f>IF(C$2=COM!#REF!,COM!#REF!,0)</f>
        <v>#REF!</v>
      </c>
      <c r="E147" s="30" t="e">
        <f>IF(E$2=COM!#REF!,COM!#REF!,0)</f>
        <v>#REF!</v>
      </c>
      <c r="F147" s="30" t="e">
        <f>IF(E$2=COM!#REF!,COM!#REF!,0)</f>
        <v>#REF!</v>
      </c>
      <c r="G147" s="30" t="e">
        <f>IF(G$2=COM!#REF!,COM!#REF!,0)</f>
        <v>#REF!</v>
      </c>
      <c r="H147" s="30" t="e">
        <f>IF(G$2=COM!#REF!,COM!#REF!,0)</f>
        <v>#REF!</v>
      </c>
      <c r="I147" s="30" t="e">
        <f>IF(I$2=COM!#REF!,COM!#REF!,0)</f>
        <v>#REF!</v>
      </c>
      <c r="J147" s="30" t="e">
        <f>IF(I$2=COM!#REF!,COM!#REF!,0)</f>
        <v>#REF!</v>
      </c>
      <c r="K147" s="30" t="e">
        <f>IF(K$2=COM!#REF!,COM!#REF!,0)</f>
        <v>#REF!</v>
      </c>
      <c r="L147" s="30" t="e">
        <f>IF(K$2=COM!#REF!,COM!#REF!,0)</f>
        <v>#REF!</v>
      </c>
      <c r="M147" s="30" t="e">
        <f>IF(M$2=COM!#REF!,COM!#REF!,0)</f>
        <v>#REF!</v>
      </c>
      <c r="N147" s="30" t="e">
        <f>IF(M$2=COM!#REF!,COM!#REF!,0)</f>
        <v>#REF!</v>
      </c>
      <c r="O147" s="30" t="e">
        <f>IF(O$2=COM!#REF!,COM!#REF!,0)</f>
        <v>#REF!</v>
      </c>
      <c r="P147" s="30" t="e">
        <f>IF(O$2=COM!#REF!,COM!#REF!,0)</f>
        <v>#REF!</v>
      </c>
      <c r="Q147" s="30" t="e">
        <f>IF(Q$2=COM!#REF!,COM!#REF!,0)</f>
        <v>#REF!</v>
      </c>
      <c r="R147" s="30" t="e">
        <f>IF(Q$2=COM!#REF!,COM!#REF!,0)</f>
        <v>#REF!</v>
      </c>
      <c r="S147" s="30" t="e">
        <f>IF(S$2=COM!#REF!,COM!#REF!,0)</f>
        <v>#REF!</v>
      </c>
      <c r="T147" s="30" t="e">
        <f>IF(S$2=COM!#REF!,COM!#REF!,0)</f>
        <v>#REF!</v>
      </c>
      <c r="U147" s="30" t="e">
        <f>IF(U$2=COM!#REF!,COM!#REF!,0)</f>
        <v>#REF!</v>
      </c>
      <c r="V147" s="30" t="e">
        <f>IF(U$2=COM!#REF!,COM!#REF!,0)</f>
        <v>#REF!</v>
      </c>
      <c r="W147" s="30" t="e">
        <f>IF(W$2=COM!#REF!,COM!#REF!,0)</f>
        <v>#REF!</v>
      </c>
      <c r="X147" s="30" t="e">
        <f>IF(W$2=COM!#REF!,COM!#REF!,0)</f>
        <v>#REF!</v>
      </c>
      <c r="Y147" s="30" t="e">
        <f>IF(Y$2=COM!#REF!,COM!#REF!,0)</f>
        <v>#REF!</v>
      </c>
      <c r="Z147" s="30" t="e">
        <f>IF(Y$2=COM!#REF!,COM!#REF!,0)</f>
        <v>#REF!</v>
      </c>
      <c r="AA147" s="30" t="e">
        <f>IF(AA$2=COM!#REF!,COM!#REF!,0)</f>
        <v>#REF!</v>
      </c>
      <c r="AB147" s="30" t="e">
        <f>IF(AA$2=COM!#REF!,COM!#REF!,0)</f>
        <v>#REF!</v>
      </c>
    </row>
    <row r="148" spans="1:28" s="12" customFormat="1" ht="12" customHeight="1" x14ac:dyDescent="0.25">
      <c r="A148" s="30" t="e">
        <f>IF(A$2=COM!#REF!,COM!#REF!,0)</f>
        <v>#REF!</v>
      </c>
      <c r="B148" s="30" t="e">
        <f>IF(A$2=COM!#REF!,COM!#REF!,0)</f>
        <v>#REF!</v>
      </c>
      <c r="C148" s="30" t="e">
        <f>IF(C$2=COM!#REF!,COM!#REF!,0)</f>
        <v>#REF!</v>
      </c>
      <c r="D148" s="30" t="e">
        <f>IF(C$2=COM!#REF!,COM!#REF!,0)</f>
        <v>#REF!</v>
      </c>
      <c r="E148" s="30" t="e">
        <f>IF(E$2=COM!#REF!,COM!#REF!,0)</f>
        <v>#REF!</v>
      </c>
      <c r="F148" s="30" t="e">
        <f>IF(E$2=COM!#REF!,COM!#REF!,0)</f>
        <v>#REF!</v>
      </c>
      <c r="G148" s="30" t="e">
        <f>IF(G$2=COM!#REF!,COM!#REF!,0)</f>
        <v>#REF!</v>
      </c>
      <c r="H148" s="30" t="e">
        <f>IF(G$2=COM!#REF!,COM!#REF!,0)</f>
        <v>#REF!</v>
      </c>
      <c r="I148" s="30" t="e">
        <f>IF(I$2=COM!#REF!,COM!#REF!,0)</f>
        <v>#REF!</v>
      </c>
      <c r="J148" s="30" t="e">
        <f>IF(I$2=COM!#REF!,COM!#REF!,0)</f>
        <v>#REF!</v>
      </c>
      <c r="K148" s="30" t="e">
        <f>IF(K$2=COM!#REF!,COM!#REF!,0)</f>
        <v>#REF!</v>
      </c>
      <c r="L148" s="30" t="e">
        <f>IF(K$2=COM!#REF!,COM!#REF!,0)</f>
        <v>#REF!</v>
      </c>
      <c r="M148" s="30" t="e">
        <f>IF(M$2=COM!#REF!,COM!#REF!,0)</f>
        <v>#REF!</v>
      </c>
      <c r="N148" s="30" t="e">
        <f>IF(M$2=COM!#REF!,COM!#REF!,0)</f>
        <v>#REF!</v>
      </c>
      <c r="O148" s="30" t="e">
        <f>IF(O$2=COM!#REF!,COM!#REF!,0)</f>
        <v>#REF!</v>
      </c>
      <c r="P148" s="30" t="e">
        <f>IF(O$2=COM!#REF!,COM!#REF!,0)</f>
        <v>#REF!</v>
      </c>
      <c r="Q148" s="30" t="e">
        <f>IF(Q$2=COM!#REF!,COM!#REF!,0)</f>
        <v>#REF!</v>
      </c>
      <c r="R148" s="30" t="e">
        <f>IF(Q$2=COM!#REF!,COM!#REF!,0)</f>
        <v>#REF!</v>
      </c>
      <c r="S148" s="30" t="e">
        <f>IF(S$2=COM!#REF!,COM!#REF!,0)</f>
        <v>#REF!</v>
      </c>
      <c r="T148" s="30" t="e">
        <f>IF(S$2=COM!#REF!,COM!#REF!,0)</f>
        <v>#REF!</v>
      </c>
      <c r="U148" s="30" t="e">
        <f>IF(U$2=COM!#REF!,COM!#REF!,0)</f>
        <v>#REF!</v>
      </c>
      <c r="V148" s="30" t="e">
        <f>IF(U$2=COM!#REF!,COM!#REF!,0)</f>
        <v>#REF!</v>
      </c>
      <c r="W148" s="30" t="e">
        <f>IF(W$2=COM!#REF!,COM!#REF!,0)</f>
        <v>#REF!</v>
      </c>
      <c r="X148" s="30" t="e">
        <f>IF(W$2=COM!#REF!,COM!#REF!,0)</f>
        <v>#REF!</v>
      </c>
      <c r="Y148" s="30" t="e">
        <f>IF(Y$2=COM!#REF!,COM!#REF!,0)</f>
        <v>#REF!</v>
      </c>
      <c r="Z148" s="30" t="e">
        <f>IF(Y$2=COM!#REF!,COM!#REF!,0)</f>
        <v>#REF!</v>
      </c>
      <c r="AA148" s="30" t="e">
        <f>IF(AA$2=COM!#REF!,COM!#REF!,0)</f>
        <v>#REF!</v>
      </c>
      <c r="AB148" s="30" t="e">
        <f>IF(AA$2=COM!#REF!,COM!#REF!,0)</f>
        <v>#REF!</v>
      </c>
    </row>
    <row r="149" spans="1:28" s="12" customFormat="1" ht="12" customHeight="1" x14ac:dyDescent="0.25">
      <c r="A149" s="30" t="e">
        <f>IF(A$2=COM!#REF!,COM!#REF!,0)</f>
        <v>#REF!</v>
      </c>
      <c r="B149" s="30" t="e">
        <f>IF(A$2=COM!#REF!,COM!#REF!,0)</f>
        <v>#REF!</v>
      </c>
      <c r="C149" s="30" t="e">
        <f>IF(C$2=COM!#REF!,COM!#REF!,0)</f>
        <v>#REF!</v>
      </c>
      <c r="D149" s="30" t="e">
        <f>IF(C$2=COM!#REF!,COM!#REF!,0)</f>
        <v>#REF!</v>
      </c>
      <c r="E149" s="30" t="e">
        <f>IF(E$2=COM!#REF!,COM!#REF!,0)</f>
        <v>#REF!</v>
      </c>
      <c r="F149" s="30" t="e">
        <f>IF(E$2=COM!#REF!,COM!#REF!,0)</f>
        <v>#REF!</v>
      </c>
      <c r="G149" s="30" t="e">
        <f>IF(G$2=COM!#REF!,COM!#REF!,0)</f>
        <v>#REF!</v>
      </c>
      <c r="H149" s="30" t="e">
        <f>IF(G$2=COM!#REF!,COM!#REF!,0)</f>
        <v>#REF!</v>
      </c>
      <c r="I149" s="30" t="e">
        <f>IF(I$2=COM!#REF!,COM!#REF!,0)</f>
        <v>#REF!</v>
      </c>
      <c r="J149" s="30" t="e">
        <f>IF(I$2=COM!#REF!,COM!#REF!,0)</f>
        <v>#REF!</v>
      </c>
      <c r="K149" s="30" t="e">
        <f>IF(K$2=COM!#REF!,COM!#REF!,0)</f>
        <v>#REF!</v>
      </c>
      <c r="L149" s="30" t="e">
        <f>IF(K$2=COM!#REF!,COM!#REF!,0)</f>
        <v>#REF!</v>
      </c>
      <c r="M149" s="30" t="e">
        <f>IF(M$2=COM!#REF!,COM!#REF!,0)</f>
        <v>#REF!</v>
      </c>
      <c r="N149" s="30" t="e">
        <f>IF(M$2=COM!#REF!,COM!#REF!,0)</f>
        <v>#REF!</v>
      </c>
      <c r="O149" s="30" t="e">
        <f>IF(O$2=COM!#REF!,COM!#REF!,0)</f>
        <v>#REF!</v>
      </c>
      <c r="P149" s="30" t="e">
        <f>IF(O$2=COM!#REF!,COM!#REF!,0)</f>
        <v>#REF!</v>
      </c>
      <c r="Q149" s="30" t="e">
        <f>IF(Q$2=COM!#REF!,COM!#REF!,0)</f>
        <v>#REF!</v>
      </c>
      <c r="R149" s="30" t="e">
        <f>IF(Q$2=COM!#REF!,COM!#REF!,0)</f>
        <v>#REF!</v>
      </c>
      <c r="S149" s="30" t="e">
        <f>IF(S$2=COM!#REF!,COM!#REF!,0)</f>
        <v>#REF!</v>
      </c>
      <c r="T149" s="30" t="e">
        <f>IF(S$2=COM!#REF!,COM!#REF!,0)</f>
        <v>#REF!</v>
      </c>
      <c r="U149" s="30" t="e">
        <f>IF(U$2=COM!#REF!,COM!#REF!,0)</f>
        <v>#REF!</v>
      </c>
      <c r="V149" s="30" t="e">
        <f>IF(U$2=COM!#REF!,COM!#REF!,0)</f>
        <v>#REF!</v>
      </c>
      <c r="W149" s="30" t="e">
        <f>IF(W$2=COM!#REF!,COM!#REF!,0)</f>
        <v>#REF!</v>
      </c>
      <c r="X149" s="30" t="e">
        <f>IF(W$2=COM!#REF!,COM!#REF!,0)</f>
        <v>#REF!</v>
      </c>
      <c r="Y149" s="30" t="e">
        <f>IF(Y$2=COM!#REF!,COM!#REF!,0)</f>
        <v>#REF!</v>
      </c>
      <c r="Z149" s="30" t="e">
        <f>IF(Y$2=COM!#REF!,COM!#REF!,0)</f>
        <v>#REF!</v>
      </c>
      <c r="AA149" s="30" t="e">
        <f>IF(AA$2=COM!#REF!,COM!#REF!,0)</f>
        <v>#REF!</v>
      </c>
      <c r="AB149" s="30" t="e">
        <f>IF(AA$2=COM!#REF!,COM!#REF!,0)</f>
        <v>#REF!</v>
      </c>
    </row>
    <row r="150" spans="1:28" s="12" customFormat="1" ht="12" customHeight="1" x14ac:dyDescent="0.25">
      <c r="A150" s="30" t="e">
        <f>IF(A$2=COM!#REF!,COM!#REF!,0)</f>
        <v>#REF!</v>
      </c>
      <c r="B150" s="30" t="e">
        <f>IF(A$2=COM!#REF!,COM!#REF!,0)</f>
        <v>#REF!</v>
      </c>
      <c r="C150" s="30" t="e">
        <f>IF(C$2=COM!#REF!,COM!#REF!,0)</f>
        <v>#REF!</v>
      </c>
      <c r="D150" s="30" t="e">
        <f>IF(C$2=COM!#REF!,COM!#REF!,0)</f>
        <v>#REF!</v>
      </c>
      <c r="E150" s="30" t="e">
        <f>IF(E$2=COM!#REF!,COM!#REF!,0)</f>
        <v>#REF!</v>
      </c>
      <c r="F150" s="30" t="e">
        <f>IF(E$2=COM!#REF!,COM!#REF!,0)</f>
        <v>#REF!</v>
      </c>
      <c r="G150" s="30" t="e">
        <f>IF(G$2=COM!#REF!,COM!#REF!,0)</f>
        <v>#REF!</v>
      </c>
      <c r="H150" s="30" t="e">
        <f>IF(G$2=COM!#REF!,COM!#REF!,0)</f>
        <v>#REF!</v>
      </c>
      <c r="I150" s="30" t="e">
        <f>IF(I$2=COM!#REF!,COM!#REF!,0)</f>
        <v>#REF!</v>
      </c>
      <c r="J150" s="30" t="e">
        <f>IF(I$2=COM!#REF!,COM!#REF!,0)</f>
        <v>#REF!</v>
      </c>
      <c r="K150" s="30" t="e">
        <f>IF(K$2=COM!#REF!,COM!#REF!,0)</f>
        <v>#REF!</v>
      </c>
      <c r="L150" s="30" t="e">
        <f>IF(K$2=COM!#REF!,COM!#REF!,0)</f>
        <v>#REF!</v>
      </c>
      <c r="M150" s="30" t="e">
        <f>IF(M$2=COM!#REF!,COM!#REF!,0)</f>
        <v>#REF!</v>
      </c>
      <c r="N150" s="30" t="e">
        <f>IF(M$2=COM!#REF!,COM!#REF!,0)</f>
        <v>#REF!</v>
      </c>
      <c r="O150" s="30" t="e">
        <f>IF(O$2=COM!#REF!,COM!#REF!,0)</f>
        <v>#REF!</v>
      </c>
      <c r="P150" s="30" t="e">
        <f>IF(O$2=COM!#REF!,COM!#REF!,0)</f>
        <v>#REF!</v>
      </c>
      <c r="Q150" s="30" t="e">
        <f>IF(Q$2=COM!#REF!,COM!#REF!,0)</f>
        <v>#REF!</v>
      </c>
      <c r="R150" s="30" t="e">
        <f>IF(Q$2=COM!#REF!,COM!#REF!,0)</f>
        <v>#REF!</v>
      </c>
      <c r="S150" s="30" t="e">
        <f>IF(S$2=COM!#REF!,COM!#REF!,0)</f>
        <v>#REF!</v>
      </c>
      <c r="T150" s="30" t="e">
        <f>IF(S$2=COM!#REF!,COM!#REF!,0)</f>
        <v>#REF!</v>
      </c>
      <c r="U150" s="30" t="e">
        <f>IF(U$2=COM!#REF!,COM!#REF!,0)</f>
        <v>#REF!</v>
      </c>
      <c r="V150" s="30" t="e">
        <f>IF(U$2=COM!#REF!,COM!#REF!,0)</f>
        <v>#REF!</v>
      </c>
      <c r="W150" s="30" t="e">
        <f>IF(W$2=COM!#REF!,COM!#REF!,0)</f>
        <v>#REF!</v>
      </c>
      <c r="X150" s="30" t="e">
        <f>IF(W$2=COM!#REF!,COM!#REF!,0)</f>
        <v>#REF!</v>
      </c>
      <c r="Y150" s="30" t="e">
        <f>IF(Y$2=COM!#REF!,COM!#REF!,0)</f>
        <v>#REF!</v>
      </c>
      <c r="Z150" s="30" t="e">
        <f>IF(Y$2=COM!#REF!,COM!#REF!,0)</f>
        <v>#REF!</v>
      </c>
      <c r="AA150" s="30" t="e">
        <f>IF(AA$2=COM!#REF!,COM!#REF!,0)</f>
        <v>#REF!</v>
      </c>
      <c r="AB150" s="30" t="e">
        <f>IF(AA$2=COM!#REF!,COM!#REF!,0)</f>
        <v>#REF!</v>
      </c>
    </row>
    <row r="151" spans="1:28" s="12" customFormat="1" ht="12" customHeight="1" x14ac:dyDescent="0.25">
      <c r="A151" s="30" t="e">
        <f>IF(A$2=COM!#REF!,COM!#REF!,0)</f>
        <v>#REF!</v>
      </c>
      <c r="B151" s="30" t="e">
        <f>IF(A$2=COM!#REF!,COM!#REF!,0)</f>
        <v>#REF!</v>
      </c>
      <c r="C151" s="30" t="e">
        <f>IF(C$2=COM!#REF!,COM!#REF!,0)</f>
        <v>#REF!</v>
      </c>
      <c r="D151" s="30" t="e">
        <f>IF(C$2=COM!#REF!,COM!#REF!,0)</f>
        <v>#REF!</v>
      </c>
      <c r="E151" s="30" t="e">
        <f>IF(E$2=COM!#REF!,COM!#REF!,0)</f>
        <v>#REF!</v>
      </c>
      <c r="F151" s="30" t="e">
        <f>IF(E$2=COM!#REF!,COM!#REF!,0)</f>
        <v>#REF!</v>
      </c>
      <c r="G151" s="30" t="e">
        <f>IF(G$2=COM!#REF!,COM!#REF!,0)</f>
        <v>#REF!</v>
      </c>
      <c r="H151" s="30" t="e">
        <f>IF(G$2=COM!#REF!,COM!#REF!,0)</f>
        <v>#REF!</v>
      </c>
      <c r="I151" s="30" t="e">
        <f>IF(I$2=COM!#REF!,COM!#REF!,0)</f>
        <v>#REF!</v>
      </c>
      <c r="J151" s="30" t="e">
        <f>IF(I$2=COM!#REF!,COM!#REF!,0)</f>
        <v>#REF!</v>
      </c>
      <c r="K151" s="30" t="e">
        <f>IF(K$2=COM!#REF!,COM!#REF!,0)</f>
        <v>#REF!</v>
      </c>
      <c r="L151" s="30" t="e">
        <f>IF(K$2=COM!#REF!,COM!#REF!,0)</f>
        <v>#REF!</v>
      </c>
      <c r="M151" s="30" t="e">
        <f>IF(M$2=COM!#REF!,COM!#REF!,0)</f>
        <v>#REF!</v>
      </c>
      <c r="N151" s="30" t="e">
        <f>IF(M$2=COM!#REF!,COM!#REF!,0)</f>
        <v>#REF!</v>
      </c>
      <c r="O151" s="30" t="e">
        <f>IF(O$2=COM!#REF!,COM!#REF!,0)</f>
        <v>#REF!</v>
      </c>
      <c r="P151" s="30" t="e">
        <f>IF(O$2=COM!#REF!,COM!#REF!,0)</f>
        <v>#REF!</v>
      </c>
      <c r="Q151" s="30" t="e">
        <f>IF(Q$2=COM!#REF!,COM!#REF!,0)</f>
        <v>#REF!</v>
      </c>
      <c r="R151" s="30" t="e">
        <f>IF(Q$2=COM!#REF!,COM!#REF!,0)</f>
        <v>#REF!</v>
      </c>
      <c r="S151" s="30" t="e">
        <f>IF(S$2=COM!#REF!,COM!#REF!,0)</f>
        <v>#REF!</v>
      </c>
      <c r="T151" s="30" t="e">
        <f>IF(S$2=COM!#REF!,COM!#REF!,0)</f>
        <v>#REF!</v>
      </c>
      <c r="U151" s="30" t="e">
        <f>IF(U$2=COM!#REF!,COM!#REF!,0)</f>
        <v>#REF!</v>
      </c>
      <c r="V151" s="30" t="e">
        <f>IF(U$2=COM!#REF!,COM!#REF!,0)</f>
        <v>#REF!</v>
      </c>
      <c r="W151" s="30" t="e">
        <f>IF(W$2=COM!#REF!,COM!#REF!,0)</f>
        <v>#REF!</v>
      </c>
      <c r="X151" s="30" t="e">
        <f>IF(W$2=COM!#REF!,COM!#REF!,0)</f>
        <v>#REF!</v>
      </c>
      <c r="Y151" s="30" t="e">
        <f>IF(Y$2=COM!#REF!,COM!#REF!,0)</f>
        <v>#REF!</v>
      </c>
      <c r="Z151" s="30" t="e">
        <f>IF(Y$2=COM!#REF!,COM!#REF!,0)</f>
        <v>#REF!</v>
      </c>
      <c r="AA151" s="30" t="e">
        <f>IF(AA$2=COM!#REF!,COM!#REF!,0)</f>
        <v>#REF!</v>
      </c>
      <c r="AB151" s="30" t="e">
        <f>IF(AA$2=COM!#REF!,COM!#REF!,0)</f>
        <v>#REF!</v>
      </c>
    </row>
    <row r="152" spans="1:28" s="12" customFormat="1" ht="12" customHeight="1" x14ac:dyDescent="0.25">
      <c r="A152" s="30" t="e">
        <f>IF(A$2=COM!#REF!,COM!#REF!,0)</f>
        <v>#REF!</v>
      </c>
      <c r="B152" s="30" t="e">
        <f>IF(A$2=COM!#REF!,COM!#REF!,0)</f>
        <v>#REF!</v>
      </c>
      <c r="C152" s="30" t="e">
        <f>IF(C$2=COM!#REF!,COM!#REF!,0)</f>
        <v>#REF!</v>
      </c>
      <c r="D152" s="30" t="e">
        <f>IF(C$2=COM!#REF!,COM!#REF!,0)</f>
        <v>#REF!</v>
      </c>
      <c r="E152" s="30" t="e">
        <f>IF(E$2=COM!#REF!,COM!#REF!,0)</f>
        <v>#REF!</v>
      </c>
      <c r="F152" s="30" t="e">
        <f>IF(E$2=COM!#REF!,COM!#REF!,0)</f>
        <v>#REF!</v>
      </c>
      <c r="G152" s="30" t="e">
        <f>IF(G$2=COM!#REF!,COM!#REF!,0)</f>
        <v>#REF!</v>
      </c>
      <c r="H152" s="30" t="e">
        <f>IF(G$2=COM!#REF!,COM!#REF!,0)</f>
        <v>#REF!</v>
      </c>
      <c r="I152" s="30" t="e">
        <f>IF(I$2=COM!#REF!,COM!#REF!,0)</f>
        <v>#REF!</v>
      </c>
      <c r="J152" s="30" t="e">
        <f>IF(I$2=COM!#REF!,COM!#REF!,0)</f>
        <v>#REF!</v>
      </c>
      <c r="K152" s="30" t="e">
        <f>IF(K$2=COM!#REF!,COM!#REF!,0)</f>
        <v>#REF!</v>
      </c>
      <c r="L152" s="30" t="e">
        <f>IF(K$2=COM!#REF!,COM!#REF!,0)</f>
        <v>#REF!</v>
      </c>
      <c r="M152" s="30" t="e">
        <f>IF(M$2=COM!#REF!,COM!#REF!,0)</f>
        <v>#REF!</v>
      </c>
      <c r="N152" s="30" t="e">
        <f>IF(M$2=COM!#REF!,COM!#REF!,0)</f>
        <v>#REF!</v>
      </c>
      <c r="O152" s="30" t="e">
        <f>IF(O$2=COM!#REF!,COM!#REF!,0)</f>
        <v>#REF!</v>
      </c>
      <c r="P152" s="30" t="e">
        <f>IF(O$2=COM!#REF!,COM!#REF!,0)</f>
        <v>#REF!</v>
      </c>
      <c r="Q152" s="30" t="e">
        <f>IF(Q$2=COM!#REF!,COM!#REF!,0)</f>
        <v>#REF!</v>
      </c>
      <c r="R152" s="30" t="e">
        <f>IF(Q$2=COM!#REF!,COM!#REF!,0)</f>
        <v>#REF!</v>
      </c>
      <c r="S152" s="30" t="e">
        <f>IF(S$2=COM!#REF!,COM!#REF!,0)</f>
        <v>#REF!</v>
      </c>
      <c r="T152" s="30" t="e">
        <f>IF(S$2=COM!#REF!,COM!#REF!,0)</f>
        <v>#REF!</v>
      </c>
      <c r="U152" s="30" t="e">
        <f>IF(U$2=COM!#REF!,COM!#REF!,0)</f>
        <v>#REF!</v>
      </c>
      <c r="V152" s="30" t="e">
        <f>IF(U$2=COM!#REF!,COM!#REF!,0)</f>
        <v>#REF!</v>
      </c>
      <c r="W152" s="30" t="e">
        <f>IF(W$2=COM!#REF!,COM!#REF!,0)</f>
        <v>#REF!</v>
      </c>
      <c r="X152" s="30" t="e">
        <f>IF(W$2=COM!#REF!,COM!#REF!,0)</f>
        <v>#REF!</v>
      </c>
      <c r="Y152" s="30" t="e">
        <f>IF(Y$2=COM!#REF!,COM!#REF!,0)</f>
        <v>#REF!</v>
      </c>
      <c r="Z152" s="30" t="e">
        <f>IF(Y$2=COM!#REF!,COM!#REF!,0)</f>
        <v>#REF!</v>
      </c>
      <c r="AA152" s="30" t="e">
        <f>IF(AA$2=COM!#REF!,COM!#REF!,0)</f>
        <v>#REF!</v>
      </c>
      <c r="AB152" s="30" t="e">
        <f>IF(AA$2=COM!#REF!,COM!#REF!,0)</f>
        <v>#REF!</v>
      </c>
    </row>
    <row r="153" spans="1:28" s="12" customFormat="1" ht="12" customHeight="1" x14ac:dyDescent="0.25">
      <c r="A153" s="30" t="e">
        <f>IF(A$2=COM!#REF!,COM!#REF!,0)</f>
        <v>#REF!</v>
      </c>
      <c r="B153" s="30" t="e">
        <f>IF(A$2=COM!#REF!,COM!#REF!,0)</f>
        <v>#REF!</v>
      </c>
      <c r="C153" s="30" t="e">
        <f>IF(C$2=COM!#REF!,COM!#REF!,0)</f>
        <v>#REF!</v>
      </c>
      <c r="D153" s="30" t="e">
        <f>IF(C$2=COM!#REF!,COM!#REF!,0)</f>
        <v>#REF!</v>
      </c>
      <c r="E153" s="30" t="e">
        <f>IF(E$2=COM!#REF!,COM!#REF!,0)</f>
        <v>#REF!</v>
      </c>
      <c r="F153" s="30" t="e">
        <f>IF(E$2=COM!#REF!,COM!#REF!,0)</f>
        <v>#REF!</v>
      </c>
      <c r="G153" s="30" t="e">
        <f>IF(G$2=COM!#REF!,COM!#REF!,0)</f>
        <v>#REF!</v>
      </c>
      <c r="H153" s="30" t="e">
        <f>IF(G$2=COM!#REF!,COM!#REF!,0)</f>
        <v>#REF!</v>
      </c>
      <c r="I153" s="30" t="e">
        <f>IF(I$2=COM!#REF!,COM!#REF!,0)</f>
        <v>#REF!</v>
      </c>
      <c r="J153" s="30" t="e">
        <f>IF(I$2=COM!#REF!,COM!#REF!,0)</f>
        <v>#REF!</v>
      </c>
      <c r="K153" s="30" t="e">
        <f>IF(K$2=COM!#REF!,COM!#REF!,0)</f>
        <v>#REF!</v>
      </c>
      <c r="L153" s="30" t="e">
        <f>IF(K$2=COM!#REF!,COM!#REF!,0)</f>
        <v>#REF!</v>
      </c>
      <c r="M153" s="30" t="e">
        <f>IF(M$2=COM!#REF!,COM!#REF!,0)</f>
        <v>#REF!</v>
      </c>
      <c r="N153" s="30" t="e">
        <f>IF(M$2=COM!#REF!,COM!#REF!,0)</f>
        <v>#REF!</v>
      </c>
      <c r="O153" s="30" t="e">
        <f>IF(O$2=COM!#REF!,COM!#REF!,0)</f>
        <v>#REF!</v>
      </c>
      <c r="P153" s="30" t="e">
        <f>IF(O$2=COM!#REF!,COM!#REF!,0)</f>
        <v>#REF!</v>
      </c>
      <c r="Q153" s="30" t="e">
        <f>IF(Q$2=COM!#REF!,COM!#REF!,0)</f>
        <v>#REF!</v>
      </c>
      <c r="R153" s="30" t="e">
        <f>IF(Q$2=COM!#REF!,COM!#REF!,0)</f>
        <v>#REF!</v>
      </c>
      <c r="S153" s="30" t="e">
        <f>IF(S$2=COM!#REF!,COM!#REF!,0)</f>
        <v>#REF!</v>
      </c>
      <c r="T153" s="30" t="e">
        <f>IF(S$2=COM!#REF!,COM!#REF!,0)</f>
        <v>#REF!</v>
      </c>
      <c r="U153" s="30" t="e">
        <f>IF(U$2=COM!#REF!,COM!#REF!,0)</f>
        <v>#REF!</v>
      </c>
      <c r="V153" s="30" t="e">
        <f>IF(U$2=COM!#REF!,COM!#REF!,0)</f>
        <v>#REF!</v>
      </c>
      <c r="W153" s="30" t="e">
        <f>IF(W$2=COM!#REF!,COM!#REF!,0)</f>
        <v>#REF!</v>
      </c>
      <c r="X153" s="30" t="e">
        <f>IF(W$2=COM!#REF!,COM!#REF!,0)</f>
        <v>#REF!</v>
      </c>
      <c r="Y153" s="30" t="e">
        <f>IF(Y$2=COM!#REF!,COM!#REF!,0)</f>
        <v>#REF!</v>
      </c>
      <c r="Z153" s="30" t="e">
        <f>IF(Y$2=COM!#REF!,COM!#REF!,0)</f>
        <v>#REF!</v>
      </c>
      <c r="AA153" s="30" t="e">
        <f>IF(AA$2=COM!#REF!,COM!#REF!,0)</f>
        <v>#REF!</v>
      </c>
      <c r="AB153" s="30" t="e">
        <f>IF(AA$2=COM!#REF!,COM!#REF!,0)</f>
        <v>#REF!</v>
      </c>
    </row>
    <row r="154" spans="1:28" s="12" customFormat="1" ht="12" customHeight="1" x14ac:dyDescent="0.25">
      <c r="A154" s="30" t="e">
        <f>IF(A$2=COM!#REF!,COM!#REF!,0)</f>
        <v>#REF!</v>
      </c>
      <c r="B154" s="30" t="e">
        <f>IF(A$2=COM!#REF!,COM!#REF!,0)</f>
        <v>#REF!</v>
      </c>
      <c r="C154" s="30" t="e">
        <f>IF(C$2=COM!#REF!,COM!#REF!,0)</f>
        <v>#REF!</v>
      </c>
      <c r="D154" s="30" t="e">
        <f>IF(C$2=COM!#REF!,COM!#REF!,0)</f>
        <v>#REF!</v>
      </c>
      <c r="E154" s="30" t="e">
        <f>IF(E$2=COM!#REF!,COM!#REF!,0)</f>
        <v>#REF!</v>
      </c>
      <c r="F154" s="30" t="e">
        <f>IF(E$2=COM!#REF!,COM!#REF!,0)</f>
        <v>#REF!</v>
      </c>
      <c r="G154" s="30" t="e">
        <f>IF(G$2=COM!#REF!,COM!#REF!,0)</f>
        <v>#REF!</v>
      </c>
      <c r="H154" s="30" t="e">
        <f>IF(G$2=COM!#REF!,COM!#REF!,0)</f>
        <v>#REF!</v>
      </c>
      <c r="I154" s="30" t="e">
        <f>IF(I$2=COM!#REF!,COM!#REF!,0)</f>
        <v>#REF!</v>
      </c>
      <c r="J154" s="30" t="e">
        <f>IF(I$2=COM!#REF!,COM!#REF!,0)</f>
        <v>#REF!</v>
      </c>
      <c r="K154" s="30" t="e">
        <f>IF(K$2=COM!#REF!,COM!#REF!,0)</f>
        <v>#REF!</v>
      </c>
      <c r="L154" s="30" t="e">
        <f>IF(K$2=COM!#REF!,COM!#REF!,0)</f>
        <v>#REF!</v>
      </c>
      <c r="M154" s="30" t="e">
        <f>IF(M$2=COM!#REF!,COM!#REF!,0)</f>
        <v>#REF!</v>
      </c>
      <c r="N154" s="30" t="e">
        <f>IF(M$2=COM!#REF!,COM!#REF!,0)</f>
        <v>#REF!</v>
      </c>
      <c r="O154" s="30" t="e">
        <f>IF(O$2=COM!#REF!,COM!#REF!,0)</f>
        <v>#REF!</v>
      </c>
      <c r="P154" s="30" t="e">
        <f>IF(O$2=COM!#REF!,COM!#REF!,0)</f>
        <v>#REF!</v>
      </c>
      <c r="Q154" s="30" t="e">
        <f>IF(Q$2=COM!#REF!,COM!#REF!,0)</f>
        <v>#REF!</v>
      </c>
      <c r="R154" s="30" t="e">
        <f>IF(Q$2=COM!#REF!,COM!#REF!,0)</f>
        <v>#REF!</v>
      </c>
      <c r="S154" s="30" t="e">
        <f>IF(S$2=COM!#REF!,COM!#REF!,0)</f>
        <v>#REF!</v>
      </c>
      <c r="T154" s="30" t="e">
        <f>IF(S$2=COM!#REF!,COM!#REF!,0)</f>
        <v>#REF!</v>
      </c>
      <c r="U154" s="30" t="e">
        <f>IF(U$2=COM!#REF!,COM!#REF!,0)</f>
        <v>#REF!</v>
      </c>
      <c r="V154" s="30" t="e">
        <f>IF(U$2=COM!#REF!,COM!#REF!,0)</f>
        <v>#REF!</v>
      </c>
      <c r="W154" s="30" t="e">
        <f>IF(W$2=COM!#REF!,COM!#REF!,0)</f>
        <v>#REF!</v>
      </c>
      <c r="X154" s="30" t="e">
        <f>IF(W$2=COM!#REF!,COM!#REF!,0)</f>
        <v>#REF!</v>
      </c>
      <c r="Y154" s="30" t="e">
        <f>IF(Y$2=COM!#REF!,COM!#REF!,0)</f>
        <v>#REF!</v>
      </c>
      <c r="Z154" s="30" t="e">
        <f>IF(Y$2=COM!#REF!,COM!#REF!,0)</f>
        <v>#REF!</v>
      </c>
      <c r="AA154" s="30" t="e">
        <f>IF(AA$2=COM!#REF!,COM!#REF!,0)</f>
        <v>#REF!</v>
      </c>
      <c r="AB154" s="30" t="e">
        <f>IF(AA$2=COM!#REF!,COM!#REF!,0)</f>
        <v>#REF!</v>
      </c>
    </row>
    <row r="155" spans="1:28" s="12" customFormat="1" ht="12" customHeight="1" x14ac:dyDescent="0.25">
      <c r="A155" s="30" t="e">
        <f>IF(A$2=COM!#REF!,COM!#REF!,0)</f>
        <v>#REF!</v>
      </c>
      <c r="B155" s="30" t="e">
        <f>IF(A$2=COM!#REF!,COM!#REF!,0)</f>
        <v>#REF!</v>
      </c>
      <c r="C155" s="30" t="e">
        <f>IF(C$2=COM!#REF!,COM!#REF!,0)</f>
        <v>#REF!</v>
      </c>
      <c r="D155" s="30" t="e">
        <f>IF(C$2=COM!#REF!,COM!#REF!,0)</f>
        <v>#REF!</v>
      </c>
      <c r="E155" s="30" t="e">
        <f>IF(E$2=COM!#REF!,COM!#REF!,0)</f>
        <v>#REF!</v>
      </c>
      <c r="F155" s="30" t="e">
        <f>IF(E$2=COM!#REF!,COM!#REF!,0)</f>
        <v>#REF!</v>
      </c>
      <c r="G155" s="30" t="e">
        <f>IF(G$2=COM!#REF!,COM!#REF!,0)</f>
        <v>#REF!</v>
      </c>
      <c r="H155" s="30" t="e">
        <f>IF(G$2=COM!#REF!,COM!#REF!,0)</f>
        <v>#REF!</v>
      </c>
      <c r="I155" s="30" t="e">
        <f>IF(I$2=COM!#REF!,COM!#REF!,0)</f>
        <v>#REF!</v>
      </c>
      <c r="J155" s="30" t="e">
        <f>IF(I$2=COM!#REF!,COM!#REF!,0)</f>
        <v>#REF!</v>
      </c>
      <c r="K155" s="30" t="e">
        <f>IF(K$2=COM!#REF!,COM!#REF!,0)</f>
        <v>#REF!</v>
      </c>
      <c r="L155" s="30" t="e">
        <f>IF(K$2=COM!#REF!,COM!#REF!,0)</f>
        <v>#REF!</v>
      </c>
      <c r="M155" s="30" t="e">
        <f>IF(M$2=COM!#REF!,COM!#REF!,0)</f>
        <v>#REF!</v>
      </c>
      <c r="N155" s="30" t="e">
        <f>IF(M$2=COM!#REF!,COM!#REF!,0)</f>
        <v>#REF!</v>
      </c>
      <c r="O155" s="30" t="e">
        <f>IF(O$2=COM!#REF!,COM!#REF!,0)</f>
        <v>#REF!</v>
      </c>
      <c r="P155" s="30" t="e">
        <f>IF(O$2=COM!#REF!,COM!#REF!,0)</f>
        <v>#REF!</v>
      </c>
      <c r="Q155" s="30" t="e">
        <f>IF(Q$2=COM!#REF!,COM!#REF!,0)</f>
        <v>#REF!</v>
      </c>
      <c r="R155" s="30" t="e">
        <f>IF(Q$2=COM!#REF!,COM!#REF!,0)</f>
        <v>#REF!</v>
      </c>
      <c r="S155" s="30" t="e">
        <f>IF(S$2=COM!#REF!,COM!#REF!,0)</f>
        <v>#REF!</v>
      </c>
      <c r="T155" s="30" t="e">
        <f>IF(S$2=COM!#REF!,COM!#REF!,0)</f>
        <v>#REF!</v>
      </c>
      <c r="U155" s="30" t="e">
        <f>IF(U$2=COM!#REF!,COM!#REF!,0)</f>
        <v>#REF!</v>
      </c>
      <c r="V155" s="30" t="e">
        <f>IF(U$2=COM!#REF!,COM!#REF!,0)</f>
        <v>#REF!</v>
      </c>
      <c r="W155" s="30" t="e">
        <f>IF(W$2=COM!#REF!,COM!#REF!,0)</f>
        <v>#REF!</v>
      </c>
      <c r="X155" s="30" t="e">
        <f>IF(W$2=COM!#REF!,COM!#REF!,0)</f>
        <v>#REF!</v>
      </c>
      <c r="Y155" s="30" t="e">
        <f>IF(Y$2=COM!#REF!,COM!#REF!,0)</f>
        <v>#REF!</v>
      </c>
      <c r="Z155" s="30" t="e">
        <f>IF(Y$2=COM!#REF!,COM!#REF!,0)</f>
        <v>#REF!</v>
      </c>
      <c r="AA155" s="30" t="e">
        <f>IF(AA$2=COM!#REF!,COM!#REF!,0)</f>
        <v>#REF!</v>
      </c>
      <c r="AB155" s="30" t="e">
        <f>IF(AA$2=COM!#REF!,COM!#REF!,0)</f>
        <v>#REF!</v>
      </c>
    </row>
    <row r="156" spans="1:28" s="12" customFormat="1" ht="12" customHeight="1" x14ac:dyDescent="0.25">
      <c r="A156" s="30" t="e">
        <f>IF(A$2=COM!#REF!,COM!#REF!,0)</f>
        <v>#REF!</v>
      </c>
      <c r="B156" s="30" t="e">
        <f>IF(A$2=COM!#REF!,COM!#REF!,0)</f>
        <v>#REF!</v>
      </c>
      <c r="C156" s="30" t="e">
        <f>IF(C$2=COM!#REF!,COM!#REF!,0)</f>
        <v>#REF!</v>
      </c>
      <c r="D156" s="30" t="e">
        <f>IF(C$2=COM!#REF!,COM!#REF!,0)</f>
        <v>#REF!</v>
      </c>
      <c r="E156" s="30" t="e">
        <f>IF(E$2=COM!#REF!,COM!#REF!,0)</f>
        <v>#REF!</v>
      </c>
      <c r="F156" s="30" t="e">
        <f>IF(E$2=COM!#REF!,COM!#REF!,0)</f>
        <v>#REF!</v>
      </c>
      <c r="G156" s="30" t="e">
        <f>IF(G$2=COM!#REF!,COM!#REF!,0)</f>
        <v>#REF!</v>
      </c>
      <c r="H156" s="30" t="e">
        <f>IF(G$2=COM!#REF!,COM!#REF!,0)</f>
        <v>#REF!</v>
      </c>
      <c r="I156" s="30" t="e">
        <f>IF(I$2=COM!#REF!,COM!#REF!,0)</f>
        <v>#REF!</v>
      </c>
      <c r="J156" s="30" t="e">
        <f>IF(I$2=COM!#REF!,COM!#REF!,0)</f>
        <v>#REF!</v>
      </c>
      <c r="K156" s="30" t="e">
        <f>IF(K$2=COM!#REF!,COM!#REF!,0)</f>
        <v>#REF!</v>
      </c>
      <c r="L156" s="30" t="e">
        <f>IF(K$2=COM!#REF!,COM!#REF!,0)</f>
        <v>#REF!</v>
      </c>
      <c r="M156" s="30" t="e">
        <f>IF(M$2=COM!#REF!,COM!#REF!,0)</f>
        <v>#REF!</v>
      </c>
      <c r="N156" s="30" t="e">
        <f>IF(M$2=COM!#REF!,COM!#REF!,0)</f>
        <v>#REF!</v>
      </c>
      <c r="O156" s="30" t="e">
        <f>IF(O$2=COM!#REF!,COM!#REF!,0)</f>
        <v>#REF!</v>
      </c>
      <c r="P156" s="30" t="e">
        <f>IF(O$2=COM!#REF!,COM!#REF!,0)</f>
        <v>#REF!</v>
      </c>
      <c r="Q156" s="30" t="e">
        <f>IF(Q$2=COM!#REF!,COM!#REF!,0)</f>
        <v>#REF!</v>
      </c>
      <c r="R156" s="30" t="e">
        <f>IF(Q$2=COM!#REF!,COM!#REF!,0)</f>
        <v>#REF!</v>
      </c>
      <c r="S156" s="30" t="e">
        <f>IF(S$2=COM!#REF!,COM!#REF!,0)</f>
        <v>#REF!</v>
      </c>
      <c r="T156" s="30" t="e">
        <f>IF(S$2=COM!#REF!,COM!#REF!,0)</f>
        <v>#REF!</v>
      </c>
      <c r="U156" s="30" t="e">
        <f>IF(U$2=COM!#REF!,COM!#REF!,0)</f>
        <v>#REF!</v>
      </c>
      <c r="V156" s="30" t="e">
        <f>IF(U$2=COM!#REF!,COM!#REF!,0)</f>
        <v>#REF!</v>
      </c>
      <c r="W156" s="30" t="e">
        <f>IF(W$2=COM!#REF!,COM!#REF!,0)</f>
        <v>#REF!</v>
      </c>
      <c r="X156" s="30" t="e">
        <f>IF(W$2=COM!#REF!,COM!#REF!,0)</f>
        <v>#REF!</v>
      </c>
      <c r="Y156" s="30" t="e">
        <f>IF(Y$2=COM!#REF!,COM!#REF!,0)</f>
        <v>#REF!</v>
      </c>
      <c r="Z156" s="30" t="e">
        <f>IF(Y$2=COM!#REF!,COM!#REF!,0)</f>
        <v>#REF!</v>
      </c>
      <c r="AA156" s="30" t="e">
        <f>IF(AA$2=COM!#REF!,COM!#REF!,0)</f>
        <v>#REF!</v>
      </c>
      <c r="AB156" s="30" t="e">
        <f>IF(AA$2=COM!#REF!,COM!#REF!,0)</f>
        <v>#REF!</v>
      </c>
    </row>
    <row r="157" spans="1:28" s="12" customFormat="1" ht="12" customHeight="1" x14ac:dyDescent="0.25">
      <c r="A157" s="30" t="e">
        <f>IF(A$2=COM!#REF!,COM!#REF!,0)</f>
        <v>#REF!</v>
      </c>
      <c r="B157" s="30" t="e">
        <f>IF(A$2=COM!#REF!,COM!#REF!,0)</f>
        <v>#REF!</v>
      </c>
      <c r="C157" s="30" t="e">
        <f>IF(C$2=COM!#REF!,COM!#REF!,0)</f>
        <v>#REF!</v>
      </c>
      <c r="D157" s="30" t="e">
        <f>IF(C$2=COM!#REF!,COM!#REF!,0)</f>
        <v>#REF!</v>
      </c>
      <c r="E157" s="30" t="e">
        <f>IF(E$2=COM!#REF!,COM!#REF!,0)</f>
        <v>#REF!</v>
      </c>
      <c r="F157" s="30" t="e">
        <f>IF(E$2=COM!#REF!,COM!#REF!,0)</f>
        <v>#REF!</v>
      </c>
      <c r="G157" s="30" t="e">
        <f>IF(G$2=COM!#REF!,COM!#REF!,0)</f>
        <v>#REF!</v>
      </c>
      <c r="H157" s="30" t="e">
        <f>IF(G$2=COM!#REF!,COM!#REF!,0)</f>
        <v>#REF!</v>
      </c>
      <c r="I157" s="30" t="e">
        <f>IF(I$2=COM!#REF!,COM!#REF!,0)</f>
        <v>#REF!</v>
      </c>
      <c r="J157" s="30" t="e">
        <f>IF(I$2=COM!#REF!,COM!#REF!,0)</f>
        <v>#REF!</v>
      </c>
      <c r="K157" s="30" t="e">
        <f>IF(K$2=COM!#REF!,COM!#REF!,0)</f>
        <v>#REF!</v>
      </c>
      <c r="L157" s="30" t="e">
        <f>IF(K$2=COM!#REF!,COM!#REF!,0)</f>
        <v>#REF!</v>
      </c>
      <c r="M157" s="30" t="e">
        <f>IF(M$2=COM!#REF!,COM!#REF!,0)</f>
        <v>#REF!</v>
      </c>
      <c r="N157" s="30" t="e">
        <f>IF(M$2=COM!#REF!,COM!#REF!,0)</f>
        <v>#REF!</v>
      </c>
      <c r="O157" s="30" t="e">
        <f>IF(O$2=COM!#REF!,COM!#REF!,0)</f>
        <v>#REF!</v>
      </c>
      <c r="P157" s="30" t="e">
        <f>IF(O$2=COM!#REF!,COM!#REF!,0)</f>
        <v>#REF!</v>
      </c>
      <c r="Q157" s="30" t="e">
        <f>IF(Q$2=COM!#REF!,COM!#REF!,0)</f>
        <v>#REF!</v>
      </c>
      <c r="R157" s="30" t="e">
        <f>IF(Q$2=COM!#REF!,COM!#REF!,0)</f>
        <v>#REF!</v>
      </c>
      <c r="S157" s="30" t="e">
        <f>IF(S$2=COM!#REF!,COM!#REF!,0)</f>
        <v>#REF!</v>
      </c>
      <c r="T157" s="30" t="e">
        <f>IF(S$2=COM!#REF!,COM!#REF!,0)</f>
        <v>#REF!</v>
      </c>
      <c r="U157" s="30" t="e">
        <f>IF(U$2=COM!#REF!,COM!#REF!,0)</f>
        <v>#REF!</v>
      </c>
      <c r="V157" s="30" t="e">
        <f>IF(U$2=COM!#REF!,COM!#REF!,0)</f>
        <v>#REF!</v>
      </c>
      <c r="W157" s="30" t="e">
        <f>IF(W$2=COM!#REF!,COM!#REF!,0)</f>
        <v>#REF!</v>
      </c>
      <c r="X157" s="30" t="e">
        <f>IF(W$2=COM!#REF!,COM!#REF!,0)</f>
        <v>#REF!</v>
      </c>
      <c r="Y157" s="30" t="e">
        <f>IF(Y$2=COM!#REF!,COM!#REF!,0)</f>
        <v>#REF!</v>
      </c>
      <c r="Z157" s="30" t="e">
        <f>IF(Y$2=COM!#REF!,COM!#REF!,0)</f>
        <v>#REF!</v>
      </c>
      <c r="AA157" s="30" t="e">
        <f>IF(AA$2=COM!#REF!,COM!#REF!,0)</f>
        <v>#REF!</v>
      </c>
      <c r="AB157" s="30" t="e">
        <f>IF(AA$2=COM!#REF!,COM!#REF!,0)</f>
        <v>#REF!</v>
      </c>
    </row>
    <row r="158" spans="1:28" s="12" customFormat="1" ht="12" customHeight="1" x14ac:dyDescent="0.25">
      <c r="A158" s="30" t="e">
        <f>IF(A$2=COM!#REF!,COM!#REF!,0)</f>
        <v>#REF!</v>
      </c>
      <c r="B158" s="30" t="e">
        <f>IF(A$2=COM!#REF!,COM!#REF!,0)</f>
        <v>#REF!</v>
      </c>
      <c r="C158" s="30" t="e">
        <f>IF(C$2=COM!#REF!,COM!#REF!,0)</f>
        <v>#REF!</v>
      </c>
      <c r="D158" s="30" t="e">
        <f>IF(C$2=COM!#REF!,COM!#REF!,0)</f>
        <v>#REF!</v>
      </c>
      <c r="E158" s="30" t="e">
        <f>IF(E$2=COM!#REF!,COM!#REF!,0)</f>
        <v>#REF!</v>
      </c>
      <c r="F158" s="30" t="e">
        <f>IF(E$2=COM!#REF!,COM!#REF!,0)</f>
        <v>#REF!</v>
      </c>
      <c r="G158" s="30" t="e">
        <f>IF(G$2=COM!#REF!,COM!#REF!,0)</f>
        <v>#REF!</v>
      </c>
      <c r="H158" s="30" t="e">
        <f>IF(G$2=COM!#REF!,COM!#REF!,0)</f>
        <v>#REF!</v>
      </c>
      <c r="I158" s="30" t="e">
        <f>IF(I$2=COM!#REF!,COM!#REF!,0)</f>
        <v>#REF!</v>
      </c>
      <c r="J158" s="30" t="e">
        <f>IF(I$2=COM!#REF!,COM!#REF!,0)</f>
        <v>#REF!</v>
      </c>
      <c r="K158" s="30" t="e">
        <f>IF(K$2=COM!#REF!,COM!#REF!,0)</f>
        <v>#REF!</v>
      </c>
      <c r="L158" s="30" t="e">
        <f>IF(K$2=COM!#REF!,COM!#REF!,0)</f>
        <v>#REF!</v>
      </c>
      <c r="M158" s="30" t="e">
        <f>IF(M$2=COM!#REF!,COM!#REF!,0)</f>
        <v>#REF!</v>
      </c>
      <c r="N158" s="30" t="e">
        <f>IF(M$2=COM!#REF!,COM!#REF!,0)</f>
        <v>#REF!</v>
      </c>
      <c r="O158" s="30" t="e">
        <f>IF(O$2=COM!#REF!,COM!#REF!,0)</f>
        <v>#REF!</v>
      </c>
      <c r="P158" s="30" t="e">
        <f>IF(O$2=COM!#REF!,COM!#REF!,0)</f>
        <v>#REF!</v>
      </c>
      <c r="Q158" s="30" t="e">
        <f>IF(Q$2=COM!#REF!,COM!#REF!,0)</f>
        <v>#REF!</v>
      </c>
      <c r="R158" s="30" t="e">
        <f>IF(Q$2=COM!#REF!,COM!#REF!,0)</f>
        <v>#REF!</v>
      </c>
      <c r="S158" s="30" t="e">
        <f>IF(S$2=COM!#REF!,COM!#REF!,0)</f>
        <v>#REF!</v>
      </c>
      <c r="T158" s="30" t="e">
        <f>IF(S$2=COM!#REF!,COM!#REF!,0)</f>
        <v>#REF!</v>
      </c>
      <c r="U158" s="30" t="e">
        <f>IF(U$2=COM!#REF!,COM!#REF!,0)</f>
        <v>#REF!</v>
      </c>
      <c r="V158" s="30" t="e">
        <f>IF(U$2=COM!#REF!,COM!#REF!,0)</f>
        <v>#REF!</v>
      </c>
      <c r="W158" s="30" t="e">
        <f>IF(W$2=COM!#REF!,COM!#REF!,0)</f>
        <v>#REF!</v>
      </c>
      <c r="X158" s="30" t="e">
        <f>IF(W$2=COM!#REF!,COM!#REF!,0)</f>
        <v>#REF!</v>
      </c>
      <c r="Y158" s="30" t="e">
        <f>IF(Y$2=COM!#REF!,COM!#REF!,0)</f>
        <v>#REF!</v>
      </c>
      <c r="Z158" s="30" t="e">
        <f>IF(Y$2=COM!#REF!,COM!#REF!,0)</f>
        <v>#REF!</v>
      </c>
      <c r="AA158" s="30" t="e">
        <f>IF(AA$2=COM!#REF!,COM!#REF!,0)</f>
        <v>#REF!</v>
      </c>
      <c r="AB158" s="30" t="e">
        <f>IF(AA$2=COM!#REF!,COM!#REF!,0)</f>
        <v>#REF!</v>
      </c>
    </row>
    <row r="159" spans="1:28" s="12" customFormat="1" ht="12" customHeight="1" x14ac:dyDescent="0.25">
      <c r="A159" s="30" t="e">
        <f>IF(A$2=COM!#REF!,COM!#REF!,0)</f>
        <v>#REF!</v>
      </c>
      <c r="B159" s="30" t="e">
        <f>IF(A$2=COM!#REF!,COM!#REF!,0)</f>
        <v>#REF!</v>
      </c>
      <c r="C159" s="30" t="e">
        <f>IF(C$2=COM!#REF!,COM!#REF!,0)</f>
        <v>#REF!</v>
      </c>
      <c r="D159" s="30" t="e">
        <f>IF(C$2=COM!#REF!,COM!#REF!,0)</f>
        <v>#REF!</v>
      </c>
      <c r="E159" s="30" t="e">
        <f>IF(E$2=COM!#REF!,COM!#REF!,0)</f>
        <v>#REF!</v>
      </c>
      <c r="F159" s="30" t="e">
        <f>IF(E$2=COM!#REF!,COM!#REF!,0)</f>
        <v>#REF!</v>
      </c>
      <c r="G159" s="30" t="e">
        <f>IF(G$2=COM!#REF!,COM!#REF!,0)</f>
        <v>#REF!</v>
      </c>
      <c r="H159" s="30" t="e">
        <f>IF(G$2=COM!#REF!,COM!#REF!,0)</f>
        <v>#REF!</v>
      </c>
      <c r="I159" s="30" t="e">
        <f>IF(I$2=COM!#REF!,COM!#REF!,0)</f>
        <v>#REF!</v>
      </c>
      <c r="J159" s="30" t="e">
        <f>IF(I$2=COM!#REF!,COM!#REF!,0)</f>
        <v>#REF!</v>
      </c>
      <c r="K159" s="30" t="e">
        <f>IF(K$2=COM!#REF!,COM!#REF!,0)</f>
        <v>#REF!</v>
      </c>
      <c r="L159" s="30" t="e">
        <f>IF(K$2=COM!#REF!,COM!#REF!,0)</f>
        <v>#REF!</v>
      </c>
      <c r="M159" s="30" t="e">
        <f>IF(M$2=COM!#REF!,COM!#REF!,0)</f>
        <v>#REF!</v>
      </c>
      <c r="N159" s="30" t="e">
        <f>IF(M$2=COM!#REF!,COM!#REF!,0)</f>
        <v>#REF!</v>
      </c>
      <c r="O159" s="30" t="e">
        <f>IF(O$2=COM!#REF!,COM!#REF!,0)</f>
        <v>#REF!</v>
      </c>
      <c r="P159" s="30" t="e">
        <f>IF(O$2=COM!#REF!,COM!#REF!,0)</f>
        <v>#REF!</v>
      </c>
      <c r="Q159" s="30" t="e">
        <f>IF(Q$2=COM!#REF!,COM!#REF!,0)</f>
        <v>#REF!</v>
      </c>
      <c r="R159" s="30" t="e">
        <f>IF(Q$2=COM!#REF!,COM!#REF!,0)</f>
        <v>#REF!</v>
      </c>
      <c r="S159" s="30" t="e">
        <f>IF(S$2=COM!#REF!,COM!#REF!,0)</f>
        <v>#REF!</v>
      </c>
      <c r="T159" s="30" t="e">
        <f>IF(S$2=COM!#REF!,COM!#REF!,0)</f>
        <v>#REF!</v>
      </c>
      <c r="U159" s="30" t="e">
        <f>IF(U$2=COM!#REF!,COM!#REF!,0)</f>
        <v>#REF!</v>
      </c>
      <c r="V159" s="30" t="e">
        <f>IF(U$2=COM!#REF!,COM!#REF!,0)</f>
        <v>#REF!</v>
      </c>
      <c r="W159" s="30" t="e">
        <f>IF(W$2=COM!#REF!,COM!#REF!,0)</f>
        <v>#REF!</v>
      </c>
      <c r="X159" s="30" t="e">
        <f>IF(W$2=COM!#REF!,COM!#REF!,0)</f>
        <v>#REF!</v>
      </c>
      <c r="Y159" s="30" t="e">
        <f>IF(Y$2=COM!#REF!,COM!#REF!,0)</f>
        <v>#REF!</v>
      </c>
      <c r="Z159" s="30" t="e">
        <f>IF(Y$2=COM!#REF!,COM!#REF!,0)</f>
        <v>#REF!</v>
      </c>
      <c r="AA159" s="30" t="e">
        <f>IF(AA$2=COM!#REF!,COM!#REF!,0)</f>
        <v>#REF!</v>
      </c>
      <c r="AB159" s="30" t="e">
        <f>IF(AA$2=COM!#REF!,COM!#REF!,0)</f>
        <v>#REF!</v>
      </c>
    </row>
    <row r="160" spans="1:28" s="12" customFormat="1" ht="12" customHeight="1" x14ac:dyDescent="0.25">
      <c r="A160" s="30" t="e">
        <f>IF(A$2=COM!#REF!,COM!#REF!,0)</f>
        <v>#REF!</v>
      </c>
      <c r="B160" s="30" t="e">
        <f>IF(A$2=COM!#REF!,COM!#REF!,0)</f>
        <v>#REF!</v>
      </c>
      <c r="C160" s="30" t="e">
        <f>IF(C$2=COM!#REF!,COM!#REF!,0)</f>
        <v>#REF!</v>
      </c>
      <c r="D160" s="30" t="e">
        <f>IF(C$2=COM!#REF!,COM!#REF!,0)</f>
        <v>#REF!</v>
      </c>
      <c r="E160" s="30" t="e">
        <f>IF(E$2=COM!#REF!,COM!#REF!,0)</f>
        <v>#REF!</v>
      </c>
      <c r="F160" s="30" t="e">
        <f>IF(E$2=COM!#REF!,COM!#REF!,0)</f>
        <v>#REF!</v>
      </c>
      <c r="G160" s="30" t="e">
        <f>IF(G$2=COM!#REF!,COM!#REF!,0)</f>
        <v>#REF!</v>
      </c>
      <c r="H160" s="30" t="e">
        <f>IF(G$2=COM!#REF!,COM!#REF!,0)</f>
        <v>#REF!</v>
      </c>
      <c r="I160" s="30" t="e">
        <f>IF(I$2=COM!#REF!,COM!#REF!,0)</f>
        <v>#REF!</v>
      </c>
      <c r="J160" s="30" t="e">
        <f>IF(I$2=COM!#REF!,COM!#REF!,0)</f>
        <v>#REF!</v>
      </c>
      <c r="K160" s="30" t="e">
        <f>IF(K$2=COM!#REF!,COM!#REF!,0)</f>
        <v>#REF!</v>
      </c>
      <c r="L160" s="30" t="e">
        <f>IF(K$2=COM!#REF!,COM!#REF!,0)</f>
        <v>#REF!</v>
      </c>
      <c r="M160" s="30" t="e">
        <f>IF(M$2=COM!#REF!,COM!#REF!,0)</f>
        <v>#REF!</v>
      </c>
      <c r="N160" s="30" t="e">
        <f>IF(M$2=COM!#REF!,COM!#REF!,0)</f>
        <v>#REF!</v>
      </c>
      <c r="O160" s="30" t="e">
        <f>IF(O$2=COM!#REF!,COM!#REF!,0)</f>
        <v>#REF!</v>
      </c>
      <c r="P160" s="30" t="e">
        <f>IF(O$2=COM!#REF!,COM!#REF!,0)</f>
        <v>#REF!</v>
      </c>
      <c r="Q160" s="30" t="e">
        <f>IF(Q$2=COM!#REF!,COM!#REF!,0)</f>
        <v>#REF!</v>
      </c>
      <c r="R160" s="30" t="e">
        <f>IF(Q$2=COM!#REF!,COM!#REF!,0)</f>
        <v>#REF!</v>
      </c>
      <c r="S160" s="30" t="e">
        <f>IF(S$2=COM!#REF!,COM!#REF!,0)</f>
        <v>#REF!</v>
      </c>
      <c r="T160" s="30" t="e">
        <f>IF(S$2=COM!#REF!,COM!#REF!,0)</f>
        <v>#REF!</v>
      </c>
      <c r="U160" s="30" t="e">
        <f>IF(U$2=COM!#REF!,COM!#REF!,0)</f>
        <v>#REF!</v>
      </c>
      <c r="V160" s="30" t="e">
        <f>IF(U$2=COM!#REF!,COM!#REF!,0)</f>
        <v>#REF!</v>
      </c>
      <c r="W160" s="30" t="e">
        <f>IF(W$2=COM!#REF!,COM!#REF!,0)</f>
        <v>#REF!</v>
      </c>
      <c r="X160" s="30" t="e">
        <f>IF(W$2=COM!#REF!,COM!#REF!,0)</f>
        <v>#REF!</v>
      </c>
      <c r="Y160" s="30" t="e">
        <f>IF(Y$2=COM!#REF!,COM!#REF!,0)</f>
        <v>#REF!</v>
      </c>
      <c r="Z160" s="30" t="e">
        <f>IF(Y$2=COM!#REF!,COM!#REF!,0)</f>
        <v>#REF!</v>
      </c>
      <c r="AA160" s="30" t="e">
        <f>IF(AA$2=COM!#REF!,COM!#REF!,0)</f>
        <v>#REF!</v>
      </c>
      <c r="AB160" s="30" t="e">
        <f>IF(AA$2=COM!#REF!,COM!#REF!,0)</f>
        <v>#REF!</v>
      </c>
    </row>
    <row r="161" spans="1:28" s="12" customFormat="1" ht="12" customHeight="1" x14ac:dyDescent="0.25">
      <c r="A161" s="30" t="e">
        <f>IF(A$2=COM!#REF!,COM!#REF!,0)</f>
        <v>#REF!</v>
      </c>
      <c r="B161" s="30" t="e">
        <f>IF(A$2=COM!#REF!,COM!#REF!,0)</f>
        <v>#REF!</v>
      </c>
      <c r="C161" s="30" t="e">
        <f>IF(C$2=COM!#REF!,COM!#REF!,0)</f>
        <v>#REF!</v>
      </c>
      <c r="D161" s="30" t="e">
        <f>IF(C$2=COM!#REF!,COM!#REF!,0)</f>
        <v>#REF!</v>
      </c>
      <c r="E161" s="30" t="e">
        <f>IF(E$2=COM!#REF!,COM!#REF!,0)</f>
        <v>#REF!</v>
      </c>
      <c r="F161" s="30" t="e">
        <f>IF(E$2=COM!#REF!,COM!#REF!,0)</f>
        <v>#REF!</v>
      </c>
      <c r="G161" s="30" t="e">
        <f>IF(G$2=COM!#REF!,COM!#REF!,0)</f>
        <v>#REF!</v>
      </c>
      <c r="H161" s="30" t="e">
        <f>IF(G$2=COM!#REF!,COM!#REF!,0)</f>
        <v>#REF!</v>
      </c>
      <c r="I161" s="30" t="e">
        <f>IF(I$2=COM!#REF!,COM!#REF!,0)</f>
        <v>#REF!</v>
      </c>
      <c r="J161" s="30" t="e">
        <f>IF(I$2=COM!#REF!,COM!#REF!,0)</f>
        <v>#REF!</v>
      </c>
      <c r="K161" s="30" t="e">
        <f>IF(K$2=COM!#REF!,COM!#REF!,0)</f>
        <v>#REF!</v>
      </c>
      <c r="L161" s="30" t="e">
        <f>IF(K$2=COM!#REF!,COM!#REF!,0)</f>
        <v>#REF!</v>
      </c>
      <c r="M161" s="30" t="e">
        <f>IF(M$2=COM!#REF!,COM!#REF!,0)</f>
        <v>#REF!</v>
      </c>
      <c r="N161" s="30" t="e">
        <f>IF(M$2=COM!#REF!,COM!#REF!,0)</f>
        <v>#REF!</v>
      </c>
      <c r="O161" s="30" t="e">
        <f>IF(O$2=COM!#REF!,COM!#REF!,0)</f>
        <v>#REF!</v>
      </c>
      <c r="P161" s="30" t="e">
        <f>IF(O$2=COM!#REF!,COM!#REF!,0)</f>
        <v>#REF!</v>
      </c>
      <c r="Q161" s="30" t="e">
        <f>IF(Q$2=COM!#REF!,COM!#REF!,0)</f>
        <v>#REF!</v>
      </c>
      <c r="R161" s="30" t="e">
        <f>IF(Q$2=COM!#REF!,COM!#REF!,0)</f>
        <v>#REF!</v>
      </c>
      <c r="S161" s="30" t="e">
        <f>IF(S$2=COM!#REF!,COM!#REF!,0)</f>
        <v>#REF!</v>
      </c>
      <c r="T161" s="30" t="e">
        <f>IF(S$2=COM!#REF!,COM!#REF!,0)</f>
        <v>#REF!</v>
      </c>
      <c r="U161" s="30" t="e">
        <f>IF(U$2=COM!#REF!,COM!#REF!,0)</f>
        <v>#REF!</v>
      </c>
      <c r="V161" s="30" t="e">
        <f>IF(U$2=COM!#REF!,COM!#REF!,0)</f>
        <v>#REF!</v>
      </c>
      <c r="W161" s="30" t="e">
        <f>IF(W$2=COM!#REF!,COM!#REF!,0)</f>
        <v>#REF!</v>
      </c>
      <c r="X161" s="30" t="e">
        <f>IF(W$2=COM!#REF!,COM!#REF!,0)</f>
        <v>#REF!</v>
      </c>
      <c r="Y161" s="30" t="e">
        <f>IF(Y$2=COM!#REF!,COM!#REF!,0)</f>
        <v>#REF!</v>
      </c>
      <c r="Z161" s="30" t="e">
        <f>IF(Y$2=COM!#REF!,COM!#REF!,0)</f>
        <v>#REF!</v>
      </c>
      <c r="AA161" s="30" t="e">
        <f>IF(AA$2=COM!#REF!,COM!#REF!,0)</f>
        <v>#REF!</v>
      </c>
      <c r="AB161" s="30" t="e">
        <f>IF(AA$2=COM!#REF!,COM!#REF!,0)</f>
        <v>#REF!</v>
      </c>
    </row>
    <row r="162" spans="1:28" s="12" customFormat="1" ht="12" customHeight="1" x14ac:dyDescent="0.25">
      <c r="A162" s="30" t="e">
        <f>IF(A$2=COM!#REF!,COM!#REF!,0)</f>
        <v>#REF!</v>
      </c>
      <c r="B162" s="30" t="e">
        <f>IF(A$2=COM!#REF!,COM!#REF!,0)</f>
        <v>#REF!</v>
      </c>
      <c r="C162" s="30" t="e">
        <f>IF(C$2=COM!#REF!,COM!#REF!,0)</f>
        <v>#REF!</v>
      </c>
      <c r="D162" s="30" t="e">
        <f>IF(C$2=COM!#REF!,COM!#REF!,0)</f>
        <v>#REF!</v>
      </c>
      <c r="E162" s="30" t="e">
        <f>IF(E$2=COM!#REF!,COM!#REF!,0)</f>
        <v>#REF!</v>
      </c>
      <c r="F162" s="30" t="e">
        <f>IF(E$2=COM!#REF!,COM!#REF!,0)</f>
        <v>#REF!</v>
      </c>
      <c r="G162" s="30" t="e">
        <f>IF(G$2=COM!#REF!,COM!#REF!,0)</f>
        <v>#REF!</v>
      </c>
      <c r="H162" s="30" t="e">
        <f>IF(G$2=COM!#REF!,COM!#REF!,0)</f>
        <v>#REF!</v>
      </c>
      <c r="I162" s="30" t="e">
        <f>IF(I$2=COM!#REF!,COM!#REF!,0)</f>
        <v>#REF!</v>
      </c>
      <c r="J162" s="30" t="e">
        <f>IF(I$2=COM!#REF!,COM!#REF!,0)</f>
        <v>#REF!</v>
      </c>
      <c r="K162" s="30" t="e">
        <f>IF(K$2=COM!#REF!,COM!#REF!,0)</f>
        <v>#REF!</v>
      </c>
      <c r="L162" s="30" t="e">
        <f>IF(K$2=COM!#REF!,COM!#REF!,0)</f>
        <v>#REF!</v>
      </c>
      <c r="M162" s="30" t="e">
        <f>IF(M$2=COM!#REF!,COM!#REF!,0)</f>
        <v>#REF!</v>
      </c>
      <c r="N162" s="30" t="e">
        <f>IF(M$2=COM!#REF!,COM!#REF!,0)</f>
        <v>#REF!</v>
      </c>
      <c r="O162" s="30" t="e">
        <f>IF(O$2=COM!#REF!,COM!#REF!,0)</f>
        <v>#REF!</v>
      </c>
      <c r="P162" s="30" t="e">
        <f>IF(O$2=COM!#REF!,COM!#REF!,0)</f>
        <v>#REF!</v>
      </c>
      <c r="Q162" s="30" t="e">
        <f>IF(Q$2=COM!#REF!,COM!#REF!,0)</f>
        <v>#REF!</v>
      </c>
      <c r="R162" s="30" t="e">
        <f>IF(Q$2=COM!#REF!,COM!#REF!,0)</f>
        <v>#REF!</v>
      </c>
      <c r="S162" s="30" t="e">
        <f>IF(S$2=COM!#REF!,COM!#REF!,0)</f>
        <v>#REF!</v>
      </c>
      <c r="T162" s="30" t="e">
        <f>IF(S$2=COM!#REF!,COM!#REF!,0)</f>
        <v>#REF!</v>
      </c>
      <c r="U162" s="30" t="e">
        <f>IF(U$2=COM!#REF!,COM!#REF!,0)</f>
        <v>#REF!</v>
      </c>
      <c r="V162" s="30" t="e">
        <f>IF(U$2=COM!#REF!,COM!#REF!,0)</f>
        <v>#REF!</v>
      </c>
      <c r="W162" s="30" t="e">
        <f>IF(W$2=COM!#REF!,COM!#REF!,0)</f>
        <v>#REF!</v>
      </c>
      <c r="X162" s="30" t="e">
        <f>IF(W$2=COM!#REF!,COM!#REF!,0)</f>
        <v>#REF!</v>
      </c>
      <c r="Y162" s="30" t="e">
        <f>IF(Y$2=COM!#REF!,COM!#REF!,0)</f>
        <v>#REF!</v>
      </c>
      <c r="Z162" s="30" t="e">
        <f>IF(Y$2=COM!#REF!,COM!#REF!,0)</f>
        <v>#REF!</v>
      </c>
      <c r="AA162" s="30" t="e">
        <f>IF(AA$2=COM!#REF!,COM!#REF!,0)</f>
        <v>#REF!</v>
      </c>
      <c r="AB162" s="30" t="e">
        <f>IF(AA$2=COM!#REF!,COM!#REF!,0)</f>
        <v>#REF!</v>
      </c>
    </row>
    <row r="163" spans="1:28" s="12" customFormat="1" ht="12" customHeight="1" x14ac:dyDescent="0.25">
      <c r="A163" s="30" t="e">
        <f>IF(A$2=COM!#REF!,COM!#REF!,0)</f>
        <v>#REF!</v>
      </c>
      <c r="B163" s="30" t="e">
        <f>IF(A$2=COM!#REF!,COM!#REF!,0)</f>
        <v>#REF!</v>
      </c>
      <c r="C163" s="30" t="e">
        <f>IF(C$2=COM!#REF!,COM!#REF!,0)</f>
        <v>#REF!</v>
      </c>
      <c r="D163" s="30" t="e">
        <f>IF(C$2=COM!#REF!,COM!#REF!,0)</f>
        <v>#REF!</v>
      </c>
      <c r="E163" s="30" t="e">
        <f>IF(E$2=COM!#REF!,COM!#REF!,0)</f>
        <v>#REF!</v>
      </c>
      <c r="F163" s="30" t="e">
        <f>IF(E$2=COM!#REF!,COM!#REF!,0)</f>
        <v>#REF!</v>
      </c>
      <c r="G163" s="30" t="e">
        <f>IF(G$2=COM!#REF!,COM!#REF!,0)</f>
        <v>#REF!</v>
      </c>
      <c r="H163" s="30" t="e">
        <f>IF(G$2=COM!#REF!,COM!#REF!,0)</f>
        <v>#REF!</v>
      </c>
      <c r="I163" s="30" t="e">
        <f>IF(I$2=COM!#REF!,COM!#REF!,0)</f>
        <v>#REF!</v>
      </c>
      <c r="J163" s="30" t="e">
        <f>IF(I$2=COM!#REF!,COM!#REF!,0)</f>
        <v>#REF!</v>
      </c>
      <c r="K163" s="30" t="e">
        <f>IF(K$2=COM!#REF!,COM!#REF!,0)</f>
        <v>#REF!</v>
      </c>
      <c r="L163" s="30" t="e">
        <f>IF(K$2=COM!#REF!,COM!#REF!,0)</f>
        <v>#REF!</v>
      </c>
      <c r="M163" s="30" t="e">
        <f>IF(M$2=COM!#REF!,COM!#REF!,0)</f>
        <v>#REF!</v>
      </c>
      <c r="N163" s="30" t="e">
        <f>IF(M$2=COM!#REF!,COM!#REF!,0)</f>
        <v>#REF!</v>
      </c>
      <c r="O163" s="30" t="e">
        <f>IF(O$2=COM!#REF!,COM!#REF!,0)</f>
        <v>#REF!</v>
      </c>
      <c r="P163" s="30" t="e">
        <f>IF(O$2=COM!#REF!,COM!#REF!,0)</f>
        <v>#REF!</v>
      </c>
      <c r="Q163" s="30" t="e">
        <f>IF(Q$2=COM!#REF!,COM!#REF!,0)</f>
        <v>#REF!</v>
      </c>
      <c r="R163" s="30" t="e">
        <f>IF(Q$2=COM!#REF!,COM!#REF!,0)</f>
        <v>#REF!</v>
      </c>
      <c r="S163" s="30" t="e">
        <f>IF(S$2=COM!#REF!,COM!#REF!,0)</f>
        <v>#REF!</v>
      </c>
      <c r="T163" s="30" t="e">
        <f>IF(S$2=COM!#REF!,COM!#REF!,0)</f>
        <v>#REF!</v>
      </c>
      <c r="U163" s="30" t="e">
        <f>IF(U$2=COM!#REF!,COM!#REF!,0)</f>
        <v>#REF!</v>
      </c>
      <c r="V163" s="30" t="e">
        <f>IF(U$2=COM!#REF!,COM!#REF!,0)</f>
        <v>#REF!</v>
      </c>
      <c r="W163" s="30" t="e">
        <f>IF(W$2=COM!#REF!,COM!#REF!,0)</f>
        <v>#REF!</v>
      </c>
      <c r="X163" s="30" t="e">
        <f>IF(W$2=COM!#REF!,COM!#REF!,0)</f>
        <v>#REF!</v>
      </c>
      <c r="Y163" s="30" t="e">
        <f>IF(Y$2=COM!#REF!,COM!#REF!,0)</f>
        <v>#REF!</v>
      </c>
      <c r="Z163" s="30" t="e">
        <f>IF(Y$2=COM!#REF!,COM!#REF!,0)</f>
        <v>#REF!</v>
      </c>
      <c r="AA163" s="30" t="e">
        <f>IF(AA$2=COM!#REF!,COM!#REF!,0)</f>
        <v>#REF!</v>
      </c>
      <c r="AB163" s="30" t="e">
        <f>IF(AA$2=COM!#REF!,COM!#REF!,0)</f>
        <v>#REF!</v>
      </c>
    </row>
    <row r="164" spans="1:28" s="12" customFormat="1" ht="12" customHeight="1" x14ac:dyDescent="0.25">
      <c r="A164" s="30" t="e">
        <f>IF(A$2=COM!#REF!,COM!#REF!,0)</f>
        <v>#REF!</v>
      </c>
      <c r="B164" s="30" t="e">
        <f>IF(A$2=COM!#REF!,COM!#REF!,0)</f>
        <v>#REF!</v>
      </c>
      <c r="C164" s="30" t="e">
        <f>IF(C$2=COM!#REF!,COM!#REF!,0)</f>
        <v>#REF!</v>
      </c>
      <c r="D164" s="30" t="e">
        <f>IF(C$2=COM!#REF!,COM!#REF!,0)</f>
        <v>#REF!</v>
      </c>
      <c r="E164" s="30" t="e">
        <f>IF(E$2=COM!#REF!,COM!#REF!,0)</f>
        <v>#REF!</v>
      </c>
      <c r="F164" s="30" t="e">
        <f>IF(E$2=COM!#REF!,COM!#REF!,0)</f>
        <v>#REF!</v>
      </c>
      <c r="G164" s="30" t="e">
        <f>IF(G$2=COM!#REF!,COM!#REF!,0)</f>
        <v>#REF!</v>
      </c>
      <c r="H164" s="30" t="e">
        <f>IF(G$2=COM!#REF!,COM!#REF!,0)</f>
        <v>#REF!</v>
      </c>
      <c r="I164" s="30" t="e">
        <f>IF(I$2=COM!#REF!,COM!#REF!,0)</f>
        <v>#REF!</v>
      </c>
      <c r="J164" s="30" t="e">
        <f>IF(I$2=COM!#REF!,COM!#REF!,0)</f>
        <v>#REF!</v>
      </c>
      <c r="K164" s="30" t="e">
        <f>IF(K$2=COM!#REF!,COM!#REF!,0)</f>
        <v>#REF!</v>
      </c>
      <c r="L164" s="30" t="e">
        <f>IF(K$2=COM!#REF!,COM!#REF!,0)</f>
        <v>#REF!</v>
      </c>
      <c r="M164" s="30" t="e">
        <f>IF(M$2=COM!#REF!,COM!#REF!,0)</f>
        <v>#REF!</v>
      </c>
      <c r="N164" s="30" t="e">
        <f>IF(M$2=COM!#REF!,COM!#REF!,0)</f>
        <v>#REF!</v>
      </c>
      <c r="O164" s="30" t="e">
        <f>IF(O$2=COM!#REF!,COM!#REF!,0)</f>
        <v>#REF!</v>
      </c>
      <c r="P164" s="30" t="e">
        <f>IF(O$2=COM!#REF!,COM!#REF!,0)</f>
        <v>#REF!</v>
      </c>
      <c r="Q164" s="30" t="e">
        <f>IF(Q$2=COM!#REF!,COM!#REF!,0)</f>
        <v>#REF!</v>
      </c>
      <c r="R164" s="30" t="e">
        <f>IF(Q$2=COM!#REF!,COM!#REF!,0)</f>
        <v>#REF!</v>
      </c>
      <c r="S164" s="30" t="e">
        <f>IF(S$2=COM!#REF!,COM!#REF!,0)</f>
        <v>#REF!</v>
      </c>
      <c r="T164" s="30" t="e">
        <f>IF(S$2=COM!#REF!,COM!#REF!,0)</f>
        <v>#REF!</v>
      </c>
      <c r="U164" s="30" t="e">
        <f>IF(U$2=COM!#REF!,COM!#REF!,0)</f>
        <v>#REF!</v>
      </c>
      <c r="V164" s="30" t="e">
        <f>IF(U$2=COM!#REF!,COM!#REF!,0)</f>
        <v>#REF!</v>
      </c>
      <c r="W164" s="30" t="e">
        <f>IF(W$2=COM!#REF!,COM!#REF!,0)</f>
        <v>#REF!</v>
      </c>
      <c r="X164" s="30" t="e">
        <f>IF(W$2=COM!#REF!,COM!#REF!,0)</f>
        <v>#REF!</v>
      </c>
      <c r="Y164" s="30" t="e">
        <f>IF(Y$2=COM!#REF!,COM!#REF!,0)</f>
        <v>#REF!</v>
      </c>
      <c r="Z164" s="30" t="e">
        <f>IF(Y$2=COM!#REF!,COM!#REF!,0)</f>
        <v>#REF!</v>
      </c>
      <c r="AA164" s="30" t="e">
        <f>IF(AA$2=COM!#REF!,COM!#REF!,0)</f>
        <v>#REF!</v>
      </c>
      <c r="AB164" s="30" t="e">
        <f>IF(AA$2=COM!#REF!,COM!#REF!,0)</f>
        <v>#REF!</v>
      </c>
    </row>
    <row r="165" spans="1:28" s="12" customFormat="1" ht="12" customHeight="1" x14ac:dyDescent="0.25">
      <c r="A165" s="30" t="e">
        <f>IF(A$2=COM!#REF!,COM!#REF!,0)</f>
        <v>#REF!</v>
      </c>
      <c r="B165" s="30" t="e">
        <f>IF(A$2=COM!#REF!,COM!#REF!,0)</f>
        <v>#REF!</v>
      </c>
      <c r="C165" s="30" t="e">
        <f>IF(C$2=COM!#REF!,COM!#REF!,0)</f>
        <v>#REF!</v>
      </c>
      <c r="D165" s="30" t="e">
        <f>IF(C$2=COM!#REF!,COM!#REF!,0)</f>
        <v>#REF!</v>
      </c>
      <c r="E165" s="30" t="e">
        <f>IF(E$2=COM!#REF!,COM!#REF!,0)</f>
        <v>#REF!</v>
      </c>
      <c r="F165" s="30" t="e">
        <f>IF(E$2=COM!#REF!,COM!#REF!,0)</f>
        <v>#REF!</v>
      </c>
      <c r="G165" s="30" t="e">
        <f>IF(G$2=COM!#REF!,COM!#REF!,0)</f>
        <v>#REF!</v>
      </c>
      <c r="H165" s="30" t="e">
        <f>IF(G$2=COM!#REF!,COM!#REF!,0)</f>
        <v>#REF!</v>
      </c>
      <c r="I165" s="30" t="e">
        <f>IF(I$2=COM!#REF!,COM!#REF!,0)</f>
        <v>#REF!</v>
      </c>
      <c r="J165" s="30" t="e">
        <f>IF(I$2=COM!#REF!,COM!#REF!,0)</f>
        <v>#REF!</v>
      </c>
      <c r="K165" s="30" t="e">
        <f>IF(K$2=COM!#REF!,COM!#REF!,0)</f>
        <v>#REF!</v>
      </c>
      <c r="L165" s="30" t="e">
        <f>IF(K$2=COM!#REF!,COM!#REF!,0)</f>
        <v>#REF!</v>
      </c>
      <c r="M165" s="30" t="e">
        <f>IF(M$2=COM!#REF!,COM!#REF!,0)</f>
        <v>#REF!</v>
      </c>
      <c r="N165" s="30" t="e">
        <f>IF(M$2=COM!#REF!,COM!#REF!,0)</f>
        <v>#REF!</v>
      </c>
      <c r="O165" s="30" t="e">
        <f>IF(O$2=COM!#REF!,COM!#REF!,0)</f>
        <v>#REF!</v>
      </c>
      <c r="P165" s="30" t="e">
        <f>IF(O$2=COM!#REF!,COM!#REF!,0)</f>
        <v>#REF!</v>
      </c>
      <c r="Q165" s="30" t="e">
        <f>IF(Q$2=COM!#REF!,COM!#REF!,0)</f>
        <v>#REF!</v>
      </c>
      <c r="R165" s="30" t="e">
        <f>IF(Q$2=COM!#REF!,COM!#REF!,0)</f>
        <v>#REF!</v>
      </c>
      <c r="S165" s="30" t="e">
        <f>IF(S$2=COM!#REF!,COM!#REF!,0)</f>
        <v>#REF!</v>
      </c>
      <c r="T165" s="30" t="e">
        <f>IF(S$2=COM!#REF!,COM!#REF!,0)</f>
        <v>#REF!</v>
      </c>
      <c r="U165" s="30" t="e">
        <f>IF(U$2=COM!#REF!,COM!#REF!,0)</f>
        <v>#REF!</v>
      </c>
      <c r="V165" s="30" t="e">
        <f>IF(U$2=COM!#REF!,COM!#REF!,0)</f>
        <v>#REF!</v>
      </c>
      <c r="W165" s="30" t="e">
        <f>IF(W$2=COM!#REF!,COM!#REF!,0)</f>
        <v>#REF!</v>
      </c>
      <c r="X165" s="30" t="e">
        <f>IF(W$2=COM!#REF!,COM!#REF!,0)</f>
        <v>#REF!</v>
      </c>
      <c r="Y165" s="30" t="e">
        <f>IF(Y$2=COM!#REF!,COM!#REF!,0)</f>
        <v>#REF!</v>
      </c>
      <c r="Z165" s="30" t="e">
        <f>IF(Y$2=COM!#REF!,COM!#REF!,0)</f>
        <v>#REF!</v>
      </c>
      <c r="AA165" s="30" t="e">
        <f>IF(AA$2=COM!#REF!,COM!#REF!,0)</f>
        <v>#REF!</v>
      </c>
      <c r="AB165" s="30" t="e">
        <f>IF(AA$2=COM!#REF!,COM!#REF!,0)</f>
        <v>#REF!</v>
      </c>
    </row>
    <row r="166" spans="1:28" s="12" customFormat="1" ht="12" customHeight="1" x14ac:dyDescent="0.25">
      <c r="A166" s="30" t="e">
        <f>IF(A$2=COM!#REF!,COM!#REF!,0)</f>
        <v>#REF!</v>
      </c>
      <c r="B166" s="30" t="e">
        <f>IF(A$2=COM!#REF!,COM!#REF!,0)</f>
        <v>#REF!</v>
      </c>
      <c r="C166" s="30" t="e">
        <f>IF(C$2=COM!#REF!,COM!#REF!,0)</f>
        <v>#REF!</v>
      </c>
      <c r="D166" s="30" t="e">
        <f>IF(C$2=COM!#REF!,COM!#REF!,0)</f>
        <v>#REF!</v>
      </c>
      <c r="E166" s="30" t="e">
        <f>IF(E$2=COM!#REF!,COM!#REF!,0)</f>
        <v>#REF!</v>
      </c>
      <c r="F166" s="30" t="e">
        <f>IF(E$2=COM!#REF!,COM!#REF!,0)</f>
        <v>#REF!</v>
      </c>
      <c r="G166" s="30" t="e">
        <f>IF(G$2=COM!#REF!,COM!#REF!,0)</f>
        <v>#REF!</v>
      </c>
      <c r="H166" s="30" t="e">
        <f>IF(G$2=COM!#REF!,COM!#REF!,0)</f>
        <v>#REF!</v>
      </c>
      <c r="I166" s="30" t="e">
        <f>IF(I$2=COM!#REF!,COM!#REF!,0)</f>
        <v>#REF!</v>
      </c>
      <c r="J166" s="30" t="e">
        <f>IF(I$2=COM!#REF!,COM!#REF!,0)</f>
        <v>#REF!</v>
      </c>
      <c r="K166" s="30" t="e">
        <f>IF(K$2=COM!#REF!,COM!#REF!,0)</f>
        <v>#REF!</v>
      </c>
      <c r="L166" s="30" t="e">
        <f>IF(K$2=COM!#REF!,COM!#REF!,0)</f>
        <v>#REF!</v>
      </c>
      <c r="M166" s="30" t="e">
        <f>IF(M$2=COM!#REF!,COM!#REF!,0)</f>
        <v>#REF!</v>
      </c>
      <c r="N166" s="30" t="e">
        <f>IF(M$2=COM!#REF!,COM!#REF!,0)</f>
        <v>#REF!</v>
      </c>
      <c r="O166" s="30" t="e">
        <f>IF(O$2=COM!#REF!,COM!#REF!,0)</f>
        <v>#REF!</v>
      </c>
      <c r="P166" s="30" t="e">
        <f>IF(O$2=COM!#REF!,COM!#REF!,0)</f>
        <v>#REF!</v>
      </c>
      <c r="Q166" s="30" t="e">
        <f>IF(Q$2=COM!#REF!,COM!#REF!,0)</f>
        <v>#REF!</v>
      </c>
      <c r="R166" s="30" t="e">
        <f>IF(Q$2=COM!#REF!,COM!#REF!,0)</f>
        <v>#REF!</v>
      </c>
      <c r="S166" s="30" t="e">
        <f>IF(S$2=COM!#REF!,COM!#REF!,0)</f>
        <v>#REF!</v>
      </c>
      <c r="T166" s="30" t="e">
        <f>IF(S$2=COM!#REF!,COM!#REF!,0)</f>
        <v>#REF!</v>
      </c>
      <c r="U166" s="30" t="e">
        <f>IF(U$2=COM!#REF!,COM!#REF!,0)</f>
        <v>#REF!</v>
      </c>
      <c r="V166" s="30" t="e">
        <f>IF(U$2=COM!#REF!,COM!#REF!,0)</f>
        <v>#REF!</v>
      </c>
      <c r="W166" s="30" t="e">
        <f>IF(W$2=COM!#REF!,COM!#REF!,0)</f>
        <v>#REF!</v>
      </c>
      <c r="X166" s="30" t="e">
        <f>IF(W$2=COM!#REF!,COM!#REF!,0)</f>
        <v>#REF!</v>
      </c>
      <c r="Y166" s="30" t="e">
        <f>IF(Y$2=COM!#REF!,COM!#REF!,0)</f>
        <v>#REF!</v>
      </c>
      <c r="Z166" s="30" t="e">
        <f>IF(Y$2=COM!#REF!,COM!#REF!,0)</f>
        <v>#REF!</v>
      </c>
      <c r="AA166" s="30" t="e">
        <f>IF(AA$2=COM!#REF!,COM!#REF!,0)</f>
        <v>#REF!</v>
      </c>
      <c r="AB166" s="30" t="e">
        <f>IF(AA$2=COM!#REF!,COM!#REF!,0)</f>
        <v>#REF!</v>
      </c>
    </row>
    <row r="167" spans="1:28" s="12" customFormat="1" ht="12" customHeight="1" x14ac:dyDescent="0.25">
      <c r="A167" s="30" t="e">
        <f>IF(A$2=COM!#REF!,COM!#REF!,0)</f>
        <v>#REF!</v>
      </c>
      <c r="B167" s="30" t="e">
        <f>IF(A$2=COM!#REF!,COM!#REF!,0)</f>
        <v>#REF!</v>
      </c>
      <c r="C167" s="30" t="e">
        <f>IF(C$2=COM!#REF!,COM!#REF!,0)</f>
        <v>#REF!</v>
      </c>
      <c r="D167" s="30" t="e">
        <f>IF(C$2=COM!#REF!,COM!#REF!,0)</f>
        <v>#REF!</v>
      </c>
      <c r="E167" s="30" t="e">
        <f>IF(E$2=COM!#REF!,COM!#REF!,0)</f>
        <v>#REF!</v>
      </c>
      <c r="F167" s="30" t="e">
        <f>IF(E$2=COM!#REF!,COM!#REF!,0)</f>
        <v>#REF!</v>
      </c>
      <c r="G167" s="30" t="e">
        <f>IF(G$2=COM!#REF!,COM!#REF!,0)</f>
        <v>#REF!</v>
      </c>
      <c r="H167" s="30" t="e">
        <f>IF(G$2=COM!#REF!,COM!#REF!,0)</f>
        <v>#REF!</v>
      </c>
      <c r="I167" s="30" t="e">
        <f>IF(I$2=COM!#REF!,COM!#REF!,0)</f>
        <v>#REF!</v>
      </c>
      <c r="J167" s="30" t="e">
        <f>IF(I$2=COM!#REF!,COM!#REF!,0)</f>
        <v>#REF!</v>
      </c>
      <c r="K167" s="30" t="e">
        <f>IF(K$2=COM!#REF!,COM!#REF!,0)</f>
        <v>#REF!</v>
      </c>
      <c r="L167" s="30" t="e">
        <f>IF(K$2=COM!#REF!,COM!#REF!,0)</f>
        <v>#REF!</v>
      </c>
      <c r="M167" s="30" t="e">
        <f>IF(M$2=COM!#REF!,COM!#REF!,0)</f>
        <v>#REF!</v>
      </c>
      <c r="N167" s="30" t="e">
        <f>IF(M$2=COM!#REF!,COM!#REF!,0)</f>
        <v>#REF!</v>
      </c>
      <c r="O167" s="30" t="e">
        <f>IF(O$2=COM!#REF!,COM!#REF!,0)</f>
        <v>#REF!</v>
      </c>
      <c r="P167" s="30" t="e">
        <f>IF(O$2=COM!#REF!,COM!#REF!,0)</f>
        <v>#REF!</v>
      </c>
      <c r="Q167" s="30" t="e">
        <f>IF(Q$2=COM!#REF!,COM!#REF!,0)</f>
        <v>#REF!</v>
      </c>
      <c r="R167" s="30" t="e">
        <f>IF(Q$2=COM!#REF!,COM!#REF!,0)</f>
        <v>#REF!</v>
      </c>
      <c r="S167" s="30" t="e">
        <f>IF(S$2=COM!#REF!,COM!#REF!,0)</f>
        <v>#REF!</v>
      </c>
      <c r="T167" s="30" t="e">
        <f>IF(S$2=COM!#REF!,COM!#REF!,0)</f>
        <v>#REF!</v>
      </c>
      <c r="U167" s="30" t="e">
        <f>IF(U$2=COM!#REF!,COM!#REF!,0)</f>
        <v>#REF!</v>
      </c>
      <c r="V167" s="30" t="e">
        <f>IF(U$2=COM!#REF!,COM!#REF!,0)</f>
        <v>#REF!</v>
      </c>
      <c r="W167" s="30" t="e">
        <f>IF(W$2=COM!#REF!,COM!#REF!,0)</f>
        <v>#REF!</v>
      </c>
      <c r="X167" s="30" t="e">
        <f>IF(W$2=COM!#REF!,COM!#REF!,0)</f>
        <v>#REF!</v>
      </c>
      <c r="Y167" s="30" t="e">
        <f>IF(Y$2=COM!#REF!,COM!#REF!,0)</f>
        <v>#REF!</v>
      </c>
      <c r="Z167" s="30" t="e">
        <f>IF(Y$2=COM!#REF!,COM!#REF!,0)</f>
        <v>#REF!</v>
      </c>
      <c r="AA167" s="30" t="e">
        <f>IF(AA$2=COM!#REF!,COM!#REF!,0)</f>
        <v>#REF!</v>
      </c>
      <c r="AB167" s="30" t="e">
        <f>IF(AA$2=COM!#REF!,COM!#REF!,0)</f>
        <v>#REF!</v>
      </c>
    </row>
    <row r="168" spans="1:28" s="12" customFormat="1" ht="12" customHeight="1" x14ac:dyDescent="0.25">
      <c r="A168" s="30" t="e">
        <f>IF(A$2=COM!#REF!,COM!#REF!,0)</f>
        <v>#REF!</v>
      </c>
      <c r="B168" s="30" t="e">
        <f>IF(A$2=COM!#REF!,COM!#REF!,0)</f>
        <v>#REF!</v>
      </c>
      <c r="C168" s="30" t="e">
        <f>IF(C$2=COM!#REF!,COM!#REF!,0)</f>
        <v>#REF!</v>
      </c>
      <c r="D168" s="30" t="e">
        <f>IF(C$2=COM!#REF!,COM!#REF!,0)</f>
        <v>#REF!</v>
      </c>
      <c r="E168" s="30" t="e">
        <f>IF(E$2=COM!#REF!,COM!#REF!,0)</f>
        <v>#REF!</v>
      </c>
      <c r="F168" s="30" t="e">
        <f>IF(E$2=COM!#REF!,COM!#REF!,0)</f>
        <v>#REF!</v>
      </c>
      <c r="G168" s="30" t="e">
        <f>IF(G$2=COM!#REF!,COM!#REF!,0)</f>
        <v>#REF!</v>
      </c>
      <c r="H168" s="30" t="e">
        <f>IF(G$2=COM!#REF!,COM!#REF!,0)</f>
        <v>#REF!</v>
      </c>
      <c r="I168" s="30" t="e">
        <f>IF(I$2=COM!#REF!,COM!#REF!,0)</f>
        <v>#REF!</v>
      </c>
      <c r="J168" s="30" t="e">
        <f>IF(I$2=COM!#REF!,COM!#REF!,0)</f>
        <v>#REF!</v>
      </c>
      <c r="K168" s="30" t="e">
        <f>IF(K$2=COM!#REF!,COM!#REF!,0)</f>
        <v>#REF!</v>
      </c>
      <c r="L168" s="30" t="e">
        <f>IF(K$2=COM!#REF!,COM!#REF!,0)</f>
        <v>#REF!</v>
      </c>
      <c r="M168" s="30" t="e">
        <f>IF(M$2=COM!#REF!,COM!#REF!,0)</f>
        <v>#REF!</v>
      </c>
      <c r="N168" s="30" t="e">
        <f>IF(M$2=COM!#REF!,COM!#REF!,0)</f>
        <v>#REF!</v>
      </c>
      <c r="O168" s="30" t="e">
        <f>IF(O$2=COM!#REF!,COM!#REF!,0)</f>
        <v>#REF!</v>
      </c>
      <c r="P168" s="30" t="e">
        <f>IF(O$2=COM!#REF!,COM!#REF!,0)</f>
        <v>#REF!</v>
      </c>
      <c r="Q168" s="30" t="e">
        <f>IF(Q$2=COM!#REF!,COM!#REF!,0)</f>
        <v>#REF!</v>
      </c>
      <c r="R168" s="30" t="e">
        <f>IF(Q$2=COM!#REF!,COM!#REF!,0)</f>
        <v>#REF!</v>
      </c>
      <c r="S168" s="30" t="e">
        <f>IF(S$2=COM!#REF!,COM!#REF!,0)</f>
        <v>#REF!</v>
      </c>
      <c r="T168" s="30" t="e">
        <f>IF(S$2=COM!#REF!,COM!#REF!,0)</f>
        <v>#REF!</v>
      </c>
      <c r="U168" s="30" t="e">
        <f>IF(U$2=COM!#REF!,COM!#REF!,0)</f>
        <v>#REF!</v>
      </c>
      <c r="V168" s="30" t="e">
        <f>IF(U$2=COM!#REF!,COM!#REF!,0)</f>
        <v>#REF!</v>
      </c>
      <c r="W168" s="30" t="e">
        <f>IF(W$2=COM!#REF!,COM!#REF!,0)</f>
        <v>#REF!</v>
      </c>
      <c r="X168" s="30" t="e">
        <f>IF(W$2=COM!#REF!,COM!#REF!,0)</f>
        <v>#REF!</v>
      </c>
      <c r="Y168" s="30" t="e">
        <f>IF(Y$2=COM!#REF!,COM!#REF!,0)</f>
        <v>#REF!</v>
      </c>
      <c r="Z168" s="30" t="e">
        <f>IF(Y$2=COM!#REF!,COM!#REF!,0)</f>
        <v>#REF!</v>
      </c>
      <c r="AA168" s="30" t="e">
        <f>IF(AA$2=COM!#REF!,COM!#REF!,0)</f>
        <v>#REF!</v>
      </c>
      <c r="AB168" s="30" t="e">
        <f>IF(AA$2=COM!#REF!,COM!#REF!,0)</f>
        <v>#REF!</v>
      </c>
    </row>
    <row r="169" spans="1:28" s="12" customFormat="1" ht="12" customHeight="1" x14ac:dyDescent="0.25">
      <c r="A169" s="30" t="e">
        <f>IF(A$2=COM!#REF!,COM!#REF!,0)</f>
        <v>#REF!</v>
      </c>
      <c r="B169" s="30" t="e">
        <f>IF(A$2=COM!#REF!,COM!#REF!,0)</f>
        <v>#REF!</v>
      </c>
      <c r="C169" s="30" t="e">
        <f>IF(C$2=COM!#REF!,COM!#REF!,0)</f>
        <v>#REF!</v>
      </c>
      <c r="D169" s="30" t="e">
        <f>IF(C$2=COM!#REF!,COM!#REF!,0)</f>
        <v>#REF!</v>
      </c>
      <c r="E169" s="30" t="e">
        <f>IF(E$2=COM!#REF!,COM!#REF!,0)</f>
        <v>#REF!</v>
      </c>
      <c r="F169" s="30" t="e">
        <f>IF(E$2=COM!#REF!,COM!#REF!,0)</f>
        <v>#REF!</v>
      </c>
      <c r="G169" s="30" t="e">
        <f>IF(G$2=COM!#REF!,COM!#REF!,0)</f>
        <v>#REF!</v>
      </c>
      <c r="H169" s="30" t="e">
        <f>IF(G$2=COM!#REF!,COM!#REF!,0)</f>
        <v>#REF!</v>
      </c>
      <c r="I169" s="30" t="e">
        <f>IF(I$2=COM!#REF!,COM!#REF!,0)</f>
        <v>#REF!</v>
      </c>
      <c r="J169" s="30" t="e">
        <f>IF(I$2=COM!#REF!,COM!#REF!,0)</f>
        <v>#REF!</v>
      </c>
      <c r="K169" s="30" t="e">
        <f>IF(K$2=COM!#REF!,COM!#REF!,0)</f>
        <v>#REF!</v>
      </c>
      <c r="L169" s="30" t="e">
        <f>IF(K$2=COM!#REF!,COM!#REF!,0)</f>
        <v>#REF!</v>
      </c>
      <c r="M169" s="30" t="e">
        <f>IF(M$2=COM!#REF!,COM!#REF!,0)</f>
        <v>#REF!</v>
      </c>
      <c r="N169" s="30" t="e">
        <f>IF(M$2=COM!#REF!,COM!#REF!,0)</f>
        <v>#REF!</v>
      </c>
      <c r="O169" s="30" t="e">
        <f>IF(O$2=COM!#REF!,COM!#REF!,0)</f>
        <v>#REF!</v>
      </c>
      <c r="P169" s="30" t="e">
        <f>IF(O$2=COM!#REF!,COM!#REF!,0)</f>
        <v>#REF!</v>
      </c>
      <c r="Q169" s="30" t="e">
        <f>IF(Q$2=COM!#REF!,COM!#REF!,0)</f>
        <v>#REF!</v>
      </c>
      <c r="R169" s="30" t="e">
        <f>IF(Q$2=COM!#REF!,COM!#REF!,0)</f>
        <v>#REF!</v>
      </c>
      <c r="S169" s="30" t="e">
        <f>IF(S$2=COM!#REF!,COM!#REF!,0)</f>
        <v>#REF!</v>
      </c>
      <c r="T169" s="30" t="e">
        <f>IF(S$2=COM!#REF!,COM!#REF!,0)</f>
        <v>#REF!</v>
      </c>
      <c r="U169" s="30" t="e">
        <f>IF(U$2=COM!#REF!,COM!#REF!,0)</f>
        <v>#REF!</v>
      </c>
      <c r="V169" s="30" t="e">
        <f>IF(U$2=COM!#REF!,COM!#REF!,0)</f>
        <v>#REF!</v>
      </c>
      <c r="W169" s="30" t="e">
        <f>IF(W$2=COM!#REF!,COM!#REF!,0)</f>
        <v>#REF!</v>
      </c>
      <c r="X169" s="30" t="e">
        <f>IF(W$2=COM!#REF!,COM!#REF!,0)</f>
        <v>#REF!</v>
      </c>
      <c r="Y169" s="30" t="e">
        <f>IF(Y$2=COM!#REF!,COM!#REF!,0)</f>
        <v>#REF!</v>
      </c>
      <c r="Z169" s="30" t="e">
        <f>IF(Y$2=COM!#REF!,COM!#REF!,0)</f>
        <v>#REF!</v>
      </c>
      <c r="AA169" s="30" t="e">
        <f>IF(AA$2=COM!#REF!,COM!#REF!,0)</f>
        <v>#REF!</v>
      </c>
      <c r="AB169" s="30" t="e">
        <f>IF(AA$2=COM!#REF!,COM!#REF!,0)</f>
        <v>#REF!</v>
      </c>
    </row>
    <row r="170" spans="1:28" s="12" customFormat="1" ht="12" customHeight="1" x14ac:dyDescent="0.25">
      <c r="A170" s="30" t="e">
        <f>IF(A$2=COM!#REF!,COM!#REF!,0)</f>
        <v>#REF!</v>
      </c>
      <c r="B170" s="30" t="e">
        <f>IF(A$2=COM!#REF!,COM!#REF!,0)</f>
        <v>#REF!</v>
      </c>
      <c r="C170" s="30" t="e">
        <f>IF(C$2=COM!#REF!,COM!#REF!,0)</f>
        <v>#REF!</v>
      </c>
      <c r="D170" s="30" t="e">
        <f>IF(C$2=COM!#REF!,COM!#REF!,0)</f>
        <v>#REF!</v>
      </c>
      <c r="E170" s="30" t="e">
        <f>IF(E$2=COM!#REF!,COM!#REF!,0)</f>
        <v>#REF!</v>
      </c>
      <c r="F170" s="30" t="e">
        <f>IF(E$2=COM!#REF!,COM!#REF!,0)</f>
        <v>#REF!</v>
      </c>
      <c r="G170" s="30" t="e">
        <f>IF(G$2=COM!#REF!,COM!#REF!,0)</f>
        <v>#REF!</v>
      </c>
      <c r="H170" s="30" t="e">
        <f>IF(G$2=COM!#REF!,COM!#REF!,0)</f>
        <v>#REF!</v>
      </c>
      <c r="I170" s="30" t="e">
        <f>IF(I$2=COM!#REF!,COM!#REF!,0)</f>
        <v>#REF!</v>
      </c>
      <c r="J170" s="30" t="e">
        <f>IF(I$2=COM!#REF!,COM!#REF!,0)</f>
        <v>#REF!</v>
      </c>
      <c r="K170" s="30" t="e">
        <f>IF(K$2=COM!#REF!,COM!#REF!,0)</f>
        <v>#REF!</v>
      </c>
      <c r="L170" s="30" t="e">
        <f>IF(K$2=COM!#REF!,COM!#REF!,0)</f>
        <v>#REF!</v>
      </c>
      <c r="M170" s="30" t="e">
        <f>IF(M$2=COM!#REF!,COM!#REF!,0)</f>
        <v>#REF!</v>
      </c>
      <c r="N170" s="30" t="e">
        <f>IF(M$2=COM!#REF!,COM!#REF!,0)</f>
        <v>#REF!</v>
      </c>
      <c r="O170" s="30" t="e">
        <f>IF(O$2=COM!#REF!,COM!#REF!,0)</f>
        <v>#REF!</v>
      </c>
      <c r="P170" s="30" t="e">
        <f>IF(O$2=COM!#REF!,COM!#REF!,0)</f>
        <v>#REF!</v>
      </c>
      <c r="Q170" s="30" t="e">
        <f>IF(Q$2=COM!#REF!,COM!#REF!,0)</f>
        <v>#REF!</v>
      </c>
      <c r="R170" s="30" t="e">
        <f>IF(Q$2=COM!#REF!,COM!#REF!,0)</f>
        <v>#REF!</v>
      </c>
      <c r="S170" s="30" t="e">
        <f>IF(S$2=COM!#REF!,COM!#REF!,0)</f>
        <v>#REF!</v>
      </c>
      <c r="T170" s="30" t="e">
        <f>IF(S$2=COM!#REF!,COM!#REF!,0)</f>
        <v>#REF!</v>
      </c>
      <c r="U170" s="30" t="e">
        <f>IF(U$2=COM!#REF!,COM!#REF!,0)</f>
        <v>#REF!</v>
      </c>
      <c r="V170" s="30" t="e">
        <f>IF(U$2=COM!#REF!,COM!#REF!,0)</f>
        <v>#REF!</v>
      </c>
      <c r="W170" s="30" t="e">
        <f>IF(W$2=COM!#REF!,COM!#REF!,0)</f>
        <v>#REF!</v>
      </c>
      <c r="X170" s="30" t="e">
        <f>IF(W$2=COM!#REF!,COM!#REF!,0)</f>
        <v>#REF!</v>
      </c>
      <c r="Y170" s="30" t="e">
        <f>IF(Y$2=COM!#REF!,COM!#REF!,0)</f>
        <v>#REF!</v>
      </c>
      <c r="Z170" s="30" t="e">
        <f>IF(Y$2=COM!#REF!,COM!#REF!,0)</f>
        <v>#REF!</v>
      </c>
      <c r="AA170" s="30" t="e">
        <f>IF(AA$2=COM!#REF!,COM!#REF!,0)</f>
        <v>#REF!</v>
      </c>
      <c r="AB170" s="30" t="e">
        <f>IF(AA$2=COM!#REF!,COM!#REF!,0)</f>
        <v>#REF!</v>
      </c>
    </row>
    <row r="171" spans="1:28" s="12" customFormat="1" ht="12" customHeight="1" x14ac:dyDescent="0.25">
      <c r="A171" s="30" t="e">
        <f>IF(A$2=COM!#REF!,COM!#REF!,0)</f>
        <v>#REF!</v>
      </c>
      <c r="B171" s="30" t="e">
        <f>IF(A$2=COM!#REF!,COM!#REF!,0)</f>
        <v>#REF!</v>
      </c>
      <c r="C171" s="30" t="e">
        <f>IF(C$2=COM!#REF!,COM!#REF!,0)</f>
        <v>#REF!</v>
      </c>
      <c r="D171" s="30" t="e">
        <f>IF(C$2=COM!#REF!,COM!#REF!,0)</f>
        <v>#REF!</v>
      </c>
      <c r="E171" s="30" t="e">
        <f>IF(E$2=COM!#REF!,COM!#REF!,0)</f>
        <v>#REF!</v>
      </c>
      <c r="F171" s="30" t="e">
        <f>IF(E$2=COM!#REF!,COM!#REF!,0)</f>
        <v>#REF!</v>
      </c>
      <c r="G171" s="30" t="e">
        <f>IF(G$2=COM!#REF!,COM!#REF!,0)</f>
        <v>#REF!</v>
      </c>
      <c r="H171" s="30" t="e">
        <f>IF(G$2=COM!#REF!,COM!#REF!,0)</f>
        <v>#REF!</v>
      </c>
      <c r="I171" s="30" t="e">
        <f>IF(I$2=COM!#REF!,COM!#REF!,0)</f>
        <v>#REF!</v>
      </c>
      <c r="J171" s="30" t="e">
        <f>IF(I$2=COM!#REF!,COM!#REF!,0)</f>
        <v>#REF!</v>
      </c>
      <c r="K171" s="30" t="e">
        <f>IF(K$2=COM!#REF!,COM!#REF!,0)</f>
        <v>#REF!</v>
      </c>
      <c r="L171" s="30" t="e">
        <f>IF(K$2=COM!#REF!,COM!#REF!,0)</f>
        <v>#REF!</v>
      </c>
      <c r="M171" s="30" t="e">
        <f>IF(M$2=COM!#REF!,COM!#REF!,0)</f>
        <v>#REF!</v>
      </c>
      <c r="N171" s="30" t="e">
        <f>IF(M$2=COM!#REF!,COM!#REF!,0)</f>
        <v>#REF!</v>
      </c>
      <c r="O171" s="30" t="e">
        <f>IF(O$2=COM!#REF!,COM!#REF!,0)</f>
        <v>#REF!</v>
      </c>
      <c r="P171" s="30" t="e">
        <f>IF(O$2=COM!#REF!,COM!#REF!,0)</f>
        <v>#REF!</v>
      </c>
      <c r="Q171" s="30" t="e">
        <f>IF(Q$2=COM!#REF!,COM!#REF!,0)</f>
        <v>#REF!</v>
      </c>
      <c r="R171" s="30" t="e">
        <f>IF(Q$2=COM!#REF!,COM!#REF!,0)</f>
        <v>#REF!</v>
      </c>
      <c r="S171" s="30" t="e">
        <f>IF(S$2=COM!#REF!,COM!#REF!,0)</f>
        <v>#REF!</v>
      </c>
      <c r="T171" s="30" t="e">
        <f>IF(S$2=COM!#REF!,COM!#REF!,0)</f>
        <v>#REF!</v>
      </c>
      <c r="U171" s="30" t="e">
        <f>IF(U$2=COM!#REF!,COM!#REF!,0)</f>
        <v>#REF!</v>
      </c>
      <c r="V171" s="30" t="e">
        <f>IF(U$2=COM!#REF!,COM!#REF!,0)</f>
        <v>#REF!</v>
      </c>
      <c r="W171" s="30" t="e">
        <f>IF(W$2=COM!#REF!,COM!#REF!,0)</f>
        <v>#REF!</v>
      </c>
      <c r="X171" s="30" t="e">
        <f>IF(W$2=COM!#REF!,COM!#REF!,0)</f>
        <v>#REF!</v>
      </c>
      <c r="Y171" s="30" t="e">
        <f>IF(Y$2=COM!#REF!,COM!#REF!,0)</f>
        <v>#REF!</v>
      </c>
      <c r="Z171" s="30" t="e">
        <f>IF(Y$2=COM!#REF!,COM!#REF!,0)</f>
        <v>#REF!</v>
      </c>
      <c r="AA171" s="30" t="e">
        <f>IF(AA$2=COM!#REF!,COM!#REF!,0)</f>
        <v>#REF!</v>
      </c>
      <c r="AB171" s="30" t="e">
        <f>IF(AA$2=COM!#REF!,COM!#REF!,0)</f>
        <v>#REF!</v>
      </c>
    </row>
    <row r="172" spans="1:28" s="12" customFormat="1" ht="12" customHeight="1" x14ac:dyDescent="0.25">
      <c r="A172" s="30" t="e">
        <f>IF(A$2=COM!#REF!,COM!#REF!,0)</f>
        <v>#REF!</v>
      </c>
      <c r="B172" s="30" t="e">
        <f>IF(A$2=COM!#REF!,COM!#REF!,0)</f>
        <v>#REF!</v>
      </c>
      <c r="C172" s="30" t="e">
        <f>IF(C$2=COM!#REF!,COM!#REF!,0)</f>
        <v>#REF!</v>
      </c>
      <c r="D172" s="30" t="e">
        <f>IF(C$2=COM!#REF!,COM!#REF!,0)</f>
        <v>#REF!</v>
      </c>
      <c r="E172" s="30" t="e">
        <f>IF(E$2=COM!#REF!,COM!#REF!,0)</f>
        <v>#REF!</v>
      </c>
      <c r="F172" s="30" t="e">
        <f>IF(E$2=COM!#REF!,COM!#REF!,0)</f>
        <v>#REF!</v>
      </c>
      <c r="G172" s="30" t="e">
        <f>IF(G$2=COM!#REF!,COM!#REF!,0)</f>
        <v>#REF!</v>
      </c>
      <c r="H172" s="30" t="e">
        <f>IF(G$2=COM!#REF!,COM!#REF!,0)</f>
        <v>#REF!</v>
      </c>
      <c r="I172" s="30" t="e">
        <f>IF(I$2=COM!#REF!,COM!#REF!,0)</f>
        <v>#REF!</v>
      </c>
      <c r="J172" s="30" t="e">
        <f>IF(I$2=COM!#REF!,COM!#REF!,0)</f>
        <v>#REF!</v>
      </c>
      <c r="K172" s="30" t="e">
        <f>IF(K$2=COM!#REF!,COM!#REF!,0)</f>
        <v>#REF!</v>
      </c>
      <c r="L172" s="30" t="e">
        <f>IF(K$2=COM!#REF!,COM!#REF!,0)</f>
        <v>#REF!</v>
      </c>
      <c r="M172" s="30" t="e">
        <f>IF(M$2=COM!#REF!,COM!#REF!,0)</f>
        <v>#REF!</v>
      </c>
      <c r="N172" s="30" t="e">
        <f>IF(M$2=COM!#REF!,COM!#REF!,0)</f>
        <v>#REF!</v>
      </c>
      <c r="O172" s="30" t="e">
        <f>IF(O$2=COM!#REF!,COM!#REF!,0)</f>
        <v>#REF!</v>
      </c>
      <c r="P172" s="30" t="e">
        <f>IF(O$2=COM!#REF!,COM!#REF!,0)</f>
        <v>#REF!</v>
      </c>
      <c r="Q172" s="30" t="e">
        <f>IF(Q$2=COM!#REF!,COM!#REF!,0)</f>
        <v>#REF!</v>
      </c>
      <c r="R172" s="30" t="e">
        <f>IF(Q$2=COM!#REF!,COM!#REF!,0)</f>
        <v>#REF!</v>
      </c>
      <c r="S172" s="30" t="e">
        <f>IF(S$2=COM!#REF!,COM!#REF!,0)</f>
        <v>#REF!</v>
      </c>
      <c r="T172" s="30" t="e">
        <f>IF(S$2=COM!#REF!,COM!#REF!,0)</f>
        <v>#REF!</v>
      </c>
      <c r="U172" s="30" t="e">
        <f>IF(U$2=COM!#REF!,COM!#REF!,0)</f>
        <v>#REF!</v>
      </c>
      <c r="V172" s="30" t="e">
        <f>IF(U$2=COM!#REF!,COM!#REF!,0)</f>
        <v>#REF!</v>
      </c>
      <c r="W172" s="30" t="e">
        <f>IF(W$2=COM!#REF!,COM!#REF!,0)</f>
        <v>#REF!</v>
      </c>
      <c r="X172" s="30" t="e">
        <f>IF(W$2=COM!#REF!,COM!#REF!,0)</f>
        <v>#REF!</v>
      </c>
      <c r="Y172" s="30" t="e">
        <f>IF(Y$2=COM!#REF!,COM!#REF!,0)</f>
        <v>#REF!</v>
      </c>
      <c r="Z172" s="30" t="e">
        <f>IF(Y$2=COM!#REF!,COM!#REF!,0)</f>
        <v>#REF!</v>
      </c>
      <c r="AA172" s="30" t="e">
        <f>IF(AA$2=COM!#REF!,COM!#REF!,0)</f>
        <v>#REF!</v>
      </c>
      <c r="AB172" s="30" t="e">
        <f>IF(AA$2=COM!#REF!,COM!#REF!,0)</f>
        <v>#REF!</v>
      </c>
    </row>
    <row r="173" spans="1:28" s="12" customFormat="1" ht="12" customHeight="1" x14ac:dyDescent="0.25">
      <c r="A173" s="30" t="e">
        <f>IF(A$2=COM!#REF!,COM!#REF!,0)</f>
        <v>#REF!</v>
      </c>
      <c r="B173" s="30" t="e">
        <f>IF(A$2=COM!#REF!,COM!#REF!,0)</f>
        <v>#REF!</v>
      </c>
      <c r="C173" s="30" t="e">
        <f>IF(C$2=COM!#REF!,COM!#REF!,0)</f>
        <v>#REF!</v>
      </c>
      <c r="D173" s="30" t="e">
        <f>IF(C$2=COM!#REF!,COM!#REF!,0)</f>
        <v>#REF!</v>
      </c>
      <c r="E173" s="30" t="e">
        <f>IF(E$2=COM!#REF!,COM!#REF!,0)</f>
        <v>#REF!</v>
      </c>
      <c r="F173" s="30" t="e">
        <f>IF(E$2=COM!#REF!,COM!#REF!,0)</f>
        <v>#REF!</v>
      </c>
      <c r="G173" s="30" t="e">
        <f>IF(G$2=COM!#REF!,COM!#REF!,0)</f>
        <v>#REF!</v>
      </c>
      <c r="H173" s="30" t="e">
        <f>IF(G$2=COM!#REF!,COM!#REF!,0)</f>
        <v>#REF!</v>
      </c>
      <c r="I173" s="30" t="e">
        <f>IF(I$2=COM!#REF!,COM!#REF!,0)</f>
        <v>#REF!</v>
      </c>
      <c r="J173" s="30" t="e">
        <f>IF(I$2=COM!#REF!,COM!#REF!,0)</f>
        <v>#REF!</v>
      </c>
      <c r="K173" s="30" t="e">
        <f>IF(K$2=COM!#REF!,COM!#REF!,0)</f>
        <v>#REF!</v>
      </c>
      <c r="L173" s="30" t="e">
        <f>IF(K$2=COM!#REF!,COM!#REF!,0)</f>
        <v>#REF!</v>
      </c>
      <c r="M173" s="30" t="e">
        <f>IF(M$2=COM!#REF!,COM!#REF!,0)</f>
        <v>#REF!</v>
      </c>
      <c r="N173" s="30" t="e">
        <f>IF(M$2=COM!#REF!,COM!#REF!,0)</f>
        <v>#REF!</v>
      </c>
      <c r="O173" s="30" t="e">
        <f>IF(O$2=COM!#REF!,COM!#REF!,0)</f>
        <v>#REF!</v>
      </c>
      <c r="P173" s="30" t="e">
        <f>IF(O$2=COM!#REF!,COM!#REF!,0)</f>
        <v>#REF!</v>
      </c>
      <c r="Q173" s="30" t="e">
        <f>IF(Q$2=COM!#REF!,COM!#REF!,0)</f>
        <v>#REF!</v>
      </c>
      <c r="R173" s="30" t="e">
        <f>IF(Q$2=COM!#REF!,COM!#REF!,0)</f>
        <v>#REF!</v>
      </c>
      <c r="S173" s="30" t="e">
        <f>IF(S$2=COM!#REF!,COM!#REF!,0)</f>
        <v>#REF!</v>
      </c>
      <c r="T173" s="30" t="e">
        <f>IF(S$2=COM!#REF!,COM!#REF!,0)</f>
        <v>#REF!</v>
      </c>
      <c r="U173" s="30" t="e">
        <f>IF(U$2=COM!#REF!,COM!#REF!,0)</f>
        <v>#REF!</v>
      </c>
      <c r="V173" s="30" t="e">
        <f>IF(U$2=COM!#REF!,COM!#REF!,0)</f>
        <v>#REF!</v>
      </c>
      <c r="W173" s="30" t="e">
        <f>IF(W$2=COM!#REF!,COM!#REF!,0)</f>
        <v>#REF!</v>
      </c>
      <c r="X173" s="30" t="e">
        <f>IF(W$2=COM!#REF!,COM!#REF!,0)</f>
        <v>#REF!</v>
      </c>
      <c r="Y173" s="30" t="e">
        <f>IF(Y$2=COM!#REF!,COM!#REF!,0)</f>
        <v>#REF!</v>
      </c>
      <c r="Z173" s="30" t="e">
        <f>IF(Y$2=COM!#REF!,COM!#REF!,0)</f>
        <v>#REF!</v>
      </c>
      <c r="AA173" s="30" t="e">
        <f>IF(AA$2=COM!#REF!,COM!#REF!,0)</f>
        <v>#REF!</v>
      </c>
      <c r="AB173" s="30" t="e">
        <f>IF(AA$2=COM!#REF!,COM!#REF!,0)</f>
        <v>#REF!</v>
      </c>
    </row>
    <row r="174" spans="1:28" s="12" customFormat="1" ht="12" customHeight="1" x14ac:dyDescent="0.25">
      <c r="A174" s="30" t="e">
        <f>IF(A$2=COM!#REF!,COM!#REF!,0)</f>
        <v>#REF!</v>
      </c>
      <c r="B174" s="30" t="e">
        <f>IF(A$2=COM!#REF!,COM!#REF!,0)</f>
        <v>#REF!</v>
      </c>
      <c r="C174" s="30" t="e">
        <f>IF(C$2=COM!#REF!,COM!#REF!,0)</f>
        <v>#REF!</v>
      </c>
      <c r="D174" s="30" t="e">
        <f>IF(C$2=COM!#REF!,COM!#REF!,0)</f>
        <v>#REF!</v>
      </c>
      <c r="E174" s="30" t="e">
        <f>IF(E$2=COM!#REF!,COM!#REF!,0)</f>
        <v>#REF!</v>
      </c>
      <c r="F174" s="30" t="e">
        <f>IF(E$2=COM!#REF!,COM!#REF!,0)</f>
        <v>#REF!</v>
      </c>
      <c r="G174" s="30" t="e">
        <f>IF(G$2=COM!#REF!,COM!#REF!,0)</f>
        <v>#REF!</v>
      </c>
      <c r="H174" s="30" t="e">
        <f>IF(G$2=COM!#REF!,COM!#REF!,0)</f>
        <v>#REF!</v>
      </c>
      <c r="I174" s="30" t="e">
        <f>IF(I$2=COM!#REF!,COM!#REF!,0)</f>
        <v>#REF!</v>
      </c>
      <c r="J174" s="30" t="e">
        <f>IF(I$2=COM!#REF!,COM!#REF!,0)</f>
        <v>#REF!</v>
      </c>
      <c r="K174" s="30" t="e">
        <f>IF(K$2=COM!#REF!,COM!#REF!,0)</f>
        <v>#REF!</v>
      </c>
      <c r="L174" s="30" t="e">
        <f>IF(K$2=COM!#REF!,COM!#REF!,0)</f>
        <v>#REF!</v>
      </c>
      <c r="M174" s="30" t="e">
        <f>IF(M$2=COM!#REF!,COM!#REF!,0)</f>
        <v>#REF!</v>
      </c>
      <c r="N174" s="30" t="e">
        <f>IF(M$2=COM!#REF!,COM!#REF!,0)</f>
        <v>#REF!</v>
      </c>
      <c r="O174" s="30" t="e">
        <f>IF(O$2=COM!#REF!,COM!#REF!,0)</f>
        <v>#REF!</v>
      </c>
      <c r="P174" s="30" t="e">
        <f>IF(O$2=COM!#REF!,COM!#REF!,0)</f>
        <v>#REF!</v>
      </c>
      <c r="Q174" s="30" t="e">
        <f>IF(Q$2=COM!#REF!,COM!#REF!,0)</f>
        <v>#REF!</v>
      </c>
      <c r="R174" s="30" t="e">
        <f>IF(Q$2=COM!#REF!,COM!#REF!,0)</f>
        <v>#REF!</v>
      </c>
      <c r="S174" s="30" t="e">
        <f>IF(S$2=COM!#REF!,COM!#REF!,0)</f>
        <v>#REF!</v>
      </c>
      <c r="T174" s="30" t="e">
        <f>IF(S$2=COM!#REF!,COM!#REF!,0)</f>
        <v>#REF!</v>
      </c>
      <c r="U174" s="30" t="e">
        <f>IF(U$2=COM!#REF!,COM!#REF!,0)</f>
        <v>#REF!</v>
      </c>
      <c r="V174" s="30" t="e">
        <f>IF(U$2=COM!#REF!,COM!#REF!,0)</f>
        <v>#REF!</v>
      </c>
      <c r="W174" s="30" t="e">
        <f>IF(W$2=COM!#REF!,COM!#REF!,0)</f>
        <v>#REF!</v>
      </c>
      <c r="X174" s="30" t="e">
        <f>IF(W$2=COM!#REF!,COM!#REF!,0)</f>
        <v>#REF!</v>
      </c>
      <c r="Y174" s="30" t="e">
        <f>IF(Y$2=COM!#REF!,COM!#REF!,0)</f>
        <v>#REF!</v>
      </c>
      <c r="Z174" s="30" t="e">
        <f>IF(Y$2=COM!#REF!,COM!#REF!,0)</f>
        <v>#REF!</v>
      </c>
      <c r="AA174" s="30" t="e">
        <f>IF(AA$2=COM!#REF!,COM!#REF!,0)</f>
        <v>#REF!</v>
      </c>
      <c r="AB174" s="30" t="e">
        <f>IF(AA$2=COM!#REF!,COM!#REF!,0)</f>
        <v>#REF!</v>
      </c>
    </row>
    <row r="175" spans="1:28" s="12" customFormat="1" ht="12" customHeight="1" x14ac:dyDescent="0.25">
      <c r="A175" s="30" t="e">
        <f>IF(A$2=COM!#REF!,COM!#REF!,0)</f>
        <v>#REF!</v>
      </c>
      <c r="B175" s="30" t="e">
        <f>IF(A$2=COM!#REF!,COM!#REF!,0)</f>
        <v>#REF!</v>
      </c>
      <c r="C175" s="30" t="e">
        <f>IF(C$2=COM!#REF!,COM!#REF!,0)</f>
        <v>#REF!</v>
      </c>
      <c r="D175" s="30" t="e">
        <f>IF(C$2=COM!#REF!,COM!#REF!,0)</f>
        <v>#REF!</v>
      </c>
      <c r="E175" s="30" t="e">
        <f>IF(E$2=COM!#REF!,COM!#REF!,0)</f>
        <v>#REF!</v>
      </c>
      <c r="F175" s="30" t="e">
        <f>IF(E$2=COM!#REF!,COM!#REF!,0)</f>
        <v>#REF!</v>
      </c>
      <c r="G175" s="30" t="e">
        <f>IF(G$2=COM!#REF!,COM!#REF!,0)</f>
        <v>#REF!</v>
      </c>
      <c r="H175" s="30" t="e">
        <f>IF(G$2=COM!#REF!,COM!#REF!,0)</f>
        <v>#REF!</v>
      </c>
      <c r="I175" s="30" t="e">
        <f>IF(I$2=COM!#REF!,COM!#REF!,0)</f>
        <v>#REF!</v>
      </c>
      <c r="J175" s="30" t="e">
        <f>IF(I$2=COM!#REF!,COM!#REF!,0)</f>
        <v>#REF!</v>
      </c>
      <c r="K175" s="30" t="e">
        <f>IF(K$2=COM!#REF!,COM!#REF!,0)</f>
        <v>#REF!</v>
      </c>
      <c r="L175" s="30" t="e">
        <f>IF(K$2=COM!#REF!,COM!#REF!,0)</f>
        <v>#REF!</v>
      </c>
      <c r="M175" s="30" t="e">
        <f>IF(M$2=COM!#REF!,COM!#REF!,0)</f>
        <v>#REF!</v>
      </c>
      <c r="N175" s="30" t="e">
        <f>IF(M$2=COM!#REF!,COM!#REF!,0)</f>
        <v>#REF!</v>
      </c>
      <c r="O175" s="30" t="e">
        <f>IF(O$2=COM!#REF!,COM!#REF!,0)</f>
        <v>#REF!</v>
      </c>
      <c r="P175" s="30" t="e">
        <f>IF(O$2=COM!#REF!,COM!#REF!,0)</f>
        <v>#REF!</v>
      </c>
      <c r="Q175" s="30" t="e">
        <f>IF(Q$2=COM!#REF!,COM!#REF!,0)</f>
        <v>#REF!</v>
      </c>
      <c r="R175" s="30" t="e">
        <f>IF(Q$2=COM!#REF!,COM!#REF!,0)</f>
        <v>#REF!</v>
      </c>
      <c r="S175" s="30" t="e">
        <f>IF(S$2=COM!#REF!,COM!#REF!,0)</f>
        <v>#REF!</v>
      </c>
      <c r="T175" s="30" t="e">
        <f>IF(S$2=COM!#REF!,COM!#REF!,0)</f>
        <v>#REF!</v>
      </c>
      <c r="U175" s="30" t="e">
        <f>IF(U$2=COM!#REF!,COM!#REF!,0)</f>
        <v>#REF!</v>
      </c>
      <c r="V175" s="30" t="e">
        <f>IF(U$2=COM!#REF!,COM!#REF!,0)</f>
        <v>#REF!</v>
      </c>
      <c r="W175" s="30" t="e">
        <f>IF(W$2=COM!#REF!,COM!#REF!,0)</f>
        <v>#REF!</v>
      </c>
      <c r="X175" s="30" t="e">
        <f>IF(W$2=COM!#REF!,COM!#REF!,0)</f>
        <v>#REF!</v>
      </c>
      <c r="Y175" s="30" t="e">
        <f>IF(Y$2=COM!#REF!,COM!#REF!,0)</f>
        <v>#REF!</v>
      </c>
      <c r="Z175" s="30" t="e">
        <f>IF(Y$2=COM!#REF!,COM!#REF!,0)</f>
        <v>#REF!</v>
      </c>
      <c r="AA175" s="30" t="e">
        <f>IF(AA$2=COM!#REF!,COM!#REF!,0)</f>
        <v>#REF!</v>
      </c>
      <c r="AB175" s="30" t="e">
        <f>IF(AA$2=COM!#REF!,COM!#REF!,0)</f>
        <v>#REF!</v>
      </c>
    </row>
    <row r="176" spans="1:28" s="12" customFormat="1" ht="12" customHeight="1" x14ac:dyDescent="0.25">
      <c r="A176" s="30" t="e">
        <f>IF(A$2=COM!#REF!,COM!#REF!,0)</f>
        <v>#REF!</v>
      </c>
      <c r="B176" s="30" t="e">
        <f>IF(A$2=COM!#REF!,COM!#REF!,0)</f>
        <v>#REF!</v>
      </c>
      <c r="C176" s="30" t="e">
        <f>IF(C$2=COM!#REF!,COM!#REF!,0)</f>
        <v>#REF!</v>
      </c>
      <c r="D176" s="30" t="e">
        <f>IF(C$2=COM!#REF!,COM!#REF!,0)</f>
        <v>#REF!</v>
      </c>
      <c r="E176" s="30" t="e">
        <f>IF(E$2=COM!#REF!,COM!#REF!,0)</f>
        <v>#REF!</v>
      </c>
      <c r="F176" s="30" t="e">
        <f>IF(E$2=COM!#REF!,COM!#REF!,0)</f>
        <v>#REF!</v>
      </c>
      <c r="G176" s="30" t="e">
        <f>IF(G$2=COM!#REF!,COM!#REF!,0)</f>
        <v>#REF!</v>
      </c>
      <c r="H176" s="30" t="e">
        <f>IF(G$2=COM!#REF!,COM!#REF!,0)</f>
        <v>#REF!</v>
      </c>
      <c r="I176" s="30" t="e">
        <f>IF(I$2=COM!#REF!,COM!#REF!,0)</f>
        <v>#REF!</v>
      </c>
      <c r="J176" s="30" t="e">
        <f>IF(I$2=COM!#REF!,COM!#REF!,0)</f>
        <v>#REF!</v>
      </c>
      <c r="K176" s="30" t="e">
        <f>IF(K$2=COM!#REF!,COM!#REF!,0)</f>
        <v>#REF!</v>
      </c>
      <c r="L176" s="30" t="e">
        <f>IF(K$2=COM!#REF!,COM!#REF!,0)</f>
        <v>#REF!</v>
      </c>
      <c r="M176" s="30" t="e">
        <f>IF(M$2=COM!#REF!,COM!#REF!,0)</f>
        <v>#REF!</v>
      </c>
      <c r="N176" s="30" t="e">
        <f>IF(M$2=COM!#REF!,COM!#REF!,0)</f>
        <v>#REF!</v>
      </c>
      <c r="O176" s="30" t="e">
        <f>IF(O$2=COM!#REF!,COM!#REF!,0)</f>
        <v>#REF!</v>
      </c>
      <c r="P176" s="30" t="e">
        <f>IF(O$2=COM!#REF!,COM!#REF!,0)</f>
        <v>#REF!</v>
      </c>
      <c r="Q176" s="30" t="e">
        <f>IF(Q$2=COM!#REF!,COM!#REF!,0)</f>
        <v>#REF!</v>
      </c>
      <c r="R176" s="30" t="e">
        <f>IF(Q$2=COM!#REF!,COM!#REF!,0)</f>
        <v>#REF!</v>
      </c>
      <c r="S176" s="30" t="e">
        <f>IF(S$2=COM!#REF!,COM!#REF!,0)</f>
        <v>#REF!</v>
      </c>
      <c r="T176" s="30" t="e">
        <f>IF(S$2=COM!#REF!,COM!#REF!,0)</f>
        <v>#REF!</v>
      </c>
      <c r="U176" s="30" t="e">
        <f>IF(U$2=COM!#REF!,COM!#REF!,0)</f>
        <v>#REF!</v>
      </c>
      <c r="V176" s="30" t="e">
        <f>IF(U$2=COM!#REF!,COM!#REF!,0)</f>
        <v>#REF!</v>
      </c>
      <c r="W176" s="30" t="e">
        <f>IF(W$2=COM!#REF!,COM!#REF!,0)</f>
        <v>#REF!</v>
      </c>
      <c r="X176" s="30" t="e">
        <f>IF(W$2=COM!#REF!,COM!#REF!,0)</f>
        <v>#REF!</v>
      </c>
      <c r="Y176" s="30" t="e">
        <f>IF(Y$2=COM!#REF!,COM!#REF!,0)</f>
        <v>#REF!</v>
      </c>
      <c r="Z176" s="30" t="e">
        <f>IF(Y$2=COM!#REF!,COM!#REF!,0)</f>
        <v>#REF!</v>
      </c>
      <c r="AA176" s="30" t="e">
        <f>IF(AA$2=COM!#REF!,COM!#REF!,0)</f>
        <v>#REF!</v>
      </c>
      <c r="AB176" s="30" t="e">
        <f>IF(AA$2=COM!#REF!,COM!#REF!,0)</f>
        <v>#REF!</v>
      </c>
    </row>
    <row r="177" spans="1:28" s="12" customFormat="1" ht="12" customHeight="1" x14ac:dyDescent="0.25">
      <c r="A177" s="30" t="e">
        <f>IF(A$2=COM!#REF!,COM!#REF!,0)</f>
        <v>#REF!</v>
      </c>
      <c r="B177" s="30" t="e">
        <f>IF(A$2=COM!#REF!,COM!#REF!,0)</f>
        <v>#REF!</v>
      </c>
      <c r="C177" s="30" t="e">
        <f>IF(C$2=COM!#REF!,COM!#REF!,0)</f>
        <v>#REF!</v>
      </c>
      <c r="D177" s="30" t="e">
        <f>IF(C$2=COM!#REF!,COM!#REF!,0)</f>
        <v>#REF!</v>
      </c>
      <c r="E177" s="30" t="e">
        <f>IF(E$2=COM!#REF!,COM!#REF!,0)</f>
        <v>#REF!</v>
      </c>
      <c r="F177" s="30" t="e">
        <f>IF(E$2=COM!#REF!,COM!#REF!,0)</f>
        <v>#REF!</v>
      </c>
      <c r="G177" s="30" t="e">
        <f>IF(G$2=COM!#REF!,COM!#REF!,0)</f>
        <v>#REF!</v>
      </c>
      <c r="H177" s="30" t="e">
        <f>IF(G$2=COM!#REF!,COM!#REF!,0)</f>
        <v>#REF!</v>
      </c>
      <c r="I177" s="30" t="e">
        <f>IF(I$2=COM!#REF!,COM!#REF!,0)</f>
        <v>#REF!</v>
      </c>
      <c r="J177" s="30" t="e">
        <f>IF(I$2=COM!#REF!,COM!#REF!,0)</f>
        <v>#REF!</v>
      </c>
      <c r="K177" s="30" t="e">
        <f>IF(K$2=COM!#REF!,COM!#REF!,0)</f>
        <v>#REF!</v>
      </c>
      <c r="L177" s="30" t="e">
        <f>IF(K$2=COM!#REF!,COM!#REF!,0)</f>
        <v>#REF!</v>
      </c>
      <c r="M177" s="30" t="e">
        <f>IF(M$2=COM!#REF!,COM!#REF!,0)</f>
        <v>#REF!</v>
      </c>
      <c r="N177" s="30" t="e">
        <f>IF(M$2=COM!#REF!,COM!#REF!,0)</f>
        <v>#REF!</v>
      </c>
      <c r="O177" s="30" t="e">
        <f>IF(O$2=COM!#REF!,COM!#REF!,0)</f>
        <v>#REF!</v>
      </c>
      <c r="P177" s="30" t="e">
        <f>IF(O$2=COM!#REF!,COM!#REF!,0)</f>
        <v>#REF!</v>
      </c>
      <c r="Q177" s="30" t="e">
        <f>IF(Q$2=COM!#REF!,COM!#REF!,0)</f>
        <v>#REF!</v>
      </c>
      <c r="R177" s="30" t="e">
        <f>IF(Q$2=COM!#REF!,COM!#REF!,0)</f>
        <v>#REF!</v>
      </c>
      <c r="S177" s="30" t="e">
        <f>IF(S$2=COM!#REF!,COM!#REF!,0)</f>
        <v>#REF!</v>
      </c>
      <c r="T177" s="30" t="e">
        <f>IF(S$2=COM!#REF!,COM!#REF!,0)</f>
        <v>#REF!</v>
      </c>
      <c r="U177" s="30" t="e">
        <f>IF(U$2=COM!#REF!,COM!#REF!,0)</f>
        <v>#REF!</v>
      </c>
      <c r="V177" s="30" t="e">
        <f>IF(U$2=COM!#REF!,COM!#REF!,0)</f>
        <v>#REF!</v>
      </c>
      <c r="W177" s="30" t="e">
        <f>IF(W$2=COM!#REF!,COM!#REF!,0)</f>
        <v>#REF!</v>
      </c>
      <c r="X177" s="30" t="e">
        <f>IF(W$2=COM!#REF!,COM!#REF!,0)</f>
        <v>#REF!</v>
      </c>
      <c r="Y177" s="30" t="e">
        <f>IF(Y$2=COM!#REF!,COM!#REF!,0)</f>
        <v>#REF!</v>
      </c>
      <c r="Z177" s="30" t="e">
        <f>IF(Y$2=COM!#REF!,COM!#REF!,0)</f>
        <v>#REF!</v>
      </c>
      <c r="AA177" s="30" t="e">
        <f>IF(AA$2=COM!#REF!,COM!#REF!,0)</f>
        <v>#REF!</v>
      </c>
      <c r="AB177" s="30" t="e">
        <f>IF(AA$2=COM!#REF!,COM!#REF!,0)</f>
        <v>#REF!</v>
      </c>
    </row>
    <row r="178" spans="1:28" s="12" customFormat="1" ht="12" customHeight="1" x14ac:dyDescent="0.25">
      <c r="A178" s="30" t="e">
        <f>IF(A$2=COM!#REF!,COM!#REF!,0)</f>
        <v>#REF!</v>
      </c>
      <c r="B178" s="30" t="e">
        <f>IF(A$2=COM!#REF!,COM!#REF!,0)</f>
        <v>#REF!</v>
      </c>
      <c r="C178" s="30" t="e">
        <f>IF(C$2=COM!#REF!,COM!#REF!,0)</f>
        <v>#REF!</v>
      </c>
      <c r="D178" s="30" t="e">
        <f>IF(C$2=COM!#REF!,COM!#REF!,0)</f>
        <v>#REF!</v>
      </c>
      <c r="E178" s="30" t="e">
        <f>IF(E$2=COM!#REF!,COM!#REF!,0)</f>
        <v>#REF!</v>
      </c>
      <c r="F178" s="30" t="e">
        <f>IF(E$2=COM!#REF!,COM!#REF!,0)</f>
        <v>#REF!</v>
      </c>
      <c r="G178" s="30" t="e">
        <f>IF(G$2=COM!#REF!,COM!#REF!,0)</f>
        <v>#REF!</v>
      </c>
      <c r="H178" s="30" t="e">
        <f>IF(G$2=COM!#REF!,COM!#REF!,0)</f>
        <v>#REF!</v>
      </c>
      <c r="I178" s="30" t="e">
        <f>IF(I$2=COM!#REF!,COM!#REF!,0)</f>
        <v>#REF!</v>
      </c>
      <c r="J178" s="30" t="e">
        <f>IF(I$2=COM!#REF!,COM!#REF!,0)</f>
        <v>#REF!</v>
      </c>
      <c r="K178" s="30" t="e">
        <f>IF(K$2=COM!#REF!,COM!#REF!,0)</f>
        <v>#REF!</v>
      </c>
      <c r="L178" s="30" t="e">
        <f>IF(K$2=COM!#REF!,COM!#REF!,0)</f>
        <v>#REF!</v>
      </c>
      <c r="M178" s="30" t="e">
        <f>IF(M$2=COM!#REF!,COM!#REF!,0)</f>
        <v>#REF!</v>
      </c>
      <c r="N178" s="30" t="e">
        <f>IF(M$2=COM!#REF!,COM!#REF!,0)</f>
        <v>#REF!</v>
      </c>
      <c r="O178" s="30" t="e">
        <f>IF(O$2=COM!#REF!,COM!#REF!,0)</f>
        <v>#REF!</v>
      </c>
      <c r="P178" s="30" t="e">
        <f>IF(O$2=COM!#REF!,COM!#REF!,0)</f>
        <v>#REF!</v>
      </c>
      <c r="Q178" s="30" t="e">
        <f>IF(Q$2=COM!#REF!,COM!#REF!,0)</f>
        <v>#REF!</v>
      </c>
      <c r="R178" s="30" t="e">
        <f>IF(Q$2=COM!#REF!,COM!#REF!,0)</f>
        <v>#REF!</v>
      </c>
      <c r="S178" s="30" t="e">
        <f>IF(S$2=COM!#REF!,COM!#REF!,0)</f>
        <v>#REF!</v>
      </c>
      <c r="T178" s="30" t="e">
        <f>IF(S$2=COM!#REF!,COM!#REF!,0)</f>
        <v>#REF!</v>
      </c>
      <c r="U178" s="30" t="e">
        <f>IF(U$2=COM!#REF!,COM!#REF!,0)</f>
        <v>#REF!</v>
      </c>
      <c r="V178" s="30" t="e">
        <f>IF(U$2=COM!#REF!,COM!#REF!,0)</f>
        <v>#REF!</v>
      </c>
      <c r="W178" s="30" t="e">
        <f>IF(W$2=COM!#REF!,COM!#REF!,0)</f>
        <v>#REF!</v>
      </c>
      <c r="X178" s="30" t="e">
        <f>IF(W$2=COM!#REF!,COM!#REF!,0)</f>
        <v>#REF!</v>
      </c>
      <c r="Y178" s="30" t="e">
        <f>IF(Y$2=COM!#REF!,COM!#REF!,0)</f>
        <v>#REF!</v>
      </c>
      <c r="Z178" s="30" t="e">
        <f>IF(Y$2=COM!#REF!,COM!#REF!,0)</f>
        <v>#REF!</v>
      </c>
      <c r="AA178" s="30" t="e">
        <f>IF(AA$2=COM!#REF!,COM!#REF!,0)</f>
        <v>#REF!</v>
      </c>
      <c r="AB178" s="30" t="e">
        <f>IF(AA$2=COM!#REF!,COM!#REF!,0)</f>
        <v>#REF!</v>
      </c>
    </row>
    <row r="179" spans="1:28" s="12" customFormat="1" ht="12" customHeight="1" x14ac:dyDescent="0.25">
      <c r="A179" s="30" t="e">
        <f>IF(A$2=COM!#REF!,COM!#REF!,0)</f>
        <v>#REF!</v>
      </c>
      <c r="B179" s="30" t="e">
        <f>IF(A$2=COM!#REF!,COM!#REF!,0)</f>
        <v>#REF!</v>
      </c>
      <c r="C179" s="30" t="e">
        <f>IF(C$2=COM!#REF!,COM!#REF!,0)</f>
        <v>#REF!</v>
      </c>
      <c r="D179" s="30" t="e">
        <f>IF(C$2=COM!#REF!,COM!#REF!,0)</f>
        <v>#REF!</v>
      </c>
      <c r="E179" s="30" t="e">
        <f>IF(E$2=COM!#REF!,COM!#REF!,0)</f>
        <v>#REF!</v>
      </c>
      <c r="F179" s="30" t="e">
        <f>IF(E$2=COM!#REF!,COM!#REF!,0)</f>
        <v>#REF!</v>
      </c>
      <c r="G179" s="30" t="e">
        <f>IF(G$2=COM!#REF!,COM!#REF!,0)</f>
        <v>#REF!</v>
      </c>
      <c r="H179" s="30" t="e">
        <f>IF(G$2=COM!#REF!,COM!#REF!,0)</f>
        <v>#REF!</v>
      </c>
      <c r="I179" s="30" t="e">
        <f>IF(I$2=COM!#REF!,COM!#REF!,0)</f>
        <v>#REF!</v>
      </c>
      <c r="J179" s="30" t="e">
        <f>IF(I$2=COM!#REF!,COM!#REF!,0)</f>
        <v>#REF!</v>
      </c>
      <c r="K179" s="30" t="e">
        <f>IF(K$2=COM!#REF!,COM!#REF!,0)</f>
        <v>#REF!</v>
      </c>
      <c r="L179" s="30" t="e">
        <f>IF(K$2=COM!#REF!,COM!#REF!,0)</f>
        <v>#REF!</v>
      </c>
      <c r="M179" s="30" t="e">
        <f>IF(M$2=COM!#REF!,COM!#REF!,0)</f>
        <v>#REF!</v>
      </c>
      <c r="N179" s="30" t="e">
        <f>IF(M$2=COM!#REF!,COM!#REF!,0)</f>
        <v>#REF!</v>
      </c>
      <c r="O179" s="30" t="e">
        <f>IF(O$2=COM!#REF!,COM!#REF!,0)</f>
        <v>#REF!</v>
      </c>
      <c r="P179" s="30" t="e">
        <f>IF(O$2=COM!#REF!,COM!#REF!,0)</f>
        <v>#REF!</v>
      </c>
      <c r="Q179" s="30" t="e">
        <f>IF(Q$2=COM!#REF!,COM!#REF!,0)</f>
        <v>#REF!</v>
      </c>
      <c r="R179" s="30" t="e">
        <f>IF(Q$2=COM!#REF!,COM!#REF!,0)</f>
        <v>#REF!</v>
      </c>
      <c r="S179" s="30" t="e">
        <f>IF(S$2=COM!#REF!,COM!#REF!,0)</f>
        <v>#REF!</v>
      </c>
      <c r="T179" s="30" t="e">
        <f>IF(S$2=COM!#REF!,COM!#REF!,0)</f>
        <v>#REF!</v>
      </c>
      <c r="U179" s="30" t="e">
        <f>IF(U$2=COM!#REF!,COM!#REF!,0)</f>
        <v>#REF!</v>
      </c>
      <c r="V179" s="30" t="e">
        <f>IF(U$2=COM!#REF!,COM!#REF!,0)</f>
        <v>#REF!</v>
      </c>
      <c r="W179" s="30" t="e">
        <f>IF(W$2=COM!#REF!,COM!#REF!,0)</f>
        <v>#REF!</v>
      </c>
      <c r="X179" s="30" t="e">
        <f>IF(W$2=COM!#REF!,COM!#REF!,0)</f>
        <v>#REF!</v>
      </c>
      <c r="Y179" s="30" t="e">
        <f>IF(Y$2=COM!#REF!,COM!#REF!,0)</f>
        <v>#REF!</v>
      </c>
      <c r="Z179" s="30" t="e">
        <f>IF(Y$2=COM!#REF!,COM!#REF!,0)</f>
        <v>#REF!</v>
      </c>
      <c r="AA179" s="30" t="e">
        <f>IF(AA$2=COM!#REF!,COM!#REF!,0)</f>
        <v>#REF!</v>
      </c>
      <c r="AB179" s="30" t="e">
        <f>IF(AA$2=COM!#REF!,COM!#REF!,0)</f>
        <v>#REF!</v>
      </c>
    </row>
    <row r="180" spans="1:28" s="12" customFormat="1" ht="12" customHeight="1" x14ac:dyDescent="0.25">
      <c r="A180" s="30" t="e">
        <f>IF(A$2=COM!#REF!,COM!#REF!,0)</f>
        <v>#REF!</v>
      </c>
      <c r="B180" s="30" t="e">
        <f>IF(A$2=COM!#REF!,COM!#REF!,0)</f>
        <v>#REF!</v>
      </c>
      <c r="C180" s="30" t="e">
        <f>IF(C$2=COM!#REF!,COM!#REF!,0)</f>
        <v>#REF!</v>
      </c>
      <c r="D180" s="30" t="e">
        <f>IF(C$2=COM!#REF!,COM!#REF!,0)</f>
        <v>#REF!</v>
      </c>
      <c r="E180" s="30" t="e">
        <f>IF(E$2=COM!#REF!,COM!#REF!,0)</f>
        <v>#REF!</v>
      </c>
      <c r="F180" s="30" t="e">
        <f>IF(E$2=COM!#REF!,COM!#REF!,0)</f>
        <v>#REF!</v>
      </c>
      <c r="G180" s="30" t="e">
        <f>IF(G$2=COM!#REF!,COM!#REF!,0)</f>
        <v>#REF!</v>
      </c>
      <c r="H180" s="30" t="e">
        <f>IF(G$2=COM!#REF!,COM!#REF!,0)</f>
        <v>#REF!</v>
      </c>
      <c r="I180" s="30" t="e">
        <f>IF(I$2=COM!#REF!,COM!#REF!,0)</f>
        <v>#REF!</v>
      </c>
      <c r="J180" s="30" t="e">
        <f>IF(I$2=COM!#REF!,COM!#REF!,0)</f>
        <v>#REF!</v>
      </c>
      <c r="K180" s="30" t="e">
        <f>IF(K$2=COM!#REF!,COM!#REF!,0)</f>
        <v>#REF!</v>
      </c>
      <c r="L180" s="30" t="e">
        <f>IF(K$2=COM!#REF!,COM!#REF!,0)</f>
        <v>#REF!</v>
      </c>
      <c r="M180" s="30" t="e">
        <f>IF(M$2=COM!#REF!,COM!#REF!,0)</f>
        <v>#REF!</v>
      </c>
      <c r="N180" s="30" t="e">
        <f>IF(M$2=COM!#REF!,COM!#REF!,0)</f>
        <v>#REF!</v>
      </c>
      <c r="O180" s="30" t="e">
        <f>IF(O$2=COM!#REF!,COM!#REF!,0)</f>
        <v>#REF!</v>
      </c>
      <c r="P180" s="30" t="e">
        <f>IF(O$2=COM!#REF!,COM!#REF!,0)</f>
        <v>#REF!</v>
      </c>
      <c r="Q180" s="30" t="e">
        <f>IF(Q$2=COM!#REF!,COM!#REF!,0)</f>
        <v>#REF!</v>
      </c>
      <c r="R180" s="30" t="e">
        <f>IF(Q$2=COM!#REF!,COM!#REF!,0)</f>
        <v>#REF!</v>
      </c>
      <c r="S180" s="30" t="e">
        <f>IF(S$2=COM!#REF!,COM!#REF!,0)</f>
        <v>#REF!</v>
      </c>
      <c r="T180" s="30" t="e">
        <f>IF(S$2=COM!#REF!,COM!#REF!,0)</f>
        <v>#REF!</v>
      </c>
      <c r="U180" s="30" t="e">
        <f>IF(U$2=COM!#REF!,COM!#REF!,0)</f>
        <v>#REF!</v>
      </c>
      <c r="V180" s="30" t="e">
        <f>IF(U$2=COM!#REF!,COM!#REF!,0)</f>
        <v>#REF!</v>
      </c>
      <c r="W180" s="30" t="e">
        <f>IF(W$2=COM!#REF!,COM!#REF!,0)</f>
        <v>#REF!</v>
      </c>
      <c r="X180" s="30" t="e">
        <f>IF(W$2=COM!#REF!,COM!#REF!,0)</f>
        <v>#REF!</v>
      </c>
      <c r="Y180" s="30" t="e">
        <f>IF(Y$2=COM!#REF!,COM!#REF!,0)</f>
        <v>#REF!</v>
      </c>
      <c r="Z180" s="30" t="e">
        <f>IF(Y$2=COM!#REF!,COM!#REF!,0)</f>
        <v>#REF!</v>
      </c>
      <c r="AA180" s="30" t="e">
        <f>IF(AA$2=COM!#REF!,COM!#REF!,0)</f>
        <v>#REF!</v>
      </c>
      <c r="AB180" s="30" t="e">
        <f>IF(AA$2=COM!#REF!,COM!#REF!,0)</f>
        <v>#REF!</v>
      </c>
    </row>
    <row r="181" spans="1:28" s="12" customFormat="1" ht="12" customHeight="1" x14ac:dyDescent="0.25">
      <c r="A181" s="30" t="e">
        <f>IF(A$2=COM!#REF!,COM!#REF!,0)</f>
        <v>#REF!</v>
      </c>
      <c r="B181" s="30" t="e">
        <f>IF(A$2=COM!#REF!,COM!#REF!,0)</f>
        <v>#REF!</v>
      </c>
      <c r="C181" s="30" t="e">
        <f>IF(C$2=COM!#REF!,COM!#REF!,0)</f>
        <v>#REF!</v>
      </c>
      <c r="D181" s="30" t="e">
        <f>IF(C$2=COM!#REF!,COM!#REF!,0)</f>
        <v>#REF!</v>
      </c>
      <c r="E181" s="30" t="e">
        <f>IF(E$2=COM!#REF!,COM!#REF!,0)</f>
        <v>#REF!</v>
      </c>
      <c r="F181" s="30" t="e">
        <f>IF(E$2=COM!#REF!,COM!#REF!,0)</f>
        <v>#REF!</v>
      </c>
      <c r="G181" s="30" t="e">
        <f>IF(G$2=COM!#REF!,COM!#REF!,0)</f>
        <v>#REF!</v>
      </c>
      <c r="H181" s="30" t="e">
        <f>IF(G$2=COM!#REF!,COM!#REF!,0)</f>
        <v>#REF!</v>
      </c>
      <c r="I181" s="30" t="e">
        <f>IF(I$2=COM!#REF!,COM!#REF!,0)</f>
        <v>#REF!</v>
      </c>
      <c r="J181" s="30" t="e">
        <f>IF(I$2=COM!#REF!,COM!#REF!,0)</f>
        <v>#REF!</v>
      </c>
      <c r="K181" s="30" t="e">
        <f>IF(K$2=COM!#REF!,COM!#REF!,0)</f>
        <v>#REF!</v>
      </c>
      <c r="L181" s="30" t="e">
        <f>IF(K$2=COM!#REF!,COM!#REF!,0)</f>
        <v>#REF!</v>
      </c>
      <c r="M181" s="30" t="e">
        <f>IF(M$2=COM!#REF!,COM!#REF!,0)</f>
        <v>#REF!</v>
      </c>
      <c r="N181" s="30" t="e">
        <f>IF(M$2=COM!#REF!,COM!#REF!,0)</f>
        <v>#REF!</v>
      </c>
      <c r="O181" s="30" t="e">
        <f>IF(O$2=COM!#REF!,COM!#REF!,0)</f>
        <v>#REF!</v>
      </c>
      <c r="P181" s="30" t="e">
        <f>IF(O$2=COM!#REF!,COM!#REF!,0)</f>
        <v>#REF!</v>
      </c>
      <c r="Q181" s="30" t="e">
        <f>IF(Q$2=COM!#REF!,COM!#REF!,0)</f>
        <v>#REF!</v>
      </c>
      <c r="R181" s="30" t="e">
        <f>IF(Q$2=COM!#REF!,COM!#REF!,0)</f>
        <v>#REF!</v>
      </c>
      <c r="S181" s="30" t="e">
        <f>IF(S$2=COM!#REF!,COM!#REF!,0)</f>
        <v>#REF!</v>
      </c>
      <c r="T181" s="30" t="e">
        <f>IF(S$2=COM!#REF!,COM!#REF!,0)</f>
        <v>#REF!</v>
      </c>
      <c r="U181" s="30" t="e">
        <f>IF(U$2=COM!#REF!,COM!#REF!,0)</f>
        <v>#REF!</v>
      </c>
      <c r="V181" s="30" t="e">
        <f>IF(U$2=COM!#REF!,COM!#REF!,0)</f>
        <v>#REF!</v>
      </c>
      <c r="W181" s="30" t="e">
        <f>IF(W$2=COM!#REF!,COM!#REF!,0)</f>
        <v>#REF!</v>
      </c>
      <c r="X181" s="30" t="e">
        <f>IF(W$2=COM!#REF!,COM!#REF!,0)</f>
        <v>#REF!</v>
      </c>
      <c r="Y181" s="30" t="e">
        <f>IF(Y$2=COM!#REF!,COM!#REF!,0)</f>
        <v>#REF!</v>
      </c>
      <c r="Z181" s="30" t="e">
        <f>IF(Y$2=COM!#REF!,COM!#REF!,0)</f>
        <v>#REF!</v>
      </c>
      <c r="AA181" s="30" t="e">
        <f>IF(AA$2=COM!#REF!,COM!#REF!,0)</f>
        <v>#REF!</v>
      </c>
      <c r="AB181" s="30" t="e">
        <f>IF(AA$2=COM!#REF!,COM!#REF!,0)</f>
        <v>#REF!</v>
      </c>
    </row>
    <row r="182" spans="1:28" s="12" customFormat="1" ht="12" customHeight="1" x14ac:dyDescent="0.25">
      <c r="A182" s="30" t="e">
        <f>IF(A$2=COM!#REF!,COM!#REF!,0)</f>
        <v>#REF!</v>
      </c>
      <c r="B182" s="30" t="e">
        <f>IF(A$2=COM!#REF!,COM!#REF!,0)</f>
        <v>#REF!</v>
      </c>
      <c r="C182" s="30" t="e">
        <f>IF(C$2=COM!#REF!,COM!#REF!,0)</f>
        <v>#REF!</v>
      </c>
      <c r="D182" s="30" t="e">
        <f>IF(C$2=COM!#REF!,COM!#REF!,0)</f>
        <v>#REF!</v>
      </c>
      <c r="E182" s="30" t="e">
        <f>IF(E$2=COM!#REF!,COM!#REF!,0)</f>
        <v>#REF!</v>
      </c>
      <c r="F182" s="30" t="e">
        <f>IF(E$2=COM!#REF!,COM!#REF!,0)</f>
        <v>#REF!</v>
      </c>
      <c r="G182" s="30" t="e">
        <f>IF(G$2=COM!#REF!,COM!#REF!,0)</f>
        <v>#REF!</v>
      </c>
      <c r="H182" s="30" t="e">
        <f>IF(G$2=COM!#REF!,COM!#REF!,0)</f>
        <v>#REF!</v>
      </c>
      <c r="I182" s="30" t="e">
        <f>IF(I$2=COM!#REF!,COM!#REF!,0)</f>
        <v>#REF!</v>
      </c>
      <c r="J182" s="30" t="e">
        <f>IF(I$2=COM!#REF!,COM!#REF!,0)</f>
        <v>#REF!</v>
      </c>
      <c r="K182" s="30" t="e">
        <f>IF(K$2=COM!#REF!,COM!#REF!,0)</f>
        <v>#REF!</v>
      </c>
      <c r="L182" s="30" t="e">
        <f>IF(K$2=COM!#REF!,COM!#REF!,0)</f>
        <v>#REF!</v>
      </c>
      <c r="M182" s="30" t="e">
        <f>IF(M$2=COM!#REF!,COM!#REF!,0)</f>
        <v>#REF!</v>
      </c>
      <c r="N182" s="30" t="e">
        <f>IF(M$2=COM!#REF!,COM!#REF!,0)</f>
        <v>#REF!</v>
      </c>
      <c r="O182" s="30" t="e">
        <f>IF(O$2=COM!#REF!,COM!#REF!,0)</f>
        <v>#REF!</v>
      </c>
      <c r="P182" s="30" t="e">
        <f>IF(O$2=COM!#REF!,COM!#REF!,0)</f>
        <v>#REF!</v>
      </c>
      <c r="Q182" s="30" t="e">
        <f>IF(Q$2=COM!#REF!,COM!#REF!,0)</f>
        <v>#REF!</v>
      </c>
      <c r="R182" s="30" t="e">
        <f>IF(Q$2=COM!#REF!,COM!#REF!,0)</f>
        <v>#REF!</v>
      </c>
      <c r="S182" s="30" t="e">
        <f>IF(S$2=COM!#REF!,COM!#REF!,0)</f>
        <v>#REF!</v>
      </c>
      <c r="T182" s="30" t="e">
        <f>IF(S$2=COM!#REF!,COM!#REF!,0)</f>
        <v>#REF!</v>
      </c>
      <c r="U182" s="30" t="e">
        <f>IF(U$2=COM!#REF!,COM!#REF!,0)</f>
        <v>#REF!</v>
      </c>
      <c r="V182" s="30" t="e">
        <f>IF(U$2=COM!#REF!,COM!#REF!,0)</f>
        <v>#REF!</v>
      </c>
      <c r="W182" s="30" t="e">
        <f>IF(W$2=COM!#REF!,COM!#REF!,0)</f>
        <v>#REF!</v>
      </c>
      <c r="X182" s="30" t="e">
        <f>IF(W$2=COM!#REF!,COM!#REF!,0)</f>
        <v>#REF!</v>
      </c>
      <c r="Y182" s="30" t="e">
        <f>IF(Y$2=COM!#REF!,COM!#REF!,0)</f>
        <v>#REF!</v>
      </c>
      <c r="Z182" s="30" t="e">
        <f>IF(Y$2=COM!#REF!,COM!#REF!,0)</f>
        <v>#REF!</v>
      </c>
      <c r="AA182" s="30" t="e">
        <f>IF(AA$2=COM!#REF!,COM!#REF!,0)</f>
        <v>#REF!</v>
      </c>
      <c r="AB182" s="30" t="e">
        <f>IF(AA$2=COM!#REF!,COM!#REF!,0)</f>
        <v>#REF!</v>
      </c>
    </row>
    <row r="183" spans="1:28" s="12" customFormat="1" ht="12" customHeight="1" x14ac:dyDescent="0.25">
      <c r="A183" s="30" t="e">
        <f>IF(A$2=COM!#REF!,COM!#REF!,0)</f>
        <v>#REF!</v>
      </c>
      <c r="B183" s="30" t="e">
        <f>IF(A$2=COM!#REF!,COM!#REF!,0)</f>
        <v>#REF!</v>
      </c>
      <c r="C183" s="30" t="e">
        <f>IF(C$2=COM!#REF!,COM!#REF!,0)</f>
        <v>#REF!</v>
      </c>
      <c r="D183" s="30" t="e">
        <f>IF(C$2=COM!#REF!,COM!#REF!,0)</f>
        <v>#REF!</v>
      </c>
      <c r="E183" s="30" t="e">
        <f>IF(E$2=COM!#REF!,COM!#REF!,0)</f>
        <v>#REF!</v>
      </c>
      <c r="F183" s="30" t="e">
        <f>IF(E$2=COM!#REF!,COM!#REF!,0)</f>
        <v>#REF!</v>
      </c>
      <c r="G183" s="30" t="e">
        <f>IF(G$2=COM!#REF!,COM!#REF!,0)</f>
        <v>#REF!</v>
      </c>
      <c r="H183" s="30" t="e">
        <f>IF(G$2=COM!#REF!,COM!#REF!,0)</f>
        <v>#REF!</v>
      </c>
      <c r="I183" s="30" t="e">
        <f>IF(I$2=COM!#REF!,COM!#REF!,0)</f>
        <v>#REF!</v>
      </c>
      <c r="J183" s="30" t="e">
        <f>IF(I$2=COM!#REF!,COM!#REF!,0)</f>
        <v>#REF!</v>
      </c>
      <c r="K183" s="30" t="e">
        <f>IF(K$2=COM!#REF!,COM!#REF!,0)</f>
        <v>#REF!</v>
      </c>
      <c r="L183" s="30" t="e">
        <f>IF(K$2=COM!#REF!,COM!#REF!,0)</f>
        <v>#REF!</v>
      </c>
      <c r="M183" s="30" t="e">
        <f>IF(M$2=COM!#REF!,COM!#REF!,0)</f>
        <v>#REF!</v>
      </c>
      <c r="N183" s="30" t="e">
        <f>IF(M$2=COM!#REF!,COM!#REF!,0)</f>
        <v>#REF!</v>
      </c>
      <c r="O183" s="30" t="e">
        <f>IF(O$2=COM!#REF!,COM!#REF!,0)</f>
        <v>#REF!</v>
      </c>
      <c r="P183" s="30" t="e">
        <f>IF(O$2=COM!#REF!,COM!#REF!,0)</f>
        <v>#REF!</v>
      </c>
      <c r="Q183" s="30" t="e">
        <f>IF(Q$2=COM!#REF!,COM!#REF!,0)</f>
        <v>#REF!</v>
      </c>
      <c r="R183" s="30" t="e">
        <f>IF(Q$2=COM!#REF!,COM!#REF!,0)</f>
        <v>#REF!</v>
      </c>
      <c r="S183" s="30" t="e">
        <f>IF(S$2=COM!#REF!,COM!#REF!,0)</f>
        <v>#REF!</v>
      </c>
      <c r="T183" s="30" t="e">
        <f>IF(S$2=COM!#REF!,COM!#REF!,0)</f>
        <v>#REF!</v>
      </c>
      <c r="U183" s="30" t="e">
        <f>IF(U$2=COM!#REF!,COM!#REF!,0)</f>
        <v>#REF!</v>
      </c>
      <c r="V183" s="30" t="e">
        <f>IF(U$2=COM!#REF!,COM!#REF!,0)</f>
        <v>#REF!</v>
      </c>
      <c r="W183" s="30" t="e">
        <f>IF(W$2=COM!#REF!,COM!#REF!,0)</f>
        <v>#REF!</v>
      </c>
      <c r="X183" s="30" t="e">
        <f>IF(W$2=COM!#REF!,COM!#REF!,0)</f>
        <v>#REF!</v>
      </c>
      <c r="Y183" s="30" t="e">
        <f>IF(Y$2=COM!#REF!,COM!#REF!,0)</f>
        <v>#REF!</v>
      </c>
      <c r="Z183" s="30" t="e">
        <f>IF(Y$2=COM!#REF!,COM!#REF!,0)</f>
        <v>#REF!</v>
      </c>
      <c r="AA183" s="30" t="e">
        <f>IF(AA$2=COM!#REF!,COM!#REF!,0)</f>
        <v>#REF!</v>
      </c>
      <c r="AB183" s="30" t="e">
        <f>IF(AA$2=COM!#REF!,COM!#REF!,0)</f>
        <v>#REF!</v>
      </c>
    </row>
    <row r="184" spans="1:28" s="12" customFormat="1" ht="12" customHeight="1" x14ac:dyDescent="0.25">
      <c r="A184" s="30" t="e">
        <f>IF(A$2=COM!#REF!,COM!#REF!,0)</f>
        <v>#REF!</v>
      </c>
      <c r="B184" s="30" t="e">
        <f>IF(A$2=COM!#REF!,COM!#REF!,0)</f>
        <v>#REF!</v>
      </c>
      <c r="C184" s="30" t="e">
        <f>IF(C$2=COM!#REF!,COM!#REF!,0)</f>
        <v>#REF!</v>
      </c>
      <c r="D184" s="30" t="e">
        <f>IF(C$2=COM!#REF!,COM!#REF!,0)</f>
        <v>#REF!</v>
      </c>
      <c r="E184" s="30" t="e">
        <f>IF(E$2=COM!#REF!,COM!#REF!,0)</f>
        <v>#REF!</v>
      </c>
      <c r="F184" s="30" t="e">
        <f>IF(E$2=COM!#REF!,COM!#REF!,0)</f>
        <v>#REF!</v>
      </c>
      <c r="G184" s="30" t="e">
        <f>IF(G$2=COM!#REF!,COM!#REF!,0)</f>
        <v>#REF!</v>
      </c>
      <c r="H184" s="30" t="e">
        <f>IF(G$2=COM!#REF!,COM!#REF!,0)</f>
        <v>#REF!</v>
      </c>
      <c r="I184" s="30" t="e">
        <f>IF(I$2=COM!#REF!,COM!#REF!,0)</f>
        <v>#REF!</v>
      </c>
      <c r="J184" s="30" t="e">
        <f>IF(I$2=COM!#REF!,COM!#REF!,0)</f>
        <v>#REF!</v>
      </c>
      <c r="K184" s="30" t="e">
        <f>IF(K$2=COM!#REF!,COM!#REF!,0)</f>
        <v>#REF!</v>
      </c>
      <c r="L184" s="30" t="e">
        <f>IF(K$2=COM!#REF!,COM!#REF!,0)</f>
        <v>#REF!</v>
      </c>
      <c r="M184" s="30" t="e">
        <f>IF(M$2=COM!#REF!,COM!#REF!,0)</f>
        <v>#REF!</v>
      </c>
      <c r="N184" s="30" t="e">
        <f>IF(M$2=COM!#REF!,COM!#REF!,0)</f>
        <v>#REF!</v>
      </c>
      <c r="O184" s="30" t="e">
        <f>IF(O$2=COM!#REF!,COM!#REF!,0)</f>
        <v>#REF!</v>
      </c>
      <c r="P184" s="30" t="e">
        <f>IF(O$2=COM!#REF!,COM!#REF!,0)</f>
        <v>#REF!</v>
      </c>
      <c r="Q184" s="30" t="e">
        <f>IF(Q$2=COM!#REF!,COM!#REF!,0)</f>
        <v>#REF!</v>
      </c>
      <c r="R184" s="30" t="e">
        <f>IF(Q$2=COM!#REF!,COM!#REF!,0)</f>
        <v>#REF!</v>
      </c>
      <c r="S184" s="30" t="e">
        <f>IF(S$2=COM!#REF!,COM!#REF!,0)</f>
        <v>#REF!</v>
      </c>
      <c r="T184" s="30" t="e">
        <f>IF(S$2=COM!#REF!,COM!#REF!,0)</f>
        <v>#REF!</v>
      </c>
      <c r="U184" s="30" t="e">
        <f>IF(U$2=COM!#REF!,COM!#REF!,0)</f>
        <v>#REF!</v>
      </c>
      <c r="V184" s="30" t="e">
        <f>IF(U$2=COM!#REF!,COM!#REF!,0)</f>
        <v>#REF!</v>
      </c>
      <c r="W184" s="30" t="e">
        <f>IF(W$2=COM!#REF!,COM!#REF!,0)</f>
        <v>#REF!</v>
      </c>
      <c r="X184" s="30" t="e">
        <f>IF(W$2=COM!#REF!,COM!#REF!,0)</f>
        <v>#REF!</v>
      </c>
      <c r="Y184" s="30" t="e">
        <f>IF(Y$2=COM!#REF!,COM!#REF!,0)</f>
        <v>#REF!</v>
      </c>
      <c r="Z184" s="30" t="e">
        <f>IF(Y$2=COM!#REF!,COM!#REF!,0)</f>
        <v>#REF!</v>
      </c>
      <c r="AA184" s="30" t="e">
        <f>IF(AA$2=COM!#REF!,COM!#REF!,0)</f>
        <v>#REF!</v>
      </c>
      <c r="AB184" s="30" t="e">
        <f>IF(AA$2=COM!#REF!,COM!#REF!,0)</f>
        <v>#REF!</v>
      </c>
    </row>
    <row r="185" spans="1:28" s="12" customFormat="1" ht="12" customHeight="1" x14ac:dyDescent="0.25">
      <c r="A185" s="30" t="e">
        <f>IF(A$2=COM!#REF!,COM!#REF!,0)</f>
        <v>#REF!</v>
      </c>
      <c r="B185" s="30" t="e">
        <f>IF(A$2=COM!#REF!,COM!#REF!,0)</f>
        <v>#REF!</v>
      </c>
      <c r="C185" s="30" t="e">
        <f>IF(C$2=COM!#REF!,COM!#REF!,0)</f>
        <v>#REF!</v>
      </c>
      <c r="D185" s="30" t="e">
        <f>IF(C$2=COM!#REF!,COM!#REF!,0)</f>
        <v>#REF!</v>
      </c>
      <c r="E185" s="30" t="e">
        <f>IF(E$2=COM!#REF!,COM!#REF!,0)</f>
        <v>#REF!</v>
      </c>
      <c r="F185" s="30" t="e">
        <f>IF(E$2=COM!#REF!,COM!#REF!,0)</f>
        <v>#REF!</v>
      </c>
      <c r="G185" s="30" t="e">
        <f>IF(G$2=COM!#REF!,COM!#REF!,0)</f>
        <v>#REF!</v>
      </c>
      <c r="H185" s="30" t="e">
        <f>IF(G$2=COM!#REF!,COM!#REF!,0)</f>
        <v>#REF!</v>
      </c>
      <c r="I185" s="30" t="e">
        <f>IF(I$2=COM!#REF!,COM!#REF!,0)</f>
        <v>#REF!</v>
      </c>
      <c r="J185" s="30" t="e">
        <f>IF(I$2=COM!#REF!,COM!#REF!,0)</f>
        <v>#REF!</v>
      </c>
      <c r="K185" s="30" t="e">
        <f>IF(K$2=COM!#REF!,COM!#REF!,0)</f>
        <v>#REF!</v>
      </c>
      <c r="L185" s="30" t="e">
        <f>IF(K$2=COM!#REF!,COM!#REF!,0)</f>
        <v>#REF!</v>
      </c>
      <c r="M185" s="30" t="e">
        <f>IF(M$2=COM!#REF!,COM!#REF!,0)</f>
        <v>#REF!</v>
      </c>
      <c r="N185" s="30" t="e">
        <f>IF(M$2=COM!#REF!,COM!#REF!,0)</f>
        <v>#REF!</v>
      </c>
      <c r="O185" s="30" t="e">
        <f>IF(O$2=COM!#REF!,COM!#REF!,0)</f>
        <v>#REF!</v>
      </c>
      <c r="P185" s="30" t="e">
        <f>IF(O$2=COM!#REF!,COM!#REF!,0)</f>
        <v>#REF!</v>
      </c>
      <c r="Q185" s="30" t="e">
        <f>IF(Q$2=COM!#REF!,COM!#REF!,0)</f>
        <v>#REF!</v>
      </c>
      <c r="R185" s="30" t="e">
        <f>IF(Q$2=COM!#REF!,COM!#REF!,0)</f>
        <v>#REF!</v>
      </c>
      <c r="S185" s="30" t="e">
        <f>IF(S$2=COM!#REF!,COM!#REF!,0)</f>
        <v>#REF!</v>
      </c>
      <c r="T185" s="30" t="e">
        <f>IF(S$2=COM!#REF!,COM!#REF!,0)</f>
        <v>#REF!</v>
      </c>
      <c r="U185" s="30" t="e">
        <f>IF(U$2=COM!#REF!,COM!#REF!,0)</f>
        <v>#REF!</v>
      </c>
      <c r="V185" s="30" t="e">
        <f>IF(U$2=COM!#REF!,COM!#REF!,0)</f>
        <v>#REF!</v>
      </c>
      <c r="W185" s="30" t="e">
        <f>IF(W$2=COM!#REF!,COM!#REF!,0)</f>
        <v>#REF!</v>
      </c>
      <c r="X185" s="30" t="e">
        <f>IF(W$2=COM!#REF!,COM!#REF!,0)</f>
        <v>#REF!</v>
      </c>
      <c r="Y185" s="30" t="e">
        <f>IF(Y$2=COM!#REF!,COM!#REF!,0)</f>
        <v>#REF!</v>
      </c>
      <c r="Z185" s="30" t="e">
        <f>IF(Y$2=COM!#REF!,COM!#REF!,0)</f>
        <v>#REF!</v>
      </c>
      <c r="AA185" s="30" t="e">
        <f>IF(AA$2=COM!#REF!,COM!#REF!,0)</f>
        <v>#REF!</v>
      </c>
      <c r="AB185" s="30" t="e">
        <f>IF(AA$2=COM!#REF!,COM!#REF!,0)</f>
        <v>#REF!</v>
      </c>
    </row>
    <row r="186" spans="1:28" s="12" customFormat="1" ht="12" customHeight="1" x14ac:dyDescent="0.25">
      <c r="A186" s="30" t="e">
        <f>IF(A$2=COM!#REF!,COM!#REF!,0)</f>
        <v>#REF!</v>
      </c>
      <c r="B186" s="30" t="e">
        <f>IF(A$2=COM!#REF!,COM!#REF!,0)</f>
        <v>#REF!</v>
      </c>
      <c r="C186" s="30" t="e">
        <f>IF(C$2=COM!#REF!,COM!#REF!,0)</f>
        <v>#REF!</v>
      </c>
      <c r="D186" s="30" t="e">
        <f>IF(C$2=COM!#REF!,COM!#REF!,0)</f>
        <v>#REF!</v>
      </c>
      <c r="E186" s="30" t="e">
        <f>IF(E$2=COM!#REF!,COM!#REF!,0)</f>
        <v>#REF!</v>
      </c>
      <c r="F186" s="30" t="e">
        <f>IF(E$2=COM!#REF!,COM!#REF!,0)</f>
        <v>#REF!</v>
      </c>
      <c r="G186" s="30" t="e">
        <f>IF(G$2=COM!#REF!,COM!#REF!,0)</f>
        <v>#REF!</v>
      </c>
      <c r="H186" s="30" t="e">
        <f>IF(G$2=COM!#REF!,COM!#REF!,0)</f>
        <v>#REF!</v>
      </c>
      <c r="I186" s="30" t="e">
        <f>IF(I$2=COM!#REF!,COM!#REF!,0)</f>
        <v>#REF!</v>
      </c>
      <c r="J186" s="30" t="e">
        <f>IF(I$2=COM!#REF!,COM!#REF!,0)</f>
        <v>#REF!</v>
      </c>
      <c r="K186" s="30" t="e">
        <f>IF(K$2=COM!#REF!,COM!#REF!,0)</f>
        <v>#REF!</v>
      </c>
      <c r="L186" s="30" t="e">
        <f>IF(K$2=COM!#REF!,COM!#REF!,0)</f>
        <v>#REF!</v>
      </c>
      <c r="M186" s="30" t="e">
        <f>IF(M$2=COM!#REF!,COM!#REF!,0)</f>
        <v>#REF!</v>
      </c>
      <c r="N186" s="30" t="e">
        <f>IF(M$2=COM!#REF!,COM!#REF!,0)</f>
        <v>#REF!</v>
      </c>
      <c r="O186" s="30" t="e">
        <f>IF(O$2=COM!#REF!,COM!#REF!,0)</f>
        <v>#REF!</v>
      </c>
      <c r="P186" s="30" t="e">
        <f>IF(O$2=COM!#REF!,COM!#REF!,0)</f>
        <v>#REF!</v>
      </c>
      <c r="Q186" s="30" t="e">
        <f>IF(Q$2=COM!#REF!,COM!#REF!,0)</f>
        <v>#REF!</v>
      </c>
      <c r="R186" s="30" t="e">
        <f>IF(Q$2=COM!#REF!,COM!#REF!,0)</f>
        <v>#REF!</v>
      </c>
      <c r="S186" s="30" t="e">
        <f>IF(S$2=COM!#REF!,COM!#REF!,0)</f>
        <v>#REF!</v>
      </c>
      <c r="T186" s="30" t="e">
        <f>IF(S$2=COM!#REF!,COM!#REF!,0)</f>
        <v>#REF!</v>
      </c>
      <c r="U186" s="30" t="e">
        <f>IF(U$2=COM!#REF!,COM!#REF!,0)</f>
        <v>#REF!</v>
      </c>
      <c r="V186" s="30" t="e">
        <f>IF(U$2=COM!#REF!,COM!#REF!,0)</f>
        <v>#REF!</v>
      </c>
      <c r="W186" s="30" t="e">
        <f>IF(W$2=COM!#REF!,COM!#REF!,0)</f>
        <v>#REF!</v>
      </c>
      <c r="X186" s="30" t="e">
        <f>IF(W$2=COM!#REF!,COM!#REF!,0)</f>
        <v>#REF!</v>
      </c>
      <c r="Y186" s="30" t="e">
        <f>IF(Y$2=COM!#REF!,COM!#REF!,0)</f>
        <v>#REF!</v>
      </c>
      <c r="Z186" s="30" t="e">
        <f>IF(Y$2=COM!#REF!,COM!#REF!,0)</f>
        <v>#REF!</v>
      </c>
      <c r="AA186" s="30" t="e">
        <f>IF(AA$2=COM!#REF!,COM!#REF!,0)</f>
        <v>#REF!</v>
      </c>
      <c r="AB186" s="30" t="e">
        <f>IF(AA$2=COM!#REF!,COM!#REF!,0)</f>
        <v>#REF!</v>
      </c>
    </row>
    <row r="187" spans="1:28" s="12" customFormat="1" ht="12" customHeight="1" x14ac:dyDescent="0.25">
      <c r="A187" s="30" t="e">
        <f>IF(A$2=COM!#REF!,COM!#REF!,0)</f>
        <v>#REF!</v>
      </c>
      <c r="B187" s="30" t="e">
        <f>IF(A$2=COM!#REF!,COM!#REF!,0)</f>
        <v>#REF!</v>
      </c>
      <c r="C187" s="30" t="e">
        <f>IF(C$2=COM!#REF!,COM!#REF!,0)</f>
        <v>#REF!</v>
      </c>
      <c r="D187" s="30" t="e">
        <f>IF(C$2=COM!#REF!,COM!#REF!,0)</f>
        <v>#REF!</v>
      </c>
      <c r="E187" s="30" t="e">
        <f>IF(E$2=COM!#REF!,COM!#REF!,0)</f>
        <v>#REF!</v>
      </c>
      <c r="F187" s="30" t="e">
        <f>IF(E$2=COM!#REF!,COM!#REF!,0)</f>
        <v>#REF!</v>
      </c>
      <c r="G187" s="30" t="e">
        <f>IF(G$2=COM!#REF!,COM!#REF!,0)</f>
        <v>#REF!</v>
      </c>
      <c r="H187" s="30" t="e">
        <f>IF(G$2=COM!#REF!,COM!#REF!,0)</f>
        <v>#REF!</v>
      </c>
      <c r="I187" s="30" t="e">
        <f>IF(I$2=COM!#REF!,COM!#REF!,0)</f>
        <v>#REF!</v>
      </c>
      <c r="J187" s="30" t="e">
        <f>IF(I$2=COM!#REF!,COM!#REF!,0)</f>
        <v>#REF!</v>
      </c>
      <c r="K187" s="30" t="e">
        <f>IF(K$2=COM!#REF!,COM!#REF!,0)</f>
        <v>#REF!</v>
      </c>
      <c r="L187" s="30" t="e">
        <f>IF(K$2=COM!#REF!,COM!#REF!,0)</f>
        <v>#REF!</v>
      </c>
      <c r="M187" s="30" t="e">
        <f>IF(M$2=COM!#REF!,COM!#REF!,0)</f>
        <v>#REF!</v>
      </c>
      <c r="N187" s="30" t="e">
        <f>IF(M$2=COM!#REF!,COM!#REF!,0)</f>
        <v>#REF!</v>
      </c>
      <c r="O187" s="30" t="e">
        <f>IF(O$2=COM!#REF!,COM!#REF!,0)</f>
        <v>#REF!</v>
      </c>
      <c r="P187" s="30" t="e">
        <f>IF(O$2=COM!#REF!,COM!#REF!,0)</f>
        <v>#REF!</v>
      </c>
      <c r="Q187" s="30" t="e">
        <f>IF(Q$2=COM!#REF!,COM!#REF!,0)</f>
        <v>#REF!</v>
      </c>
      <c r="R187" s="30" t="e">
        <f>IF(Q$2=COM!#REF!,COM!#REF!,0)</f>
        <v>#REF!</v>
      </c>
      <c r="S187" s="30" t="e">
        <f>IF(S$2=COM!#REF!,COM!#REF!,0)</f>
        <v>#REF!</v>
      </c>
      <c r="T187" s="30" t="e">
        <f>IF(S$2=COM!#REF!,COM!#REF!,0)</f>
        <v>#REF!</v>
      </c>
      <c r="U187" s="30" t="e">
        <f>IF(U$2=COM!#REF!,COM!#REF!,0)</f>
        <v>#REF!</v>
      </c>
      <c r="V187" s="30" t="e">
        <f>IF(U$2=COM!#REF!,COM!#REF!,0)</f>
        <v>#REF!</v>
      </c>
      <c r="W187" s="30" t="e">
        <f>IF(W$2=COM!#REF!,COM!#REF!,0)</f>
        <v>#REF!</v>
      </c>
      <c r="X187" s="30" t="e">
        <f>IF(W$2=COM!#REF!,COM!#REF!,0)</f>
        <v>#REF!</v>
      </c>
      <c r="Y187" s="30" t="e">
        <f>IF(Y$2=COM!#REF!,COM!#REF!,0)</f>
        <v>#REF!</v>
      </c>
      <c r="Z187" s="30" t="e">
        <f>IF(Y$2=COM!#REF!,COM!#REF!,0)</f>
        <v>#REF!</v>
      </c>
      <c r="AA187" s="30" t="e">
        <f>IF(AA$2=COM!#REF!,COM!#REF!,0)</f>
        <v>#REF!</v>
      </c>
      <c r="AB187" s="30" t="e">
        <f>IF(AA$2=COM!#REF!,COM!#REF!,0)</f>
        <v>#REF!</v>
      </c>
    </row>
    <row r="188" spans="1:28" s="12" customFormat="1" ht="12" customHeight="1" x14ac:dyDescent="0.25">
      <c r="A188" s="30" t="e">
        <f>IF(A$2=COM!#REF!,COM!#REF!,0)</f>
        <v>#REF!</v>
      </c>
      <c r="B188" s="30" t="e">
        <f>IF(A$2=COM!#REF!,COM!#REF!,0)</f>
        <v>#REF!</v>
      </c>
      <c r="C188" s="30" t="e">
        <f>IF(C$2=COM!#REF!,COM!#REF!,0)</f>
        <v>#REF!</v>
      </c>
      <c r="D188" s="30" t="e">
        <f>IF(C$2=COM!#REF!,COM!#REF!,0)</f>
        <v>#REF!</v>
      </c>
      <c r="E188" s="30" t="e">
        <f>IF(E$2=COM!#REF!,COM!#REF!,0)</f>
        <v>#REF!</v>
      </c>
      <c r="F188" s="30" t="e">
        <f>IF(E$2=COM!#REF!,COM!#REF!,0)</f>
        <v>#REF!</v>
      </c>
      <c r="G188" s="30" t="e">
        <f>IF(G$2=COM!#REF!,COM!#REF!,0)</f>
        <v>#REF!</v>
      </c>
      <c r="H188" s="30" t="e">
        <f>IF(G$2=COM!#REF!,COM!#REF!,0)</f>
        <v>#REF!</v>
      </c>
      <c r="I188" s="30" t="e">
        <f>IF(I$2=COM!#REF!,COM!#REF!,0)</f>
        <v>#REF!</v>
      </c>
      <c r="J188" s="30" t="e">
        <f>IF(I$2=COM!#REF!,COM!#REF!,0)</f>
        <v>#REF!</v>
      </c>
      <c r="K188" s="30" t="e">
        <f>IF(K$2=COM!#REF!,COM!#REF!,0)</f>
        <v>#REF!</v>
      </c>
      <c r="L188" s="30" t="e">
        <f>IF(K$2=COM!#REF!,COM!#REF!,0)</f>
        <v>#REF!</v>
      </c>
      <c r="M188" s="30" t="e">
        <f>IF(M$2=COM!#REF!,COM!#REF!,0)</f>
        <v>#REF!</v>
      </c>
      <c r="N188" s="30" t="e">
        <f>IF(M$2=COM!#REF!,COM!#REF!,0)</f>
        <v>#REF!</v>
      </c>
      <c r="O188" s="30" t="e">
        <f>IF(O$2=COM!#REF!,COM!#REF!,0)</f>
        <v>#REF!</v>
      </c>
      <c r="P188" s="30" t="e">
        <f>IF(O$2=COM!#REF!,COM!#REF!,0)</f>
        <v>#REF!</v>
      </c>
      <c r="Q188" s="30" t="e">
        <f>IF(Q$2=COM!#REF!,COM!#REF!,0)</f>
        <v>#REF!</v>
      </c>
      <c r="R188" s="30" t="e">
        <f>IF(Q$2=COM!#REF!,COM!#REF!,0)</f>
        <v>#REF!</v>
      </c>
      <c r="S188" s="30" t="e">
        <f>IF(S$2=COM!#REF!,COM!#REF!,0)</f>
        <v>#REF!</v>
      </c>
      <c r="T188" s="30" t="e">
        <f>IF(S$2=COM!#REF!,COM!#REF!,0)</f>
        <v>#REF!</v>
      </c>
      <c r="U188" s="30" t="e">
        <f>IF(U$2=COM!#REF!,COM!#REF!,0)</f>
        <v>#REF!</v>
      </c>
      <c r="V188" s="30" t="e">
        <f>IF(U$2=COM!#REF!,COM!#REF!,0)</f>
        <v>#REF!</v>
      </c>
      <c r="W188" s="30" t="e">
        <f>IF(W$2=COM!#REF!,COM!#REF!,0)</f>
        <v>#REF!</v>
      </c>
      <c r="X188" s="30" t="e">
        <f>IF(W$2=COM!#REF!,COM!#REF!,0)</f>
        <v>#REF!</v>
      </c>
      <c r="Y188" s="30" t="e">
        <f>IF(Y$2=COM!#REF!,COM!#REF!,0)</f>
        <v>#REF!</v>
      </c>
      <c r="Z188" s="30" t="e">
        <f>IF(Y$2=COM!#REF!,COM!#REF!,0)</f>
        <v>#REF!</v>
      </c>
      <c r="AA188" s="30" t="e">
        <f>IF(AA$2=COM!#REF!,COM!#REF!,0)</f>
        <v>#REF!</v>
      </c>
      <c r="AB188" s="30" t="e">
        <f>IF(AA$2=COM!#REF!,COM!#REF!,0)</f>
        <v>#REF!</v>
      </c>
    </row>
    <row r="189" spans="1:28" s="12" customFormat="1" ht="12" customHeight="1" x14ac:dyDescent="0.25">
      <c r="A189" s="30" t="e">
        <f>IF(A$2=COM!#REF!,COM!#REF!,0)</f>
        <v>#REF!</v>
      </c>
      <c r="B189" s="30" t="e">
        <f>IF(A$2=COM!#REF!,COM!#REF!,0)</f>
        <v>#REF!</v>
      </c>
      <c r="C189" s="30" t="e">
        <f>IF(C$2=COM!#REF!,COM!#REF!,0)</f>
        <v>#REF!</v>
      </c>
      <c r="D189" s="30" t="e">
        <f>IF(C$2=COM!#REF!,COM!#REF!,0)</f>
        <v>#REF!</v>
      </c>
      <c r="E189" s="30" t="e">
        <f>IF(E$2=COM!#REF!,COM!#REF!,0)</f>
        <v>#REF!</v>
      </c>
      <c r="F189" s="30" t="e">
        <f>IF(E$2=COM!#REF!,COM!#REF!,0)</f>
        <v>#REF!</v>
      </c>
      <c r="G189" s="30" t="e">
        <f>IF(G$2=COM!#REF!,COM!#REF!,0)</f>
        <v>#REF!</v>
      </c>
      <c r="H189" s="30" t="e">
        <f>IF(G$2=COM!#REF!,COM!#REF!,0)</f>
        <v>#REF!</v>
      </c>
      <c r="I189" s="30" t="e">
        <f>IF(I$2=COM!#REF!,COM!#REF!,0)</f>
        <v>#REF!</v>
      </c>
      <c r="J189" s="30" t="e">
        <f>IF(I$2=COM!#REF!,COM!#REF!,0)</f>
        <v>#REF!</v>
      </c>
      <c r="K189" s="30" t="e">
        <f>IF(K$2=COM!#REF!,COM!#REF!,0)</f>
        <v>#REF!</v>
      </c>
      <c r="L189" s="30" t="e">
        <f>IF(K$2=COM!#REF!,COM!#REF!,0)</f>
        <v>#REF!</v>
      </c>
      <c r="M189" s="30" t="e">
        <f>IF(M$2=COM!#REF!,COM!#REF!,0)</f>
        <v>#REF!</v>
      </c>
      <c r="N189" s="30" t="e">
        <f>IF(M$2=COM!#REF!,COM!#REF!,0)</f>
        <v>#REF!</v>
      </c>
      <c r="O189" s="30" t="e">
        <f>IF(O$2=COM!#REF!,COM!#REF!,0)</f>
        <v>#REF!</v>
      </c>
      <c r="P189" s="30" t="e">
        <f>IF(O$2=COM!#REF!,COM!#REF!,0)</f>
        <v>#REF!</v>
      </c>
      <c r="Q189" s="30" t="e">
        <f>IF(Q$2=COM!#REF!,COM!#REF!,0)</f>
        <v>#REF!</v>
      </c>
      <c r="R189" s="30" t="e">
        <f>IF(Q$2=COM!#REF!,COM!#REF!,0)</f>
        <v>#REF!</v>
      </c>
      <c r="S189" s="30" t="e">
        <f>IF(S$2=COM!#REF!,COM!#REF!,0)</f>
        <v>#REF!</v>
      </c>
      <c r="T189" s="30" t="e">
        <f>IF(S$2=COM!#REF!,COM!#REF!,0)</f>
        <v>#REF!</v>
      </c>
      <c r="U189" s="30" t="e">
        <f>IF(U$2=COM!#REF!,COM!#REF!,0)</f>
        <v>#REF!</v>
      </c>
      <c r="V189" s="30" t="e">
        <f>IF(U$2=COM!#REF!,COM!#REF!,0)</f>
        <v>#REF!</v>
      </c>
      <c r="W189" s="30" t="e">
        <f>IF(W$2=COM!#REF!,COM!#REF!,0)</f>
        <v>#REF!</v>
      </c>
      <c r="X189" s="30" t="e">
        <f>IF(W$2=COM!#REF!,COM!#REF!,0)</f>
        <v>#REF!</v>
      </c>
      <c r="Y189" s="30" t="e">
        <f>IF(Y$2=COM!#REF!,COM!#REF!,0)</f>
        <v>#REF!</v>
      </c>
      <c r="Z189" s="30" t="e">
        <f>IF(Y$2=COM!#REF!,COM!#REF!,0)</f>
        <v>#REF!</v>
      </c>
      <c r="AA189" s="30" t="e">
        <f>IF(AA$2=COM!#REF!,COM!#REF!,0)</f>
        <v>#REF!</v>
      </c>
      <c r="AB189" s="30" t="e">
        <f>IF(AA$2=COM!#REF!,COM!#REF!,0)</f>
        <v>#REF!</v>
      </c>
    </row>
    <row r="190" spans="1:28" s="12" customFormat="1" ht="12" customHeight="1" x14ac:dyDescent="0.25">
      <c r="A190" s="30" t="e">
        <f>IF(A$2=COM!#REF!,COM!#REF!,0)</f>
        <v>#REF!</v>
      </c>
      <c r="B190" s="30" t="e">
        <f>IF(A$2=COM!#REF!,COM!#REF!,0)</f>
        <v>#REF!</v>
      </c>
      <c r="C190" s="30" t="e">
        <f>IF(C$2=COM!#REF!,COM!#REF!,0)</f>
        <v>#REF!</v>
      </c>
      <c r="D190" s="30" t="e">
        <f>IF(C$2=COM!#REF!,COM!#REF!,0)</f>
        <v>#REF!</v>
      </c>
      <c r="E190" s="30" t="e">
        <f>IF(E$2=COM!#REF!,COM!#REF!,0)</f>
        <v>#REF!</v>
      </c>
      <c r="F190" s="30" t="e">
        <f>IF(E$2=COM!#REF!,COM!#REF!,0)</f>
        <v>#REF!</v>
      </c>
      <c r="G190" s="30" t="e">
        <f>IF(G$2=COM!#REF!,COM!#REF!,0)</f>
        <v>#REF!</v>
      </c>
      <c r="H190" s="30" t="e">
        <f>IF(G$2=COM!#REF!,COM!#REF!,0)</f>
        <v>#REF!</v>
      </c>
      <c r="I190" s="30" t="e">
        <f>IF(I$2=COM!#REF!,COM!#REF!,0)</f>
        <v>#REF!</v>
      </c>
      <c r="J190" s="30" t="e">
        <f>IF(I$2=COM!#REF!,COM!#REF!,0)</f>
        <v>#REF!</v>
      </c>
      <c r="K190" s="30" t="e">
        <f>IF(K$2=COM!#REF!,COM!#REF!,0)</f>
        <v>#REF!</v>
      </c>
      <c r="L190" s="30" t="e">
        <f>IF(K$2=COM!#REF!,COM!#REF!,0)</f>
        <v>#REF!</v>
      </c>
      <c r="M190" s="30" t="e">
        <f>IF(M$2=COM!#REF!,COM!#REF!,0)</f>
        <v>#REF!</v>
      </c>
      <c r="N190" s="30" t="e">
        <f>IF(M$2=COM!#REF!,COM!#REF!,0)</f>
        <v>#REF!</v>
      </c>
      <c r="O190" s="30" t="e">
        <f>IF(O$2=COM!#REF!,COM!#REF!,0)</f>
        <v>#REF!</v>
      </c>
      <c r="P190" s="30" t="e">
        <f>IF(O$2=COM!#REF!,COM!#REF!,0)</f>
        <v>#REF!</v>
      </c>
      <c r="Q190" s="30" t="e">
        <f>IF(Q$2=COM!#REF!,COM!#REF!,0)</f>
        <v>#REF!</v>
      </c>
      <c r="R190" s="30" t="e">
        <f>IF(Q$2=COM!#REF!,COM!#REF!,0)</f>
        <v>#REF!</v>
      </c>
      <c r="S190" s="30" t="e">
        <f>IF(S$2=COM!#REF!,COM!#REF!,0)</f>
        <v>#REF!</v>
      </c>
      <c r="T190" s="30" t="e">
        <f>IF(S$2=COM!#REF!,COM!#REF!,0)</f>
        <v>#REF!</v>
      </c>
      <c r="U190" s="30" t="e">
        <f>IF(U$2=COM!#REF!,COM!#REF!,0)</f>
        <v>#REF!</v>
      </c>
      <c r="V190" s="30" t="e">
        <f>IF(U$2=COM!#REF!,COM!#REF!,0)</f>
        <v>#REF!</v>
      </c>
      <c r="W190" s="30" t="e">
        <f>IF(W$2=COM!#REF!,COM!#REF!,0)</f>
        <v>#REF!</v>
      </c>
      <c r="X190" s="30" t="e">
        <f>IF(W$2=COM!#REF!,COM!#REF!,0)</f>
        <v>#REF!</v>
      </c>
      <c r="Y190" s="30" t="e">
        <f>IF(Y$2=COM!#REF!,COM!#REF!,0)</f>
        <v>#REF!</v>
      </c>
      <c r="Z190" s="30" t="e">
        <f>IF(Y$2=COM!#REF!,COM!#REF!,0)</f>
        <v>#REF!</v>
      </c>
      <c r="AA190" s="30" t="e">
        <f>IF(AA$2=COM!#REF!,COM!#REF!,0)</f>
        <v>#REF!</v>
      </c>
      <c r="AB190" s="30" t="e">
        <f>IF(AA$2=COM!#REF!,COM!#REF!,0)</f>
        <v>#REF!</v>
      </c>
    </row>
    <row r="191" spans="1:28" s="12" customFormat="1" ht="12" customHeight="1" x14ac:dyDescent="0.25">
      <c r="A191" s="30" t="e">
        <f>IF(A$2=COM!#REF!,COM!#REF!,0)</f>
        <v>#REF!</v>
      </c>
      <c r="B191" s="30" t="e">
        <f>IF(A$2=COM!#REF!,COM!#REF!,0)</f>
        <v>#REF!</v>
      </c>
      <c r="C191" s="30" t="e">
        <f>IF(C$2=COM!#REF!,COM!#REF!,0)</f>
        <v>#REF!</v>
      </c>
      <c r="D191" s="30" t="e">
        <f>IF(C$2=COM!#REF!,COM!#REF!,0)</f>
        <v>#REF!</v>
      </c>
      <c r="E191" s="30" t="e">
        <f>IF(E$2=COM!#REF!,COM!#REF!,0)</f>
        <v>#REF!</v>
      </c>
      <c r="F191" s="30" t="e">
        <f>IF(E$2=COM!#REF!,COM!#REF!,0)</f>
        <v>#REF!</v>
      </c>
      <c r="G191" s="30" t="e">
        <f>IF(G$2=COM!#REF!,COM!#REF!,0)</f>
        <v>#REF!</v>
      </c>
      <c r="H191" s="30" t="e">
        <f>IF(G$2=COM!#REF!,COM!#REF!,0)</f>
        <v>#REF!</v>
      </c>
      <c r="I191" s="30" t="e">
        <f>IF(I$2=COM!#REF!,COM!#REF!,0)</f>
        <v>#REF!</v>
      </c>
      <c r="J191" s="30" t="e">
        <f>IF(I$2=COM!#REF!,COM!#REF!,0)</f>
        <v>#REF!</v>
      </c>
      <c r="K191" s="30" t="e">
        <f>IF(K$2=COM!#REF!,COM!#REF!,0)</f>
        <v>#REF!</v>
      </c>
      <c r="L191" s="30" t="e">
        <f>IF(K$2=COM!#REF!,COM!#REF!,0)</f>
        <v>#REF!</v>
      </c>
      <c r="M191" s="30" t="e">
        <f>IF(M$2=COM!#REF!,COM!#REF!,0)</f>
        <v>#REF!</v>
      </c>
      <c r="N191" s="30" t="e">
        <f>IF(M$2=COM!#REF!,COM!#REF!,0)</f>
        <v>#REF!</v>
      </c>
      <c r="O191" s="30" t="e">
        <f>IF(O$2=COM!#REF!,COM!#REF!,0)</f>
        <v>#REF!</v>
      </c>
      <c r="P191" s="30" t="e">
        <f>IF(O$2=COM!#REF!,COM!#REF!,0)</f>
        <v>#REF!</v>
      </c>
      <c r="Q191" s="30" t="e">
        <f>IF(Q$2=COM!#REF!,COM!#REF!,0)</f>
        <v>#REF!</v>
      </c>
      <c r="R191" s="30" t="e">
        <f>IF(Q$2=COM!#REF!,COM!#REF!,0)</f>
        <v>#REF!</v>
      </c>
      <c r="S191" s="30" t="e">
        <f>IF(S$2=COM!#REF!,COM!#REF!,0)</f>
        <v>#REF!</v>
      </c>
      <c r="T191" s="30" t="e">
        <f>IF(S$2=COM!#REF!,COM!#REF!,0)</f>
        <v>#REF!</v>
      </c>
      <c r="U191" s="30" t="e">
        <f>IF(U$2=COM!#REF!,COM!#REF!,0)</f>
        <v>#REF!</v>
      </c>
      <c r="V191" s="30" t="e">
        <f>IF(U$2=COM!#REF!,COM!#REF!,0)</f>
        <v>#REF!</v>
      </c>
      <c r="W191" s="30" t="e">
        <f>IF(W$2=COM!#REF!,COM!#REF!,0)</f>
        <v>#REF!</v>
      </c>
      <c r="X191" s="30" t="e">
        <f>IF(W$2=COM!#REF!,COM!#REF!,0)</f>
        <v>#REF!</v>
      </c>
      <c r="Y191" s="30" t="e">
        <f>IF(Y$2=COM!#REF!,COM!#REF!,0)</f>
        <v>#REF!</v>
      </c>
      <c r="Z191" s="30" t="e">
        <f>IF(Y$2=COM!#REF!,COM!#REF!,0)</f>
        <v>#REF!</v>
      </c>
      <c r="AA191" s="30" t="e">
        <f>IF(AA$2=COM!#REF!,COM!#REF!,0)</f>
        <v>#REF!</v>
      </c>
      <c r="AB191" s="30" t="e">
        <f>IF(AA$2=COM!#REF!,COM!#REF!,0)</f>
        <v>#REF!</v>
      </c>
    </row>
    <row r="192" spans="1:28" s="12" customFormat="1" ht="12" customHeight="1" x14ac:dyDescent="0.25">
      <c r="A192" s="30" t="e">
        <f>IF(A$2=COM!#REF!,COM!#REF!,0)</f>
        <v>#REF!</v>
      </c>
      <c r="B192" s="30" t="e">
        <f>IF(A$2=COM!#REF!,COM!#REF!,0)</f>
        <v>#REF!</v>
      </c>
      <c r="C192" s="30" t="e">
        <f>IF(C$2=COM!#REF!,COM!#REF!,0)</f>
        <v>#REF!</v>
      </c>
      <c r="D192" s="30" t="e">
        <f>IF(C$2=COM!#REF!,COM!#REF!,0)</f>
        <v>#REF!</v>
      </c>
      <c r="E192" s="30" t="e">
        <f>IF(E$2=COM!#REF!,COM!#REF!,0)</f>
        <v>#REF!</v>
      </c>
      <c r="F192" s="30" t="e">
        <f>IF(E$2=COM!#REF!,COM!#REF!,0)</f>
        <v>#REF!</v>
      </c>
      <c r="G192" s="30" t="e">
        <f>IF(G$2=COM!#REF!,COM!#REF!,0)</f>
        <v>#REF!</v>
      </c>
      <c r="H192" s="30" t="e">
        <f>IF(G$2=COM!#REF!,COM!#REF!,0)</f>
        <v>#REF!</v>
      </c>
      <c r="I192" s="30" t="e">
        <f>IF(I$2=COM!#REF!,COM!#REF!,0)</f>
        <v>#REF!</v>
      </c>
      <c r="J192" s="30" t="e">
        <f>IF(I$2=COM!#REF!,COM!#REF!,0)</f>
        <v>#REF!</v>
      </c>
      <c r="K192" s="30" t="e">
        <f>IF(K$2=COM!#REF!,COM!#REF!,0)</f>
        <v>#REF!</v>
      </c>
      <c r="L192" s="30" t="e">
        <f>IF(K$2=COM!#REF!,COM!#REF!,0)</f>
        <v>#REF!</v>
      </c>
      <c r="M192" s="30" t="e">
        <f>IF(M$2=COM!#REF!,COM!#REF!,0)</f>
        <v>#REF!</v>
      </c>
      <c r="N192" s="30" t="e">
        <f>IF(M$2=COM!#REF!,COM!#REF!,0)</f>
        <v>#REF!</v>
      </c>
      <c r="O192" s="30" t="e">
        <f>IF(O$2=COM!#REF!,COM!#REF!,0)</f>
        <v>#REF!</v>
      </c>
      <c r="P192" s="30" t="e">
        <f>IF(O$2=COM!#REF!,COM!#REF!,0)</f>
        <v>#REF!</v>
      </c>
      <c r="Q192" s="30" t="e">
        <f>IF(Q$2=COM!#REF!,COM!#REF!,0)</f>
        <v>#REF!</v>
      </c>
      <c r="R192" s="30" t="e">
        <f>IF(Q$2=COM!#REF!,COM!#REF!,0)</f>
        <v>#REF!</v>
      </c>
      <c r="S192" s="30" t="e">
        <f>IF(S$2=COM!#REF!,COM!#REF!,0)</f>
        <v>#REF!</v>
      </c>
      <c r="T192" s="30" t="e">
        <f>IF(S$2=COM!#REF!,COM!#REF!,0)</f>
        <v>#REF!</v>
      </c>
      <c r="U192" s="30" t="e">
        <f>IF(U$2=COM!#REF!,COM!#REF!,0)</f>
        <v>#REF!</v>
      </c>
      <c r="V192" s="30" t="e">
        <f>IF(U$2=COM!#REF!,COM!#REF!,0)</f>
        <v>#REF!</v>
      </c>
      <c r="W192" s="30" t="e">
        <f>IF(W$2=COM!#REF!,COM!#REF!,0)</f>
        <v>#REF!</v>
      </c>
      <c r="X192" s="30" t="e">
        <f>IF(W$2=COM!#REF!,COM!#REF!,0)</f>
        <v>#REF!</v>
      </c>
      <c r="Y192" s="30" t="e">
        <f>IF(Y$2=COM!#REF!,COM!#REF!,0)</f>
        <v>#REF!</v>
      </c>
      <c r="Z192" s="30" t="e">
        <f>IF(Y$2=COM!#REF!,COM!#REF!,0)</f>
        <v>#REF!</v>
      </c>
      <c r="AA192" s="30" t="e">
        <f>IF(AA$2=COM!#REF!,COM!#REF!,0)</f>
        <v>#REF!</v>
      </c>
      <c r="AB192" s="30" t="e">
        <f>IF(AA$2=COM!#REF!,COM!#REF!,0)</f>
        <v>#REF!</v>
      </c>
    </row>
    <row r="193" spans="1:28" s="12" customFormat="1" ht="12" customHeight="1" x14ac:dyDescent="0.25">
      <c r="A193" s="30" t="e">
        <f>IF(A$2=COM!#REF!,COM!#REF!,0)</f>
        <v>#REF!</v>
      </c>
      <c r="B193" s="30" t="e">
        <f>IF(A$2=COM!#REF!,COM!#REF!,0)</f>
        <v>#REF!</v>
      </c>
      <c r="C193" s="30" t="e">
        <f>IF(C$2=COM!#REF!,COM!#REF!,0)</f>
        <v>#REF!</v>
      </c>
      <c r="D193" s="30" t="e">
        <f>IF(C$2=COM!#REF!,COM!#REF!,0)</f>
        <v>#REF!</v>
      </c>
      <c r="E193" s="30" t="e">
        <f>IF(E$2=COM!#REF!,COM!#REF!,0)</f>
        <v>#REF!</v>
      </c>
      <c r="F193" s="30" t="e">
        <f>IF(E$2=COM!#REF!,COM!#REF!,0)</f>
        <v>#REF!</v>
      </c>
      <c r="G193" s="30" t="e">
        <f>IF(G$2=COM!#REF!,COM!#REF!,0)</f>
        <v>#REF!</v>
      </c>
      <c r="H193" s="30" t="e">
        <f>IF(G$2=COM!#REF!,COM!#REF!,0)</f>
        <v>#REF!</v>
      </c>
      <c r="I193" s="30" t="e">
        <f>IF(I$2=COM!#REF!,COM!#REF!,0)</f>
        <v>#REF!</v>
      </c>
      <c r="J193" s="30" t="e">
        <f>IF(I$2=COM!#REF!,COM!#REF!,0)</f>
        <v>#REF!</v>
      </c>
      <c r="K193" s="30" t="e">
        <f>IF(K$2=COM!#REF!,COM!#REF!,0)</f>
        <v>#REF!</v>
      </c>
      <c r="L193" s="30" t="e">
        <f>IF(K$2=COM!#REF!,COM!#REF!,0)</f>
        <v>#REF!</v>
      </c>
      <c r="M193" s="30" t="e">
        <f>IF(M$2=COM!#REF!,COM!#REF!,0)</f>
        <v>#REF!</v>
      </c>
      <c r="N193" s="30" t="e">
        <f>IF(M$2=COM!#REF!,COM!#REF!,0)</f>
        <v>#REF!</v>
      </c>
      <c r="O193" s="30" t="e">
        <f>IF(O$2=COM!#REF!,COM!#REF!,0)</f>
        <v>#REF!</v>
      </c>
      <c r="P193" s="30" t="e">
        <f>IF(O$2=COM!#REF!,COM!#REF!,0)</f>
        <v>#REF!</v>
      </c>
      <c r="Q193" s="30" t="e">
        <f>IF(Q$2=COM!#REF!,COM!#REF!,0)</f>
        <v>#REF!</v>
      </c>
      <c r="R193" s="30" t="e">
        <f>IF(Q$2=COM!#REF!,COM!#REF!,0)</f>
        <v>#REF!</v>
      </c>
      <c r="S193" s="30" t="e">
        <f>IF(S$2=COM!#REF!,COM!#REF!,0)</f>
        <v>#REF!</v>
      </c>
      <c r="T193" s="30" t="e">
        <f>IF(S$2=COM!#REF!,COM!#REF!,0)</f>
        <v>#REF!</v>
      </c>
      <c r="U193" s="30" t="e">
        <f>IF(U$2=COM!#REF!,COM!#REF!,0)</f>
        <v>#REF!</v>
      </c>
      <c r="V193" s="30" t="e">
        <f>IF(U$2=COM!#REF!,COM!#REF!,0)</f>
        <v>#REF!</v>
      </c>
      <c r="W193" s="30" t="e">
        <f>IF(W$2=COM!#REF!,COM!#REF!,0)</f>
        <v>#REF!</v>
      </c>
      <c r="X193" s="30" t="e">
        <f>IF(W$2=COM!#REF!,COM!#REF!,0)</f>
        <v>#REF!</v>
      </c>
      <c r="Y193" s="30" t="e">
        <f>IF(Y$2=COM!#REF!,COM!#REF!,0)</f>
        <v>#REF!</v>
      </c>
      <c r="Z193" s="30" t="e">
        <f>IF(Y$2=COM!#REF!,COM!#REF!,0)</f>
        <v>#REF!</v>
      </c>
      <c r="AA193" s="30" t="e">
        <f>IF(AA$2=COM!#REF!,COM!#REF!,0)</f>
        <v>#REF!</v>
      </c>
      <c r="AB193" s="30" t="e">
        <f>IF(AA$2=COM!#REF!,COM!#REF!,0)</f>
        <v>#REF!</v>
      </c>
    </row>
    <row r="194" spans="1:28" s="12" customFormat="1" ht="12" customHeight="1" x14ac:dyDescent="0.25">
      <c r="A194" s="30" t="e">
        <f>IF(A$2=COM!#REF!,COM!#REF!,0)</f>
        <v>#REF!</v>
      </c>
      <c r="B194" s="30" t="e">
        <f>IF(A$2=COM!#REF!,COM!#REF!,0)</f>
        <v>#REF!</v>
      </c>
      <c r="C194" s="30" t="e">
        <f>IF(C$2=COM!#REF!,COM!#REF!,0)</f>
        <v>#REF!</v>
      </c>
      <c r="D194" s="30" t="e">
        <f>IF(C$2=COM!#REF!,COM!#REF!,0)</f>
        <v>#REF!</v>
      </c>
      <c r="E194" s="30" t="e">
        <f>IF(E$2=COM!#REF!,COM!#REF!,0)</f>
        <v>#REF!</v>
      </c>
      <c r="F194" s="30" t="e">
        <f>IF(E$2=COM!#REF!,COM!#REF!,0)</f>
        <v>#REF!</v>
      </c>
      <c r="G194" s="30" t="e">
        <f>IF(G$2=COM!#REF!,COM!#REF!,0)</f>
        <v>#REF!</v>
      </c>
      <c r="H194" s="30" t="e">
        <f>IF(G$2=COM!#REF!,COM!#REF!,0)</f>
        <v>#REF!</v>
      </c>
      <c r="I194" s="30" t="e">
        <f>IF(I$2=COM!#REF!,COM!#REF!,0)</f>
        <v>#REF!</v>
      </c>
      <c r="J194" s="30" t="e">
        <f>IF(I$2=COM!#REF!,COM!#REF!,0)</f>
        <v>#REF!</v>
      </c>
      <c r="K194" s="30" t="e">
        <f>IF(K$2=COM!#REF!,COM!#REF!,0)</f>
        <v>#REF!</v>
      </c>
      <c r="L194" s="30" t="e">
        <f>IF(K$2=COM!#REF!,COM!#REF!,0)</f>
        <v>#REF!</v>
      </c>
      <c r="M194" s="30" t="e">
        <f>IF(M$2=COM!#REF!,COM!#REF!,0)</f>
        <v>#REF!</v>
      </c>
      <c r="N194" s="30" t="e">
        <f>IF(M$2=COM!#REF!,COM!#REF!,0)</f>
        <v>#REF!</v>
      </c>
      <c r="O194" s="30" t="e">
        <f>IF(O$2=COM!#REF!,COM!#REF!,0)</f>
        <v>#REF!</v>
      </c>
      <c r="P194" s="30" t="e">
        <f>IF(O$2=COM!#REF!,COM!#REF!,0)</f>
        <v>#REF!</v>
      </c>
      <c r="Q194" s="30" t="e">
        <f>IF(Q$2=COM!#REF!,COM!#REF!,0)</f>
        <v>#REF!</v>
      </c>
      <c r="R194" s="30" t="e">
        <f>IF(Q$2=COM!#REF!,COM!#REF!,0)</f>
        <v>#REF!</v>
      </c>
      <c r="S194" s="30" t="e">
        <f>IF(S$2=COM!#REF!,COM!#REF!,0)</f>
        <v>#REF!</v>
      </c>
      <c r="T194" s="30" t="e">
        <f>IF(S$2=COM!#REF!,COM!#REF!,0)</f>
        <v>#REF!</v>
      </c>
      <c r="U194" s="30" t="e">
        <f>IF(U$2=COM!#REF!,COM!#REF!,0)</f>
        <v>#REF!</v>
      </c>
      <c r="V194" s="30" t="e">
        <f>IF(U$2=COM!#REF!,COM!#REF!,0)</f>
        <v>#REF!</v>
      </c>
      <c r="W194" s="30" t="e">
        <f>IF(W$2=COM!#REF!,COM!#REF!,0)</f>
        <v>#REF!</v>
      </c>
      <c r="X194" s="30" t="e">
        <f>IF(W$2=COM!#REF!,COM!#REF!,0)</f>
        <v>#REF!</v>
      </c>
      <c r="Y194" s="30" t="e">
        <f>IF(Y$2=COM!#REF!,COM!#REF!,0)</f>
        <v>#REF!</v>
      </c>
      <c r="Z194" s="30" t="e">
        <f>IF(Y$2=COM!#REF!,COM!#REF!,0)</f>
        <v>#REF!</v>
      </c>
      <c r="AA194" s="30" t="e">
        <f>IF(AA$2=COM!#REF!,COM!#REF!,0)</f>
        <v>#REF!</v>
      </c>
      <c r="AB194" s="30" t="e">
        <f>IF(AA$2=COM!#REF!,COM!#REF!,0)</f>
        <v>#REF!</v>
      </c>
    </row>
    <row r="195" spans="1:28" s="12" customFormat="1" ht="12" customHeight="1" x14ac:dyDescent="0.25">
      <c r="A195" s="30" t="e">
        <f>IF(A$2=COM!#REF!,COM!#REF!,0)</f>
        <v>#REF!</v>
      </c>
      <c r="B195" s="30" t="e">
        <f>IF(A$2=COM!#REF!,COM!#REF!,0)</f>
        <v>#REF!</v>
      </c>
      <c r="C195" s="30" t="e">
        <f>IF(C$2=COM!#REF!,COM!#REF!,0)</f>
        <v>#REF!</v>
      </c>
      <c r="D195" s="30" t="e">
        <f>IF(C$2=COM!#REF!,COM!#REF!,0)</f>
        <v>#REF!</v>
      </c>
      <c r="E195" s="30" t="e">
        <f>IF(E$2=COM!#REF!,COM!#REF!,0)</f>
        <v>#REF!</v>
      </c>
      <c r="F195" s="30" t="e">
        <f>IF(E$2=COM!#REF!,COM!#REF!,0)</f>
        <v>#REF!</v>
      </c>
      <c r="G195" s="30" t="e">
        <f>IF(G$2=COM!#REF!,COM!#REF!,0)</f>
        <v>#REF!</v>
      </c>
      <c r="H195" s="30" t="e">
        <f>IF(G$2=COM!#REF!,COM!#REF!,0)</f>
        <v>#REF!</v>
      </c>
      <c r="I195" s="30" t="e">
        <f>IF(I$2=COM!#REF!,COM!#REF!,0)</f>
        <v>#REF!</v>
      </c>
      <c r="J195" s="30" t="e">
        <f>IF(I$2=COM!#REF!,COM!#REF!,0)</f>
        <v>#REF!</v>
      </c>
      <c r="K195" s="30" t="e">
        <f>IF(K$2=COM!#REF!,COM!#REF!,0)</f>
        <v>#REF!</v>
      </c>
      <c r="L195" s="30" t="e">
        <f>IF(K$2=COM!#REF!,COM!#REF!,0)</f>
        <v>#REF!</v>
      </c>
      <c r="M195" s="30" t="e">
        <f>IF(M$2=COM!#REF!,COM!#REF!,0)</f>
        <v>#REF!</v>
      </c>
      <c r="N195" s="30" t="e">
        <f>IF(M$2=COM!#REF!,COM!#REF!,0)</f>
        <v>#REF!</v>
      </c>
      <c r="O195" s="30" t="e">
        <f>IF(O$2=COM!#REF!,COM!#REF!,0)</f>
        <v>#REF!</v>
      </c>
      <c r="P195" s="30" t="e">
        <f>IF(O$2=COM!#REF!,COM!#REF!,0)</f>
        <v>#REF!</v>
      </c>
      <c r="Q195" s="30" t="e">
        <f>IF(Q$2=COM!#REF!,COM!#REF!,0)</f>
        <v>#REF!</v>
      </c>
      <c r="R195" s="30" t="e">
        <f>IF(Q$2=COM!#REF!,COM!#REF!,0)</f>
        <v>#REF!</v>
      </c>
      <c r="S195" s="30" t="e">
        <f>IF(S$2=COM!#REF!,COM!#REF!,0)</f>
        <v>#REF!</v>
      </c>
      <c r="T195" s="30" t="e">
        <f>IF(S$2=COM!#REF!,COM!#REF!,0)</f>
        <v>#REF!</v>
      </c>
      <c r="U195" s="30" t="e">
        <f>IF(U$2=COM!#REF!,COM!#REF!,0)</f>
        <v>#REF!</v>
      </c>
      <c r="V195" s="30" t="e">
        <f>IF(U$2=COM!#REF!,COM!#REF!,0)</f>
        <v>#REF!</v>
      </c>
      <c r="W195" s="30" t="e">
        <f>IF(W$2=COM!#REF!,COM!#REF!,0)</f>
        <v>#REF!</v>
      </c>
      <c r="X195" s="30" t="e">
        <f>IF(W$2=COM!#REF!,COM!#REF!,0)</f>
        <v>#REF!</v>
      </c>
      <c r="Y195" s="30" t="e">
        <f>IF(Y$2=COM!#REF!,COM!#REF!,0)</f>
        <v>#REF!</v>
      </c>
      <c r="Z195" s="30" t="e">
        <f>IF(Y$2=COM!#REF!,COM!#REF!,0)</f>
        <v>#REF!</v>
      </c>
      <c r="AA195" s="30" t="e">
        <f>IF(AA$2=COM!#REF!,COM!#REF!,0)</f>
        <v>#REF!</v>
      </c>
      <c r="AB195" s="30" t="e">
        <f>IF(AA$2=COM!#REF!,COM!#REF!,0)</f>
        <v>#REF!</v>
      </c>
    </row>
    <row r="196" spans="1:28" s="12" customFormat="1" ht="12" customHeight="1" x14ac:dyDescent="0.25">
      <c r="A196" s="30" t="e">
        <f>IF(A$2=COM!#REF!,COM!#REF!,0)</f>
        <v>#REF!</v>
      </c>
      <c r="B196" s="30" t="e">
        <f>IF(A$2=COM!#REF!,COM!#REF!,0)</f>
        <v>#REF!</v>
      </c>
      <c r="C196" s="30" t="e">
        <f>IF(C$2=COM!#REF!,COM!#REF!,0)</f>
        <v>#REF!</v>
      </c>
      <c r="D196" s="30" t="e">
        <f>IF(C$2=COM!#REF!,COM!#REF!,0)</f>
        <v>#REF!</v>
      </c>
      <c r="E196" s="30" t="e">
        <f>IF(E$2=COM!#REF!,COM!#REF!,0)</f>
        <v>#REF!</v>
      </c>
      <c r="F196" s="30" t="e">
        <f>IF(E$2=COM!#REF!,COM!#REF!,0)</f>
        <v>#REF!</v>
      </c>
      <c r="G196" s="30" t="e">
        <f>IF(G$2=COM!#REF!,COM!#REF!,0)</f>
        <v>#REF!</v>
      </c>
      <c r="H196" s="30" t="e">
        <f>IF(G$2=COM!#REF!,COM!#REF!,0)</f>
        <v>#REF!</v>
      </c>
      <c r="I196" s="30" t="e">
        <f>IF(I$2=COM!#REF!,COM!#REF!,0)</f>
        <v>#REF!</v>
      </c>
      <c r="J196" s="30" t="e">
        <f>IF(I$2=COM!#REF!,COM!#REF!,0)</f>
        <v>#REF!</v>
      </c>
      <c r="K196" s="30" t="e">
        <f>IF(K$2=COM!#REF!,COM!#REF!,0)</f>
        <v>#REF!</v>
      </c>
      <c r="L196" s="30" t="e">
        <f>IF(K$2=COM!#REF!,COM!#REF!,0)</f>
        <v>#REF!</v>
      </c>
      <c r="M196" s="30" t="e">
        <f>IF(M$2=COM!#REF!,COM!#REF!,0)</f>
        <v>#REF!</v>
      </c>
      <c r="N196" s="30" t="e">
        <f>IF(M$2=COM!#REF!,COM!#REF!,0)</f>
        <v>#REF!</v>
      </c>
      <c r="O196" s="30" t="e">
        <f>IF(O$2=COM!#REF!,COM!#REF!,0)</f>
        <v>#REF!</v>
      </c>
      <c r="P196" s="30" t="e">
        <f>IF(O$2=COM!#REF!,COM!#REF!,0)</f>
        <v>#REF!</v>
      </c>
      <c r="Q196" s="30" t="e">
        <f>IF(Q$2=COM!#REF!,COM!#REF!,0)</f>
        <v>#REF!</v>
      </c>
      <c r="R196" s="30" t="e">
        <f>IF(Q$2=COM!#REF!,COM!#REF!,0)</f>
        <v>#REF!</v>
      </c>
      <c r="S196" s="30" t="e">
        <f>IF(S$2=COM!#REF!,COM!#REF!,0)</f>
        <v>#REF!</v>
      </c>
      <c r="T196" s="30" t="e">
        <f>IF(S$2=COM!#REF!,COM!#REF!,0)</f>
        <v>#REF!</v>
      </c>
      <c r="U196" s="30" t="e">
        <f>IF(U$2=COM!#REF!,COM!#REF!,0)</f>
        <v>#REF!</v>
      </c>
      <c r="V196" s="30" t="e">
        <f>IF(U$2=COM!#REF!,COM!#REF!,0)</f>
        <v>#REF!</v>
      </c>
      <c r="W196" s="30" t="e">
        <f>IF(W$2=COM!#REF!,COM!#REF!,0)</f>
        <v>#REF!</v>
      </c>
      <c r="X196" s="30" t="e">
        <f>IF(W$2=COM!#REF!,COM!#REF!,0)</f>
        <v>#REF!</v>
      </c>
      <c r="Y196" s="30" t="e">
        <f>IF(Y$2=COM!#REF!,COM!#REF!,0)</f>
        <v>#REF!</v>
      </c>
      <c r="Z196" s="30" t="e">
        <f>IF(Y$2=COM!#REF!,COM!#REF!,0)</f>
        <v>#REF!</v>
      </c>
      <c r="AA196" s="30" t="e">
        <f>IF(AA$2=COM!#REF!,COM!#REF!,0)</f>
        <v>#REF!</v>
      </c>
      <c r="AB196" s="30" t="e">
        <f>IF(AA$2=COM!#REF!,COM!#REF!,0)</f>
        <v>#REF!</v>
      </c>
    </row>
    <row r="197" spans="1:28" s="12" customFormat="1" ht="12" customHeight="1" x14ac:dyDescent="0.25">
      <c r="A197" s="30" t="e">
        <f>IF(A$2=COM!#REF!,COM!#REF!,0)</f>
        <v>#REF!</v>
      </c>
      <c r="B197" s="30" t="e">
        <f>IF(A$2=COM!#REF!,COM!#REF!,0)</f>
        <v>#REF!</v>
      </c>
      <c r="C197" s="30" t="e">
        <f>IF(C$2=COM!#REF!,COM!#REF!,0)</f>
        <v>#REF!</v>
      </c>
      <c r="D197" s="30" t="e">
        <f>IF(C$2=COM!#REF!,COM!#REF!,0)</f>
        <v>#REF!</v>
      </c>
      <c r="E197" s="30" t="e">
        <f>IF(E$2=COM!#REF!,COM!#REF!,0)</f>
        <v>#REF!</v>
      </c>
      <c r="F197" s="30" t="e">
        <f>IF(E$2=COM!#REF!,COM!#REF!,0)</f>
        <v>#REF!</v>
      </c>
      <c r="G197" s="30" t="e">
        <f>IF(G$2=COM!#REF!,COM!#REF!,0)</f>
        <v>#REF!</v>
      </c>
      <c r="H197" s="30" t="e">
        <f>IF(G$2=COM!#REF!,COM!#REF!,0)</f>
        <v>#REF!</v>
      </c>
      <c r="I197" s="30" t="e">
        <f>IF(I$2=COM!#REF!,COM!#REF!,0)</f>
        <v>#REF!</v>
      </c>
      <c r="J197" s="30" t="e">
        <f>IF(I$2=COM!#REF!,COM!#REF!,0)</f>
        <v>#REF!</v>
      </c>
      <c r="K197" s="30" t="e">
        <f>IF(K$2=COM!#REF!,COM!#REF!,0)</f>
        <v>#REF!</v>
      </c>
      <c r="L197" s="30" t="e">
        <f>IF(K$2=COM!#REF!,COM!#REF!,0)</f>
        <v>#REF!</v>
      </c>
      <c r="M197" s="30" t="e">
        <f>IF(M$2=COM!#REF!,COM!#REF!,0)</f>
        <v>#REF!</v>
      </c>
      <c r="N197" s="30" t="e">
        <f>IF(M$2=COM!#REF!,COM!#REF!,0)</f>
        <v>#REF!</v>
      </c>
      <c r="O197" s="30" t="e">
        <f>IF(O$2=COM!#REF!,COM!#REF!,0)</f>
        <v>#REF!</v>
      </c>
      <c r="P197" s="30" t="e">
        <f>IF(O$2=COM!#REF!,COM!#REF!,0)</f>
        <v>#REF!</v>
      </c>
      <c r="Q197" s="30" t="e">
        <f>IF(Q$2=COM!#REF!,COM!#REF!,0)</f>
        <v>#REF!</v>
      </c>
      <c r="R197" s="30" t="e">
        <f>IF(Q$2=COM!#REF!,COM!#REF!,0)</f>
        <v>#REF!</v>
      </c>
      <c r="S197" s="30" t="e">
        <f>IF(S$2=COM!#REF!,COM!#REF!,0)</f>
        <v>#REF!</v>
      </c>
      <c r="T197" s="30" t="e">
        <f>IF(S$2=COM!#REF!,COM!#REF!,0)</f>
        <v>#REF!</v>
      </c>
      <c r="U197" s="30" t="e">
        <f>IF(U$2=COM!#REF!,COM!#REF!,0)</f>
        <v>#REF!</v>
      </c>
      <c r="V197" s="30" t="e">
        <f>IF(U$2=COM!#REF!,COM!#REF!,0)</f>
        <v>#REF!</v>
      </c>
      <c r="W197" s="30" t="e">
        <f>IF(W$2=COM!#REF!,COM!#REF!,0)</f>
        <v>#REF!</v>
      </c>
      <c r="X197" s="30" t="e">
        <f>IF(W$2=COM!#REF!,COM!#REF!,0)</f>
        <v>#REF!</v>
      </c>
      <c r="Y197" s="30" t="e">
        <f>IF(Y$2=COM!#REF!,COM!#REF!,0)</f>
        <v>#REF!</v>
      </c>
      <c r="Z197" s="30" t="e">
        <f>IF(Y$2=COM!#REF!,COM!#REF!,0)</f>
        <v>#REF!</v>
      </c>
      <c r="AA197" s="30" t="e">
        <f>IF(AA$2=COM!#REF!,COM!#REF!,0)</f>
        <v>#REF!</v>
      </c>
      <c r="AB197" s="30" t="e">
        <f>IF(AA$2=COM!#REF!,COM!#REF!,0)</f>
        <v>#REF!</v>
      </c>
    </row>
    <row r="198" spans="1:28" s="12" customFormat="1" ht="12" customHeight="1" x14ac:dyDescent="0.25">
      <c r="A198" s="30" t="e">
        <f>IF(A$2=COM!#REF!,COM!#REF!,0)</f>
        <v>#REF!</v>
      </c>
      <c r="B198" s="30" t="e">
        <f>IF(A$2=COM!#REF!,COM!#REF!,0)</f>
        <v>#REF!</v>
      </c>
      <c r="C198" s="30" t="e">
        <f>IF(C$2=COM!#REF!,COM!#REF!,0)</f>
        <v>#REF!</v>
      </c>
      <c r="D198" s="30" t="e">
        <f>IF(C$2=COM!#REF!,COM!#REF!,0)</f>
        <v>#REF!</v>
      </c>
      <c r="E198" s="30" t="e">
        <f>IF(E$2=COM!#REF!,COM!#REF!,0)</f>
        <v>#REF!</v>
      </c>
      <c r="F198" s="30" t="e">
        <f>IF(E$2=COM!#REF!,COM!#REF!,0)</f>
        <v>#REF!</v>
      </c>
      <c r="G198" s="30" t="e">
        <f>IF(G$2=COM!#REF!,COM!#REF!,0)</f>
        <v>#REF!</v>
      </c>
      <c r="H198" s="30" t="e">
        <f>IF(G$2=COM!#REF!,COM!#REF!,0)</f>
        <v>#REF!</v>
      </c>
      <c r="I198" s="30" t="e">
        <f>IF(I$2=COM!#REF!,COM!#REF!,0)</f>
        <v>#REF!</v>
      </c>
      <c r="J198" s="30" t="e">
        <f>IF(I$2=COM!#REF!,COM!#REF!,0)</f>
        <v>#REF!</v>
      </c>
      <c r="K198" s="30" t="e">
        <f>IF(K$2=COM!#REF!,COM!#REF!,0)</f>
        <v>#REF!</v>
      </c>
      <c r="L198" s="30" t="e">
        <f>IF(K$2=COM!#REF!,COM!#REF!,0)</f>
        <v>#REF!</v>
      </c>
      <c r="M198" s="30" t="e">
        <f>IF(M$2=COM!#REF!,COM!#REF!,0)</f>
        <v>#REF!</v>
      </c>
      <c r="N198" s="30" t="e">
        <f>IF(M$2=COM!#REF!,COM!#REF!,0)</f>
        <v>#REF!</v>
      </c>
      <c r="O198" s="30" t="e">
        <f>IF(O$2=COM!#REF!,COM!#REF!,0)</f>
        <v>#REF!</v>
      </c>
      <c r="P198" s="30" t="e">
        <f>IF(O$2=COM!#REF!,COM!#REF!,0)</f>
        <v>#REF!</v>
      </c>
      <c r="Q198" s="30" t="e">
        <f>IF(Q$2=COM!#REF!,COM!#REF!,0)</f>
        <v>#REF!</v>
      </c>
      <c r="R198" s="30" t="e">
        <f>IF(Q$2=COM!#REF!,COM!#REF!,0)</f>
        <v>#REF!</v>
      </c>
      <c r="S198" s="30" t="e">
        <f>IF(S$2=COM!#REF!,COM!#REF!,0)</f>
        <v>#REF!</v>
      </c>
      <c r="T198" s="30" t="e">
        <f>IF(S$2=COM!#REF!,COM!#REF!,0)</f>
        <v>#REF!</v>
      </c>
      <c r="U198" s="30" t="e">
        <f>IF(U$2=COM!#REF!,COM!#REF!,0)</f>
        <v>#REF!</v>
      </c>
      <c r="V198" s="30" t="e">
        <f>IF(U$2=COM!#REF!,COM!#REF!,0)</f>
        <v>#REF!</v>
      </c>
      <c r="W198" s="30" t="e">
        <f>IF(W$2=COM!#REF!,COM!#REF!,0)</f>
        <v>#REF!</v>
      </c>
      <c r="X198" s="30" t="e">
        <f>IF(W$2=COM!#REF!,COM!#REF!,0)</f>
        <v>#REF!</v>
      </c>
      <c r="Y198" s="30" t="e">
        <f>IF(Y$2=COM!#REF!,COM!#REF!,0)</f>
        <v>#REF!</v>
      </c>
      <c r="Z198" s="30" t="e">
        <f>IF(Y$2=COM!#REF!,COM!#REF!,0)</f>
        <v>#REF!</v>
      </c>
      <c r="AA198" s="30" t="e">
        <f>IF(AA$2=COM!#REF!,COM!#REF!,0)</f>
        <v>#REF!</v>
      </c>
      <c r="AB198" s="30" t="e">
        <f>IF(AA$2=COM!#REF!,COM!#REF!,0)</f>
        <v>#REF!</v>
      </c>
    </row>
    <row r="199" spans="1:28" s="12" customFormat="1" ht="12" customHeight="1" x14ac:dyDescent="0.25">
      <c r="A199" s="30" t="e">
        <f>IF(A$2=COM!#REF!,COM!#REF!,0)</f>
        <v>#REF!</v>
      </c>
      <c r="B199" s="30" t="e">
        <f>IF(A$2=COM!#REF!,COM!#REF!,0)</f>
        <v>#REF!</v>
      </c>
      <c r="C199" s="30" t="e">
        <f>IF(C$2=COM!#REF!,COM!#REF!,0)</f>
        <v>#REF!</v>
      </c>
      <c r="D199" s="30" t="e">
        <f>IF(C$2=COM!#REF!,COM!#REF!,0)</f>
        <v>#REF!</v>
      </c>
      <c r="E199" s="30" t="e">
        <f>IF(E$2=COM!#REF!,COM!#REF!,0)</f>
        <v>#REF!</v>
      </c>
      <c r="F199" s="30" t="e">
        <f>IF(E$2=COM!#REF!,COM!#REF!,0)</f>
        <v>#REF!</v>
      </c>
      <c r="G199" s="30" t="e">
        <f>IF(G$2=COM!#REF!,COM!#REF!,0)</f>
        <v>#REF!</v>
      </c>
      <c r="H199" s="30" t="e">
        <f>IF(G$2=COM!#REF!,COM!#REF!,0)</f>
        <v>#REF!</v>
      </c>
      <c r="I199" s="30" t="e">
        <f>IF(I$2=COM!#REF!,COM!#REF!,0)</f>
        <v>#REF!</v>
      </c>
      <c r="J199" s="30" t="e">
        <f>IF(I$2=COM!#REF!,COM!#REF!,0)</f>
        <v>#REF!</v>
      </c>
      <c r="K199" s="30" t="e">
        <f>IF(K$2=COM!#REF!,COM!#REF!,0)</f>
        <v>#REF!</v>
      </c>
      <c r="L199" s="30" t="e">
        <f>IF(K$2=COM!#REF!,COM!#REF!,0)</f>
        <v>#REF!</v>
      </c>
      <c r="M199" s="30" t="e">
        <f>IF(M$2=COM!#REF!,COM!#REF!,0)</f>
        <v>#REF!</v>
      </c>
      <c r="N199" s="30" t="e">
        <f>IF(M$2=COM!#REF!,COM!#REF!,0)</f>
        <v>#REF!</v>
      </c>
      <c r="O199" s="30" t="e">
        <f>IF(O$2=COM!#REF!,COM!#REF!,0)</f>
        <v>#REF!</v>
      </c>
      <c r="P199" s="30" t="e">
        <f>IF(O$2=COM!#REF!,COM!#REF!,0)</f>
        <v>#REF!</v>
      </c>
      <c r="Q199" s="30" t="e">
        <f>IF(Q$2=COM!#REF!,COM!#REF!,0)</f>
        <v>#REF!</v>
      </c>
      <c r="R199" s="30" t="e">
        <f>IF(Q$2=COM!#REF!,COM!#REF!,0)</f>
        <v>#REF!</v>
      </c>
      <c r="S199" s="30" t="e">
        <f>IF(S$2=COM!#REF!,COM!#REF!,0)</f>
        <v>#REF!</v>
      </c>
      <c r="T199" s="30" t="e">
        <f>IF(S$2=COM!#REF!,COM!#REF!,0)</f>
        <v>#REF!</v>
      </c>
      <c r="U199" s="30" t="e">
        <f>IF(U$2=COM!#REF!,COM!#REF!,0)</f>
        <v>#REF!</v>
      </c>
      <c r="V199" s="30" t="e">
        <f>IF(U$2=COM!#REF!,COM!#REF!,0)</f>
        <v>#REF!</v>
      </c>
      <c r="W199" s="30" t="e">
        <f>IF(W$2=COM!#REF!,COM!#REF!,0)</f>
        <v>#REF!</v>
      </c>
      <c r="X199" s="30" t="e">
        <f>IF(W$2=COM!#REF!,COM!#REF!,0)</f>
        <v>#REF!</v>
      </c>
      <c r="Y199" s="30" t="e">
        <f>IF(Y$2=COM!#REF!,COM!#REF!,0)</f>
        <v>#REF!</v>
      </c>
      <c r="Z199" s="30" t="e">
        <f>IF(Y$2=COM!#REF!,COM!#REF!,0)</f>
        <v>#REF!</v>
      </c>
      <c r="AA199" s="30" t="e">
        <f>IF(AA$2=COM!#REF!,COM!#REF!,0)</f>
        <v>#REF!</v>
      </c>
      <c r="AB199" s="30" t="e">
        <f>IF(AA$2=COM!#REF!,COM!#REF!,0)</f>
        <v>#REF!</v>
      </c>
    </row>
    <row r="200" spans="1:28" s="12" customFormat="1" ht="12" customHeight="1" x14ac:dyDescent="0.25">
      <c r="A200" s="30" t="e">
        <f>IF(A$2=COM!#REF!,COM!#REF!,0)</f>
        <v>#REF!</v>
      </c>
      <c r="B200" s="30" t="e">
        <f>IF(A$2=COM!#REF!,COM!#REF!,0)</f>
        <v>#REF!</v>
      </c>
      <c r="C200" s="30" t="e">
        <f>IF(C$2=COM!#REF!,COM!#REF!,0)</f>
        <v>#REF!</v>
      </c>
      <c r="D200" s="30" t="e">
        <f>IF(C$2=COM!#REF!,COM!#REF!,0)</f>
        <v>#REF!</v>
      </c>
      <c r="E200" s="30" t="e">
        <f>IF(E$2=COM!#REF!,COM!#REF!,0)</f>
        <v>#REF!</v>
      </c>
      <c r="F200" s="30" t="e">
        <f>IF(E$2=COM!#REF!,COM!#REF!,0)</f>
        <v>#REF!</v>
      </c>
      <c r="G200" s="30" t="e">
        <f>IF(G$2=COM!#REF!,COM!#REF!,0)</f>
        <v>#REF!</v>
      </c>
      <c r="H200" s="30" t="e">
        <f>IF(G$2=COM!#REF!,COM!#REF!,0)</f>
        <v>#REF!</v>
      </c>
      <c r="I200" s="30" t="e">
        <f>IF(I$2=COM!#REF!,COM!#REF!,0)</f>
        <v>#REF!</v>
      </c>
      <c r="J200" s="30" t="e">
        <f>IF(I$2=COM!#REF!,COM!#REF!,0)</f>
        <v>#REF!</v>
      </c>
      <c r="K200" s="30" t="e">
        <f>IF(K$2=COM!#REF!,COM!#REF!,0)</f>
        <v>#REF!</v>
      </c>
      <c r="L200" s="30" t="e">
        <f>IF(K$2=COM!#REF!,COM!#REF!,0)</f>
        <v>#REF!</v>
      </c>
      <c r="M200" s="30" t="e">
        <f>IF(M$2=COM!#REF!,COM!#REF!,0)</f>
        <v>#REF!</v>
      </c>
      <c r="N200" s="30" t="e">
        <f>IF(M$2=COM!#REF!,COM!#REF!,0)</f>
        <v>#REF!</v>
      </c>
      <c r="O200" s="30" t="e">
        <f>IF(O$2=COM!#REF!,COM!#REF!,0)</f>
        <v>#REF!</v>
      </c>
      <c r="P200" s="30" t="e">
        <f>IF(O$2=COM!#REF!,COM!#REF!,0)</f>
        <v>#REF!</v>
      </c>
      <c r="Q200" s="30" t="e">
        <f>IF(Q$2=COM!#REF!,COM!#REF!,0)</f>
        <v>#REF!</v>
      </c>
      <c r="R200" s="30" t="e">
        <f>IF(Q$2=COM!#REF!,COM!#REF!,0)</f>
        <v>#REF!</v>
      </c>
      <c r="S200" s="30" t="e">
        <f>IF(S$2=COM!#REF!,COM!#REF!,0)</f>
        <v>#REF!</v>
      </c>
      <c r="T200" s="30" t="e">
        <f>IF(S$2=COM!#REF!,COM!#REF!,0)</f>
        <v>#REF!</v>
      </c>
      <c r="U200" s="30" t="e">
        <f>IF(U$2=COM!#REF!,COM!#REF!,0)</f>
        <v>#REF!</v>
      </c>
      <c r="V200" s="30" t="e">
        <f>IF(U$2=COM!#REF!,COM!#REF!,0)</f>
        <v>#REF!</v>
      </c>
      <c r="W200" s="30" t="e">
        <f>IF(W$2=COM!#REF!,COM!#REF!,0)</f>
        <v>#REF!</v>
      </c>
      <c r="X200" s="30" t="e">
        <f>IF(W$2=COM!#REF!,COM!#REF!,0)</f>
        <v>#REF!</v>
      </c>
      <c r="Y200" s="30" t="e">
        <f>IF(Y$2=COM!#REF!,COM!#REF!,0)</f>
        <v>#REF!</v>
      </c>
      <c r="Z200" s="30" t="e">
        <f>IF(Y$2=COM!#REF!,COM!#REF!,0)</f>
        <v>#REF!</v>
      </c>
      <c r="AA200" s="30" t="e">
        <f>IF(AA$2=COM!#REF!,COM!#REF!,0)</f>
        <v>#REF!</v>
      </c>
      <c r="AB200" s="30" t="e">
        <f>IF(AA$2=COM!#REF!,COM!#REF!,0)</f>
        <v>#REF!</v>
      </c>
    </row>
    <row r="201" spans="1:28" s="12" customFormat="1" ht="12" customHeight="1" x14ac:dyDescent="0.25">
      <c r="A201" s="30" t="e">
        <f>IF(A$2=COM!#REF!,COM!#REF!,0)</f>
        <v>#REF!</v>
      </c>
      <c r="B201" s="30" t="e">
        <f>IF(A$2=COM!#REF!,COM!#REF!,0)</f>
        <v>#REF!</v>
      </c>
      <c r="C201" s="30" t="e">
        <f>IF(C$2=COM!#REF!,COM!#REF!,0)</f>
        <v>#REF!</v>
      </c>
      <c r="D201" s="30" t="e">
        <f>IF(C$2=COM!#REF!,COM!#REF!,0)</f>
        <v>#REF!</v>
      </c>
      <c r="E201" s="30" t="e">
        <f>IF(E$2=COM!#REF!,COM!#REF!,0)</f>
        <v>#REF!</v>
      </c>
      <c r="F201" s="30" t="e">
        <f>IF(E$2=COM!#REF!,COM!#REF!,0)</f>
        <v>#REF!</v>
      </c>
      <c r="G201" s="30" t="e">
        <f>IF(G$2=COM!#REF!,COM!#REF!,0)</f>
        <v>#REF!</v>
      </c>
      <c r="H201" s="30" t="e">
        <f>IF(G$2=COM!#REF!,COM!#REF!,0)</f>
        <v>#REF!</v>
      </c>
      <c r="I201" s="30" t="e">
        <f>IF(I$2=COM!#REF!,COM!#REF!,0)</f>
        <v>#REF!</v>
      </c>
      <c r="J201" s="30" t="e">
        <f>IF(I$2=COM!#REF!,COM!#REF!,0)</f>
        <v>#REF!</v>
      </c>
      <c r="K201" s="30" t="e">
        <f>IF(K$2=COM!#REF!,COM!#REF!,0)</f>
        <v>#REF!</v>
      </c>
      <c r="L201" s="30" t="e">
        <f>IF(K$2=COM!#REF!,COM!#REF!,0)</f>
        <v>#REF!</v>
      </c>
      <c r="M201" s="30" t="e">
        <f>IF(M$2=COM!#REF!,COM!#REF!,0)</f>
        <v>#REF!</v>
      </c>
      <c r="N201" s="30" t="e">
        <f>IF(M$2=COM!#REF!,COM!#REF!,0)</f>
        <v>#REF!</v>
      </c>
      <c r="O201" s="30" t="e">
        <f>IF(O$2=COM!#REF!,COM!#REF!,0)</f>
        <v>#REF!</v>
      </c>
      <c r="P201" s="30" t="e">
        <f>IF(O$2=COM!#REF!,COM!#REF!,0)</f>
        <v>#REF!</v>
      </c>
      <c r="Q201" s="30" t="e">
        <f>IF(Q$2=COM!#REF!,COM!#REF!,0)</f>
        <v>#REF!</v>
      </c>
      <c r="R201" s="30" t="e">
        <f>IF(Q$2=COM!#REF!,COM!#REF!,0)</f>
        <v>#REF!</v>
      </c>
      <c r="S201" s="30" t="e">
        <f>IF(S$2=COM!#REF!,COM!#REF!,0)</f>
        <v>#REF!</v>
      </c>
      <c r="T201" s="30" t="e">
        <f>IF(S$2=COM!#REF!,COM!#REF!,0)</f>
        <v>#REF!</v>
      </c>
      <c r="U201" s="30" t="e">
        <f>IF(U$2=COM!#REF!,COM!#REF!,0)</f>
        <v>#REF!</v>
      </c>
      <c r="V201" s="30" t="e">
        <f>IF(U$2=COM!#REF!,COM!#REF!,0)</f>
        <v>#REF!</v>
      </c>
      <c r="W201" s="30" t="e">
        <f>IF(W$2=COM!#REF!,COM!#REF!,0)</f>
        <v>#REF!</v>
      </c>
      <c r="X201" s="30" t="e">
        <f>IF(W$2=COM!#REF!,COM!#REF!,0)</f>
        <v>#REF!</v>
      </c>
      <c r="Y201" s="30" t="e">
        <f>IF(Y$2=COM!#REF!,COM!#REF!,0)</f>
        <v>#REF!</v>
      </c>
      <c r="Z201" s="30" t="e">
        <f>IF(Y$2=COM!#REF!,COM!#REF!,0)</f>
        <v>#REF!</v>
      </c>
      <c r="AA201" s="30" t="e">
        <f>IF(AA$2=COM!#REF!,COM!#REF!,0)</f>
        <v>#REF!</v>
      </c>
      <c r="AB201" s="30" t="e">
        <f>IF(AA$2=COM!#REF!,COM!#REF!,0)</f>
        <v>#REF!</v>
      </c>
    </row>
    <row r="202" spans="1:28" s="12" customFormat="1" ht="12" customHeight="1" x14ac:dyDescent="0.25">
      <c r="A202" s="30" t="e">
        <f>IF(A$2=COM!#REF!,COM!#REF!,0)</f>
        <v>#REF!</v>
      </c>
      <c r="B202" s="30" t="e">
        <f>IF(A$2=COM!#REF!,COM!#REF!,0)</f>
        <v>#REF!</v>
      </c>
      <c r="C202" s="30" t="e">
        <f>IF(C$2=COM!#REF!,COM!#REF!,0)</f>
        <v>#REF!</v>
      </c>
      <c r="D202" s="30" t="e">
        <f>IF(C$2=COM!#REF!,COM!#REF!,0)</f>
        <v>#REF!</v>
      </c>
      <c r="E202" s="30" t="e">
        <f>IF(E$2=COM!#REF!,COM!#REF!,0)</f>
        <v>#REF!</v>
      </c>
      <c r="F202" s="30" t="e">
        <f>IF(E$2=COM!#REF!,COM!#REF!,0)</f>
        <v>#REF!</v>
      </c>
      <c r="G202" s="30" t="e">
        <f>IF(G$2=COM!#REF!,COM!#REF!,0)</f>
        <v>#REF!</v>
      </c>
      <c r="H202" s="30" t="e">
        <f>IF(G$2=COM!#REF!,COM!#REF!,0)</f>
        <v>#REF!</v>
      </c>
      <c r="I202" s="30" t="e">
        <f>IF(I$2=COM!#REF!,COM!#REF!,0)</f>
        <v>#REF!</v>
      </c>
      <c r="J202" s="30" t="e">
        <f>IF(I$2=COM!#REF!,COM!#REF!,0)</f>
        <v>#REF!</v>
      </c>
      <c r="K202" s="30" t="e">
        <f>IF(K$2=COM!#REF!,COM!#REF!,0)</f>
        <v>#REF!</v>
      </c>
      <c r="L202" s="30" t="e">
        <f>IF(K$2=COM!#REF!,COM!#REF!,0)</f>
        <v>#REF!</v>
      </c>
      <c r="M202" s="30" t="e">
        <f>IF(M$2=COM!#REF!,COM!#REF!,0)</f>
        <v>#REF!</v>
      </c>
      <c r="N202" s="30" t="e">
        <f>IF(M$2=COM!#REF!,COM!#REF!,0)</f>
        <v>#REF!</v>
      </c>
      <c r="O202" s="30" t="e">
        <f>IF(O$2=COM!#REF!,COM!#REF!,0)</f>
        <v>#REF!</v>
      </c>
      <c r="P202" s="30" t="e">
        <f>IF(O$2=COM!#REF!,COM!#REF!,0)</f>
        <v>#REF!</v>
      </c>
      <c r="Q202" s="30" t="e">
        <f>IF(Q$2=COM!#REF!,COM!#REF!,0)</f>
        <v>#REF!</v>
      </c>
      <c r="R202" s="30" t="e">
        <f>IF(Q$2=COM!#REF!,COM!#REF!,0)</f>
        <v>#REF!</v>
      </c>
      <c r="S202" s="30" t="e">
        <f>IF(S$2=COM!#REF!,COM!#REF!,0)</f>
        <v>#REF!</v>
      </c>
      <c r="T202" s="30" t="e">
        <f>IF(S$2=COM!#REF!,COM!#REF!,0)</f>
        <v>#REF!</v>
      </c>
      <c r="U202" s="30" t="e">
        <f>IF(U$2=COM!#REF!,COM!#REF!,0)</f>
        <v>#REF!</v>
      </c>
      <c r="V202" s="30" t="e">
        <f>IF(U$2=COM!#REF!,COM!#REF!,0)</f>
        <v>#REF!</v>
      </c>
      <c r="W202" s="30" t="e">
        <f>IF(W$2=COM!#REF!,COM!#REF!,0)</f>
        <v>#REF!</v>
      </c>
      <c r="X202" s="30" t="e">
        <f>IF(W$2=COM!#REF!,COM!#REF!,0)</f>
        <v>#REF!</v>
      </c>
      <c r="Y202" s="30" t="e">
        <f>IF(Y$2=COM!#REF!,COM!#REF!,0)</f>
        <v>#REF!</v>
      </c>
      <c r="Z202" s="30" t="e">
        <f>IF(Y$2=COM!#REF!,COM!#REF!,0)</f>
        <v>#REF!</v>
      </c>
      <c r="AA202" s="30" t="e">
        <f>IF(AA$2=COM!#REF!,COM!#REF!,0)</f>
        <v>#REF!</v>
      </c>
      <c r="AB202" s="30" t="e">
        <f>IF(AA$2=COM!#REF!,COM!#REF!,0)</f>
        <v>#REF!</v>
      </c>
    </row>
    <row r="203" spans="1:28" s="12" customFormat="1" ht="12" customHeight="1" x14ac:dyDescent="0.25">
      <c r="A203" s="30" t="e">
        <f>IF(A$2=COM!#REF!,COM!#REF!,0)</f>
        <v>#REF!</v>
      </c>
      <c r="B203" s="30" t="e">
        <f>IF(A$2=COM!#REF!,COM!#REF!,0)</f>
        <v>#REF!</v>
      </c>
      <c r="C203" s="30" t="e">
        <f>IF(C$2=COM!#REF!,COM!#REF!,0)</f>
        <v>#REF!</v>
      </c>
      <c r="D203" s="30" t="e">
        <f>IF(C$2=COM!#REF!,COM!#REF!,0)</f>
        <v>#REF!</v>
      </c>
      <c r="E203" s="30" t="e">
        <f>IF(E$2=COM!#REF!,COM!#REF!,0)</f>
        <v>#REF!</v>
      </c>
      <c r="F203" s="30" t="e">
        <f>IF(E$2=COM!#REF!,COM!#REF!,0)</f>
        <v>#REF!</v>
      </c>
      <c r="G203" s="30" t="e">
        <f>IF(G$2=COM!#REF!,COM!#REF!,0)</f>
        <v>#REF!</v>
      </c>
      <c r="H203" s="30" t="e">
        <f>IF(G$2=COM!#REF!,COM!#REF!,0)</f>
        <v>#REF!</v>
      </c>
      <c r="I203" s="30" t="e">
        <f>IF(I$2=COM!#REF!,COM!#REF!,0)</f>
        <v>#REF!</v>
      </c>
      <c r="J203" s="30" t="e">
        <f>IF(I$2=COM!#REF!,COM!#REF!,0)</f>
        <v>#REF!</v>
      </c>
      <c r="K203" s="30" t="e">
        <f>IF(K$2=COM!#REF!,COM!#REF!,0)</f>
        <v>#REF!</v>
      </c>
      <c r="L203" s="30" t="e">
        <f>IF(K$2=COM!#REF!,COM!#REF!,0)</f>
        <v>#REF!</v>
      </c>
      <c r="M203" s="30" t="e">
        <f>IF(M$2=COM!#REF!,COM!#REF!,0)</f>
        <v>#REF!</v>
      </c>
      <c r="N203" s="30" t="e">
        <f>IF(M$2=COM!#REF!,COM!#REF!,0)</f>
        <v>#REF!</v>
      </c>
      <c r="O203" s="30" t="e">
        <f>IF(O$2=COM!#REF!,COM!#REF!,0)</f>
        <v>#REF!</v>
      </c>
      <c r="P203" s="30" t="e">
        <f>IF(O$2=COM!#REF!,COM!#REF!,0)</f>
        <v>#REF!</v>
      </c>
      <c r="Q203" s="30" t="e">
        <f>IF(Q$2=COM!#REF!,COM!#REF!,0)</f>
        <v>#REF!</v>
      </c>
      <c r="R203" s="30" t="e">
        <f>IF(Q$2=COM!#REF!,COM!#REF!,0)</f>
        <v>#REF!</v>
      </c>
      <c r="S203" s="30" t="e">
        <f>IF(S$2=COM!#REF!,COM!#REF!,0)</f>
        <v>#REF!</v>
      </c>
      <c r="T203" s="30" t="e">
        <f>IF(S$2=COM!#REF!,COM!#REF!,0)</f>
        <v>#REF!</v>
      </c>
      <c r="U203" s="30" t="e">
        <f>IF(U$2=COM!#REF!,COM!#REF!,0)</f>
        <v>#REF!</v>
      </c>
      <c r="V203" s="30" t="e">
        <f>IF(U$2=COM!#REF!,COM!#REF!,0)</f>
        <v>#REF!</v>
      </c>
      <c r="W203" s="30" t="e">
        <f>IF(W$2=COM!#REF!,COM!#REF!,0)</f>
        <v>#REF!</v>
      </c>
      <c r="X203" s="30" t="e">
        <f>IF(W$2=COM!#REF!,COM!#REF!,0)</f>
        <v>#REF!</v>
      </c>
      <c r="Y203" s="30" t="e">
        <f>IF(Y$2=COM!#REF!,COM!#REF!,0)</f>
        <v>#REF!</v>
      </c>
      <c r="Z203" s="30" t="e">
        <f>IF(Y$2=COM!#REF!,COM!#REF!,0)</f>
        <v>#REF!</v>
      </c>
      <c r="AA203" s="30" t="e">
        <f>IF(AA$2=COM!#REF!,COM!#REF!,0)</f>
        <v>#REF!</v>
      </c>
      <c r="AB203" s="30" t="e">
        <f>IF(AA$2=COM!#REF!,COM!#REF!,0)</f>
        <v>#REF!</v>
      </c>
    </row>
    <row r="204" spans="1:28" s="12" customFormat="1" ht="12" customHeight="1" x14ac:dyDescent="0.25">
      <c r="A204" s="30" t="e">
        <f>IF(A$2=COM!#REF!,COM!#REF!,0)</f>
        <v>#REF!</v>
      </c>
      <c r="B204" s="30" t="e">
        <f>IF(A$2=COM!#REF!,COM!#REF!,0)</f>
        <v>#REF!</v>
      </c>
      <c r="C204" s="30" t="e">
        <f>IF(C$2=COM!#REF!,COM!#REF!,0)</f>
        <v>#REF!</v>
      </c>
      <c r="D204" s="30" t="e">
        <f>IF(C$2=COM!#REF!,COM!#REF!,0)</f>
        <v>#REF!</v>
      </c>
      <c r="E204" s="30" t="e">
        <f>IF(E$2=COM!#REF!,COM!#REF!,0)</f>
        <v>#REF!</v>
      </c>
      <c r="F204" s="30" t="e">
        <f>IF(E$2=COM!#REF!,COM!#REF!,0)</f>
        <v>#REF!</v>
      </c>
      <c r="G204" s="30" t="e">
        <f>IF(G$2=COM!#REF!,COM!#REF!,0)</f>
        <v>#REF!</v>
      </c>
      <c r="H204" s="30" t="e">
        <f>IF(G$2=COM!#REF!,COM!#REF!,0)</f>
        <v>#REF!</v>
      </c>
      <c r="I204" s="30" t="e">
        <f>IF(I$2=COM!#REF!,COM!#REF!,0)</f>
        <v>#REF!</v>
      </c>
      <c r="J204" s="30" t="e">
        <f>IF(I$2=COM!#REF!,COM!#REF!,0)</f>
        <v>#REF!</v>
      </c>
      <c r="K204" s="30" t="e">
        <f>IF(K$2=COM!#REF!,COM!#REF!,0)</f>
        <v>#REF!</v>
      </c>
      <c r="L204" s="30" t="e">
        <f>IF(K$2=COM!#REF!,COM!#REF!,0)</f>
        <v>#REF!</v>
      </c>
      <c r="M204" s="30" t="e">
        <f>IF(M$2=COM!#REF!,COM!#REF!,0)</f>
        <v>#REF!</v>
      </c>
      <c r="N204" s="30" t="e">
        <f>IF(M$2=COM!#REF!,COM!#REF!,0)</f>
        <v>#REF!</v>
      </c>
      <c r="O204" s="30" t="e">
        <f>IF(O$2=COM!#REF!,COM!#REF!,0)</f>
        <v>#REF!</v>
      </c>
      <c r="P204" s="30" t="e">
        <f>IF(O$2=COM!#REF!,COM!#REF!,0)</f>
        <v>#REF!</v>
      </c>
      <c r="Q204" s="30" t="e">
        <f>IF(Q$2=COM!#REF!,COM!#REF!,0)</f>
        <v>#REF!</v>
      </c>
      <c r="R204" s="30" t="e">
        <f>IF(Q$2=COM!#REF!,COM!#REF!,0)</f>
        <v>#REF!</v>
      </c>
      <c r="S204" s="30" t="e">
        <f>IF(S$2=COM!#REF!,COM!#REF!,0)</f>
        <v>#REF!</v>
      </c>
      <c r="T204" s="30" t="e">
        <f>IF(S$2=COM!#REF!,COM!#REF!,0)</f>
        <v>#REF!</v>
      </c>
      <c r="U204" s="30" t="e">
        <f>IF(U$2=COM!#REF!,COM!#REF!,0)</f>
        <v>#REF!</v>
      </c>
      <c r="V204" s="30" t="e">
        <f>IF(U$2=COM!#REF!,COM!#REF!,0)</f>
        <v>#REF!</v>
      </c>
      <c r="W204" s="30" t="e">
        <f>IF(W$2=COM!#REF!,COM!#REF!,0)</f>
        <v>#REF!</v>
      </c>
      <c r="X204" s="30" t="e">
        <f>IF(W$2=COM!#REF!,COM!#REF!,0)</f>
        <v>#REF!</v>
      </c>
      <c r="Y204" s="30" t="e">
        <f>IF(Y$2=COM!#REF!,COM!#REF!,0)</f>
        <v>#REF!</v>
      </c>
      <c r="Z204" s="30" t="e">
        <f>IF(Y$2=COM!#REF!,COM!#REF!,0)</f>
        <v>#REF!</v>
      </c>
      <c r="AA204" s="30" t="e">
        <f>IF(AA$2=COM!#REF!,COM!#REF!,0)</f>
        <v>#REF!</v>
      </c>
      <c r="AB204" s="30" t="e">
        <f>IF(AA$2=COM!#REF!,COM!#REF!,0)</f>
        <v>#REF!</v>
      </c>
    </row>
    <row r="205" spans="1:28" s="12" customFormat="1" ht="12" customHeight="1" x14ac:dyDescent="0.25">
      <c r="A205" s="30" t="e">
        <f>IF(A$2=COM!#REF!,COM!#REF!,0)</f>
        <v>#REF!</v>
      </c>
      <c r="B205" s="30" t="e">
        <f>IF(A$2=COM!#REF!,COM!#REF!,0)</f>
        <v>#REF!</v>
      </c>
      <c r="C205" s="30" t="e">
        <f>IF(C$2=COM!#REF!,COM!#REF!,0)</f>
        <v>#REF!</v>
      </c>
      <c r="D205" s="30" t="e">
        <f>IF(C$2=COM!#REF!,COM!#REF!,0)</f>
        <v>#REF!</v>
      </c>
      <c r="E205" s="30" t="e">
        <f>IF(E$2=COM!#REF!,COM!#REF!,0)</f>
        <v>#REF!</v>
      </c>
      <c r="F205" s="30" t="e">
        <f>IF(E$2=COM!#REF!,COM!#REF!,0)</f>
        <v>#REF!</v>
      </c>
      <c r="G205" s="30" t="e">
        <f>IF(G$2=COM!#REF!,COM!#REF!,0)</f>
        <v>#REF!</v>
      </c>
      <c r="H205" s="30" t="e">
        <f>IF(G$2=COM!#REF!,COM!#REF!,0)</f>
        <v>#REF!</v>
      </c>
      <c r="I205" s="30" t="e">
        <f>IF(I$2=COM!#REF!,COM!#REF!,0)</f>
        <v>#REF!</v>
      </c>
      <c r="J205" s="30" t="e">
        <f>IF(I$2=COM!#REF!,COM!#REF!,0)</f>
        <v>#REF!</v>
      </c>
      <c r="K205" s="30" t="e">
        <f>IF(K$2=COM!#REF!,COM!#REF!,0)</f>
        <v>#REF!</v>
      </c>
      <c r="L205" s="30" t="e">
        <f>IF(K$2=COM!#REF!,COM!#REF!,0)</f>
        <v>#REF!</v>
      </c>
      <c r="M205" s="30" t="e">
        <f>IF(M$2=COM!#REF!,COM!#REF!,0)</f>
        <v>#REF!</v>
      </c>
      <c r="N205" s="30" t="e">
        <f>IF(M$2=COM!#REF!,COM!#REF!,0)</f>
        <v>#REF!</v>
      </c>
      <c r="O205" s="30" t="e">
        <f>IF(O$2=COM!#REF!,COM!#REF!,0)</f>
        <v>#REF!</v>
      </c>
      <c r="P205" s="30" t="e">
        <f>IF(O$2=COM!#REF!,COM!#REF!,0)</f>
        <v>#REF!</v>
      </c>
      <c r="Q205" s="30" t="e">
        <f>IF(Q$2=COM!#REF!,COM!#REF!,0)</f>
        <v>#REF!</v>
      </c>
      <c r="R205" s="30" t="e">
        <f>IF(Q$2=COM!#REF!,COM!#REF!,0)</f>
        <v>#REF!</v>
      </c>
      <c r="S205" s="30" t="e">
        <f>IF(S$2=COM!#REF!,COM!#REF!,0)</f>
        <v>#REF!</v>
      </c>
      <c r="T205" s="30" t="e">
        <f>IF(S$2=COM!#REF!,COM!#REF!,0)</f>
        <v>#REF!</v>
      </c>
      <c r="U205" s="30" t="e">
        <f>IF(U$2=COM!#REF!,COM!#REF!,0)</f>
        <v>#REF!</v>
      </c>
      <c r="V205" s="30" t="e">
        <f>IF(U$2=COM!#REF!,COM!#REF!,0)</f>
        <v>#REF!</v>
      </c>
      <c r="W205" s="30" t="e">
        <f>IF(W$2=COM!#REF!,COM!#REF!,0)</f>
        <v>#REF!</v>
      </c>
      <c r="X205" s="30" t="e">
        <f>IF(W$2=COM!#REF!,COM!#REF!,0)</f>
        <v>#REF!</v>
      </c>
      <c r="Y205" s="30" t="e">
        <f>IF(Y$2=COM!#REF!,COM!#REF!,0)</f>
        <v>#REF!</v>
      </c>
      <c r="Z205" s="30" t="e">
        <f>IF(Y$2=COM!#REF!,COM!#REF!,0)</f>
        <v>#REF!</v>
      </c>
      <c r="AA205" s="30" t="e">
        <f>IF(AA$2=COM!#REF!,COM!#REF!,0)</f>
        <v>#REF!</v>
      </c>
      <c r="AB205" s="30" t="e">
        <f>IF(AA$2=COM!#REF!,COM!#REF!,0)</f>
        <v>#REF!</v>
      </c>
    </row>
    <row r="206" spans="1:28" s="12" customFormat="1" ht="12" customHeight="1" x14ac:dyDescent="0.25">
      <c r="A206" s="30" t="e">
        <f>IF(A$2=COM!#REF!,COM!#REF!,0)</f>
        <v>#REF!</v>
      </c>
      <c r="B206" s="30" t="e">
        <f>IF(A$2=COM!#REF!,COM!#REF!,0)</f>
        <v>#REF!</v>
      </c>
      <c r="C206" s="30" t="e">
        <f>IF(C$2=COM!#REF!,COM!#REF!,0)</f>
        <v>#REF!</v>
      </c>
      <c r="D206" s="30" t="e">
        <f>IF(C$2=COM!#REF!,COM!#REF!,0)</f>
        <v>#REF!</v>
      </c>
      <c r="E206" s="30" t="e">
        <f>IF(E$2=COM!#REF!,COM!#REF!,0)</f>
        <v>#REF!</v>
      </c>
      <c r="F206" s="30" t="e">
        <f>IF(E$2=COM!#REF!,COM!#REF!,0)</f>
        <v>#REF!</v>
      </c>
      <c r="G206" s="30" t="e">
        <f>IF(G$2=COM!#REF!,COM!#REF!,0)</f>
        <v>#REF!</v>
      </c>
      <c r="H206" s="30" t="e">
        <f>IF(G$2=COM!#REF!,COM!#REF!,0)</f>
        <v>#REF!</v>
      </c>
      <c r="I206" s="30" t="e">
        <f>IF(I$2=COM!#REF!,COM!#REF!,0)</f>
        <v>#REF!</v>
      </c>
      <c r="J206" s="30" t="e">
        <f>IF(I$2=COM!#REF!,COM!#REF!,0)</f>
        <v>#REF!</v>
      </c>
      <c r="K206" s="30" t="e">
        <f>IF(K$2=COM!#REF!,COM!#REF!,0)</f>
        <v>#REF!</v>
      </c>
      <c r="L206" s="30" t="e">
        <f>IF(K$2=COM!#REF!,COM!#REF!,0)</f>
        <v>#REF!</v>
      </c>
      <c r="M206" s="30" t="e">
        <f>IF(M$2=COM!#REF!,COM!#REF!,0)</f>
        <v>#REF!</v>
      </c>
      <c r="N206" s="30" t="e">
        <f>IF(M$2=COM!#REF!,COM!#REF!,0)</f>
        <v>#REF!</v>
      </c>
      <c r="O206" s="30" t="e">
        <f>IF(O$2=COM!#REF!,COM!#REF!,0)</f>
        <v>#REF!</v>
      </c>
      <c r="P206" s="30" t="e">
        <f>IF(O$2=COM!#REF!,COM!#REF!,0)</f>
        <v>#REF!</v>
      </c>
      <c r="Q206" s="30" t="e">
        <f>IF(Q$2=COM!#REF!,COM!#REF!,0)</f>
        <v>#REF!</v>
      </c>
      <c r="R206" s="30" t="e">
        <f>IF(Q$2=COM!#REF!,COM!#REF!,0)</f>
        <v>#REF!</v>
      </c>
      <c r="S206" s="30" t="e">
        <f>IF(S$2=COM!#REF!,COM!#REF!,0)</f>
        <v>#REF!</v>
      </c>
      <c r="T206" s="30" t="e">
        <f>IF(S$2=COM!#REF!,COM!#REF!,0)</f>
        <v>#REF!</v>
      </c>
      <c r="U206" s="30" t="e">
        <f>IF(U$2=COM!#REF!,COM!#REF!,0)</f>
        <v>#REF!</v>
      </c>
      <c r="V206" s="30" t="e">
        <f>IF(U$2=COM!#REF!,COM!#REF!,0)</f>
        <v>#REF!</v>
      </c>
      <c r="W206" s="30" t="e">
        <f>IF(W$2=COM!#REF!,COM!#REF!,0)</f>
        <v>#REF!</v>
      </c>
      <c r="X206" s="30" t="e">
        <f>IF(W$2=COM!#REF!,COM!#REF!,0)</f>
        <v>#REF!</v>
      </c>
      <c r="Y206" s="30" t="e">
        <f>IF(Y$2=COM!#REF!,COM!#REF!,0)</f>
        <v>#REF!</v>
      </c>
      <c r="Z206" s="30" t="e">
        <f>IF(Y$2=COM!#REF!,COM!#REF!,0)</f>
        <v>#REF!</v>
      </c>
      <c r="AA206" s="30" t="e">
        <f>IF(AA$2=COM!#REF!,COM!#REF!,0)</f>
        <v>#REF!</v>
      </c>
      <c r="AB206" s="30" t="e">
        <f>IF(AA$2=COM!#REF!,COM!#REF!,0)</f>
        <v>#REF!</v>
      </c>
    </row>
    <row r="207" spans="1:28" s="12" customFormat="1" ht="12" customHeight="1" x14ac:dyDescent="0.25">
      <c r="A207" s="30" t="e">
        <f>IF(A$2=COM!#REF!,COM!#REF!,0)</f>
        <v>#REF!</v>
      </c>
      <c r="B207" s="30" t="e">
        <f>IF(A$2=COM!#REF!,COM!#REF!,0)</f>
        <v>#REF!</v>
      </c>
      <c r="C207" s="30" t="e">
        <f>IF(C$2=COM!#REF!,COM!#REF!,0)</f>
        <v>#REF!</v>
      </c>
      <c r="D207" s="30" t="e">
        <f>IF(C$2=COM!#REF!,COM!#REF!,0)</f>
        <v>#REF!</v>
      </c>
      <c r="E207" s="30" t="e">
        <f>IF(E$2=COM!#REF!,COM!#REF!,0)</f>
        <v>#REF!</v>
      </c>
      <c r="F207" s="30" t="e">
        <f>IF(E$2=COM!#REF!,COM!#REF!,0)</f>
        <v>#REF!</v>
      </c>
      <c r="G207" s="30" t="e">
        <f>IF(G$2=COM!#REF!,COM!#REF!,0)</f>
        <v>#REF!</v>
      </c>
      <c r="H207" s="30" t="e">
        <f>IF(G$2=COM!#REF!,COM!#REF!,0)</f>
        <v>#REF!</v>
      </c>
      <c r="I207" s="30" t="e">
        <f>IF(I$2=COM!#REF!,COM!#REF!,0)</f>
        <v>#REF!</v>
      </c>
      <c r="J207" s="30" t="e">
        <f>IF(I$2=COM!#REF!,COM!#REF!,0)</f>
        <v>#REF!</v>
      </c>
      <c r="K207" s="30" t="e">
        <f>IF(K$2=COM!#REF!,COM!#REF!,0)</f>
        <v>#REF!</v>
      </c>
      <c r="L207" s="30" t="e">
        <f>IF(K$2=COM!#REF!,COM!#REF!,0)</f>
        <v>#REF!</v>
      </c>
      <c r="M207" s="30" t="e">
        <f>IF(M$2=COM!#REF!,COM!#REF!,0)</f>
        <v>#REF!</v>
      </c>
      <c r="N207" s="30" t="e">
        <f>IF(M$2=COM!#REF!,COM!#REF!,0)</f>
        <v>#REF!</v>
      </c>
      <c r="O207" s="30" t="e">
        <f>IF(O$2=COM!#REF!,COM!#REF!,0)</f>
        <v>#REF!</v>
      </c>
      <c r="P207" s="30" t="e">
        <f>IF(O$2=COM!#REF!,COM!#REF!,0)</f>
        <v>#REF!</v>
      </c>
      <c r="Q207" s="30" t="e">
        <f>IF(Q$2=COM!#REF!,COM!#REF!,0)</f>
        <v>#REF!</v>
      </c>
      <c r="R207" s="30" t="e">
        <f>IF(Q$2=COM!#REF!,COM!#REF!,0)</f>
        <v>#REF!</v>
      </c>
      <c r="S207" s="30" t="e">
        <f>IF(S$2=COM!#REF!,COM!#REF!,0)</f>
        <v>#REF!</v>
      </c>
      <c r="T207" s="30" t="e">
        <f>IF(S$2=COM!#REF!,COM!#REF!,0)</f>
        <v>#REF!</v>
      </c>
      <c r="U207" s="30" t="e">
        <f>IF(U$2=COM!#REF!,COM!#REF!,0)</f>
        <v>#REF!</v>
      </c>
      <c r="V207" s="30" t="e">
        <f>IF(U$2=COM!#REF!,COM!#REF!,0)</f>
        <v>#REF!</v>
      </c>
      <c r="W207" s="30" t="e">
        <f>IF(W$2=COM!#REF!,COM!#REF!,0)</f>
        <v>#REF!</v>
      </c>
      <c r="X207" s="30" t="e">
        <f>IF(W$2=COM!#REF!,COM!#REF!,0)</f>
        <v>#REF!</v>
      </c>
      <c r="Y207" s="30" t="e">
        <f>IF(Y$2=COM!#REF!,COM!#REF!,0)</f>
        <v>#REF!</v>
      </c>
      <c r="Z207" s="30" t="e">
        <f>IF(Y$2=COM!#REF!,COM!#REF!,0)</f>
        <v>#REF!</v>
      </c>
      <c r="AA207" s="30" t="e">
        <f>IF(AA$2=COM!#REF!,COM!#REF!,0)</f>
        <v>#REF!</v>
      </c>
      <c r="AB207" s="30" t="e">
        <f>IF(AA$2=COM!#REF!,COM!#REF!,0)</f>
        <v>#REF!</v>
      </c>
    </row>
    <row r="208" spans="1:28" s="12" customFormat="1" ht="12" customHeight="1" x14ac:dyDescent="0.25">
      <c r="A208" s="30" t="e">
        <f>IF(A$2=COM!#REF!,COM!#REF!,0)</f>
        <v>#REF!</v>
      </c>
      <c r="B208" s="30" t="e">
        <f>IF(A$2=COM!#REF!,COM!#REF!,0)</f>
        <v>#REF!</v>
      </c>
      <c r="C208" s="30" t="e">
        <f>IF(C$2=COM!#REF!,COM!#REF!,0)</f>
        <v>#REF!</v>
      </c>
      <c r="D208" s="30" t="e">
        <f>IF(C$2=COM!#REF!,COM!#REF!,0)</f>
        <v>#REF!</v>
      </c>
      <c r="E208" s="30" t="e">
        <f>IF(E$2=COM!#REF!,COM!#REF!,0)</f>
        <v>#REF!</v>
      </c>
      <c r="F208" s="30" t="e">
        <f>IF(E$2=COM!#REF!,COM!#REF!,0)</f>
        <v>#REF!</v>
      </c>
      <c r="G208" s="30" t="e">
        <f>IF(G$2=COM!#REF!,COM!#REF!,0)</f>
        <v>#REF!</v>
      </c>
      <c r="H208" s="30" t="e">
        <f>IF(G$2=COM!#REF!,COM!#REF!,0)</f>
        <v>#REF!</v>
      </c>
      <c r="I208" s="30" t="e">
        <f>IF(I$2=COM!#REF!,COM!#REF!,0)</f>
        <v>#REF!</v>
      </c>
      <c r="J208" s="30" t="e">
        <f>IF(I$2=COM!#REF!,COM!#REF!,0)</f>
        <v>#REF!</v>
      </c>
      <c r="K208" s="30" t="e">
        <f>IF(K$2=COM!#REF!,COM!#REF!,0)</f>
        <v>#REF!</v>
      </c>
      <c r="L208" s="30" t="e">
        <f>IF(K$2=COM!#REF!,COM!#REF!,0)</f>
        <v>#REF!</v>
      </c>
      <c r="M208" s="30" t="e">
        <f>IF(M$2=COM!#REF!,COM!#REF!,0)</f>
        <v>#REF!</v>
      </c>
      <c r="N208" s="30" t="e">
        <f>IF(M$2=COM!#REF!,COM!#REF!,0)</f>
        <v>#REF!</v>
      </c>
      <c r="O208" s="30" t="e">
        <f>IF(O$2=COM!#REF!,COM!#REF!,0)</f>
        <v>#REF!</v>
      </c>
      <c r="P208" s="30" t="e">
        <f>IF(O$2=COM!#REF!,COM!#REF!,0)</f>
        <v>#REF!</v>
      </c>
      <c r="Q208" s="30" t="e">
        <f>IF(Q$2=COM!#REF!,COM!#REF!,0)</f>
        <v>#REF!</v>
      </c>
      <c r="R208" s="30" t="e">
        <f>IF(Q$2=COM!#REF!,COM!#REF!,0)</f>
        <v>#REF!</v>
      </c>
      <c r="S208" s="30" t="e">
        <f>IF(S$2=COM!#REF!,COM!#REF!,0)</f>
        <v>#REF!</v>
      </c>
      <c r="T208" s="30" t="e">
        <f>IF(S$2=COM!#REF!,COM!#REF!,0)</f>
        <v>#REF!</v>
      </c>
      <c r="U208" s="30" t="e">
        <f>IF(U$2=COM!#REF!,COM!#REF!,0)</f>
        <v>#REF!</v>
      </c>
      <c r="V208" s="30" t="e">
        <f>IF(U$2=COM!#REF!,COM!#REF!,0)</f>
        <v>#REF!</v>
      </c>
      <c r="W208" s="30" t="e">
        <f>IF(W$2=COM!#REF!,COM!#REF!,0)</f>
        <v>#REF!</v>
      </c>
      <c r="X208" s="30" t="e">
        <f>IF(W$2=COM!#REF!,COM!#REF!,0)</f>
        <v>#REF!</v>
      </c>
      <c r="Y208" s="30" t="e">
        <f>IF(Y$2=COM!#REF!,COM!#REF!,0)</f>
        <v>#REF!</v>
      </c>
      <c r="Z208" s="30" t="e">
        <f>IF(Y$2=COM!#REF!,COM!#REF!,0)</f>
        <v>#REF!</v>
      </c>
      <c r="AA208" s="30" t="e">
        <f>IF(AA$2=COM!#REF!,COM!#REF!,0)</f>
        <v>#REF!</v>
      </c>
      <c r="AB208" s="30" t="e">
        <f>IF(AA$2=COM!#REF!,COM!#REF!,0)</f>
        <v>#REF!</v>
      </c>
    </row>
    <row r="209" spans="1:28" s="12" customFormat="1" ht="12" customHeight="1" x14ac:dyDescent="0.25">
      <c r="A209" s="30" t="e">
        <f>IF(A$2=COM!#REF!,COM!#REF!,0)</f>
        <v>#REF!</v>
      </c>
      <c r="B209" s="30" t="e">
        <f>IF(A$2=COM!#REF!,COM!#REF!,0)</f>
        <v>#REF!</v>
      </c>
      <c r="C209" s="30" t="e">
        <f>IF(C$2=COM!#REF!,COM!#REF!,0)</f>
        <v>#REF!</v>
      </c>
      <c r="D209" s="30" t="e">
        <f>IF(C$2=COM!#REF!,COM!#REF!,0)</f>
        <v>#REF!</v>
      </c>
      <c r="E209" s="30" t="e">
        <f>IF(E$2=COM!#REF!,COM!#REF!,0)</f>
        <v>#REF!</v>
      </c>
      <c r="F209" s="30" t="e">
        <f>IF(E$2=COM!#REF!,COM!#REF!,0)</f>
        <v>#REF!</v>
      </c>
      <c r="G209" s="30" t="e">
        <f>IF(G$2=COM!#REF!,COM!#REF!,0)</f>
        <v>#REF!</v>
      </c>
      <c r="H209" s="30" t="e">
        <f>IF(G$2=COM!#REF!,COM!#REF!,0)</f>
        <v>#REF!</v>
      </c>
      <c r="I209" s="30" t="e">
        <f>IF(I$2=COM!#REF!,COM!#REF!,0)</f>
        <v>#REF!</v>
      </c>
      <c r="J209" s="30" t="e">
        <f>IF(I$2=COM!#REF!,COM!#REF!,0)</f>
        <v>#REF!</v>
      </c>
      <c r="K209" s="30" t="e">
        <f>IF(K$2=COM!#REF!,COM!#REF!,0)</f>
        <v>#REF!</v>
      </c>
      <c r="L209" s="30" t="e">
        <f>IF(K$2=COM!#REF!,COM!#REF!,0)</f>
        <v>#REF!</v>
      </c>
      <c r="M209" s="30" t="e">
        <f>IF(M$2=COM!#REF!,COM!#REF!,0)</f>
        <v>#REF!</v>
      </c>
      <c r="N209" s="30" t="e">
        <f>IF(M$2=COM!#REF!,COM!#REF!,0)</f>
        <v>#REF!</v>
      </c>
      <c r="O209" s="30" t="e">
        <f>IF(O$2=COM!#REF!,COM!#REF!,0)</f>
        <v>#REF!</v>
      </c>
      <c r="P209" s="30" t="e">
        <f>IF(O$2=COM!#REF!,COM!#REF!,0)</f>
        <v>#REF!</v>
      </c>
      <c r="Q209" s="30" t="e">
        <f>IF(Q$2=COM!#REF!,COM!#REF!,0)</f>
        <v>#REF!</v>
      </c>
      <c r="R209" s="30" t="e">
        <f>IF(Q$2=COM!#REF!,COM!#REF!,0)</f>
        <v>#REF!</v>
      </c>
      <c r="S209" s="30" t="e">
        <f>IF(S$2=COM!#REF!,COM!#REF!,0)</f>
        <v>#REF!</v>
      </c>
      <c r="T209" s="30" t="e">
        <f>IF(S$2=COM!#REF!,COM!#REF!,0)</f>
        <v>#REF!</v>
      </c>
      <c r="U209" s="30" t="e">
        <f>IF(U$2=COM!#REF!,COM!#REF!,0)</f>
        <v>#REF!</v>
      </c>
      <c r="V209" s="30" t="e">
        <f>IF(U$2=COM!#REF!,COM!#REF!,0)</f>
        <v>#REF!</v>
      </c>
      <c r="W209" s="30" t="e">
        <f>IF(W$2=COM!#REF!,COM!#REF!,0)</f>
        <v>#REF!</v>
      </c>
      <c r="X209" s="30" t="e">
        <f>IF(W$2=COM!#REF!,COM!#REF!,0)</f>
        <v>#REF!</v>
      </c>
      <c r="Y209" s="30" t="e">
        <f>IF(Y$2=COM!#REF!,COM!#REF!,0)</f>
        <v>#REF!</v>
      </c>
      <c r="Z209" s="30" t="e">
        <f>IF(Y$2=COM!#REF!,COM!#REF!,0)</f>
        <v>#REF!</v>
      </c>
      <c r="AA209" s="30" t="e">
        <f>IF(AA$2=COM!#REF!,COM!#REF!,0)</f>
        <v>#REF!</v>
      </c>
      <c r="AB209" s="30" t="e">
        <f>IF(AA$2=COM!#REF!,COM!#REF!,0)</f>
        <v>#REF!</v>
      </c>
    </row>
    <row r="210" spans="1:28" s="12" customFormat="1" ht="12" customHeight="1" x14ac:dyDescent="0.25">
      <c r="A210" s="30" t="e">
        <f>IF(A$2=COM!#REF!,COM!#REF!,0)</f>
        <v>#REF!</v>
      </c>
      <c r="B210" s="30" t="e">
        <f>IF(A$2=COM!#REF!,COM!#REF!,0)</f>
        <v>#REF!</v>
      </c>
      <c r="C210" s="30" t="e">
        <f>IF(C$2=COM!#REF!,COM!#REF!,0)</f>
        <v>#REF!</v>
      </c>
      <c r="D210" s="30" t="e">
        <f>IF(C$2=COM!#REF!,COM!#REF!,0)</f>
        <v>#REF!</v>
      </c>
      <c r="E210" s="30" t="e">
        <f>IF(E$2=COM!#REF!,COM!#REF!,0)</f>
        <v>#REF!</v>
      </c>
      <c r="F210" s="30" t="e">
        <f>IF(E$2=COM!#REF!,COM!#REF!,0)</f>
        <v>#REF!</v>
      </c>
      <c r="G210" s="30" t="e">
        <f>IF(G$2=COM!#REF!,COM!#REF!,0)</f>
        <v>#REF!</v>
      </c>
      <c r="H210" s="30" t="e">
        <f>IF(G$2=COM!#REF!,COM!#REF!,0)</f>
        <v>#REF!</v>
      </c>
      <c r="I210" s="30" t="e">
        <f>IF(I$2=COM!#REF!,COM!#REF!,0)</f>
        <v>#REF!</v>
      </c>
      <c r="J210" s="30" t="e">
        <f>IF(I$2=COM!#REF!,COM!#REF!,0)</f>
        <v>#REF!</v>
      </c>
      <c r="K210" s="30" t="e">
        <f>IF(K$2=COM!#REF!,COM!#REF!,0)</f>
        <v>#REF!</v>
      </c>
      <c r="L210" s="30" t="e">
        <f>IF(K$2=COM!#REF!,COM!#REF!,0)</f>
        <v>#REF!</v>
      </c>
      <c r="M210" s="30" t="e">
        <f>IF(M$2=COM!#REF!,COM!#REF!,0)</f>
        <v>#REF!</v>
      </c>
      <c r="N210" s="30" t="e">
        <f>IF(M$2=COM!#REF!,COM!#REF!,0)</f>
        <v>#REF!</v>
      </c>
      <c r="O210" s="30" t="e">
        <f>IF(O$2=COM!#REF!,COM!#REF!,0)</f>
        <v>#REF!</v>
      </c>
      <c r="P210" s="30" t="e">
        <f>IF(O$2=COM!#REF!,COM!#REF!,0)</f>
        <v>#REF!</v>
      </c>
      <c r="Q210" s="30" t="e">
        <f>IF(Q$2=COM!#REF!,COM!#REF!,0)</f>
        <v>#REF!</v>
      </c>
      <c r="R210" s="30" t="e">
        <f>IF(Q$2=COM!#REF!,COM!#REF!,0)</f>
        <v>#REF!</v>
      </c>
      <c r="S210" s="30" t="e">
        <f>IF(S$2=COM!#REF!,COM!#REF!,0)</f>
        <v>#REF!</v>
      </c>
      <c r="T210" s="30" t="e">
        <f>IF(S$2=COM!#REF!,COM!#REF!,0)</f>
        <v>#REF!</v>
      </c>
      <c r="U210" s="30" t="e">
        <f>IF(U$2=COM!#REF!,COM!#REF!,0)</f>
        <v>#REF!</v>
      </c>
      <c r="V210" s="30" t="e">
        <f>IF(U$2=COM!#REF!,COM!#REF!,0)</f>
        <v>#REF!</v>
      </c>
      <c r="W210" s="30" t="e">
        <f>IF(W$2=COM!#REF!,COM!#REF!,0)</f>
        <v>#REF!</v>
      </c>
      <c r="X210" s="30" t="e">
        <f>IF(W$2=COM!#REF!,COM!#REF!,0)</f>
        <v>#REF!</v>
      </c>
      <c r="Y210" s="30" t="e">
        <f>IF(Y$2=COM!#REF!,COM!#REF!,0)</f>
        <v>#REF!</v>
      </c>
      <c r="Z210" s="30" t="e">
        <f>IF(Y$2=COM!#REF!,COM!#REF!,0)</f>
        <v>#REF!</v>
      </c>
      <c r="AA210" s="30" t="e">
        <f>IF(AA$2=COM!#REF!,COM!#REF!,0)</f>
        <v>#REF!</v>
      </c>
      <c r="AB210" s="30" t="e">
        <f>IF(AA$2=COM!#REF!,COM!#REF!,0)</f>
        <v>#REF!</v>
      </c>
    </row>
    <row r="211" spans="1:28" s="12" customFormat="1" ht="12" customHeight="1" x14ac:dyDescent="0.25">
      <c r="A211" s="30" t="e">
        <f>IF(A$2=COM!#REF!,COM!#REF!,0)</f>
        <v>#REF!</v>
      </c>
      <c r="B211" s="30" t="e">
        <f>IF(A$2=COM!#REF!,COM!#REF!,0)</f>
        <v>#REF!</v>
      </c>
      <c r="C211" s="30" t="e">
        <f>IF(C$2=COM!#REF!,COM!#REF!,0)</f>
        <v>#REF!</v>
      </c>
      <c r="D211" s="30" t="e">
        <f>IF(C$2=COM!#REF!,COM!#REF!,0)</f>
        <v>#REF!</v>
      </c>
      <c r="E211" s="30" t="e">
        <f>IF(E$2=COM!#REF!,COM!#REF!,0)</f>
        <v>#REF!</v>
      </c>
      <c r="F211" s="30" t="e">
        <f>IF(E$2=COM!#REF!,COM!#REF!,0)</f>
        <v>#REF!</v>
      </c>
      <c r="G211" s="30" t="e">
        <f>IF(G$2=COM!#REF!,COM!#REF!,0)</f>
        <v>#REF!</v>
      </c>
      <c r="H211" s="30" t="e">
        <f>IF(G$2=COM!#REF!,COM!#REF!,0)</f>
        <v>#REF!</v>
      </c>
      <c r="I211" s="30" t="e">
        <f>IF(I$2=COM!#REF!,COM!#REF!,0)</f>
        <v>#REF!</v>
      </c>
      <c r="J211" s="30" t="e">
        <f>IF(I$2=COM!#REF!,COM!#REF!,0)</f>
        <v>#REF!</v>
      </c>
      <c r="K211" s="30" t="e">
        <f>IF(K$2=COM!#REF!,COM!#REF!,0)</f>
        <v>#REF!</v>
      </c>
      <c r="L211" s="30" t="e">
        <f>IF(K$2=COM!#REF!,COM!#REF!,0)</f>
        <v>#REF!</v>
      </c>
      <c r="M211" s="30" t="e">
        <f>IF(M$2=COM!#REF!,COM!#REF!,0)</f>
        <v>#REF!</v>
      </c>
      <c r="N211" s="30" t="e">
        <f>IF(M$2=COM!#REF!,COM!#REF!,0)</f>
        <v>#REF!</v>
      </c>
      <c r="O211" s="30" t="e">
        <f>IF(O$2=COM!#REF!,COM!#REF!,0)</f>
        <v>#REF!</v>
      </c>
      <c r="P211" s="30" t="e">
        <f>IF(O$2=COM!#REF!,COM!#REF!,0)</f>
        <v>#REF!</v>
      </c>
      <c r="Q211" s="30" t="e">
        <f>IF(Q$2=COM!#REF!,COM!#REF!,0)</f>
        <v>#REF!</v>
      </c>
      <c r="R211" s="30" t="e">
        <f>IF(Q$2=COM!#REF!,COM!#REF!,0)</f>
        <v>#REF!</v>
      </c>
      <c r="S211" s="30" t="e">
        <f>IF(S$2=COM!#REF!,COM!#REF!,0)</f>
        <v>#REF!</v>
      </c>
      <c r="T211" s="30" t="e">
        <f>IF(S$2=COM!#REF!,COM!#REF!,0)</f>
        <v>#REF!</v>
      </c>
      <c r="U211" s="30" t="e">
        <f>IF(U$2=COM!#REF!,COM!#REF!,0)</f>
        <v>#REF!</v>
      </c>
      <c r="V211" s="30" t="e">
        <f>IF(U$2=COM!#REF!,COM!#REF!,0)</f>
        <v>#REF!</v>
      </c>
      <c r="W211" s="30" t="e">
        <f>IF(W$2=COM!#REF!,COM!#REF!,0)</f>
        <v>#REF!</v>
      </c>
      <c r="X211" s="30" t="e">
        <f>IF(W$2=COM!#REF!,COM!#REF!,0)</f>
        <v>#REF!</v>
      </c>
      <c r="Y211" s="30" t="e">
        <f>IF(Y$2=COM!#REF!,COM!#REF!,0)</f>
        <v>#REF!</v>
      </c>
      <c r="Z211" s="30" t="e">
        <f>IF(Y$2=COM!#REF!,COM!#REF!,0)</f>
        <v>#REF!</v>
      </c>
      <c r="AA211" s="30" t="e">
        <f>IF(AA$2=COM!#REF!,COM!#REF!,0)</f>
        <v>#REF!</v>
      </c>
      <c r="AB211" s="30" t="e">
        <f>IF(AA$2=COM!#REF!,COM!#REF!,0)</f>
        <v>#REF!</v>
      </c>
    </row>
    <row r="212" spans="1:28" s="12" customFormat="1" ht="12" customHeight="1" x14ac:dyDescent="0.25">
      <c r="A212" s="30" t="e">
        <f>IF(A$2=COM!#REF!,COM!#REF!,0)</f>
        <v>#REF!</v>
      </c>
      <c r="B212" s="30" t="e">
        <f>IF(A$2=COM!#REF!,COM!#REF!,0)</f>
        <v>#REF!</v>
      </c>
      <c r="C212" s="30" t="e">
        <f>IF(C$2=COM!#REF!,COM!#REF!,0)</f>
        <v>#REF!</v>
      </c>
      <c r="D212" s="30" t="e">
        <f>IF(C$2=COM!#REF!,COM!#REF!,0)</f>
        <v>#REF!</v>
      </c>
      <c r="E212" s="30" t="e">
        <f>IF(E$2=COM!#REF!,COM!#REF!,0)</f>
        <v>#REF!</v>
      </c>
      <c r="F212" s="30" t="e">
        <f>IF(E$2=COM!#REF!,COM!#REF!,0)</f>
        <v>#REF!</v>
      </c>
      <c r="G212" s="30" t="e">
        <f>IF(G$2=COM!#REF!,COM!#REF!,0)</f>
        <v>#REF!</v>
      </c>
      <c r="H212" s="30" t="e">
        <f>IF(G$2=COM!#REF!,COM!#REF!,0)</f>
        <v>#REF!</v>
      </c>
      <c r="I212" s="30" t="e">
        <f>IF(I$2=COM!#REF!,COM!#REF!,0)</f>
        <v>#REF!</v>
      </c>
      <c r="J212" s="30" t="e">
        <f>IF(I$2=COM!#REF!,COM!#REF!,0)</f>
        <v>#REF!</v>
      </c>
      <c r="K212" s="30" t="e">
        <f>IF(K$2=COM!#REF!,COM!#REF!,0)</f>
        <v>#REF!</v>
      </c>
      <c r="L212" s="30" t="e">
        <f>IF(K$2=COM!#REF!,COM!#REF!,0)</f>
        <v>#REF!</v>
      </c>
      <c r="M212" s="30" t="e">
        <f>IF(M$2=COM!#REF!,COM!#REF!,0)</f>
        <v>#REF!</v>
      </c>
      <c r="N212" s="30" t="e">
        <f>IF(M$2=COM!#REF!,COM!#REF!,0)</f>
        <v>#REF!</v>
      </c>
      <c r="O212" s="30" t="e">
        <f>IF(O$2=COM!#REF!,COM!#REF!,0)</f>
        <v>#REF!</v>
      </c>
      <c r="P212" s="30" t="e">
        <f>IF(O$2=COM!#REF!,COM!#REF!,0)</f>
        <v>#REF!</v>
      </c>
      <c r="Q212" s="30" t="e">
        <f>IF(Q$2=COM!#REF!,COM!#REF!,0)</f>
        <v>#REF!</v>
      </c>
      <c r="R212" s="30" t="e">
        <f>IF(Q$2=COM!#REF!,COM!#REF!,0)</f>
        <v>#REF!</v>
      </c>
      <c r="S212" s="30" t="e">
        <f>IF(S$2=COM!#REF!,COM!#REF!,0)</f>
        <v>#REF!</v>
      </c>
      <c r="T212" s="30" t="e">
        <f>IF(S$2=COM!#REF!,COM!#REF!,0)</f>
        <v>#REF!</v>
      </c>
      <c r="U212" s="30" t="e">
        <f>IF(U$2=COM!#REF!,COM!#REF!,0)</f>
        <v>#REF!</v>
      </c>
      <c r="V212" s="30" t="e">
        <f>IF(U$2=COM!#REF!,COM!#REF!,0)</f>
        <v>#REF!</v>
      </c>
      <c r="W212" s="30" t="e">
        <f>IF(W$2=COM!#REF!,COM!#REF!,0)</f>
        <v>#REF!</v>
      </c>
      <c r="X212" s="30" t="e">
        <f>IF(W$2=COM!#REF!,COM!#REF!,0)</f>
        <v>#REF!</v>
      </c>
      <c r="Y212" s="30" t="e">
        <f>IF(Y$2=COM!#REF!,COM!#REF!,0)</f>
        <v>#REF!</v>
      </c>
      <c r="Z212" s="30" t="e">
        <f>IF(Y$2=COM!#REF!,COM!#REF!,0)</f>
        <v>#REF!</v>
      </c>
      <c r="AA212" s="30" t="e">
        <f>IF(AA$2=COM!#REF!,COM!#REF!,0)</f>
        <v>#REF!</v>
      </c>
      <c r="AB212" s="30" t="e">
        <f>IF(AA$2=COM!#REF!,COM!#REF!,0)</f>
        <v>#REF!</v>
      </c>
    </row>
    <row r="213" spans="1:28" s="12" customFormat="1" ht="12" customHeight="1" x14ac:dyDescent="0.25">
      <c r="A213" s="30" t="e">
        <f>IF(A$2=COM!#REF!,COM!#REF!,0)</f>
        <v>#REF!</v>
      </c>
      <c r="B213" s="30" t="e">
        <f>IF(A$2=COM!#REF!,COM!#REF!,0)</f>
        <v>#REF!</v>
      </c>
      <c r="C213" s="30" t="e">
        <f>IF(C$2=COM!#REF!,COM!#REF!,0)</f>
        <v>#REF!</v>
      </c>
      <c r="D213" s="30" t="e">
        <f>IF(C$2=COM!#REF!,COM!#REF!,0)</f>
        <v>#REF!</v>
      </c>
      <c r="E213" s="30" t="e">
        <f>IF(E$2=COM!#REF!,COM!#REF!,0)</f>
        <v>#REF!</v>
      </c>
      <c r="F213" s="30" t="e">
        <f>IF(E$2=COM!#REF!,COM!#REF!,0)</f>
        <v>#REF!</v>
      </c>
      <c r="G213" s="30" t="e">
        <f>IF(G$2=COM!#REF!,COM!#REF!,0)</f>
        <v>#REF!</v>
      </c>
      <c r="H213" s="30" t="e">
        <f>IF(G$2=COM!#REF!,COM!#REF!,0)</f>
        <v>#REF!</v>
      </c>
      <c r="I213" s="30" t="e">
        <f>IF(I$2=COM!#REF!,COM!#REF!,0)</f>
        <v>#REF!</v>
      </c>
      <c r="J213" s="30" t="e">
        <f>IF(I$2=COM!#REF!,COM!#REF!,0)</f>
        <v>#REF!</v>
      </c>
      <c r="K213" s="30" t="e">
        <f>IF(K$2=COM!#REF!,COM!#REF!,0)</f>
        <v>#REF!</v>
      </c>
      <c r="L213" s="30" t="e">
        <f>IF(K$2=COM!#REF!,COM!#REF!,0)</f>
        <v>#REF!</v>
      </c>
      <c r="M213" s="30" t="e">
        <f>IF(M$2=COM!#REF!,COM!#REF!,0)</f>
        <v>#REF!</v>
      </c>
      <c r="N213" s="30" t="e">
        <f>IF(M$2=COM!#REF!,COM!#REF!,0)</f>
        <v>#REF!</v>
      </c>
      <c r="O213" s="30" t="e">
        <f>IF(O$2=COM!#REF!,COM!#REF!,0)</f>
        <v>#REF!</v>
      </c>
      <c r="P213" s="30" t="e">
        <f>IF(O$2=COM!#REF!,COM!#REF!,0)</f>
        <v>#REF!</v>
      </c>
      <c r="Q213" s="30" t="e">
        <f>IF(Q$2=COM!#REF!,COM!#REF!,0)</f>
        <v>#REF!</v>
      </c>
      <c r="R213" s="30" t="e">
        <f>IF(Q$2=COM!#REF!,COM!#REF!,0)</f>
        <v>#REF!</v>
      </c>
      <c r="S213" s="30" t="e">
        <f>IF(S$2=COM!#REF!,COM!#REF!,0)</f>
        <v>#REF!</v>
      </c>
      <c r="T213" s="30" t="e">
        <f>IF(S$2=COM!#REF!,COM!#REF!,0)</f>
        <v>#REF!</v>
      </c>
      <c r="U213" s="30" t="e">
        <f>IF(U$2=COM!#REF!,COM!#REF!,0)</f>
        <v>#REF!</v>
      </c>
      <c r="V213" s="30" t="e">
        <f>IF(U$2=COM!#REF!,COM!#REF!,0)</f>
        <v>#REF!</v>
      </c>
      <c r="W213" s="30" t="e">
        <f>IF(W$2=COM!#REF!,COM!#REF!,0)</f>
        <v>#REF!</v>
      </c>
      <c r="X213" s="30" t="e">
        <f>IF(W$2=COM!#REF!,COM!#REF!,0)</f>
        <v>#REF!</v>
      </c>
      <c r="Y213" s="30" t="e">
        <f>IF(Y$2=COM!#REF!,COM!#REF!,0)</f>
        <v>#REF!</v>
      </c>
      <c r="Z213" s="30" t="e">
        <f>IF(Y$2=COM!#REF!,COM!#REF!,0)</f>
        <v>#REF!</v>
      </c>
      <c r="AA213" s="30" t="e">
        <f>IF(AA$2=COM!#REF!,COM!#REF!,0)</f>
        <v>#REF!</v>
      </c>
      <c r="AB213" s="30" t="e">
        <f>IF(AA$2=COM!#REF!,COM!#REF!,0)</f>
        <v>#REF!</v>
      </c>
    </row>
    <row r="214" spans="1:28" s="12" customFormat="1" ht="12" customHeight="1" x14ac:dyDescent="0.25">
      <c r="A214" s="30" t="e">
        <f>IF(A$2=COM!#REF!,COM!#REF!,0)</f>
        <v>#REF!</v>
      </c>
      <c r="B214" s="30" t="e">
        <f>IF(A$2=COM!#REF!,COM!#REF!,0)</f>
        <v>#REF!</v>
      </c>
      <c r="C214" s="30" t="e">
        <f>IF(C$2=COM!#REF!,COM!#REF!,0)</f>
        <v>#REF!</v>
      </c>
      <c r="D214" s="30" t="e">
        <f>IF(C$2=COM!#REF!,COM!#REF!,0)</f>
        <v>#REF!</v>
      </c>
      <c r="E214" s="30" t="e">
        <f>IF(E$2=COM!#REF!,COM!#REF!,0)</f>
        <v>#REF!</v>
      </c>
      <c r="F214" s="30" t="e">
        <f>IF(E$2=COM!#REF!,COM!#REF!,0)</f>
        <v>#REF!</v>
      </c>
      <c r="G214" s="30" t="e">
        <f>IF(G$2=COM!#REF!,COM!#REF!,0)</f>
        <v>#REF!</v>
      </c>
      <c r="H214" s="30" t="e">
        <f>IF(G$2=COM!#REF!,COM!#REF!,0)</f>
        <v>#REF!</v>
      </c>
      <c r="I214" s="30" t="e">
        <f>IF(I$2=COM!#REF!,COM!#REF!,0)</f>
        <v>#REF!</v>
      </c>
      <c r="J214" s="30" t="e">
        <f>IF(I$2=COM!#REF!,COM!#REF!,0)</f>
        <v>#REF!</v>
      </c>
      <c r="K214" s="30" t="e">
        <f>IF(K$2=COM!#REF!,COM!#REF!,0)</f>
        <v>#REF!</v>
      </c>
      <c r="L214" s="30" t="e">
        <f>IF(K$2=COM!#REF!,COM!#REF!,0)</f>
        <v>#REF!</v>
      </c>
      <c r="M214" s="30" t="e">
        <f>IF(M$2=COM!#REF!,COM!#REF!,0)</f>
        <v>#REF!</v>
      </c>
      <c r="N214" s="30" t="e">
        <f>IF(M$2=COM!#REF!,COM!#REF!,0)</f>
        <v>#REF!</v>
      </c>
      <c r="O214" s="30" t="e">
        <f>IF(O$2=COM!#REF!,COM!#REF!,0)</f>
        <v>#REF!</v>
      </c>
      <c r="P214" s="30" t="e">
        <f>IF(O$2=COM!#REF!,COM!#REF!,0)</f>
        <v>#REF!</v>
      </c>
      <c r="Q214" s="30" t="e">
        <f>IF(Q$2=COM!#REF!,COM!#REF!,0)</f>
        <v>#REF!</v>
      </c>
      <c r="R214" s="30" t="e">
        <f>IF(Q$2=COM!#REF!,COM!#REF!,0)</f>
        <v>#REF!</v>
      </c>
      <c r="S214" s="30" t="e">
        <f>IF(S$2=COM!#REF!,COM!#REF!,0)</f>
        <v>#REF!</v>
      </c>
      <c r="T214" s="30" t="e">
        <f>IF(S$2=COM!#REF!,COM!#REF!,0)</f>
        <v>#REF!</v>
      </c>
      <c r="U214" s="30" t="e">
        <f>IF(U$2=COM!#REF!,COM!#REF!,0)</f>
        <v>#REF!</v>
      </c>
      <c r="V214" s="30" t="e">
        <f>IF(U$2=COM!#REF!,COM!#REF!,0)</f>
        <v>#REF!</v>
      </c>
      <c r="W214" s="30" t="e">
        <f>IF(W$2=COM!#REF!,COM!#REF!,0)</f>
        <v>#REF!</v>
      </c>
      <c r="X214" s="30" t="e">
        <f>IF(W$2=COM!#REF!,COM!#REF!,0)</f>
        <v>#REF!</v>
      </c>
      <c r="Y214" s="30" t="e">
        <f>IF(Y$2=COM!#REF!,COM!#REF!,0)</f>
        <v>#REF!</v>
      </c>
      <c r="Z214" s="30" t="e">
        <f>IF(Y$2=COM!#REF!,COM!#REF!,0)</f>
        <v>#REF!</v>
      </c>
      <c r="AA214" s="30" t="e">
        <f>IF(AA$2=COM!#REF!,COM!#REF!,0)</f>
        <v>#REF!</v>
      </c>
      <c r="AB214" s="30" t="e">
        <f>IF(AA$2=COM!#REF!,COM!#REF!,0)</f>
        <v>#REF!</v>
      </c>
    </row>
    <row r="215" spans="1:28" s="12" customFormat="1" ht="12" customHeight="1" x14ac:dyDescent="0.25">
      <c r="A215" s="30" t="e">
        <f>IF(A$2=COM!#REF!,COM!#REF!,0)</f>
        <v>#REF!</v>
      </c>
      <c r="B215" s="30" t="e">
        <f>IF(A$2=COM!#REF!,COM!#REF!,0)</f>
        <v>#REF!</v>
      </c>
      <c r="C215" s="30" t="e">
        <f>IF(C$2=COM!#REF!,COM!#REF!,0)</f>
        <v>#REF!</v>
      </c>
      <c r="D215" s="30" t="e">
        <f>IF(C$2=COM!#REF!,COM!#REF!,0)</f>
        <v>#REF!</v>
      </c>
      <c r="E215" s="30" t="e">
        <f>IF(E$2=COM!#REF!,COM!#REF!,0)</f>
        <v>#REF!</v>
      </c>
      <c r="F215" s="30" t="e">
        <f>IF(E$2=COM!#REF!,COM!#REF!,0)</f>
        <v>#REF!</v>
      </c>
      <c r="G215" s="30" t="e">
        <f>IF(G$2=COM!#REF!,COM!#REF!,0)</f>
        <v>#REF!</v>
      </c>
      <c r="H215" s="30" t="e">
        <f>IF(G$2=COM!#REF!,COM!#REF!,0)</f>
        <v>#REF!</v>
      </c>
      <c r="I215" s="30" t="e">
        <f>IF(I$2=COM!#REF!,COM!#REF!,0)</f>
        <v>#REF!</v>
      </c>
      <c r="J215" s="30" t="e">
        <f>IF(I$2=COM!#REF!,COM!#REF!,0)</f>
        <v>#REF!</v>
      </c>
      <c r="K215" s="30" t="e">
        <f>IF(K$2=COM!#REF!,COM!#REF!,0)</f>
        <v>#REF!</v>
      </c>
      <c r="L215" s="30" t="e">
        <f>IF(K$2=COM!#REF!,COM!#REF!,0)</f>
        <v>#REF!</v>
      </c>
      <c r="M215" s="30" t="e">
        <f>IF(M$2=COM!#REF!,COM!#REF!,0)</f>
        <v>#REF!</v>
      </c>
      <c r="N215" s="30" t="e">
        <f>IF(M$2=COM!#REF!,COM!#REF!,0)</f>
        <v>#REF!</v>
      </c>
      <c r="O215" s="30" t="e">
        <f>IF(O$2=COM!#REF!,COM!#REF!,0)</f>
        <v>#REF!</v>
      </c>
      <c r="P215" s="30" t="e">
        <f>IF(O$2=COM!#REF!,COM!#REF!,0)</f>
        <v>#REF!</v>
      </c>
      <c r="Q215" s="30" t="e">
        <f>IF(Q$2=COM!#REF!,COM!#REF!,0)</f>
        <v>#REF!</v>
      </c>
      <c r="R215" s="30" t="e">
        <f>IF(Q$2=COM!#REF!,COM!#REF!,0)</f>
        <v>#REF!</v>
      </c>
      <c r="S215" s="30" t="e">
        <f>IF(S$2=COM!#REF!,COM!#REF!,0)</f>
        <v>#REF!</v>
      </c>
      <c r="T215" s="30" t="e">
        <f>IF(S$2=COM!#REF!,COM!#REF!,0)</f>
        <v>#REF!</v>
      </c>
      <c r="U215" s="30" t="e">
        <f>IF(U$2=COM!#REF!,COM!#REF!,0)</f>
        <v>#REF!</v>
      </c>
      <c r="V215" s="30" t="e">
        <f>IF(U$2=COM!#REF!,COM!#REF!,0)</f>
        <v>#REF!</v>
      </c>
      <c r="W215" s="30" t="e">
        <f>IF(W$2=COM!#REF!,COM!#REF!,0)</f>
        <v>#REF!</v>
      </c>
      <c r="X215" s="30" t="e">
        <f>IF(W$2=COM!#REF!,COM!#REF!,0)</f>
        <v>#REF!</v>
      </c>
      <c r="Y215" s="30" t="e">
        <f>IF(Y$2=COM!#REF!,COM!#REF!,0)</f>
        <v>#REF!</v>
      </c>
      <c r="Z215" s="30" t="e">
        <f>IF(Y$2=COM!#REF!,COM!#REF!,0)</f>
        <v>#REF!</v>
      </c>
      <c r="AA215" s="30" t="e">
        <f>IF(AA$2=COM!#REF!,COM!#REF!,0)</f>
        <v>#REF!</v>
      </c>
      <c r="AB215" s="30" t="e">
        <f>IF(AA$2=COM!#REF!,COM!#REF!,0)</f>
        <v>#REF!</v>
      </c>
    </row>
    <row r="216" spans="1:28" s="12" customFormat="1" ht="12" customHeight="1" x14ac:dyDescent="0.25">
      <c r="A216" s="30" t="e">
        <f>IF(A$2=COM!#REF!,COM!#REF!,0)</f>
        <v>#REF!</v>
      </c>
      <c r="B216" s="30" t="e">
        <f>IF(A$2=COM!#REF!,COM!#REF!,0)</f>
        <v>#REF!</v>
      </c>
      <c r="C216" s="30" t="e">
        <f>IF(C$2=COM!#REF!,COM!#REF!,0)</f>
        <v>#REF!</v>
      </c>
      <c r="D216" s="30" t="e">
        <f>IF(C$2=COM!#REF!,COM!#REF!,0)</f>
        <v>#REF!</v>
      </c>
      <c r="E216" s="30" t="e">
        <f>IF(E$2=COM!#REF!,COM!#REF!,0)</f>
        <v>#REF!</v>
      </c>
      <c r="F216" s="30" t="e">
        <f>IF(E$2=COM!#REF!,COM!#REF!,0)</f>
        <v>#REF!</v>
      </c>
      <c r="G216" s="30" t="e">
        <f>IF(G$2=COM!#REF!,COM!#REF!,0)</f>
        <v>#REF!</v>
      </c>
      <c r="H216" s="30" t="e">
        <f>IF(G$2=COM!#REF!,COM!#REF!,0)</f>
        <v>#REF!</v>
      </c>
      <c r="I216" s="30" t="e">
        <f>IF(I$2=COM!#REF!,COM!#REF!,0)</f>
        <v>#REF!</v>
      </c>
      <c r="J216" s="30" t="e">
        <f>IF(I$2=COM!#REF!,COM!#REF!,0)</f>
        <v>#REF!</v>
      </c>
      <c r="K216" s="30" t="e">
        <f>IF(K$2=COM!#REF!,COM!#REF!,0)</f>
        <v>#REF!</v>
      </c>
      <c r="L216" s="30" t="e">
        <f>IF(K$2=COM!#REF!,COM!#REF!,0)</f>
        <v>#REF!</v>
      </c>
      <c r="M216" s="30" t="e">
        <f>IF(M$2=COM!#REF!,COM!#REF!,0)</f>
        <v>#REF!</v>
      </c>
      <c r="N216" s="30" t="e">
        <f>IF(M$2=COM!#REF!,COM!#REF!,0)</f>
        <v>#REF!</v>
      </c>
      <c r="O216" s="30" t="e">
        <f>IF(O$2=COM!#REF!,COM!#REF!,0)</f>
        <v>#REF!</v>
      </c>
      <c r="P216" s="30" t="e">
        <f>IF(O$2=COM!#REF!,COM!#REF!,0)</f>
        <v>#REF!</v>
      </c>
      <c r="Q216" s="30" t="e">
        <f>IF(Q$2=COM!#REF!,COM!#REF!,0)</f>
        <v>#REF!</v>
      </c>
      <c r="R216" s="30" t="e">
        <f>IF(Q$2=COM!#REF!,COM!#REF!,0)</f>
        <v>#REF!</v>
      </c>
      <c r="S216" s="30" t="e">
        <f>IF(S$2=COM!#REF!,COM!#REF!,0)</f>
        <v>#REF!</v>
      </c>
      <c r="T216" s="30" t="e">
        <f>IF(S$2=COM!#REF!,COM!#REF!,0)</f>
        <v>#REF!</v>
      </c>
      <c r="U216" s="30" t="e">
        <f>IF(U$2=COM!#REF!,COM!#REF!,0)</f>
        <v>#REF!</v>
      </c>
      <c r="V216" s="30" t="e">
        <f>IF(U$2=COM!#REF!,COM!#REF!,0)</f>
        <v>#REF!</v>
      </c>
      <c r="W216" s="30" t="e">
        <f>IF(W$2=COM!#REF!,COM!#REF!,0)</f>
        <v>#REF!</v>
      </c>
      <c r="X216" s="30" t="e">
        <f>IF(W$2=COM!#REF!,COM!#REF!,0)</f>
        <v>#REF!</v>
      </c>
      <c r="Y216" s="30" t="e">
        <f>IF(Y$2=COM!#REF!,COM!#REF!,0)</f>
        <v>#REF!</v>
      </c>
      <c r="Z216" s="30" t="e">
        <f>IF(Y$2=COM!#REF!,COM!#REF!,0)</f>
        <v>#REF!</v>
      </c>
      <c r="AA216" s="30" t="e">
        <f>IF(AA$2=COM!#REF!,COM!#REF!,0)</f>
        <v>#REF!</v>
      </c>
      <c r="AB216" s="30" t="e">
        <f>IF(AA$2=COM!#REF!,COM!#REF!,0)</f>
        <v>#REF!</v>
      </c>
    </row>
    <row r="217" spans="1:28" s="12" customFormat="1" ht="12" customHeight="1" x14ac:dyDescent="0.25">
      <c r="A217" s="30" t="e">
        <f>IF(A$2=COM!#REF!,COM!#REF!,0)</f>
        <v>#REF!</v>
      </c>
      <c r="B217" s="30" t="e">
        <f>IF(A$2=COM!#REF!,COM!#REF!,0)</f>
        <v>#REF!</v>
      </c>
      <c r="C217" s="30" t="e">
        <f>IF(C$2=COM!#REF!,COM!#REF!,0)</f>
        <v>#REF!</v>
      </c>
      <c r="D217" s="30" t="e">
        <f>IF(C$2=COM!#REF!,COM!#REF!,0)</f>
        <v>#REF!</v>
      </c>
      <c r="E217" s="30" t="e">
        <f>IF(E$2=COM!#REF!,COM!#REF!,0)</f>
        <v>#REF!</v>
      </c>
      <c r="F217" s="30" t="e">
        <f>IF(E$2=COM!#REF!,COM!#REF!,0)</f>
        <v>#REF!</v>
      </c>
      <c r="G217" s="30" t="e">
        <f>IF(G$2=COM!#REF!,COM!#REF!,0)</f>
        <v>#REF!</v>
      </c>
      <c r="H217" s="30" t="e">
        <f>IF(G$2=COM!#REF!,COM!#REF!,0)</f>
        <v>#REF!</v>
      </c>
      <c r="I217" s="30" t="e">
        <f>IF(I$2=COM!#REF!,COM!#REF!,0)</f>
        <v>#REF!</v>
      </c>
      <c r="J217" s="30" t="e">
        <f>IF(I$2=COM!#REF!,COM!#REF!,0)</f>
        <v>#REF!</v>
      </c>
      <c r="K217" s="30" t="e">
        <f>IF(K$2=COM!#REF!,COM!#REF!,0)</f>
        <v>#REF!</v>
      </c>
      <c r="L217" s="30" t="e">
        <f>IF(K$2=COM!#REF!,COM!#REF!,0)</f>
        <v>#REF!</v>
      </c>
      <c r="M217" s="30" t="e">
        <f>IF(M$2=COM!#REF!,COM!#REF!,0)</f>
        <v>#REF!</v>
      </c>
      <c r="N217" s="30" t="e">
        <f>IF(M$2=COM!#REF!,COM!#REF!,0)</f>
        <v>#REF!</v>
      </c>
      <c r="O217" s="30" t="e">
        <f>IF(O$2=COM!#REF!,COM!#REF!,0)</f>
        <v>#REF!</v>
      </c>
      <c r="P217" s="30" t="e">
        <f>IF(O$2=COM!#REF!,COM!#REF!,0)</f>
        <v>#REF!</v>
      </c>
      <c r="Q217" s="30" t="e">
        <f>IF(Q$2=COM!#REF!,COM!#REF!,0)</f>
        <v>#REF!</v>
      </c>
      <c r="R217" s="30" t="e">
        <f>IF(Q$2=COM!#REF!,COM!#REF!,0)</f>
        <v>#REF!</v>
      </c>
      <c r="S217" s="30" t="e">
        <f>IF(S$2=COM!#REF!,COM!#REF!,0)</f>
        <v>#REF!</v>
      </c>
      <c r="T217" s="30" t="e">
        <f>IF(S$2=COM!#REF!,COM!#REF!,0)</f>
        <v>#REF!</v>
      </c>
      <c r="U217" s="30" t="e">
        <f>IF(U$2=COM!#REF!,COM!#REF!,0)</f>
        <v>#REF!</v>
      </c>
      <c r="V217" s="30" t="e">
        <f>IF(U$2=COM!#REF!,COM!#REF!,0)</f>
        <v>#REF!</v>
      </c>
      <c r="W217" s="30" t="e">
        <f>IF(W$2=COM!#REF!,COM!#REF!,0)</f>
        <v>#REF!</v>
      </c>
      <c r="X217" s="30" t="e">
        <f>IF(W$2=COM!#REF!,COM!#REF!,0)</f>
        <v>#REF!</v>
      </c>
      <c r="Y217" s="30" t="e">
        <f>IF(Y$2=COM!#REF!,COM!#REF!,0)</f>
        <v>#REF!</v>
      </c>
      <c r="Z217" s="30" t="e">
        <f>IF(Y$2=COM!#REF!,COM!#REF!,0)</f>
        <v>#REF!</v>
      </c>
      <c r="AA217" s="30" t="e">
        <f>IF(AA$2=COM!#REF!,COM!#REF!,0)</f>
        <v>#REF!</v>
      </c>
      <c r="AB217" s="30" t="e">
        <f>IF(AA$2=COM!#REF!,COM!#REF!,0)</f>
        <v>#REF!</v>
      </c>
    </row>
    <row r="218" spans="1:28" s="12" customFormat="1" ht="12" customHeight="1" x14ac:dyDescent="0.25">
      <c r="A218" s="30" t="e">
        <f>IF(A$2=COM!#REF!,COM!#REF!,0)</f>
        <v>#REF!</v>
      </c>
      <c r="B218" s="30" t="e">
        <f>IF(A$2=COM!#REF!,COM!#REF!,0)</f>
        <v>#REF!</v>
      </c>
      <c r="C218" s="30" t="e">
        <f>IF(C$2=COM!#REF!,COM!#REF!,0)</f>
        <v>#REF!</v>
      </c>
      <c r="D218" s="30" t="e">
        <f>IF(C$2=COM!#REF!,COM!#REF!,0)</f>
        <v>#REF!</v>
      </c>
      <c r="E218" s="30" t="e">
        <f>IF(E$2=COM!#REF!,COM!#REF!,0)</f>
        <v>#REF!</v>
      </c>
      <c r="F218" s="30" t="e">
        <f>IF(E$2=COM!#REF!,COM!#REF!,0)</f>
        <v>#REF!</v>
      </c>
      <c r="G218" s="30" t="e">
        <f>IF(G$2=COM!#REF!,COM!#REF!,0)</f>
        <v>#REF!</v>
      </c>
      <c r="H218" s="30" t="e">
        <f>IF(G$2=COM!#REF!,COM!#REF!,0)</f>
        <v>#REF!</v>
      </c>
      <c r="I218" s="30" t="e">
        <f>IF(I$2=COM!#REF!,COM!#REF!,0)</f>
        <v>#REF!</v>
      </c>
      <c r="J218" s="30" t="e">
        <f>IF(I$2=COM!#REF!,COM!#REF!,0)</f>
        <v>#REF!</v>
      </c>
      <c r="K218" s="30" t="e">
        <f>IF(K$2=COM!#REF!,COM!#REF!,0)</f>
        <v>#REF!</v>
      </c>
      <c r="L218" s="30" t="e">
        <f>IF(K$2=COM!#REF!,COM!#REF!,0)</f>
        <v>#REF!</v>
      </c>
      <c r="M218" s="30" t="e">
        <f>IF(M$2=COM!#REF!,COM!#REF!,0)</f>
        <v>#REF!</v>
      </c>
      <c r="N218" s="30" t="e">
        <f>IF(M$2=COM!#REF!,COM!#REF!,0)</f>
        <v>#REF!</v>
      </c>
      <c r="O218" s="30" t="e">
        <f>IF(O$2=COM!#REF!,COM!#REF!,0)</f>
        <v>#REF!</v>
      </c>
      <c r="P218" s="30" t="e">
        <f>IF(O$2=COM!#REF!,COM!#REF!,0)</f>
        <v>#REF!</v>
      </c>
      <c r="Q218" s="30" t="e">
        <f>IF(Q$2=COM!#REF!,COM!#REF!,0)</f>
        <v>#REF!</v>
      </c>
      <c r="R218" s="30" t="e">
        <f>IF(Q$2=COM!#REF!,COM!#REF!,0)</f>
        <v>#REF!</v>
      </c>
      <c r="S218" s="30" t="e">
        <f>IF(S$2=COM!#REF!,COM!#REF!,0)</f>
        <v>#REF!</v>
      </c>
      <c r="T218" s="30" t="e">
        <f>IF(S$2=COM!#REF!,COM!#REF!,0)</f>
        <v>#REF!</v>
      </c>
      <c r="U218" s="30" t="e">
        <f>IF(U$2=COM!#REF!,COM!#REF!,0)</f>
        <v>#REF!</v>
      </c>
      <c r="V218" s="30" t="e">
        <f>IF(U$2=COM!#REF!,COM!#REF!,0)</f>
        <v>#REF!</v>
      </c>
      <c r="W218" s="30" t="e">
        <f>IF(W$2=COM!#REF!,COM!#REF!,0)</f>
        <v>#REF!</v>
      </c>
      <c r="X218" s="30" t="e">
        <f>IF(W$2=COM!#REF!,COM!#REF!,0)</f>
        <v>#REF!</v>
      </c>
      <c r="Y218" s="30" t="e">
        <f>IF(Y$2=COM!#REF!,COM!#REF!,0)</f>
        <v>#REF!</v>
      </c>
      <c r="Z218" s="30" t="e">
        <f>IF(Y$2=COM!#REF!,COM!#REF!,0)</f>
        <v>#REF!</v>
      </c>
      <c r="AA218" s="30" t="e">
        <f>IF(AA$2=COM!#REF!,COM!#REF!,0)</f>
        <v>#REF!</v>
      </c>
      <c r="AB218" s="30" t="e">
        <f>IF(AA$2=COM!#REF!,COM!#REF!,0)</f>
        <v>#REF!</v>
      </c>
    </row>
    <row r="219" spans="1:28" s="12" customFormat="1" ht="12" customHeight="1" x14ac:dyDescent="0.25">
      <c r="A219" s="30" t="e">
        <f>IF(A$2=COM!#REF!,COM!#REF!,0)</f>
        <v>#REF!</v>
      </c>
      <c r="B219" s="30" t="e">
        <f>IF(A$2=COM!#REF!,COM!#REF!,0)</f>
        <v>#REF!</v>
      </c>
      <c r="C219" s="30" t="e">
        <f>IF(C$2=COM!#REF!,COM!#REF!,0)</f>
        <v>#REF!</v>
      </c>
      <c r="D219" s="30" t="e">
        <f>IF(C$2=COM!#REF!,COM!#REF!,0)</f>
        <v>#REF!</v>
      </c>
      <c r="E219" s="30" t="e">
        <f>IF(E$2=COM!#REF!,COM!#REF!,0)</f>
        <v>#REF!</v>
      </c>
      <c r="F219" s="30" t="e">
        <f>IF(E$2=COM!#REF!,COM!#REF!,0)</f>
        <v>#REF!</v>
      </c>
      <c r="G219" s="30" t="e">
        <f>IF(G$2=COM!#REF!,COM!#REF!,0)</f>
        <v>#REF!</v>
      </c>
      <c r="H219" s="30" t="e">
        <f>IF(G$2=COM!#REF!,COM!#REF!,0)</f>
        <v>#REF!</v>
      </c>
      <c r="I219" s="30" t="e">
        <f>IF(I$2=COM!#REF!,COM!#REF!,0)</f>
        <v>#REF!</v>
      </c>
      <c r="J219" s="30" t="e">
        <f>IF(I$2=COM!#REF!,COM!#REF!,0)</f>
        <v>#REF!</v>
      </c>
      <c r="K219" s="30" t="e">
        <f>IF(K$2=COM!#REF!,COM!#REF!,0)</f>
        <v>#REF!</v>
      </c>
      <c r="L219" s="30" t="e">
        <f>IF(K$2=COM!#REF!,COM!#REF!,0)</f>
        <v>#REF!</v>
      </c>
      <c r="M219" s="30" t="e">
        <f>IF(M$2=COM!#REF!,COM!#REF!,0)</f>
        <v>#REF!</v>
      </c>
      <c r="N219" s="30" t="e">
        <f>IF(M$2=COM!#REF!,COM!#REF!,0)</f>
        <v>#REF!</v>
      </c>
      <c r="O219" s="30" t="e">
        <f>IF(O$2=COM!#REF!,COM!#REF!,0)</f>
        <v>#REF!</v>
      </c>
      <c r="P219" s="30" t="e">
        <f>IF(O$2=COM!#REF!,COM!#REF!,0)</f>
        <v>#REF!</v>
      </c>
      <c r="Q219" s="30" t="e">
        <f>IF(Q$2=COM!#REF!,COM!#REF!,0)</f>
        <v>#REF!</v>
      </c>
      <c r="R219" s="30" t="e">
        <f>IF(Q$2=COM!#REF!,COM!#REF!,0)</f>
        <v>#REF!</v>
      </c>
      <c r="S219" s="30" t="e">
        <f>IF(S$2=COM!#REF!,COM!#REF!,0)</f>
        <v>#REF!</v>
      </c>
      <c r="T219" s="30" t="e">
        <f>IF(S$2=COM!#REF!,COM!#REF!,0)</f>
        <v>#REF!</v>
      </c>
      <c r="U219" s="30" t="e">
        <f>IF(U$2=COM!#REF!,COM!#REF!,0)</f>
        <v>#REF!</v>
      </c>
      <c r="V219" s="30" t="e">
        <f>IF(U$2=COM!#REF!,COM!#REF!,0)</f>
        <v>#REF!</v>
      </c>
      <c r="W219" s="30" t="e">
        <f>IF(W$2=COM!#REF!,COM!#REF!,0)</f>
        <v>#REF!</v>
      </c>
      <c r="X219" s="30" t="e">
        <f>IF(W$2=COM!#REF!,COM!#REF!,0)</f>
        <v>#REF!</v>
      </c>
      <c r="Y219" s="30" t="e">
        <f>IF(Y$2=COM!#REF!,COM!#REF!,0)</f>
        <v>#REF!</v>
      </c>
      <c r="Z219" s="30" t="e">
        <f>IF(Y$2=COM!#REF!,COM!#REF!,0)</f>
        <v>#REF!</v>
      </c>
      <c r="AA219" s="30" t="e">
        <f>IF(AA$2=COM!#REF!,COM!#REF!,0)</f>
        <v>#REF!</v>
      </c>
      <c r="AB219" s="30" t="e">
        <f>IF(AA$2=COM!#REF!,COM!#REF!,0)</f>
        <v>#REF!</v>
      </c>
    </row>
    <row r="220" spans="1:28" s="12" customFormat="1" ht="12" customHeight="1" x14ac:dyDescent="0.25">
      <c r="A220" s="30" t="e">
        <f>IF(A$2=COM!#REF!,COM!#REF!,0)</f>
        <v>#REF!</v>
      </c>
      <c r="B220" s="30" t="e">
        <f>IF(A$2=COM!#REF!,COM!#REF!,0)</f>
        <v>#REF!</v>
      </c>
      <c r="C220" s="30" t="e">
        <f>IF(C$2=COM!#REF!,COM!#REF!,0)</f>
        <v>#REF!</v>
      </c>
      <c r="D220" s="30" t="e">
        <f>IF(C$2=COM!#REF!,COM!#REF!,0)</f>
        <v>#REF!</v>
      </c>
      <c r="E220" s="30" t="e">
        <f>IF(E$2=COM!#REF!,COM!#REF!,0)</f>
        <v>#REF!</v>
      </c>
      <c r="F220" s="30" t="e">
        <f>IF(E$2=COM!#REF!,COM!#REF!,0)</f>
        <v>#REF!</v>
      </c>
      <c r="G220" s="30" t="e">
        <f>IF(G$2=COM!#REF!,COM!#REF!,0)</f>
        <v>#REF!</v>
      </c>
      <c r="H220" s="30" t="e">
        <f>IF(G$2=COM!#REF!,COM!#REF!,0)</f>
        <v>#REF!</v>
      </c>
      <c r="I220" s="30" t="e">
        <f>IF(I$2=COM!#REF!,COM!#REF!,0)</f>
        <v>#REF!</v>
      </c>
      <c r="J220" s="30" t="e">
        <f>IF(I$2=COM!#REF!,COM!#REF!,0)</f>
        <v>#REF!</v>
      </c>
      <c r="K220" s="30" t="e">
        <f>IF(K$2=COM!#REF!,COM!#REF!,0)</f>
        <v>#REF!</v>
      </c>
      <c r="L220" s="30" t="e">
        <f>IF(K$2=COM!#REF!,COM!#REF!,0)</f>
        <v>#REF!</v>
      </c>
      <c r="M220" s="30" t="e">
        <f>IF(M$2=COM!#REF!,COM!#REF!,0)</f>
        <v>#REF!</v>
      </c>
      <c r="N220" s="30" t="e">
        <f>IF(M$2=COM!#REF!,COM!#REF!,0)</f>
        <v>#REF!</v>
      </c>
      <c r="O220" s="30" t="e">
        <f>IF(O$2=COM!#REF!,COM!#REF!,0)</f>
        <v>#REF!</v>
      </c>
      <c r="P220" s="30" t="e">
        <f>IF(O$2=COM!#REF!,COM!#REF!,0)</f>
        <v>#REF!</v>
      </c>
      <c r="Q220" s="30" t="e">
        <f>IF(Q$2=COM!#REF!,COM!#REF!,0)</f>
        <v>#REF!</v>
      </c>
      <c r="R220" s="30" t="e">
        <f>IF(Q$2=COM!#REF!,COM!#REF!,0)</f>
        <v>#REF!</v>
      </c>
      <c r="S220" s="30" t="e">
        <f>IF(S$2=COM!#REF!,COM!#REF!,0)</f>
        <v>#REF!</v>
      </c>
      <c r="T220" s="30" t="e">
        <f>IF(S$2=COM!#REF!,COM!#REF!,0)</f>
        <v>#REF!</v>
      </c>
      <c r="U220" s="30" t="e">
        <f>IF(U$2=COM!#REF!,COM!#REF!,0)</f>
        <v>#REF!</v>
      </c>
      <c r="V220" s="30" t="e">
        <f>IF(U$2=COM!#REF!,COM!#REF!,0)</f>
        <v>#REF!</v>
      </c>
      <c r="W220" s="30" t="e">
        <f>IF(W$2=COM!#REF!,COM!#REF!,0)</f>
        <v>#REF!</v>
      </c>
      <c r="X220" s="30" t="e">
        <f>IF(W$2=COM!#REF!,COM!#REF!,0)</f>
        <v>#REF!</v>
      </c>
      <c r="Y220" s="30" t="e">
        <f>IF(Y$2=COM!#REF!,COM!#REF!,0)</f>
        <v>#REF!</v>
      </c>
      <c r="Z220" s="30" t="e">
        <f>IF(Y$2=COM!#REF!,COM!#REF!,0)</f>
        <v>#REF!</v>
      </c>
      <c r="AA220" s="30" t="e">
        <f>IF(AA$2=COM!#REF!,COM!#REF!,0)</f>
        <v>#REF!</v>
      </c>
      <c r="AB220" s="30" t="e">
        <f>IF(AA$2=COM!#REF!,COM!#REF!,0)</f>
        <v>#REF!</v>
      </c>
    </row>
    <row r="221" spans="1:28" s="12" customFormat="1" ht="12" customHeight="1" x14ac:dyDescent="0.25">
      <c r="A221" s="30" t="e">
        <f>IF(A$2=COM!#REF!,COM!#REF!,0)</f>
        <v>#REF!</v>
      </c>
      <c r="B221" s="30" t="e">
        <f>IF(A$2=COM!#REF!,COM!#REF!,0)</f>
        <v>#REF!</v>
      </c>
      <c r="C221" s="30" t="e">
        <f>IF(C$2=COM!#REF!,COM!#REF!,0)</f>
        <v>#REF!</v>
      </c>
      <c r="D221" s="30" t="e">
        <f>IF(C$2=COM!#REF!,COM!#REF!,0)</f>
        <v>#REF!</v>
      </c>
      <c r="E221" s="30" t="e">
        <f>IF(E$2=COM!#REF!,COM!#REF!,0)</f>
        <v>#REF!</v>
      </c>
      <c r="F221" s="30" t="e">
        <f>IF(E$2=COM!#REF!,COM!#REF!,0)</f>
        <v>#REF!</v>
      </c>
      <c r="G221" s="30" t="e">
        <f>IF(G$2=COM!#REF!,COM!#REF!,0)</f>
        <v>#REF!</v>
      </c>
      <c r="H221" s="30" t="e">
        <f>IF(G$2=COM!#REF!,COM!#REF!,0)</f>
        <v>#REF!</v>
      </c>
      <c r="I221" s="30" t="e">
        <f>IF(I$2=COM!#REF!,COM!#REF!,0)</f>
        <v>#REF!</v>
      </c>
      <c r="J221" s="30" t="e">
        <f>IF(I$2=COM!#REF!,COM!#REF!,0)</f>
        <v>#REF!</v>
      </c>
      <c r="K221" s="30" t="e">
        <f>IF(K$2=COM!#REF!,COM!#REF!,0)</f>
        <v>#REF!</v>
      </c>
      <c r="L221" s="30" t="e">
        <f>IF(K$2=COM!#REF!,COM!#REF!,0)</f>
        <v>#REF!</v>
      </c>
      <c r="M221" s="30" t="e">
        <f>IF(M$2=COM!#REF!,COM!#REF!,0)</f>
        <v>#REF!</v>
      </c>
      <c r="N221" s="30" t="e">
        <f>IF(M$2=COM!#REF!,COM!#REF!,0)</f>
        <v>#REF!</v>
      </c>
      <c r="O221" s="30" t="e">
        <f>IF(O$2=COM!#REF!,COM!#REF!,0)</f>
        <v>#REF!</v>
      </c>
      <c r="P221" s="30" t="e">
        <f>IF(O$2=COM!#REF!,COM!#REF!,0)</f>
        <v>#REF!</v>
      </c>
      <c r="Q221" s="30" t="e">
        <f>IF(Q$2=COM!#REF!,COM!#REF!,0)</f>
        <v>#REF!</v>
      </c>
      <c r="R221" s="30" t="e">
        <f>IF(Q$2=COM!#REF!,COM!#REF!,0)</f>
        <v>#REF!</v>
      </c>
      <c r="S221" s="30" t="e">
        <f>IF(S$2=COM!#REF!,COM!#REF!,0)</f>
        <v>#REF!</v>
      </c>
      <c r="T221" s="30" t="e">
        <f>IF(S$2=COM!#REF!,COM!#REF!,0)</f>
        <v>#REF!</v>
      </c>
      <c r="U221" s="30" t="e">
        <f>IF(U$2=COM!#REF!,COM!#REF!,0)</f>
        <v>#REF!</v>
      </c>
      <c r="V221" s="30" t="e">
        <f>IF(U$2=COM!#REF!,COM!#REF!,0)</f>
        <v>#REF!</v>
      </c>
      <c r="W221" s="30" t="e">
        <f>IF(W$2=COM!#REF!,COM!#REF!,0)</f>
        <v>#REF!</v>
      </c>
      <c r="X221" s="30" t="e">
        <f>IF(W$2=COM!#REF!,COM!#REF!,0)</f>
        <v>#REF!</v>
      </c>
      <c r="Y221" s="30" t="e">
        <f>IF(Y$2=COM!#REF!,COM!#REF!,0)</f>
        <v>#REF!</v>
      </c>
      <c r="Z221" s="30" t="e">
        <f>IF(Y$2=COM!#REF!,COM!#REF!,0)</f>
        <v>#REF!</v>
      </c>
      <c r="AA221" s="30" t="e">
        <f>IF(AA$2=COM!#REF!,COM!#REF!,0)</f>
        <v>#REF!</v>
      </c>
      <c r="AB221" s="30" t="e">
        <f>IF(AA$2=COM!#REF!,COM!#REF!,0)</f>
        <v>#REF!</v>
      </c>
    </row>
    <row r="222" spans="1:28" s="12" customFormat="1" ht="12" customHeight="1" x14ac:dyDescent="0.25">
      <c r="A222" s="30" t="e">
        <f>IF(A$2=COM!#REF!,COM!#REF!,0)</f>
        <v>#REF!</v>
      </c>
      <c r="B222" s="30" t="e">
        <f>IF(A$2=COM!#REF!,COM!#REF!,0)</f>
        <v>#REF!</v>
      </c>
      <c r="C222" s="30" t="e">
        <f>IF(C$2=COM!#REF!,COM!#REF!,0)</f>
        <v>#REF!</v>
      </c>
      <c r="D222" s="30" t="e">
        <f>IF(C$2=COM!#REF!,COM!#REF!,0)</f>
        <v>#REF!</v>
      </c>
      <c r="E222" s="30" t="e">
        <f>IF(E$2=COM!#REF!,COM!#REF!,0)</f>
        <v>#REF!</v>
      </c>
      <c r="F222" s="30" t="e">
        <f>IF(E$2=COM!#REF!,COM!#REF!,0)</f>
        <v>#REF!</v>
      </c>
      <c r="G222" s="30" t="e">
        <f>IF(G$2=COM!#REF!,COM!#REF!,0)</f>
        <v>#REF!</v>
      </c>
      <c r="H222" s="30" t="e">
        <f>IF(G$2=COM!#REF!,COM!#REF!,0)</f>
        <v>#REF!</v>
      </c>
      <c r="I222" s="30" t="e">
        <f>IF(I$2=COM!#REF!,COM!#REF!,0)</f>
        <v>#REF!</v>
      </c>
      <c r="J222" s="30" t="e">
        <f>IF(I$2=COM!#REF!,COM!#REF!,0)</f>
        <v>#REF!</v>
      </c>
      <c r="K222" s="30" t="e">
        <f>IF(K$2=COM!#REF!,COM!#REF!,0)</f>
        <v>#REF!</v>
      </c>
      <c r="L222" s="30" t="e">
        <f>IF(K$2=COM!#REF!,COM!#REF!,0)</f>
        <v>#REF!</v>
      </c>
      <c r="M222" s="30" t="e">
        <f>IF(M$2=COM!#REF!,COM!#REF!,0)</f>
        <v>#REF!</v>
      </c>
      <c r="N222" s="30" t="e">
        <f>IF(M$2=COM!#REF!,COM!#REF!,0)</f>
        <v>#REF!</v>
      </c>
      <c r="O222" s="30" t="e">
        <f>IF(O$2=COM!#REF!,COM!#REF!,0)</f>
        <v>#REF!</v>
      </c>
      <c r="P222" s="30" t="e">
        <f>IF(O$2=COM!#REF!,COM!#REF!,0)</f>
        <v>#REF!</v>
      </c>
      <c r="Q222" s="30" t="e">
        <f>IF(Q$2=COM!#REF!,COM!#REF!,0)</f>
        <v>#REF!</v>
      </c>
      <c r="R222" s="30" t="e">
        <f>IF(Q$2=COM!#REF!,COM!#REF!,0)</f>
        <v>#REF!</v>
      </c>
      <c r="S222" s="30" t="e">
        <f>IF(S$2=COM!#REF!,COM!#REF!,0)</f>
        <v>#REF!</v>
      </c>
      <c r="T222" s="30" t="e">
        <f>IF(S$2=COM!#REF!,COM!#REF!,0)</f>
        <v>#REF!</v>
      </c>
      <c r="U222" s="30" t="e">
        <f>IF(U$2=COM!#REF!,COM!#REF!,0)</f>
        <v>#REF!</v>
      </c>
      <c r="V222" s="30" t="e">
        <f>IF(U$2=COM!#REF!,COM!#REF!,0)</f>
        <v>#REF!</v>
      </c>
      <c r="W222" s="30" t="e">
        <f>IF(W$2=COM!#REF!,COM!#REF!,0)</f>
        <v>#REF!</v>
      </c>
      <c r="X222" s="30" t="e">
        <f>IF(W$2=COM!#REF!,COM!#REF!,0)</f>
        <v>#REF!</v>
      </c>
      <c r="Y222" s="30" t="e">
        <f>IF(Y$2=COM!#REF!,COM!#REF!,0)</f>
        <v>#REF!</v>
      </c>
      <c r="Z222" s="30" t="e">
        <f>IF(Y$2=COM!#REF!,COM!#REF!,0)</f>
        <v>#REF!</v>
      </c>
      <c r="AA222" s="30" t="e">
        <f>IF(AA$2=COM!#REF!,COM!#REF!,0)</f>
        <v>#REF!</v>
      </c>
      <c r="AB222" s="30" t="e">
        <f>IF(AA$2=COM!#REF!,COM!#REF!,0)</f>
        <v>#REF!</v>
      </c>
    </row>
    <row r="223" spans="1:28" s="12" customFormat="1" ht="12" customHeight="1" x14ac:dyDescent="0.25">
      <c r="A223" s="30" t="e">
        <f>IF(A$2=COM!#REF!,COM!#REF!,0)</f>
        <v>#REF!</v>
      </c>
      <c r="B223" s="30" t="e">
        <f>IF(A$2=COM!#REF!,COM!#REF!,0)</f>
        <v>#REF!</v>
      </c>
      <c r="C223" s="30" t="e">
        <f>IF(C$2=COM!#REF!,COM!#REF!,0)</f>
        <v>#REF!</v>
      </c>
      <c r="D223" s="30" t="e">
        <f>IF(C$2=COM!#REF!,COM!#REF!,0)</f>
        <v>#REF!</v>
      </c>
      <c r="E223" s="30" t="e">
        <f>IF(E$2=COM!#REF!,COM!#REF!,0)</f>
        <v>#REF!</v>
      </c>
      <c r="F223" s="30" t="e">
        <f>IF(E$2=COM!#REF!,COM!#REF!,0)</f>
        <v>#REF!</v>
      </c>
      <c r="G223" s="30" t="e">
        <f>IF(G$2=COM!#REF!,COM!#REF!,0)</f>
        <v>#REF!</v>
      </c>
      <c r="H223" s="30" t="e">
        <f>IF(G$2=COM!#REF!,COM!#REF!,0)</f>
        <v>#REF!</v>
      </c>
      <c r="I223" s="30" t="e">
        <f>IF(I$2=COM!#REF!,COM!#REF!,0)</f>
        <v>#REF!</v>
      </c>
      <c r="J223" s="30" t="e">
        <f>IF(I$2=COM!#REF!,COM!#REF!,0)</f>
        <v>#REF!</v>
      </c>
      <c r="K223" s="30" t="e">
        <f>IF(K$2=COM!#REF!,COM!#REF!,0)</f>
        <v>#REF!</v>
      </c>
      <c r="L223" s="30" t="e">
        <f>IF(K$2=COM!#REF!,COM!#REF!,0)</f>
        <v>#REF!</v>
      </c>
      <c r="M223" s="30" t="e">
        <f>IF(M$2=COM!#REF!,COM!#REF!,0)</f>
        <v>#REF!</v>
      </c>
      <c r="N223" s="30" t="e">
        <f>IF(M$2=COM!#REF!,COM!#REF!,0)</f>
        <v>#REF!</v>
      </c>
      <c r="O223" s="30" t="e">
        <f>IF(O$2=COM!#REF!,COM!#REF!,0)</f>
        <v>#REF!</v>
      </c>
      <c r="P223" s="30" t="e">
        <f>IF(O$2=COM!#REF!,COM!#REF!,0)</f>
        <v>#REF!</v>
      </c>
      <c r="Q223" s="30" t="e">
        <f>IF(Q$2=COM!#REF!,COM!#REF!,0)</f>
        <v>#REF!</v>
      </c>
      <c r="R223" s="30" t="e">
        <f>IF(Q$2=COM!#REF!,COM!#REF!,0)</f>
        <v>#REF!</v>
      </c>
      <c r="S223" s="30" t="e">
        <f>IF(S$2=COM!#REF!,COM!#REF!,0)</f>
        <v>#REF!</v>
      </c>
      <c r="T223" s="30" t="e">
        <f>IF(S$2=COM!#REF!,COM!#REF!,0)</f>
        <v>#REF!</v>
      </c>
      <c r="U223" s="30" t="e">
        <f>IF(U$2=COM!#REF!,COM!#REF!,0)</f>
        <v>#REF!</v>
      </c>
      <c r="V223" s="30" t="e">
        <f>IF(U$2=COM!#REF!,COM!#REF!,0)</f>
        <v>#REF!</v>
      </c>
      <c r="W223" s="30" t="e">
        <f>IF(W$2=COM!#REF!,COM!#REF!,0)</f>
        <v>#REF!</v>
      </c>
      <c r="X223" s="30" t="e">
        <f>IF(W$2=COM!#REF!,COM!#REF!,0)</f>
        <v>#REF!</v>
      </c>
      <c r="Y223" s="30" t="e">
        <f>IF(Y$2=COM!#REF!,COM!#REF!,0)</f>
        <v>#REF!</v>
      </c>
      <c r="Z223" s="30" t="e">
        <f>IF(Y$2=COM!#REF!,COM!#REF!,0)</f>
        <v>#REF!</v>
      </c>
      <c r="AA223" s="30" t="e">
        <f>IF(AA$2=COM!#REF!,COM!#REF!,0)</f>
        <v>#REF!</v>
      </c>
      <c r="AB223" s="30" t="e">
        <f>IF(AA$2=COM!#REF!,COM!#REF!,0)</f>
        <v>#REF!</v>
      </c>
    </row>
    <row r="224" spans="1:28" s="12" customFormat="1" ht="12" customHeight="1" x14ac:dyDescent="0.25">
      <c r="A224" s="30" t="e">
        <f>IF(A$2=COM!#REF!,COM!#REF!,0)</f>
        <v>#REF!</v>
      </c>
      <c r="B224" s="30" t="e">
        <f>IF(A$2=COM!#REF!,COM!#REF!,0)</f>
        <v>#REF!</v>
      </c>
      <c r="C224" s="30" t="e">
        <f>IF(C$2=COM!#REF!,COM!#REF!,0)</f>
        <v>#REF!</v>
      </c>
      <c r="D224" s="30" t="e">
        <f>IF(C$2=COM!#REF!,COM!#REF!,0)</f>
        <v>#REF!</v>
      </c>
      <c r="E224" s="30" t="e">
        <f>IF(E$2=COM!#REF!,COM!#REF!,0)</f>
        <v>#REF!</v>
      </c>
      <c r="F224" s="30" t="e">
        <f>IF(E$2=COM!#REF!,COM!#REF!,0)</f>
        <v>#REF!</v>
      </c>
      <c r="G224" s="30" t="e">
        <f>IF(G$2=COM!#REF!,COM!#REF!,0)</f>
        <v>#REF!</v>
      </c>
      <c r="H224" s="30" t="e">
        <f>IF(G$2=COM!#REF!,COM!#REF!,0)</f>
        <v>#REF!</v>
      </c>
      <c r="I224" s="30" t="e">
        <f>IF(I$2=COM!#REF!,COM!#REF!,0)</f>
        <v>#REF!</v>
      </c>
      <c r="J224" s="30" t="e">
        <f>IF(I$2=COM!#REF!,COM!#REF!,0)</f>
        <v>#REF!</v>
      </c>
      <c r="K224" s="30" t="e">
        <f>IF(K$2=COM!#REF!,COM!#REF!,0)</f>
        <v>#REF!</v>
      </c>
      <c r="L224" s="30" t="e">
        <f>IF(K$2=COM!#REF!,COM!#REF!,0)</f>
        <v>#REF!</v>
      </c>
      <c r="M224" s="30" t="e">
        <f>IF(M$2=COM!#REF!,COM!#REF!,0)</f>
        <v>#REF!</v>
      </c>
      <c r="N224" s="30" t="e">
        <f>IF(M$2=COM!#REF!,COM!#REF!,0)</f>
        <v>#REF!</v>
      </c>
      <c r="O224" s="30" t="e">
        <f>IF(O$2=COM!#REF!,COM!#REF!,0)</f>
        <v>#REF!</v>
      </c>
      <c r="P224" s="30" t="e">
        <f>IF(O$2=COM!#REF!,COM!#REF!,0)</f>
        <v>#REF!</v>
      </c>
      <c r="Q224" s="30" t="e">
        <f>IF(Q$2=COM!#REF!,COM!#REF!,0)</f>
        <v>#REF!</v>
      </c>
      <c r="R224" s="30" t="e">
        <f>IF(Q$2=COM!#REF!,COM!#REF!,0)</f>
        <v>#REF!</v>
      </c>
      <c r="S224" s="30" t="e">
        <f>IF(S$2=COM!#REF!,COM!#REF!,0)</f>
        <v>#REF!</v>
      </c>
      <c r="T224" s="30" t="e">
        <f>IF(S$2=COM!#REF!,COM!#REF!,0)</f>
        <v>#REF!</v>
      </c>
      <c r="U224" s="30" t="e">
        <f>IF(U$2=COM!#REF!,COM!#REF!,0)</f>
        <v>#REF!</v>
      </c>
      <c r="V224" s="30" t="e">
        <f>IF(U$2=COM!#REF!,COM!#REF!,0)</f>
        <v>#REF!</v>
      </c>
      <c r="W224" s="30" t="e">
        <f>IF(W$2=COM!#REF!,COM!#REF!,0)</f>
        <v>#REF!</v>
      </c>
      <c r="X224" s="30" t="e">
        <f>IF(W$2=COM!#REF!,COM!#REF!,0)</f>
        <v>#REF!</v>
      </c>
      <c r="Y224" s="30" t="e">
        <f>IF(Y$2=COM!#REF!,COM!#REF!,0)</f>
        <v>#REF!</v>
      </c>
      <c r="Z224" s="30" t="e">
        <f>IF(Y$2=COM!#REF!,COM!#REF!,0)</f>
        <v>#REF!</v>
      </c>
      <c r="AA224" s="30" t="e">
        <f>IF(AA$2=COM!#REF!,COM!#REF!,0)</f>
        <v>#REF!</v>
      </c>
      <c r="AB224" s="30" t="e">
        <f>IF(AA$2=COM!#REF!,COM!#REF!,0)</f>
        <v>#REF!</v>
      </c>
    </row>
    <row r="225" spans="1:28" s="12" customFormat="1" ht="12" customHeight="1" x14ac:dyDescent="0.25">
      <c r="A225" s="30" t="e">
        <f>IF(A$2=COM!#REF!,COM!#REF!,0)</f>
        <v>#REF!</v>
      </c>
      <c r="B225" s="30" t="e">
        <f>IF(A$2=COM!#REF!,COM!#REF!,0)</f>
        <v>#REF!</v>
      </c>
      <c r="C225" s="30" t="e">
        <f>IF(C$2=COM!#REF!,COM!#REF!,0)</f>
        <v>#REF!</v>
      </c>
      <c r="D225" s="30" t="e">
        <f>IF(C$2=COM!#REF!,COM!#REF!,0)</f>
        <v>#REF!</v>
      </c>
      <c r="E225" s="30" t="e">
        <f>IF(E$2=COM!#REF!,COM!#REF!,0)</f>
        <v>#REF!</v>
      </c>
      <c r="F225" s="30" t="e">
        <f>IF(E$2=COM!#REF!,COM!#REF!,0)</f>
        <v>#REF!</v>
      </c>
      <c r="G225" s="30" t="e">
        <f>IF(G$2=COM!#REF!,COM!#REF!,0)</f>
        <v>#REF!</v>
      </c>
      <c r="H225" s="30" t="e">
        <f>IF(G$2=COM!#REF!,COM!#REF!,0)</f>
        <v>#REF!</v>
      </c>
      <c r="I225" s="30" t="e">
        <f>IF(I$2=COM!#REF!,COM!#REF!,0)</f>
        <v>#REF!</v>
      </c>
      <c r="J225" s="30" t="e">
        <f>IF(I$2=COM!#REF!,COM!#REF!,0)</f>
        <v>#REF!</v>
      </c>
      <c r="K225" s="30" t="e">
        <f>IF(K$2=COM!#REF!,COM!#REF!,0)</f>
        <v>#REF!</v>
      </c>
      <c r="L225" s="30" t="e">
        <f>IF(K$2=COM!#REF!,COM!#REF!,0)</f>
        <v>#REF!</v>
      </c>
      <c r="M225" s="30" t="e">
        <f>IF(M$2=COM!#REF!,COM!#REF!,0)</f>
        <v>#REF!</v>
      </c>
      <c r="N225" s="30" t="e">
        <f>IF(M$2=COM!#REF!,COM!#REF!,0)</f>
        <v>#REF!</v>
      </c>
      <c r="O225" s="30" t="e">
        <f>IF(O$2=COM!#REF!,COM!#REF!,0)</f>
        <v>#REF!</v>
      </c>
      <c r="P225" s="30" t="e">
        <f>IF(O$2=COM!#REF!,COM!#REF!,0)</f>
        <v>#REF!</v>
      </c>
      <c r="Q225" s="30" t="e">
        <f>IF(Q$2=COM!#REF!,COM!#REF!,0)</f>
        <v>#REF!</v>
      </c>
      <c r="R225" s="30" t="e">
        <f>IF(Q$2=COM!#REF!,COM!#REF!,0)</f>
        <v>#REF!</v>
      </c>
      <c r="S225" s="30" t="e">
        <f>IF(S$2=COM!#REF!,COM!#REF!,0)</f>
        <v>#REF!</v>
      </c>
      <c r="T225" s="30" t="e">
        <f>IF(S$2=COM!#REF!,COM!#REF!,0)</f>
        <v>#REF!</v>
      </c>
      <c r="U225" s="30" t="e">
        <f>IF(U$2=COM!#REF!,COM!#REF!,0)</f>
        <v>#REF!</v>
      </c>
      <c r="V225" s="30" t="e">
        <f>IF(U$2=COM!#REF!,COM!#REF!,0)</f>
        <v>#REF!</v>
      </c>
      <c r="W225" s="30" t="e">
        <f>IF(W$2=COM!#REF!,COM!#REF!,0)</f>
        <v>#REF!</v>
      </c>
      <c r="X225" s="30" t="e">
        <f>IF(W$2=COM!#REF!,COM!#REF!,0)</f>
        <v>#REF!</v>
      </c>
      <c r="Y225" s="30" t="e">
        <f>IF(Y$2=COM!#REF!,COM!#REF!,0)</f>
        <v>#REF!</v>
      </c>
      <c r="Z225" s="30" t="e">
        <f>IF(Y$2=COM!#REF!,COM!#REF!,0)</f>
        <v>#REF!</v>
      </c>
      <c r="AA225" s="30" t="e">
        <f>IF(AA$2=COM!#REF!,COM!#REF!,0)</f>
        <v>#REF!</v>
      </c>
      <c r="AB225" s="30" t="e">
        <f>IF(AA$2=COM!#REF!,COM!#REF!,0)</f>
        <v>#REF!</v>
      </c>
    </row>
    <row r="226" spans="1:28" s="12" customFormat="1" ht="12" customHeight="1" x14ac:dyDescent="0.25">
      <c r="A226" s="30" t="e">
        <f>IF(A$2=COM!#REF!,COM!#REF!,0)</f>
        <v>#REF!</v>
      </c>
      <c r="B226" s="30" t="e">
        <f>IF(A$2=COM!#REF!,COM!#REF!,0)</f>
        <v>#REF!</v>
      </c>
      <c r="C226" s="30" t="e">
        <f>IF(C$2=COM!#REF!,COM!#REF!,0)</f>
        <v>#REF!</v>
      </c>
      <c r="D226" s="30" t="e">
        <f>IF(C$2=COM!#REF!,COM!#REF!,0)</f>
        <v>#REF!</v>
      </c>
      <c r="E226" s="30" t="e">
        <f>IF(E$2=COM!#REF!,COM!#REF!,0)</f>
        <v>#REF!</v>
      </c>
      <c r="F226" s="30" t="e">
        <f>IF(E$2=COM!#REF!,COM!#REF!,0)</f>
        <v>#REF!</v>
      </c>
      <c r="G226" s="30" t="e">
        <f>IF(G$2=COM!#REF!,COM!#REF!,0)</f>
        <v>#REF!</v>
      </c>
      <c r="H226" s="30" t="e">
        <f>IF(G$2=COM!#REF!,COM!#REF!,0)</f>
        <v>#REF!</v>
      </c>
      <c r="I226" s="30" t="e">
        <f>IF(I$2=COM!#REF!,COM!#REF!,0)</f>
        <v>#REF!</v>
      </c>
      <c r="J226" s="30" t="e">
        <f>IF(I$2=COM!#REF!,COM!#REF!,0)</f>
        <v>#REF!</v>
      </c>
      <c r="K226" s="30" t="e">
        <f>IF(K$2=COM!#REF!,COM!#REF!,0)</f>
        <v>#REF!</v>
      </c>
      <c r="L226" s="30" t="e">
        <f>IF(K$2=COM!#REF!,COM!#REF!,0)</f>
        <v>#REF!</v>
      </c>
      <c r="M226" s="30" t="e">
        <f>IF(M$2=COM!#REF!,COM!#REF!,0)</f>
        <v>#REF!</v>
      </c>
      <c r="N226" s="30" t="e">
        <f>IF(M$2=COM!#REF!,COM!#REF!,0)</f>
        <v>#REF!</v>
      </c>
      <c r="O226" s="30" t="e">
        <f>IF(O$2=COM!#REF!,COM!#REF!,0)</f>
        <v>#REF!</v>
      </c>
      <c r="P226" s="30" t="e">
        <f>IF(O$2=COM!#REF!,COM!#REF!,0)</f>
        <v>#REF!</v>
      </c>
      <c r="Q226" s="30" t="e">
        <f>IF(Q$2=COM!#REF!,COM!#REF!,0)</f>
        <v>#REF!</v>
      </c>
      <c r="R226" s="30" t="e">
        <f>IF(Q$2=COM!#REF!,COM!#REF!,0)</f>
        <v>#REF!</v>
      </c>
      <c r="S226" s="30" t="e">
        <f>IF(S$2=COM!#REF!,COM!#REF!,0)</f>
        <v>#REF!</v>
      </c>
      <c r="T226" s="30" t="e">
        <f>IF(S$2=COM!#REF!,COM!#REF!,0)</f>
        <v>#REF!</v>
      </c>
      <c r="U226" s="30" t="e">
        <f>IF(U$2=COM!#REF!,COM!#REF!,0)</f>
        <v>#REF!</v>
      </c>
      <c r="V226" s="30" t="e">
        <f>IF(U$2=COM!#REF!,COM!#REF!,0)</f>
        <v>#REF!</v>
      </c>
      <c r="W226" s="30" t="e">
        <f>IF(W$2=COM!#REF!,COM!#REF!,0)</f>
        <v>#REF!</v>
      </c>
      <c r="X226" s="30" t="e">
        <f>IF(W$2=COM!#REF!,COM!#REF!,0)</f>
        <v>#REF!</v>
      </c>
      <c r="Y226" s="30" t="e">
        <f>IF(Y$2=COM!#REF!,COM!#REF!,0)</f>
        <v>#REF!</v>
      </c>
      <c r="Z226" s="30" t="e">
        <f>IF(Y$2=COM!#REF!,COM!#REF!,0)</f>
        <v>#REF!</v>
      </c>
      <c r="AA226" s="30" t="e">
        <f>IF(AA$2=COM!#REF!,COM!#REF!,0)</f>
        <v>#REF!</v>
      </c>
      <c r="AB226" s="30" t="e">
        <f>IF(AA$2=COM!#REF!,COM!#REF!,0)</f>
        <v>#REF!</v>
      </c>
    </row>
    <row r="227" spans="1:28" s="12" customFormat="1" ht="12" customHeight="1" x14ac:dyDescent="0.25">
      <c r="A227" s="30" t="e">
        <f>IF(A$2=COM!#REF!,COM!#REF!,0)</f>
        <v>#REF!</v>
      </c>
      <c r="B227" s="30" t="e">
        <f>IF(A$2=COM!#REF!,COM!#REF!,0)</f>
        <v>#REF!</v>
      </c>
      <c r="C227" s="30" t="e">
        <f>IF(C$2=COM!#REF!,COM!#REF!,0)</f>
        <v>#REF!</v>
      </c>
      <c r="D227" s="30" t="e">
        <f>IF(C$2=COM!#REF!,COM!#REF!,0)</f>
        <v>#REF!</v>
      </c>
      <c r="E227" s="30" t="e">
        <f>IF(E$2=COM!#REF!,COM!#REF!,0)</f>
        <v>#REF!</v>
      </c>
      <c r="F227" s="30" t="e">
        <f>IF(E$2=COM!#REF!,COM!#REF!,0)</f>
        <v>#REF!</v>
      </c>
      <c r="G227" s="30" t="e">
        <f>IF(G$2=COM!#REF!,COM!#REF!,0)</f>
        <v>#REF!</v>
      </c>
      <c r="H227" s="30" t="e">
        <f>IF(G$2=COM!#REF!,COM!#REF!,0)</f>
        <v>#REF!</v>
      </c>
      <c r="I227" s="30" t="e">
        <f>IF(I$2=COM!#REF!,COM!#REF!,0)</f>
        <v>#REF!</v>
      </c>
      <c r="J227" s="30" t="e">
        <f>IF(I$2=COM!#REF!,COM!#REF!,0)</f>
        <v>#REF!</v>
      </c>
      <c r="K227" s="30" t="e">
        <f>IF(K$2=COM!#REF!,COM!#REF!,0)</f>
        <v>#REF!</v>
      </c>
      <c r="L227" s="30" t="e">
        <f>IF(K$2=COM!#REF!,COM!#REF!,0)</f>
        <v>#REF!</v>
      </c>
      <c r="M227" s="30" t="e">
        <f>IF(M$2=COM!#REF!,COM!#REF!,0)</f>
        <v>#REF!</v>
      </c>
      <c r="N227" s="30" t="e">
        <f>IF(M$2=COM!#REF!,COM!#REF!,0)</f>
        <v>#REF!</v>
      </c>
      <c r="O227" s="30" t="e">
        <f>IF(O$2=COM!#REF!,COM!#REF!,0)</f>
        <v>#REF!</v>
      </c>
      <c r="P227" s="30" t="e">
        <f>IF(O$2=COM!#REF!,COM!#REF!,0)</f>
        <v>#REF!</v>
      </c>
      <c r="Q227" s="30" t="e">
        <f>IF(Q$2=COM!#REF!,COM!#REF!,0)</f>
        <v>#REF!</v>
      </c>
      <c r="R227" s="30" t="e">
        <f>IF(Q$2=COM!#REF!,COM!#REF!,0)</f>
        <v>#REF!</v>
      </c>
      <c r="S227" s="30" t="e">
        <f>IF(S$2=COM!#REF!,COM!#REF!,0)</f>
        <v>#REF!</v>
      </c>
      <c r="T227" s="30" t="e">
        <f>IF(S$2=COM!#REF!,COM!#REF!,0)</f>
        <v>#REF!</v>
      </c>
      <c r="U227" s="30" t="e">
        <f>IF(U$2=COM!#REF!,COM!#REF!,0)</f>
        <v>#REF!</v>
      </c>
      <c r="V227" s="30" t="e">
        <f>IF(U$2=COM!#REF!,COM!#REF!,0)</f>
        <v>#REF!</v>
      </c>
      <c r="W227" s="30" t="e">
        <f>IF(W$2=COM!#REF!,COM!#REF!,0)</f>
        <v>#REF!</v>
      </c>
      <c r="X227" s="30" t="e">
        <f>IF(W$2=COM!#REF!,COM!#REF!,0)</f>
        <v>#REF!</v>
      </c>
      <c r="Y227" s="30" t="e">
        <f>IF(Y$2=COM!#REF!,COM!#REF!,0)</f>
        <v>#REF!</v>
      </c>
      <c r="Z227" s="30" t="e">
        <f>IF(Y$2=COM!#REF!,COM!#REF!,0)</f>
        <v>#REF!</v>
      </c>
      <c r="AA227" s="30" t="e">
        <f>IF(AA$2=COM!#REF!,COM!#REF!,0)</f>
        <v>#REF!</v>
      </c>
      <c r="AB227" s="30" t="e">
        <f>IF(AA$2=COM!#REF!,COM!#REF!,0)</f>
        <v>#REF!</v>
      </c>
    </row>
    <row r="228" spans="1:28" s="12" customFormat="1" ht="12" customHeight="1" x14ac:dyDescent="0.25">
      <c r="A228" s="30" t="e">
        <f>IF(A$2=COM!#REF!,COM!#REF!,0)</f>
        <v>#REF!</v>
      </c>
      <c r="B228" s="30" t="e">
        <f>IF(A$2=COM!#REF!,COM!#REF!,0)</f>
        <v>#REF!</v>
      </c>
      <c r="C228" s="30" t="e">
        <f>IF(C$2=COM!#REF!,COM!#REF!,0)</f>
        <v>#REF!</v>
      </c>
      <c r="D228" s="30" t="e">
        <f>IF(C$2=COM!#REF!,COM!#REF!,0)</f>
        <v>#REF!</v>
      </c>
      <c r="E228" s="30" t="e">
        <f>IF(E$2=COM!#REF!,COM!#REF!,0)</f>
        <v>#REF!</v>
      </c>
      <c r="F228" s="30" t="e">
        <f>IF(E$2=COM!#REF!,COM!#REF!,0)</f>
        <v>#REF!</v>
      </c>
      <c r="G228" s="30" t="e">
        <f>IF(G$2=COM!#REF!,COM!#REF!,0)</f>
        <v>#REF!</v>
      </c>
      <c r="H228" s="30" t="e">
        <f>IF(G$2=COM!#REF!,COM!#REF!,0)</f>
        <v>#REF!</v>
      </c>
      <c r="I228" s="30" t="e">
        <f>IF(I$2=COM!#REF!,COM!#REF!,0)</f>
        <v>#REF!</v>
      </c>
      <c r="J228" s="30" t="e">
        <f>IF(I$2=COM!#REF!,COM!#REF!,0)</f>
        <v>#REF!</v>
      </c>
      <c r="K228" s="30" t="e">
        <f>IF(K$2=COM!#REF!,COM!#REF!,0)</f>
        <v>#REF!</v>
      </c>
      <c r="L228" s="30" t="e">
        <f>IF(K$2=COM!#REF!,COM!#REF!,0)</f>
        <v>#REF!</v>
      </c>
      <c r="M228" s="30" t="e">
        <f>IF(M$2=COM!#REF!,COM!#REF!,0)</f>
        <v>#REF!</v>
      </c>
      <c r="N228" s="30" t="e">
        <f>IF(M$2=COM!#REF!,COM!#REF!,0)</f>
        <v>#REF!</v>
      </c>
      <c r="O228" s="30" t="e">
        <f>IF(O$2=COM!#REF!,COM!#REF!,0)</f>
        <v>#REF!</v>
      </c>
      <c r="P228" s="30" t="e">
        <f>IF(O$2=COM!#REF!,COM!#REF!,0)</f>
        <v>#REF!</v>
      </c>
      <c r="Q228" s="30" t="e">
        <f>IF(Q$2=COM!#REF!,COM!#REF!,0)</f>
        <v>#REF!</v>
      </c>
      <c r="R228" s="30" t="e">
        <f>IF(Q$2=COM!#REF!,COM!#REF!,0)</f>
        <v>#REF!</v>
      </c>
      <c r="S228" s="30" t="e">
        <f>IF(S$2=COM!#REF!,COM!#REF!,0)</f>
        <v>#REF!</v>
      </c>
      <c r="T228" s="30" t="e">
        <f>IF(S$2=COM!#REF!,COM!#REF!,0)</f>
        <v>#REF!</v>
      </c>
      <c r="U228" s="30" t="e">
        <f>IF(U$2=COM!#REF!,COM!#REF!,0)</f>
        <v>#REF!</v>
      </c>
      <c r="V228" s="30" t="e">
        <f>IF(U$2=COM!#REF!,COM!#REF!,0)</f>
        <v>#REF!</v>
      </c>
      <c r="W228" s="30" t="e">
        <f>IF(W$2=COM!#REF!,COM!#REF!,0)</f>
        <v>#REF!</v>
      </c>
      <c r="X228" s="30" t="e">
        <f>IF(W$2=COM!#REF!,COM!#REF!,0)</f>
        <v>#REF!</v>
      </c>
      <c r="Y228" s="30" t="e">
        <f>IF(Y$2=COM!#REF!,COM!#REF!,0)</f>
        <v>#REF!</v>
      </c>
      <c r="Z228" s="30" t="e">
        <f>IF(Y$2=COM!#REF!,COM!#REF!,0)</f>
        <v>#REF!</v>
      </c>
      <c r="AA228" s="30" t="e">
        <f>IF(AA$2=COM!#REF!,COM!#REF!,0)</f>
        <v>#REF!</v>
      </c>
      <c r="AB228" s="30" t="e">
        <f>IF(AA$2=COM!#REF!,COM!#REF!,0)</f>
        <v>#REF!</v>
      </c>
    </row>
    <row r="229" spans="1:28" s="12" customFormat="1" ht="12" customHeight="1" x14ac:dyDescent="0.25">
      <c r="A229" s="30" t="e">
        <f>IF(A$2=COM!#REF!,COM!#REF!,0)</f>
        <v>#REF!</v>
      </c>
      <c r="B229" s="30" t="e">
        <f>IF(A$2=COM!#REF!,COM!#REF!,0)</f>
        <v>#REF!</v>
      </c>
      <c r="C229" s="30" t="e">
        <f>IF(C$2=COM!#REF!,COM!#REF!,0)</f>
        <v>#REF!</v>
      </c>
      <c r="D229" s="30" t="e">
        <f>IF(C$2=COM!#REF!,COM!#REF!,0)</f>
        <v>#REF!</v>
      </c>
      <c r="E229" s="30" t="e">
        <f>IF(E$2=COM!#REF!,COM!#REF!,0)</f>
        <v>#REF!</v>
      </c>
      <c r="F229" s="30" t="e">
        <f>IF(E$2=COM!#REF!,COM!#REF!,0)</f>
        <v>#REF!</v>
      </c>
      <c r="G229" s="30" t="e">
        <f>IF(G$2=COM!#REF!,COM!#REF!,0)</f>
        <v>#REF!</v>
      </c>
      <c r="H229" s="30" t="e">
        <f>IF(G$2=COM!#REF!,COM!#REF!,0)</f>
        <v>#REF!</v>
      </c>
      <c r="I229" s="30" t="e">
        <f>IF(I$2=COM!#REF!,COM!#REF!,0)</f>
        <v>#REF!</v>
      </c>
      <c r="J229" s="30" t="e">
        <f>IF(I$2=COM!#REF!,COM!#REF!,0)</f>
        <v>#REF!</v>
      </c>
      <c r="K229" s="30" t="e">
        <f>IF(K$2=COM!#REF!,COM!#REF!,0)</f>
        <v>#REF!</v>
      </c>
      <c r="L229" s="30" t="e">
        <f>IF(K$2=COM!#REF!,COM!#REF!,0)</f>
        <v>#REF!</v>
      </c>
      <c r="M229" s="30" t="e">
        <f>IF(M$2=COM!#REF!,COM!#REF!,0)</f>
        <v>#REF!</v>
      </c>
      <c r="N229" s="30" t="e">
        <f>IF(M$2=COM!#REF!,COM!#REF!,0)</f>
        <v>#REF!</v>
      </c>
      <c r="O229" s="30" t="e">
        <f>IF(O$2=COM!#REF!,COM!#REF!,0)</f>
        <v>#REF!</v>
      </c>
      <c r="P229" s="30" t="e">
        <f>IF(O$2=COM!#REF!,COM!#REF!,0)</f>
        <v>#REF!</v>
      </c>
      <c r="Q229" s="30" t="e">
        <f>IF(Q$2=COM!#REF!,COM!#REF!,0)</f>
        <v>#REF!</v>
      </c>
      <c r="R229" s="30" t="e">
        <f>IF(Q$2=COM!#REF!,COM!#REF!,0)</f>
        <v>#REF!</v>
      </c>
      <c r="S229" s="30" t="e">
        <f>IF(S$2=COM!#REF!,COM!#REF!,0)</f>
        <v>#REF!</v>
      </c>
      <c r="T229" s="30" t="e">
        <f>IF(S$2=COM!#REF!,COM!#REF!,0)</f>
        <v>#REF!</v>
      </c>
      <c r="U229" s="30" t="e">
        <f>IF(U$2=COM!#REF!,COM!#REF!,0)</f>
        <v>#REF!</v>
      </c>
      <c r="V229" s="30" t="e">
        <f>IF(U$2=COM!#REF!,COM!#REF!,0)</f>
        <v>#REF!</v>
      </c>
      <c r="W229" s="30" t="e">
        <f>IF(W$2=COM!#REF!,COM!#REF!,0)</f>
        <v>#REF!</v>
      </c>
      <c r="X229" s="30" t="e">
        <f>IF(W$2=COM!#REF!,COM!#REF!,0)</f>
        <v>#REF!</v>
      </c>
      <c r="Y229" s="30" t="e">
        <f>IF(Y$2=COM!#REF!,COM!#REF!,0)</f>
        <v>#REF!</v>
      </c>
      <c r="Z229" s="30" t="e">
        <f>IF(Y$2=COM!#REF!,COM!#REF!,0)</f>
        <v>#REF!</v>
      </c>
      <c r="AA229" s="30" t="e">
        <f>IF(AA$2=COM!#REF!,COM!#REF!,0)</f>
        <v>#REF!</v>
      </c>
      <c r="AB229" s="30" t="e">
        <f>IF(AA$2=COM!#REF!,COM!#REF!,0)</f>
        <v>#REF!</v>
      </c>
    </row>
    <row r="230" spans="1:28" s="12" customFormat="1" ht="12" customHeight="1" x14ac:dyDescent="0.25">
      <c r="A230" s="30" t="e">
        <f>IF(A$2=COM!#REF!,COM!#REF!,0)</f>
        <v>#REF!</v>
      </c>
      <c r="B230" s="30" t="e">
        <f>IF(A$2=COM!#REF!,COM!#REF!,0)</f>
        <v>#REF!</v>
      </c>
      <c r="C230" s="30" t="e">
        <f>IF(C$2=COM!#REF!,COM!#REF!,0)</f>
        <v>#REF!</v>
      </c>
      <c r="D230" s="30" t="e">
        <f>IF(C$2=COM!#REF!,COM!#REF!,0)</f>
        <v>#REF!</v>
      </c>
      <c r="E230" s="30" t="e">
        <f>IF(E$2=COM!#REF!,COM!#REF!,0)</f>
        <v>#REF!</v>
      </c>
      <c r="F230" s="30" t="e">
        <f>IF(E$2=COM!#REF!,COM!#REF!,0)</f>
        <v>#REF!</v>
      </c>
      <c r="G230" s="30" t="e">
        <f>IF(G$2=COM!#REF!,COM!#REF!,0)</f>
        <v>#REF!</v>
      </c>
      <c r="H230" s="30" t="e">
        <f>IF(G$2=COM!#REF!,COM!#REF!,0)</f>
        <v>#REF!</v>
      </c>
      <c r="I230" s="30" t="e">
        <f>IF(I$2=COM!#REF!,COM!#REF!,0)</f>
        <v>#REF!</v>
      </c>
      <c r="J230" s="30" t="e">
        <f>IF(I$2=COM!#REF!,COM!#REF!,0)</f>
        <v>#REF!</v>
      </c>
      <c r="K230" s="30" t="e">
        <f>IF(K$2=COM!#REF!,COM!#REF!,0)</f>
        <v>#REF!</v>
      </c>
      <c r="L230" s="30" t="e">
        <f>IF(K$2=COM!#REF!,COM!#REF!,0)</f>
        <v>#REF!</v>
      </c>
      <c r="M230" s="30" t="e">
        <f>IF(M$2=COM!#REF!,COM!#REF!,0)</f>
        <v>#REF!</v>
      </c>
      <c r="N230" s="30" t="e">
        <f>IF(M$2=COM!#REF!,COM!#REF!,0)</f>
        <v>#REF!</v>
      </c>
      <c r="O230" s="30" t="e">
        <f>IF(O$2=COM!#REF!,COM!#REF!,0)</f>
        <v>#REF!</v>
      </c>
      <c r="P230" s="30" t="e">
        <f>IF(O$2=COM!#REF!,COM!#REF!,0)</f>
        <v>#REF!</v>
      </c>
      <c r="Q230" s="30" t="e">
        <f>IF(Q$2=COM!#REF!,COM!#REF!,0)</f>
        <v>#REF!</v>
      </c>
      <c r="R230" s="30" t="e">
        <f>IF(Q$2=COM!#REF!,COM!#REF!,0)</f>
        <v>#REF!</v>
      </c>
      <c r="S230" s="30" t="e">
        <f>IF(S$2=COM!#REF!,COM!#REF!,0)</f>
        <v>#REF!</v>
      </c>
      <c r="T230" s="30" t="e">
        <f>IF(S$2=COM!#REF!,COM!#REF!,0)</f>
        <v>#REF!</v>
      </c>
      <c r="U230" s="30" t="e">
        <f>IF(U$2=COM!#REF!,COM!#REF!,0)</f>
        <v>#REF!</v>
      </c>
      <c r="V230" s="30" t="e">
        <f>IF(U$2=COM!#REF!,COM!#REF!,0)</f>
        <v>#REF!</v>
      </c>
      <c r="W230" s="30" t="e">
        <f>IF(W$2=COM!#REF!,COM!#REF!,0)</f>
        <v>#REF!</v>
      </c>
      <c r="X230" s="30" t="e">
        <f>IF(W$2=COM!#REF!,COM!#REF!,0)</f>
        <v>#REF!</v>
      </c>
      <c r="Y230" s="30" t="e">
        <f>IF(Y$2=COM!#REF!,COM!#REF!,0)</f>
        <v>#REF!</v>
      </c>
      <c r="Z230" s="30" t="e">
        <f>IF(Y$2=COM!#REF!,COM!#REF!,0)</f>
        <v>#REF!</v>
      </c>
      <c r="AA230" s="30" t="e">
        <f>IF(AA$2=COM!#REF!,COM!#REF!,0)</f>
        <v>#REF!</v>
      </c>
      <c r="AB230" s="30" t="e">
        <f>IF(AA$2=COM!#REF!,COM!#REF!,0)</f>
        <v>#REF!</v>
      </c>
    </row>
    <row r="231" spans="1:28" s="12" customFormat="1" ht="12" customHeight="1" x14ac:dyDescent="0.25">
      <c r="A231" s="30" t="e">
        <f>IF(A$2=COM!#REF!,COM!#REF!,0)</f>
        <v>#REF!</v>
      </c>
      <c r="B231" s="30" t="e">
        <f>IF(A$2=COM!#REF!,COM!#REF!,0)</f>
        <v>#REF!</v>
      </c>
      <c r="C231" s="30" t="e">
        <f>IF(C$2=COM!#REF!,COM!#REF!,0)</f>
        <v>#REF!</v>
      </c>
      <c r="D231" s="30" t="e">
        <f>IF(C$2=COM!#REF!,COM!#REF!,0)</f>
        <v>#REF!</v>
      </c>
      <c r="E231" s="30" t="e">
        <f>IF(E$2=COM!#REF!,COM!#REF!,0)</f>
        <v>#REF!</v>
      </c>
      <c r="F231" s="30" t="e">
        <f>IF(E$2=COM!#REF!,COM!#REF!,0)</f>
        <v>#REF!</v>
      </c>
      <c r="G231" s="30" t="e">
        <f>IF(G$2=COM!#REF!,COM!#REF!,0)</f>
        <v>#REF!</v>
      </c>
      <c r="H231" s="30" t="e">
        <f>IF(G$2=COM!#REF!,COM!#REF!,0)</f>
        <v>#REF!</v>
      </c>
      <c r="I231" s="30" t="e">
        <f>IF(I$2=COM!#REF!,COM!#REF!,0)</f>
        <v>#REF!</v>
      </c>
      <c r="J231" s="30" t="e">
        <f>IF(I$2=COM!#REF!,COM!#REF!,0)</f>
        <v>#REF!</v>
      </c>
      <c r="K231" s="30" t="e">
        <f>IF(K$2=COM!#REF!,COM!#REF!,0)</f>
        <v>#REF!</v>
      </c>
      <c r="L231" s="30" t="e">
        <f>IF(K$2=COM!#REF!,COM!#REF!,0)</f>
        <v>#REF!</v>
      </c>
      <c r="M231" s="30" t="e">
        <f>IF(M$2=COM!#REF!,COM!#REF!,0)</f>
        <v>#REF!</v>
      </c>
      <c r="N231" s="30" t="e">
        <f>IF(M$2=COM!#REF!,COM!#REF!,0)</f>
        <v>#REF!</v>
      </c>
      <c r="O231" s="30" t="e">
        <f>IF(O$2=COM!#REF!,COM!#REF!,0)</f>
        <v>#REF!</v>
      </c>
      <c r="P231" s="30" t="e">
        <f>IF(O$2=COM!#REF!,COM!#REF!,0)</f>
        <v>#REF!</v>
      </c>
      <c r="Q231" s="30" t="e">
        <f>IF(Q$2=COM!#REF!,COM!#REF!,0)</f>
        <v>#REF!</v>
      </c>
      <c r="R231" s="30" t="e">
        <f>IF(Q$2=COM!#REF!,COM!#REF!,0)</f>
        <v>#REF!</v>
      </c>
      <c r="S231" s="30" t="e">
        <f>IF(S$2=COM!#REF!,COM!#REF!,0)</f>
        <v>#REF!</v>
      </c>
      <c r="T231" s="30" t="e">
        <f>IF(S$2=COM!#REF!,COM!#REF!,0)</f>
        <v>#REF!</v>
      </c>
      <c r="U231" s="30" t="e">
        <f>IF(U$2=COM!#REF!,COM!#REF!,0)</f>
        <v>#REF!</v>
      </c>
      <c r="V231" s="30" t="e">
        <f>IF(U$2=COM!#REF!,COM!#REF!,0)</f>
        <v>#REF!</v>
      </c>
      <c r="W231" s="30" t="e">
        <f>IF(W$2=COM!#REF!,COM!#REF!,0)</f>
        <v>#REF!</v>
      </c>
      <c r="X231" s="30" t="e">
        <f>IF(W$2=COM!#REF!,COM!#REF!,0)</f>
        <v>#REF!</v>
      </c>
      <c r="Y231" s="30" t="e">
        <f>IF(Y$2=COM!#REF!,COM!#REF!,0)</f>
        <v>#REF!</v>
      </c>
      <c r="Z231" s="30" t="e">
        <f>IF(Y$2=COM!#REF!,COM!#REF!,0)</f>
        <v>#REF!</v>
      </c>
      <c r="AA231" s="30" t="e">
        <f>IF(AA$2=COM!#REF!,COM!#REF!,0)</f>
        <v>#REF!</v>
      </c>
      <c r="AB231" s="30" t="e">
        <f>IF(AA$2=COM!#REF!,COM!#REF!,0)</f>
        <v>#REF!</v>
      </c>
    </row>
    <row r="232" spans="1:28" s="12" customFormat="1" ht="12" customHeight="1" x14ac:dyDescent="0.25">
      <c r="A232" s="30" t="e">
        <f>IF(A$2=COM!#REF!,COM!#REF!,0)</f>
        <v>#REF!</v>
      </c>
      <c r="B232" s="30" t="e">
        <f>IF(A$2=COM!#REF!,COM!#REF!,0)</f>
        <v>#REF!</v>
      </c>
      <c r="C232" s="30" t="e">
        <f>IF(C$2=COM!#REF!,COM!#REF!,0)</f>
        <v>#REF!</v>
      </c>
      <c r="D232" s="30" t="e">
        <f>IF(C$2=COM!#REF!,COM!#REF!,0)</f>
        <v>#REF!</v>
      </c>
      <c r="E232" s="30" t="e">
        <f>IF(E$2=COM!#REF!,COM!#REF!,0)</f>
        <v>#REF!</v>
      </c>
      <c r="F232" s="30" t="e">
        <f>IF(E$2=COM!#REF!,COM!#REF!,0)</f>
        <v>#REF!</v>
      </c>
      <c r="G232" s="30" t="e">
        <f>IF(G$2=COM!#REF!,COM!#REF!,0)</f>
        <v>#REF!</v>
      </c>
      <c r="H232" s="30" t="e">
        <f>IF(G$2=COM!#REF!,COM!#REF!,0)</f>
        <v>#REF!</v>
      </c>
      <c r="I232" s="30" t="e">
        <f>IF(I$2=COM!#REF!,COM!#REF!,0)</f>
        <v>#REF!</v>
      </c>
      <c r="J232" s="30" t="e">
        <f>IF(I$2=COM!#REF!,COM!#REF!,0)</f>
        <v>#REF!</v>
      </c>
      <c r="K232" s="30" t="e">
        <f>IF(K$2=COM!#REF!,COM!#REF!,0)</f>
        <v>#REF!</v>
      </c>
      <c r="L232" s="30" t="e">
        <f>IF(K$2=COM!#REF!,COM!#REF!,0)</f>
        <v>#REF!</v>
      </c>
      <c r="M232" s="30" t="e">
        <f>IF(M$2=COM!#REF!,COM!#REF!,0)</f>
        <v>#REF!</v>
      </c>
      <c r="N232" s="30" t="e">
        <f>IF(M$2=COM!#REF!,COM!#REF!,0)</f>
        <v>#REF!</v>
      </c>
      <c r="O232" s="30" t="e">
        <f>IF(O$2=COM!#REF!,COM!#REF!,0)</f>
        <v>#REF!</v>
      </c>
      <c r="P232" s="30" t="e">
        <f>IF(O$2=COM!#REF!,COM!#REF!,0)</f>
        <v>#REF!</v>
      </c>
      <c r="Q232" s="30" t="e">
        <f>IF(Q$2=COM!#REF!,COM!#REF!,0)</f>
        <v>#REF!</v>
      </c>
      <c r="R232" s="30" t="e">
        <f>IF(Q$2=COM!#REF!,COM!#REF!,0)</f>
        <v>#REF!</v>
      </c>
      <c r="S232" s="30" t="e">
        <f>IF(S$2=COM!#REF!,COM!#REF!,0)</f>
        <v>#REF!</v>
      </c>
      <c r="T232" s="30" t="e">
        <f>IF(S$2=COM!#REF!,COM!#REF!,0)</f>
        <v>#REF!</v>
      </c>
      <c r="U232" s="30" t="e">
        <f>IF(U$2=COM!#REF!,COM!#REF!,0)</f>
        <v>#REF!</v>
      </c>
      <c r="V232" s="30" t="e">
        <f>IF(U$2=COM!#REF!,COM!#REF!,0)</f>
        <v>#REF!</v>
      </c>
      <c r="W232" s="30" t="e">
        <f>IF(W$2=COM!#REF!,COM!#REF!,0)</f>
        <v>#REF!</v>
      </c>
      <c r="X232" s="30" t="e">
        <f>IF(W$2=COM!#REF!,COM!#REF!,0)</f>
        <v>#REF!</v>
      </c>
      <c r="Y232" s="30" t="e">
        <f>IF(Y$2=COM!#REF!,COM!#REF!,0)</f>
        <v>#REF!</v>
      </c>
      <c r="Z232" s="30" t="e">
        <f>IF(Y$2=COM!#REF!,COM!#REF!,0)</f>
        <v>#REF!</v>
      </c>
      <c r="AA232" s="30" t="e">
        <f>IF(AA$2=COM!#REF!,COM!#REF!,0)</f>
        <v>#REF!</v>
      </c>
      <c r="AB232" s="30" t="e">
        <f>IF(AA$2=COM!#REF!,COM!#REF!,0)</f>
        <v>#REF!</v>
      </c>
    </row>
    <row r="233" spans="1:28" s="12" customFormat="1" ht="12" customHeight="1" x14ac:dyDescent="0.25">
      <c r="A233" s="30" t="e">
        <f>IF(A$2=COM!#REF!,COM!#REF!,0)</f>
        <v>#REF!</v>
      </c>
      <c r="B233" s="30" t="e">
        <f>IF(A$2=COM!#REF!,COM!#REF!,0)</f>
        <v>#REF!</v>
      </c>
      <c r="C233" s="30" t="e">
        <f>IF(C$2=COM!#REF!,COM!#REF!,0)</f>
        <v>#REF!</v>
      </c>
      <c r="D233" s="30" t="e">
        <f>IF(C$2=COM!#REF!,COM!#REF!,0)</f>
        <v>#REF!</v>
      </c>
      <c r="E233" s="30" t="e">
        <f>IF(E$2=COM!#REF!,COM!#REF!,0)</f>
        <v>#REF!</v>
      </c>
      <c r="F233" s="30" t="e">
        <f>IF(E$2=COM!#REF!,COM!#REF!,0)</f>
        <v>#REF!</v>
      </c>
      <c r="G233" s="30" t="e">
        <f>IF(G$2=COM!#REF!,COM!#REF!,0)</f>
        <v>#REF!</v>
      </c>
      <c r="H233" s="30" t="e">
        <f>IF(G$2=COM!#REF!,COM!#REF!,0)</f>
        <v>#REF!</v>
      </c>
      <c r="I233" s="30" t="e">
        <f>IF(I$2=COM!#REF!,COM!#REF!,0)</f>
        <v>#REF!</v>
      </c>
      <c r="J233" s="30" t="e">
        <f>IF(I$2=COM!#REF!,COM!#REF!,0)</f>
        <v>#REF!</v>
      </c>
      <c r="K233" s="30" t="e">
        <f>IF(K$2=COM!#REF!,COM!#REF!,0)</f>
        <v>#REF!</v>
      </c>
      <c r="L233" s="30" t="e">
        <f>IF(K$2=COM!#REF!,COM!#REF!,0)</f>
        <v>#REF!</v>
      </c>
      <c r="M233" s="30" t="e">
        <f>IF(M$2=COM!#REF!,COM!#REF!,0)</f>
        <v>#REF!</v>
      </c>
      <c r="N233" s="30" t="e">
        <f>IF(M$2=COM!#REF!,COM!#REF!,0)</f>
        <v>#REF!</v>
      </c>
      <c r="O233" s="30" t="e">
        <f>IF(O$2=COM!#REF!,COM!#REF!,0)</f>
        <v>#REF!</v>
      </c>
      <c r="P233" s="30" t="e">
        <f>IF(O$2=COM!#REF!,COM!#REF!,0)</f>
        <v>#REF!</v>
      </c>
      <c r="Q233" s="30" t="e">
        <f>IF(Q$2=COM!#REF!,COM!#REF!,0)</f>
        <v>#REF!</v>
      </c>
      <c r="R233" s="30" t="e">
        <f>IF(Q$2=COM!#REF!,COM!#REF!,0)</f>
        <v>#REF!</v>
      </c>
      <c r="S233" s="30" t="e">
        <f>IF(S$2=COM!#REF!,COM!#REF!,0)</f>
        <v>#REF!</v>
      </c>
      <c r="T233" s="30" t="e">
        <f>IF(S$2=COM!#REF!,COM!#REF!,0)</f>
        <v>#REF!</v>
      </c>
      <c r="U233" s="30" t="e">
        <f>IF(U$2=COM!#REF!,COM!#REF!,0)</f>
        <v>#REF!</v>
      </c>
      <c r="V233" s="30" t="e">
        <f>IF(U$2=COM!#REF!,COM!#REF!,0)</f>
        <v>#REF!</v>
      </c>
      <c r="W233" s="30" t="e">
        <f>IF(W$2=COM!#REF!,COM!#REF!,0)</f>
        <v>#REF!</v>
      </c>
      <c r="X233" s="30" t="e">
        <f>IF(W$2=COM!#REF!,COM!#REF!,0)</f>
        <v>#REF!</v>
      </c>
      <c r="Y233" s="30" t="e">
        <f>IF(Y$2=COM!#REF!,COM!#REF!,0)</f>
        <v>#REF!</v>
      </c>
      <c r="Z233" s="30" t="e">
        <f>IF(Y$2=COM!#REF!,COM!#REF!,0)</f>
        <v>#REF!</v>
      </c>
      <c r="AA233" s="30" t="e">
        <f>IF(AA$2=COM!#REF!,COM!#REF!,0)</f>
        <v>#REF!</v>
      </c>
      <c r="AB233" s="30" t="e">
        <f>IF(AA$2=COM!#REF!,COM!#REF!,0)</f>
        <v>#REF!</v>
      </c>
    </row>
    <row r="234" spans="1:28" s="12" customFormat="1" ht="12" customHeight="1" x14ac:dyDescent="0.25">
      <c r="A234" s="30" t="e">
        <f>IF(A$2=COM!#REF!,COM!#REF!,0)</f>
        <v>#REF!</v>
      </c>
      <c r="B234" s="30" t="e">
        <f>IF(A$2=COM!#REF!,COM!#REF!,0)</f>
        <v>#REF!</v>
      </c>
      <c r="C234" s="30" t="e">
        <f>IF(C$2=COM!#REF!,COM!#REF!,0)</f>
        <v>#REF!</v>
      </c>
      <c r="D234" s="30" t="e">
        <f>IF(C$2=COM!#REF!,COM!#REF!,0)</f>
        <v>#REF!</v>
      </c>
      <c r="E234" s="30" t="e">
        <f>IF(E$2=COM!#REF!,COM!#REF!,0)</f>
        <v>#REF!</v>
      </c>
      <c r="F234" s="30" t="e">
        <f>IF(E$2=COM!#REF!,COM!#REF!,0)</f>
        <v>#REF!</v>
      </c>
      <c r="G234" s="30" t="e">
        <f>IF(G$2=COM!#REF!,COM!#REF!,0)</f>
        <v>#REF!</v>
      </c>
      <c r="H234" s="30" t="e">
        <f>IF(G$2=COM!#REF!,COM!#REF!,0)</f>
        <v>#REF!</v>
      </c>
      <c r="I234" s="30" t="e">
        <f>IF(I$2=COM!#REF!,COM!#REF!,0)</f>
        <v>#REF!</v>
      </c>
      <c r="J234" s="30" t="e">
        <f>IF(I$2=COM!#REF!,COM!#REF!,0)</f>
        <v>#REF!</v>
      </c>
      <c r="K234" s="30" t="e">
        <f>IF(K$2=COM!#REF!,COM!#REF!,0)</f>
        <v>#REF!</v>
      </c>
      <c r="L234" s="30" t="e">
        <f>IF(K$2=COM!#REF!,COM!#REF!,0)</f>
        <v>#REF!</v>
      </c>
      <c r="M234" s="30" t="e">
        <f>IF(M$2=COM!#REF!,COM!#REF!,0)</f>
        <v>#REF!</v>
      </c>
      <c r="N234" s="30" t="e">
        <f>IF(M$2=COM!#REF!,COM!#REF!,0)</f>
        <v>#REF!</v>
      </c>
      <c r="O234" s="30" t="e">
        <f>IF(O$2=COM!#REF!,COM!#REF!,0)</f>
        <v>#REF!</v>
      </c>
      <c r="P234" s="30" t="e">
        <f>IF(O$2=COM!#REF!,COM!#REF!,0)</f>
        <v>#REF!</v>
      </c>
      <c r="Q234" s="30" t="e">
        <f>IF(Q$2=COM!#REF!,COM!#REF!,0)</f>
        <v>#REF!</v>
      </c>
      <c r="R234" s="30" t="e">
        <f>IF(Q$2=COM!#REF!,COM!#REF!,0)</f>
        <v>#REF!</v>
      </c>
      <c r="S234" s="30" t="e">
        <f>IF(S$2=COM!#REF!,COM!#REF!,0)</f>
        <v>#REF!</v>
      </c>
      <c r="T234" s="30" t="e">
        <f>IF(S$2=COM!#REF!,COM!#REF!,0)</f>
        <v>#REF!</v>
      </c>
      <c r="U234" s="30" t="e">
        <f>IF(U$2=COM!#REF!,COM!#REF!,0)</f>
        <v>#REF!</v>
      </c>
      <c r="V234" s="30" t="e">
        <f>IF(U$2=COM!#REF!,COM!#REF!,0)</f>
        <v>#REF!</v>
      </c>
      <c r="W234" s="30" t="e">
        <f>IF(W$2=COM!#REF!,COM!#REF!,0)</f>
        <v>#REF!</v>
      </c>
      <c r="X234" s="30" t="e">
        <f>IF(W$2=COM!#REF!,COM!#REF!,0)</f>
        <v>#REF!</v>
      </c>
      <c r="Y234" s="30" t="e">
        <f>IF(Y$2=COM!#REF!,COM!#REF!,0)</f>
        <v>#REF!</v>
      </c>
      <c r="Z234" s="30" t="e">
        <f>IF(Y$2=COM!#REF!,COM!#REF!,0)</f>
        <v>#REF!</v>
      </c>
      <c r="AA234" s="30" t="e">
        <f>IF(AA$2=COM!#REF!,COM!#REF!,0)</f>
        <v>#REF!</v>
      </c>
      <c r="AB234" s="30" t="e">
        <f>IF(AA$2=COM!#REF!,COM!#REF!,0)</f>
        <v>#REF!</v>
      </c>
    </row>
    <row r="235" spans="1:28" s="12" customFormat="1" ht="12" customHeight="1" x14ac:dyDescent="0.25">
      <c r="A235" s="30" t="e">
        <f>IF(A$2=COM!#REF!,COM!#REF!,0)</f>
        <v>#REF!</v>
      </c>
      <c r="B235" s="30" t="e">
        <f>IF(A$2=COM!#REF!,COM!#REF!,0)</f>
        <v>#REF!</v>
      </c>
      <c r="C235" s="30" t="e">
        <f>IF(C$2=COM!#REF!,COM!#REF!,0)</f>
        <v>#REF!</v>
      </c>
      <c r="D235" s="30" t="e">
        <f>IF(C$2=COM!#REF!,COM!#REF!,0)</f>
        <v>#REF!</v>
      </c>
      <c r="E235" s="30" t="e">
        <f>IF(E$2=COM!#REF!,COM!#REF!,0)</f>
        <v>#REF!</v>
      </c>
      <c r="F235" s="30" t="e">
        <f>IF(E$2=COM!#REF!,COM!#REF!,0)</f>
        <v>#REF!</v>
      </c>
      <c r="G235" s="30" t="e">
        <f>IF(G$2=COM!#REF!,COM!#REF!,0)</f>
        <v>#REF!</v>
      </c>
      <c r="H235" s="30" t="e">
        <f>IF(G$2=COM!#REF!,COM!#REF!,0)</f>
        <v>#REF!</v>
      </c>
      <c r="I235" s="30" t="e">
        <f>IF(I$2=COM!#REF!,COM!#REF!,0)</f>
        <v>#REF!</v>
      </c>
      <c r="J235" s="30" t="e">
        <f>IF(I$2=COM!#REF!,COM!#REF!,0)</f>
        <v>#REF!</v>
      </c>
      <c r="K235" s="30" t="e">
        <f>IF(K$2=COM!#REF!,COM!#REF!,0)</f>
        <v>#REF!</v>
      </c>
      <c r="L235" s="30" t="e">
        <f>IF(K$2=COM!#REF!,COM!#REF!,0)</f>
        <v>#REF!</v>
      </c>
      <c r="M235" s="30" t="e">
        <f>IF(M$2=COM!#REF!,COM!#REF!,0)</f>
        <v>#REF!</v>
      </c>
      <c r="N235" s="30" t="e">
        <f>IF(M$2=COM!#REF!,COM!#REF!,0)</f>
        <v>#REF!</v>
      </c>
      <c r="O235" s="30" t="e">
        <f>IF(O$2=COM!#REF!,COM!#REF!,0)</f>
        <v>#REF!</v>
      </c>
      <c r="P235" s="30" t="e">
        <f>IF(O$2=COM!#REF!,COM!#REF!,0)</f>
        <v>#REF!</v>
      </c>
      <c r="Q235" s="30" t="e">
        <f>IF(Q$2=COM!#REF!,COM!#REF!,0)</f>
        <v>#REF!</v>
      </c>
      <c r="R235" s="30" t="e">
        <f>IF(Q$2=COM!#REF!,COM!#REF!,0)</f>
        <v>#REF!</v>
      </c>
      <c r="S235" s="30" t="e">
        <f>IF(S$2=COM!#REF!,COM!#REF!,0)</f>
        <v>#REF!</v>
      </c>
      <c r="T235" s="30" t="e">
        <f>IF(S$2=COM!#REF!,COM!#REF!,0)</f>
        <v>#REF!</v>
      </c>
      <c r="U235" s="30" t="e">
        <f>IF(U$2=COM!#REF!,COM!#REF!,0)</f>
        <v>#REF!</v>
      </c>
      <c r="V235" s="30" t="e">
        <f>IF(U$2=COM!#REF!,COM!#REF!,0)</f>
        <v>#REF!</v>
      </c>
      <c r="W235" s="30" t="e">
        <f>IF(W$2=COM!#REF!,COM!#REF!,0)</f>
        <v>#REF!</v>
      </c>
      <c r="X235" s="30" t="e">
        <f>IF(W$2=COM!#REF!,COM!#REF!,0)</f>
        <v>#REF!</v>
      </c>
      <c r="Y235" s="30" t="e">
        <f>IF(Y$2=COM!#REF!,COM!#REF!,0)</f>
        <v>#REF!</v>
      </c>
      <c r="Z235" s="30" t="e">
        <f>IF(Y$2=COM!#REF!,COM!#REF!,0)</f>
        <v>#REF!</v>
      </c>
      <c r="AA235" s="30" t="e">
        <f>IF(AA$2=COM!#REF!,COM!#REF!,0)</f>
        <v>#REF!</v>
      </c>
      <c r="AB235" s="30" t="e">
        <f>IF(AA$2=COM!#REF!,COM!#REF!,0)</f>
        <v>#REF!</v>
      </c>
    </row>
    <row r="236" spans="1:28" s="12" customFormat="1" ht="12" customHeight="1" x14ac:dyDescent="0.25">
      <c r="A236" s="30" t="e">
        <f>IF(A$2=COM!#REF!,COM!#REF!,0)</f>
        <v>#REF!</v>
      </c>
      <c r="B236" s="30" t="e">
        <f>IF(A$2=COM!#REF!,COM!#REF!,0)</f>
        <v>#REF!</v>
      </c>
      <c r="C236" s="30" t="e">
        <f>IF(C$2=COM!#REF!,COM!#REF!,0)</f>
        <v>#REF!</v>
      </c>
      <c r="D236" s="30" t="e">
        <f>IF(C$2=COM!#REF!,COM!#REF!,0)</f>
        <v>#REF!</v>
      </c>
      <c r="E236" s="30" t="e">
        <f>IF(E$2=COM!#REF!,COM!#REF!,0)</f>
        <v>#REF!</v>
      </c>
      <c r="F236" s="30" t="e">
        <f>IF(E$2=COM!#REF!,COM!#REF!,0)</f>
        <v>#REF!</v>
      </c>
      <c r="G236" s="30" t="e">
        <f>IF(G$2=COM!#REF!,COM!#REF!,0)</f>
        <v>#REF!</v>
      </c>
      <c r="H236" s="30" t="e">
        <f>IF(G$2=COM!#REF!,COM!#REF!,0)</f>
        <v>#REF!</v>
      </c>
      <c r="I236" s="30" t="e">
        <f>IF(I$2=COM!#REF!,COM!#REF!,0)</f>
        <v>#REF!</v>
      </c>
      <c r="J236" s="30" t="e">
        <f>IF(I$2=COM!#REF!,COM!#REF!,0)</f>
        <v>#REF!</v>
      </c>
      <c r="K236" s="30" t="e">
        <f>IF(K$2=COM!#REF!,COM!#REF!,0)</f>
        <v>#REF!</v>
      </c>
      <c r="L236" s="30" t="e">
        <f>IF(K$2=COM!#REF!,COM!#REF!,0)</f>
        <v>#REF!</v>
      </c>
      <c r="M236" s="30" t="e">
        <f>IF(M$2=COM!#REF!,COM!#REF!,0)</f>
        <v>#REF!</v>
      </c>
      <c r="N236" s="30" t="e">
        <f>IF(M$2=COM!#REF!,COM!#REF!,0)</f>
        <v>#REF!</v>
      </c>
      <c r="O236" s="30" t="e">
        <f>IF(O$2=COM!#REF!,COM!#REF!,0)</f>
        <v>#REF!</v>
      </c>
      <c r="P236" s="30" t="e">
        <f>IF(O$2=COM!#REF!,COM!#REF!,0)</f>
        <v>#REF!</v>
      </c>
      <c r="Q236" s="30" t="e">
        <f>IF(Q$2=COM!#REF!,COM!#REF!,0)</f>
        <v>#REF!</v>
      </c>
      <c r="R236" s="30" t="e">
        <f>IF(Q$2=COM!#REF!,COM!#REF!,0)</f>
        <v>#REF!</v>
      </c>
      <c r="S236" s="30" t="e">
        <f>IF(S$2=COM!#REF!,COM!#REF!,0)</f>
        <v>#REF!</v>
      </c>
      <c r="T236" s="30" t="e">
        <f>IF(S$2=COM!#REF!,COM!#REF!,0)</f>
        <v>#REF!</v>
      </c>
      <c r="U236" s="30" t="e">
        <f>IF(U$2=COM!#REF!,COM!#REF!,0)</f>
        <v>#REF!</v>
      </c>
      <c r="V236" s="30" t="e">
        <f>IF(U$2=COM!#REF!,COM!#REF!,0)</f>
        <v>#REF!</v>
      </c>
      <c r="W236" s="30" t="e">
        <f>IF(W$2=COM!#REF!,COM!#REF!,0)</f>
        <v>#REF!</v>
      </c>
      <c r="X236" s="30" t="e">
        <f>IF(W$2=COM!#REF!,COM!#REF!,0)</f>
        <v>#REF!</v>
      </c>
      <c r="Y236" s="30" t="e">
        <f>IF(Y$2=COM!#REF!,COM!#REF!,0)</f>
        <v>#REF!</v>
      </c>
      <c r="Z236" s="30" t="e">
        <f>IF(Y$2=COM!#REF!,COM!#REF!,0)</f>
        <v>#REF!</v>
      </c>
      <c r="AA236" s="30" t="e">
        <f>IF(AA$2=COM!#REF!,COM!#REF!,0)</f>
        <v>#REF!</v>
      </c>
      <c r="AB236" s="30" t="e">
        <f>IF(AA$2=COM!#REF!,COM!#REF!,0)</f>
        <v>#REF!</v>
      </c>
    </row>
    <row r="237" spans="1:28" s="12" customFormat="1" ht="12" customHeight="1" x14ac:dyDescent="0.25">
      <c r="A237" s="30" t="e">
        <f>IF(A$2=COM!#REF!,COM!#REF!,0)</f>
        <v>#REF!</v>
      </c>
      <c r="B237" s="30" t="e">
        <f>IF(A$2=COM!#REF!,COM!#REF!,0)</f>
        <v>#REF!</v>
      </c>
      <c r="C237" s="30" t="e">
        <f>IF(C$2=COM!#REF!,COM!#REF!,0)</f>
        <v>#REF!</v>
      </c>
      <c r="D237" s="30" t="e">
        <f>IF(C$2=COM!#REF!,COM!#REF!,0)</f>
        <v>#REF!</v>
      </c>
      <c r="E237" s="30" t="e">
        <f>IF(E$2=COM!#REF!,COM!#REF!,0)</f>
        <v>#REF!</v>
      </c>
      <c r="F237" s="30" t="e">
        <f>IF(E$2=COM!#REF!,COM!#REF!,0)</f>
        <v>#REF!</v>
      </c>
      <c r="G237" s="30" t="e">
        <f>IF(G$2=COM!#REF!,COM!#REF!,0)</f>
        <v>#REF!</v>
      </c>
      <c r="H237" s="30" t="e">
        <f>IF(G$2=COM!#REF!,COM!#REF!,0)</f>
        <v>#REF!</v>
      </c>
      <c r="I237" s="30" t="e">
        <f>IF(I$2=COM!#REF!,COM!#REF!,0)</f>
        <v>#REF!</v>
      </c>
      <c r="J237" s="30" t="e">
        <f>IF(I$2=COM!#REF!,COM!#REF!,0)</f>
        <v>#REF!</v>
      </c>
      <c r="K237" s="30" t="e">
        <f>IF(K$2=COM!#REF!,COM!#REF!,0)</f>
        <v>#REF!</v>
      </c>
      <c r="L237" s="30" t="e">
        <f>IF(K$2=COM!#REF!,COM!#REF!,0)</f>
        <v>#REF!</v>
      </c>
      <c r="M237" s="30" t="e">
        <f>IF(M$2=COM!#REF!,COM!#REF!,0)</f>
        <v>#REF!</v>
      </c>
      <c r="N237" s="30" t="e">
        <f>IF(M$2=COM!#REF!,COM!#REF!,0)</f>
        <v>#REF!</v>
      </c>
      <c r="O237" s="30" t="e">
        <f>IF(O$2=COM!#REF!,COM!#REF!,0)</f>
        <v>#REF!</v>
      </c>
      <c r="P237" s="30" t="e">
        <f>IF(O$2=COM!#REF!,COM!#REF!,0)</f>
        <v>#REF!</v>
      </c>
      <c r="Q237" s="30" t="e">
        <f>IF(Q$2=COM!#REF!,COM!#REF!,0)</f>
        <v>#REF!</v>
      </c>
      <c r="R237" s="30" t="e">
        <f>IF(Q$2=COM!#REF!,COM!#REF!,0)</f>
        <v>#REF!</v>
      </c>
      <c r="S237" s="30" t="e">
        <f>IF(S$2=COM!#REF!,COM!#REF!,0)</f>
        <v>#REF!</v>
      </c>
      <c r="T237" s="30" t="e">
        <f>IF(S$2=COM!#REF!,COM!#REF!,0)</f>
        <v>#REF!</v>
      </c>
      <c r="U237" s="30" t="e">
        <f>IF(U$2=COM!#REF!,COM!#REF!,0)</f>
        <v>#REF!</v>
      </c>
      <c r="V237" s="30" t="e">
        <f>IF(U$2=COM!#REF!,COM!#REF!,0)</f>
        <v>#REF!</v>
      </c>
      <c r="W237" s="30" t="e">
        <f>IF(W$2=COM!#REF!,COM!#REF!,0)</f>
        <v>#REF!</v>
      </c>
      <c r="X237" s="30" t="e">
        <f>IF(W$2=COM!#REF!,COM!#REF!,0)</f>
        <v>#REF!</v>
      </c>
      <c r="Y237" s="30" t="e">
        <f>IF(Y$2=COM!#REF!,COM!#REF!,0)</f>
        <v>#REF!</v>
      </c>
      <c r="Z237" s="30" t="e">
        <f>IF(Y$2=COM!#REF!,COM!#REF!,0)</f>
        <v>#REF!</v>
      </c>
      <c r="AA237" s="30" t="e">
        <f>IF(AA$2=COM!#REF!,COM!#REF!,0)</f>
        <v>#REF!</v>
      </c>
      <c r="AB237" s="30" t="e">
        <f>IF(AA$2=COM!#REF!,COM!#REF!,0)</f>
        <v>#REF!</v>
      </c>
    </row>
    <row r="238" spans="1:28" s="12" customFormat="1" ht="12" customHeight="1" x14ac:dyDescent="0.25">
      <c r="A238" s="30" t="e">
        <f>IF(A$2=COM!#REF!,COM!#REF!,0)</f>
        <v>#REF!</v>
      </c>
      <c r="B238" s="30" t="e">
        <f>IF(A$2=COM!#REF!,COM!#REF!,0)</f>
        <v>#REF!</v>
      </c>
      <c r="C238" s="30" t="e">
        <f>IF(C$2=COM!#REF!,COM!#REF!,0)</f>
        <v>#REF!</v>
      </c>
      <c r="D238" s="30" t="e">
        <f>IF(C$2=COM!#REF!,COM!#REF!,0)</f>
        <v>#REF!</v>
      </c>
      <c r="E238" s="30" t="e">
        <f>IF(E$2=COM!#REF!,COM!#REF!,0)</f>
        <v>#REF!</v>
      </c>
      <c r="F238" s="30" t="e">
        <f>IF(E$2=COM!#REF!,COM!#REF!,0)</f>
        <v>#REF!</v>
      </c>
      <c r="G238" s="30" t="e">
        <f>IF(G$2=COM!#REF!,COM!#REF!,0)</f>
        <v>#REF!</v>
      </c>
      <c r="H238" s="30" t="e">
        <f>IF(G$2=COM!#REF!,COM!#REF!,0)</f>
        <v>#REF!</v>
      </c>
      <c r="I238" s="30" t="e">
        <f>IF(I$2=COM!#REF!,COM!#REF!,0)</f>
        <v>#REF!</v>
      </c>
      <c r="J238" s="30" t="e">
        <f>IF(I$2=COM!#REF!,COM!#REF!,0)</f>
        <v>#REF!</v>
      </c>
      <c r="K238" s="30" t="e">
        <f>IF(K$2=COM!#REF!,COM!#REF!,0)</f>
        <v>#REF!</v>
      </c>
      <c r="L238" s="30" t="e">
        <f>IF(K$2=COM!#REF!,COM!#REF!,0)</f>
        <v>#REF!</v>
      </c>
      <c r="M238" s="30" t="e">
        <f>IF(M$2=COM!#REF!,COM!#REF!,0)</f>
        <v>#REF!</v>
      </c>
      <c r="N238" s="30" t="e">
        <f>IF(M$2=COM!#REF!,COM!#REF!,0)</f>
        <v>#REF!</v>
      </c>
      <c r="O238" s="30" t="e">
        <f>IF(O$2=COM!#REF!,COM!#REF!,0)</f>
        <v>#REF!</v>
      </c>
      <c r="P238" s="30" t="e">
        <f>IF(O$2=COM!#REF!,COM!#REF!,0)</f>
        <v>#REF!</v>
      </c>
      <c r="Q238" s="30" t="e">
        <f>IF(Q$2=COM!#REF!,COM!#REF!,0)</f>
        <v>#REF!</v>
      </c>
      <c r="R238" s="30" t="e">
        <f>IF(Q$2=COM!#REF!,COM!#REF!,0)</f>
        <v>#REF!</v>
      </c>
      <c r="S238" s="30" t="e">
        <f>IF(S$2=COM!#REF!,COM!#REF!,0)</f>
        <v>#REF!</v>
      </c>
      <c r="T238" s="30" t="e">
        <f>IF(S$2=COM!#REF!,COM!#REF!,0)</f>
        <v>#REF!</v>
      </c>
      <c r="U238" s="30" t="e">
        <f>IF(U$2=COM!#REF!,COM!#REF!,0)</f>
        <v>#REF!</v>
      </c>
      <c r="V238" s="30" t="e">
        <f>IF(U$2=COM!#REF!,COM!#REF!,0)</f>
        <v>#REF!</v>
      </c>
      <c r="W238" s="30" t="e">
        <f>IF(W$2=COM!#REF!,COM!#REF!,0)</f>
        <v>#REF!</v>
      </c>
      <c r="X238" s="30" t="e">
        <f>IF(W$2=COM!#REF!,COM!#REF!,0)</f>
        <v>#REF!</v>
      </c>
      <c r="Y238" s="30" t="e">
        <f>IF(Y$2=COM!#REF!,COM!#REF!,0)</f>
        <v>#REF!</v>
      </c>
      <c r="Z238" s="30" t="e">
        <f>IF(Y$2=COM!#REF!,COM!#REF!,0)</f>
        <v>#REF!</v>
      </c>
      <c r="AA238" s="30" t="e">
        <f>IF(AA$2=COM!#REF!,COM!#REF!,0)</f>
        <v>#REF!</v>
      </c>
      <c r="AB238" s="30" t="e">
        <f>IF(AA$2=COM!#REF!,COM!#REF!,0)</f>
        <v>#REF!</v>
      </c>
    </row>
    <row r="239" spans="1:28" s="12" customFormat="1" ht="12" customHeight="1" x14ac:dyDescent="0.25">
      <c r="A239" s="30" t="e">
        <f>IF(A$2=COM!#REF!,COM!#REF!,0)</f>
        <v>#REF!</v>
      </c>
      <c r="B239" s="30" t="e">
        <f>IF(A$2=COM!#REF!,COM!#REF!,0)</f>
        <v>#REF!</v>
      </c>
      <c r="C239" s="30" t="e">
        <f>IF(C$2=COM!#REF!,COM!#REF!,0)</f>
        <v>#REF!</v>
      </c>
      <c r="D239" s="30" t="e">
        <f>IF(C$2=COM!#REF!,COM!#REF!,0)</f>
        <v>#REF!</v>
      </c>
      <c r="E239" s="30" t="e">
        <f>IF(E$2=COM!#REF!,COM!#REF!,0)</f>
        <v>#REF!</v>
      </c>
      <c r="F239" s="30" t="e">
        <f>IF(E$2=COM!#REF!,COM!#REF!,0)</f>
        <v>#REF!</v>
      </c>
      <c r="G239" s="30" t="e">
        <f>IF(G$2=COM!#REF!,COM!#REF!,0)</f>
        <v>#REF!</v>
      </c>
      <c r="H239" s="30" t="e">
        <f>IF(G$2=COM!#REF!,COM!#REF!,0)</f>
        <v>#REF!</v>
      </c>
      <c r="I239" s="30" t="e">
        <f>IF(I$2=COM!#REF!,COM!#REF!,0)</f>
        <v>#REF!</v>
      </c>
      <c r="J239" s="30" t="e">
        <f>IF(I$2=COM!#REF!,COM!#REF!,0)</f>
        <v>#REF!</v>
      </c>
      <c r="K239" s="30" t="e">
        <f>IF(K$2=COM!#REF!,COM!#REF!,0)</f>
        <v>#REF!</v>
      </c>
      <c r="L239" s="30" t="e">
        <f>IF(K$2=COM!#REF!,COM!#REF!,0)</f>
        <v>#REF!</v>
      </c>
      <c r="M239" s="30" t="e">
        <f>IF(M$2=COM!#REF!,COM!#REF!,0)</f>
        <v>#REF!</v>
      </c>
      <c r="N239" s="30" t="e">
        <f>IF(M$2=COM!#REF!,COM!#REF!,0)</f>
        <v>#REF!</v>
      </c>
      <c r="O239" s="30" t="e">
        <f>IF(O$2=COM!#REF!,COM!#REF!,0)</f>
        <v>#REF!</v>
      </c>
      <c r="P239" s="30" t="e">
        <f>IF(O$2=COM!#REF!,COM!#REF!,0)</f>
        <v>#REF!</v>
      </c>
      <c r="Q239" s="30" t="e">
        <f>IF(Q$2=COM!#REF!,COM!#REF!,0)</f>
        <v>#REF!</v>
      </c>
      <c r="R239" s="30" t="e">
        <f>IF(Q$2=COM!#REF!,COM!#REF!,0)</f>
        <v>#REF!</v>
      </c>
      <c r="S239" s="30" t="e">
        <f>IF(S$2=COM!#REF!,COM!#REF!,0)</f>
        <v>#REF!</v>
      </c>
      <c r="T239" s="30" t="e">
        <f>IF(S$2=COM!#REF!,COM!#REF!,0)</f>
        <v>#REF!</v>
      </c>
      <c r="U239" s="30" t="e">
        <f>IF(U$2=COM!#REF!,COM!#REF!,0)</f>
        <v>#REF!</v>
      </c>
      <c r="V239" s="30" t="e">
        <f>IF(U$2=COM!#REF!,COM!#REF!,0)</f>
        <v>#REF!</v>
      </c>
      <c r="W239" s="30" t="e">
        <f>IF(W$2=COM!#REF!,COM!#REF!,0)</f>
        <v>#REF!</v>
      </c>
      <c r="X239" s="30" t="e">
        <f>IF(W$2=COM!#REF!,COM!#REF!,0)</f>
        <v>#REF!</v>
      </c>
      <c r="Y239" s="30" t="e">
        <f>IF(Y$2=COM!#REF!,COM!#REF!,0)</f>
        <v>#REF!</v>
      </c>
      <c r="Z239" s="30" t="e">
        <f>IF(Y$2=COM!#REF!,COM!#REF!,0)</f>
        <v>#REF!</v>
      </c>
      <c r="AA239" s="30" t="e">
        <f>IF(AA$2=COM!#REF!,COM!#REF!,0)</f>
        <v>#REF!</v>
      </c>
      <c r="AB239" s="30" t="e">
        <f>IF(AA$2=COM!#REF!,COM!#REF!,0)</f>
        <v>#REF!</v>
      </c>
    </row>
    <row r="240" spans="1:28" s="12" customFormat="1" ht="12" customHeight="1" x14ac:dyDescent="0.25">
      <c r="A240" s="30" t="e">
        <f>IF(A$2=COM!#REF!,COM!#REF!,0)</f>
        <v>#REF!</v>
      </c>
      <c r="B240" s="30" t="e">
        <f>IF(A$2=COM!#REF!,COM!#REF!,0)</f>
        <v>#REF!</v>
      </c>
      <c r="C240" s="30" t="e">
        <f>IF(C$2=COM!#REF!,COM!#REF!,0)</f>
        <v>#REF!</v>
      </c>
      <c r="D240" s="30" t="e">
        <f>IF(C$2=COM!#REF!,COM!#REF!,0)</f>
        <v>#REF!</v>
      </c>
      <c r="E240" s="30" t="e">
        <f>IF(E$2=COM!#REF!,COM!#REF!,0)</f>
        <v>#REF!</v>
      </c>
      <c r="F240" s="30" t="e">
        <f>IF(E$2=COM!#REF!,COM!#REF!,0)</f>
        <v>#REF!</v>
      </c>
      <c r="G240" s="30" t="e">
        <f>IF(G$2=COM!#REF!,COM!#REF!,0)</f>
        <v>#REF!</v>
      </c>
      <c r="H240" s="30" t="e">
        <f>IF(G$2=COM!#REF!,COM!#REF!,0)</f>
        <v>#REF!</v>
      </c>
      <c r="I240" s="30" t="e">
        <f>IF(I$2=COM!#REF!,COM!#REF!,0)</f>
        <v>#REF!</v>
      </c>
      <c r="J240" s="30" t="e">
        <f>IF(I$2=COM!#REF!,COM!#REF!,0)</f>
        <v>#REF!</v>
      </c>
      <c r="K240" s="30" t="e">
        <f>IF(K$2=COM!#REF!,COM!#REF!,0)</f>
        <v>#REF!</v>
      </c>
      <c r="L240" s="30" t="e">
        <f>IF(K$2=COM!#REF!,COM!#REF!,0)</f>
        <v>#REF!</v>
      </c>
      <c r="M240" s="30" t="e">
        <f>IF(M$2=COM!#REF!,COM!#REF!,0)</f>
        <v>#REF!</v>
      </c>
      <c r="N240" s="30" t="e">
        <f>IF(M$2=COM!#REF!,COM!#REF!,0)</f>
        <v>#REF!</v>
      </c>
      <c r="O240" s="30" t="e">
        <f>IF(O$2=COM!#REF!,COM!#REF!,0)</f>
        <v>#REF!</v>
      </c>
      <c r="P240" s="30" t="e">
        <f>IF(O$2=COM!#REF!,COM!#REF!,0)</f>
        <v>#REF!</v>
      </c>
      <c r="Q240" s="30" t="e">
        <f>IF(Q$2=COM!#REF!,COM!#REF!,0)</f>
        <v>#REF!</v>
      </c>
      <c r="R240" s="30" t="e">
        <f>IF(Q$2=COM!#REF!,COM!#REF!,0)</f>
        <v>#REF!</v>
      </c>
      <c r="S240" s="30" t="e">
        <f>IF(S$2=COM!#REF!,COM!#REF!,0)</f>
        <v>#REF!</v>
      </c>
      <c r="T240" s="30" t="e">
        <f>IF(S$2=COM!#REF!,COM!#REF!,0)</f>
        <v>#REF!</v>
      </c>
      <c r="U240" s="30" t="e">
        <f>IF(U$2=COM!#REF!,COM!#REF!,0)</f>
        <v>#REF!</v>
      </c>
      <c r="V240" s="30" t="e">
        <f>IF(U$2=COM!#REF!,COM!#REF!,0)</f>
        <v>#REF!</v>
      </c>
      <c r="W240" s="30" t="e">
        <f>IF(W$2=COM!#REF!,COM!#REF!,0)</f>
        <v>#REF!</v>
      </c>
      <c r="X240" s="30" t="e">
        <f>IF(W$2=COM!#REF!,COM!#REF!,0)</f>
        <v>#REF!</v>
      </c>
      <c r="Y240" s="30" t="e">
        <f>IF(Y$2=COM!#REF!,COM!#REF!,0)</f>
        <v>#REF!</v>
      </c>
      <c r="Z240" s="30" t="e">
        <f>IF(Y$2=COM!#REF!,COM!#REF!,0)</f>
        <v>#REF!</v>
      </c>
      <c r="AA240" s="30" t="e">
        <f>IF(AA$2=COM!#REF!,COM!#REF!,0)</f>
        <v>#REF!</v>
      </c>
      <c r="AB240" s="30" t="e">
        <f>IF(AA$2=COM!#REF!,COM!#REF!,0)</f>
        <v>#REF!</v>
      </c>
    </row>
    <row r="241" spans="1:28" s="12" customFormat="1" ht="12" customHeight="1" x14ac:dyDescent="0.25">
      <c r="A241" s="30" t="e">
        <f>IF(A$2=COM!#REF!,COM!#REF!,0)</f>
        <v>#REF!</v>
      </c>
      <c r="B241" s="30" t="e">
        <f>IF(A$2=COM!#REF!,COM!#REF!,0)</f>
        <v>#REF!</v>
      </c>
      <c r="C241" s="30" t="e">
        <f>IF(C$2=COM!#REF!,COM!#REF!,0)</f>
        <v>#REF!</v>
      </c>
      <c r="D241" s="30" t="e">
        <f>IF(C$2=COM!#REF!,COM!#REF!,0)</f>
        <v>#REF!</v>
      </c>
      <c r="E241" s="30" t="e">
        <f>IF(E$2=COM!#REF!,COM!#REF!,0)</f>
        <v>#REF!</v>
      </c>
      <c r="F241" s="30" t="e">
        <f>IF(E$2=COM!#REF!,COM!#REF!,0)</f>
        <v>#REF!</v>
      </c>
      <c r="G241" s="30" t="e">
        <f>IF(G$2=COM!#REF!,COM!#REF!,0)</f>
        <v>#REF!</v>
      </c>
      <c r="H241" s="30" t="e">
        <f>IF(G$2=COM!#REF!,COM!#REF!,0)</f>
        <v>#REF!</v>
      </c>
      <c r="I241" s="30" t="e">
        <f>IF(I$2=COM!#REF!,COM!#REF!,0)</f>
        <v>#REF!</v>
      </c>
      <c r="J241" s="30" t="e">
        <f>IF(I$2=COM!#REF!,COM!#REF!,0)</f>
        <v>#REF!</v>
      </c>
      <c r="K241" s="30" t="e">
        <f>IF(K$2=COM!#REF!,COM!#REF!,0)</f>
        <v>#REF!</v>
      </c>
      <c r="L241" s="30" t="e">
        <f>IF(K$2=COM!#REF!,COM!#REF!,0)</f>
        <v>#REF!</v>
      </c>
      <c r="M241" s="30" t="e">
        <f>IF(M$2=COM!#REF!,COM!#REF!,0)</f>
        <v>#REF!</v>
      </c>
      <c r="N241" s="30" t="e">
        <f>IF(M$2=COM!#REF!,COM!#REF!,0)</f>
        <v>#REF!</v>
      </c>
      <c r="O241" s="30" t="e">
        <f>IF(O$2=COM!#REF!,COM!#REF!,0)</f>
        <v>#REF!</v>
      </c>
      <c r="P241" s="30" t="e">
        <f>IF(O$2=COM!#REF!,COM!#REF!,0)</f>
        <v>#REF!</v>
      </c>
      <c r="Q241" s="30" t="e">
        <f>IF(Q$2=COM!#REF!,COM!#REF!,0)</f>
        <v>#REF!</v>
      </c>
      <c r="R241" s="30" t="e">
        <f>IF(Q$2=COM!#REF!,COM!#REF!,0)</f>
        <v>#REF!</v>
      </c>
      <c r="S241" s="30" t="e">
        <f>IF(S$2=COM!#REF!,COM!#REF!,0)</f>
        <v>#REF!</v>
      </c>
      <c r="T241" s="30" t="e">
        <f>IF(S$2=COM!#REF!,COM!#REF!,0)</f>
        <v>#REF!</v>
      </c>
      <c r="U241" s="30" t="e">
        <f>IF(U$2=COM!#REF!,COM!#REF!,0)</f>
        <v>#REF!</v>
      </c>
      <c r="V241" s="30" t="e">
        <f>IF(U$2=COM!#REF!,COM!#REF!,0)</f>
        <v>#REF!</v>
      </c>
      <c r="W241" s="30" t="e">
        <f>IF(W$2=COM!#REF!,COM!#REF!,0)</f>
        <v>#REF!</v>
      </c>
      <c r="X241" s="30" t="e">
        <f>IF(W$2=COM!#REF!,COM!#REF!,0)</f>
        <v>#REF!</v>
      </c>
      <c r="Y241" s="30" t="e">
        <f>IF(Y$2=COM!#REF!,COM!#REF!,0)</f>
        <v>#REF!</v>
      </c>
      <c r="Z241" s="30" t="e">
        <f>IF(Y$2=COM!#REF!,COM!#REF!,0)</f>
        <v>#REF!</v>
      </c>
      <c r="AA241" s="30" t="e">
        <f>IF(AA$2=COM!#REF!,COM!#REF!,0)</f>
        <v>#REF!</v>
      </c>
      <c r="AB241" s="30" t="e">
        <f>IF(AA$2=COM!#REF!,COM!#REF!,0)</f>
        <v>#REF!</v>
      </c>
    </row>
    <row r="242" spans="1:28" s="12" customFormat="1" ht="12" customHeight="1" x14ac:dyDescent="0.25">
      <c r="A242" s="30" t="e">
        <f>IF(A$2=COM!#REF!,COM!#REF!,0)</f>
        <v>#REF!</v>
      </c>
      <c r="B242" s="30" t="e">
        <f>IF(A$2=COM!#REF!,COM!#REF!,0)</f>
        <v>#REF!</v>
      </c>
      <c r="C242" s="30" t="e">
        <f>IF(C$2=COM!#REF!,COM!#REF!,0)</f>
        <v>#REF!</v>
      </c>
      <c r="D242" s="30" t="e">
        <f>IF(C$2=COM!#REF!,COM!#REF!,0)</f>
        <v>#REF!</v>
      </c>
      <c r="E242" s="30" t="e">
        <f>IF(E$2=COM!#REF!,COM!#REF!,0)</f>
        <v>#REF!</v>
      </c>
      <c r="F242" s="30" t="e">
        <f>IF(E$2=COM!#REF!,COM!#REF!,0)</f>
        <v>#REF!</v>
      </c>
      <c r="G242" s="30" t="e">
        <f>IF(G$2=COM!#REF!,COM!#REF!,0)</f>
        <v>#REF!</v>
      </c>
      <c r="H242" s="30" t="e">
        <f>IF(G$2=COM!#REF!,COM!#REF!,0)</f>
        <v>#REF!</v>
      </c>
      <c r="I242" s="30" t="e">
        <f>IF(I$2=COM!#REF!,COM!#REF!,0)</f>
        <v>#REF!</v>
      </c>
      <c r="J242" s="30" t="e">
        <f>IF(I$2=COM!#REF!,COM!#REF!,0)</f>
        <v>#REF!</v>
      </c>
      <c r="K242" s="30" t="e">
        <f>IF(K$2=COM!#REF!,COM!#REF!,0)</f>
        <v>#REF!</v>
      </c>
      <c r="L242" s="30" t="e">
        <f>IF(K$2=COM!#REF!,COM!#REF!,0)</f>
        <v>#REF!</v>
      </c>
      <c r="M242" s="30" t="e">
        <f>IF(M$2=COM!#REF!,COM!#REF!,0)</f>
        <v>#REF!</v>
      </c>
      <c r="N242" s="30" t="e">
        <f>IF(M$2=COM!#REF!,COM!#REF!,0)</f>
        <v>#REF!</v>
      </c>
      <c r="O242" s="30" t="e">
        <f>IF(O$2=COM!#REF!,COM!#REF!,0)</f>
        <v>#REF!</v>
      </c>
      <c r="P242" s="30" t="e">
        <f>IF(O$2=COM!#REF!,COM!#REF!,0)</f>
        <v>#REF!</v>
      </c>
      <c r="Q242" s="30" t="e">
        <f>IF(Q$2=COM!#REF!,COM!#REF!,0)</f>
        <v>#REF!</v>
      </c>
      <c r="R242" s="30" t="e">
        <f>IF(Q$2=COM!#REF!,COM!#REF!,0)</f>
        <v>#REF!</v>
      </c>
      <c r="S242" s="30" t="e">
        <f>IF(S$2=COM!#REF!,COM!#REF!,0)</f>
        <v>#REF!</v>
      </c>
      <c r="T242" s="30" t="e">
        <f>IF(S$2=COM!#REF!,COM!#REF!,0)</f>
        <v>#REF!</v>
      </c>
      <c r="U242" s="30" t="e">
        <f>IF(U$2=COM!#REF!,COM!#REF!,0)</f>
        <v>#REF!</v>
      </c>
      <c r="V242" s="30" t="e">
        <f>IF(U$2=COM!#REF!,COM!#REF!,0)</f>
        <v>#REF!</v>
      </c>
      <c r="W242" s="30" t="e">
        <f>IF(W$2=COM!#REF!,COM!#REF!,0)</f>
        <v>#REF!</v>
      </c>
      <c r="X242" s="30" t="e">
        <f>IF(W$2=COM!#REF!,COM!#REF!,0)</f>
        <v>#REF!</v>
      </c>
      <c r="Y242" s="30" t="e">
        <f>IF(Y$2=COM!#REF!,COM!#REF!,0)</f>
        <v>#REF!</v>
      </c>
      <c r="Z242" s="30" t="e">
        <f>IF(Y$2=COM!#REF!,COM!#REF!,0)</f>
        <v>#REF!</v>
      </c>
      <c r="AA242" s="30" t="e">
        <f>IF(AA$2=COM!#REF!,COM!#REF!,0)</f>
        <v>#REF!</v>
      </c>
      <c r="AB242" s="30" t="e">
        <f>IF(AA$2=COM!#REF!,COM!#REF!,0)</f>
        <v>#REF!</v>
      </c>
    </row>
    <row r="243" spans="1:28" s="12" customFormat="1" ht="12" customHeight="1" x14ac:dyDescent="0.25">
      <c r="A243" s="30" t="e">
        <f>IF(A$2=COM!#REF!,COM!#REF!,0)</f>
        <v>#REF!</v>
      </c>
      <c r="B243" s="30" t="e">
        <f>IF(A$2=COM!#REF!,COM!#REF!,0)</f>
        <v>#REF!</v>
      </c>
      <c r="C243" s="30" t="e">
        <f>IF(C$2=COM!#REF!,COM!#REF!,0)</f>
        <v>#REF!</v>
      </c>
      <c r="D243" s="30" t="e">
        <f>IF(C$2=COM!#REF!,COM!#REF!,0)</f>
        <v>#REF!</v>
      </c>
      <c r="E243" s="30" t="e">
        <f>IF(E$2=COM!#REF!,COM!#REF!,0)</f>
        <v>#REF!</v>
      </c>
      <c r="F243" s="30" t="e">
        <f>IF(E$2=COM!#REF!,COM!#REF!,0)</f>
        <v>#REF!</v>
      </c>
      <c r="G243" s="30" t="e">
        <f>IF(G$2=COM!#REF!,COM!#REF!,0)</f>
        <v>#REF!</v>
      </c>
      <c r="H243" s="30" t="e">
        <f>IF(G$2=COM!#REF!,COM!#REF!,0)</f>
        <v>#REF!</v>
      </c>
      <c r="I243" s="30" t="e">
        <f>IF(I$2=COM!#REF!,COM!#REF!,0)</f>
        <v>#REF!</v>
      </c>
      <c r="J243" s="30" t="e">
        <f>IF(I$2=COM!#REF!,COM!#REF!,0)</f>
        <v>#REF!</v>
      </c>
      <c r="K243" s="30" t="e">
        <f>IF(K$2=COM!#REF!,COM!#REF!,0)</f>
        <v>#REF!</v>
      </c>
      <c r="L243" s="30" t="e">
        <f>IF(K$2=COM!#REF!,COM!#REF!,0)</f>
        <v>#REF!</v>
      </c>
      <c r="M243" s="30" t="e">
        <f>IF(M$2=COM!#REF!,COM!#REF!,0)</f>
        <v>#REF!</v>
      </c>
      <c r="N243" s="30" t="e">
        <f>IF(M$2=COM!#REF!,COM!#REF!,0)</f>
        <v>#REF!</v>
      </c>
      <c r="O243" s="30" t="e">
        <f>IF(O$2=COM!#REF!,COM!#REF!,0)</f>
        <v>#REF!</v>
      </c>
      <c r="P243" s="30" t="e">
        <f>IF(O$2=COM!#REF!,COM!#REF!,0)</f>
        <v>#REF!</v>
      </c>
      <c r="Q243" s="30" t="e">
        <f>IF(Q$2=COM!#REF!,COM!#REF!,0)</f>
        <v>#REF!</v>
      </c>
      <c r="R243" s="30" t="e">
        <f>IF(Q$2=COM!#REF!,COM!#REF!,0)</f>
        <v>#REF!</v>
      </c>
      <c r="S243" s="30" t="e">
        <f>IF(S$2=COM!#REF!,COM!#REF!,0)</f>
        <v>#REF!</v>
      </c>
      <c r="T243" s="30" t="e">
        <f>IF(S$2=COM!#REF!,COM!#REF!,0)</f>
        <v>#REF!</v>
      </c>
      <c r="U243" s="30" t="e">
        <f>IF(U$2=COM!#REF!,COM!#REF!,0)</f>
        <v>#REF!</v>
      </c>
      <c r="V243" s="30" t="e">
        <f>IF(U$2=COM!#REF!,COM!#REF!,0)</f>
        <v>#REF!</v>
      </c>
      <c r="W243" s="30" t="e">
        <f>IF(W$2=COM!#REF!,COM!#REF!,0)</f>
        <v>#REF!</v>
      </c>
      <c r="X243" s="30" t="e">
        <f>IF(W$2=COM!#REF!,COM!#REF!,0)</f>
        <v>#REF!</v>
      </c>
      <c r="Y243" s="30" t="e">
        <f>IF(Y$2=COM!#REF!,COM!#REF!,0)</f>
        <v>#REF!</v>
      </c>
      <c r="Z243" s="30" t="e">
        <f>IF(Y$2=COM!#REF!,COM!#REF!,0)</f>
        <v>#REF!</v>
      </c>
      <c r="AA243" s="30" t="e">
        <f>IF(AA$2=COM!#REF!,COM!#REF!,0)</f>
        <v>#REF!</v>
      </c>
      <c r="AB243" s="30" t="e">
        <f>IF(AA$2=COM!#REF!,COM!#REF!,0)</f>
        <v>#REF!</v>
      </c>
    </row>
    <row r="244" spans="1:28" s="12" customFormat="1" ht="12" customHeight="1" x14ac:dyDescent="0.25">
      <c r="A244" s="30" t="e">
        <f>IF(A$2=COM!#REF!,COM!#REF!,0)</f>
        <v>#REF!</v>
      </c>
      <c r="B244" s="30" t="e">
        <f>IF(A$2=COM!#REF!,COM!#REF!,0)</f>
        <v>#REF!</v>
      </c>
      <c r="C244" s="30" t="e">
        <f>IF(C$2=COM!#REF!,COM!#REF!,0)</f>
        <v>#REF!</v>
      </c>
      <c r="D244" s="30" t="e">
        <f>IF(C$2=COM!#REF!,COM!#REF!,0)</f>
        <v>#REF!</v>
      </c>
      <c r="E244" s="30" t="e">
        <f>IF(E$2=COM!#REF!,COM!#REF!,0)</f>
        <v>#REF!</v>
      </c>
      <c r="F244" s="30" t="e">
        <f>IF(E$2=COM!#REF!,COM!#REF!,0)</f>
        <v>#REF!</v>
      </c>
      <c r="G244" s="30" t="e">
        <f>IF(G$2=COM!#REF!,COM!#REF!,0)</f>
        <v>#REF!</v>
      </c>
      <c r="H244" s="30" t="e">
        <f>IF(G$2=COM!#REF!,COM!#REF!,0)</f>
        <v>#REF!</v>
      </c>
      <c r="I244" s="30" t="e">
        <f>IF(I$2=COM!#REF!,COM!#REF!,0)</f>
        <v>#REF!</v>
      </c>
      <c r="J244" s="30" t="e">
        <f>IF(I$2=COM!#REF!,COM!#REF!,0)</f>
        <v>#REF!</v>
      </c>
      <c r="K244" s="30" t="e">
        <f>IF(K$2=COM!#REF!,COM!#REF!,0)</f>
        <v>#REF!</v>
      </c>
      <c r="L244" s="30" t="e">
        <f>IF(K$2=COM!#REF!,COM!#REF!,0)</f>
        <v>#REF!</v>
      </c>
      <c r="M244" s="30" t="e">
        <f>IF(M$2=COM!#REF!,COM!#REF!,0)</f>
        <v>#REF!</v>
      </c>
      <c r="N244" s="30" t="e">
        <f>IF(M$2=COM!#REF!,COM!#REF!,0)</f>
        <v>#REF!</v>
      </c>
      <c r="O244" s="30" t="e">
        <f>IF(O$2=COM!#REF!,COM!#REF!,0)</f>
        <v>#REF!</v>
      </c>
      <c r="P244" s="30" t="e">
        <f>IF(O$2=COM!#REF!,COM!#REF!,0)</f>
        <v>#REF!</v>
      </c>
      <c r="Q244" s="30" t="e">
        <f>IF(Q$2=COM!#REF!,COM!#REF!,0)</f>
        <v>#REF!</v>
      </c>
      <c r="R244" s="30" t="e">
        <f>IF(Q$2=COM!#REF!,COM!#REF!,0)</f>
        <v>#REF!</v>
      </c>
      <c r="S244" s="30" t="e">
        <f>IF(S$2=COM!#REF!,COM!#REF!,0)</f>
        <v>#REF!</v>
      </c>
      <c r="T244" s="30" t="e">
        <f>IF(S$2=COM!#REF!,COM!#REF!,0)</f>
        <v>#REF!</v>
      </c>
      <c r="U244" s="30" t="e">
        <f>IF(U$2=COM!#REF!,COM!#REF!,0)</f>
        <v>#REF!</v>
      </c>
      <c r="V244" s="30" t="e">
        <f>IF(U$2=COM!#REF!,COM!#REF!,0)</f>
        <v>#REF!</v>
      </c>
      <c r="W244" s="30" t="e">
        <f>IF(W$2=COM!#REF!,COM!#REF!,0)</f>
        <v>#REF!</v>
      </c>
      <c r="X244" s="30" t="e">
        <f>IF(W$2=COM!#REF!,COM!#REF!,0)</f>
        <v>#REF!</v>
      </c>
      <c r="Y244" s="30" t="e">
        <f>IF(Y$2=COM!#REF!,COM!#REF!,0)</f>
        <v>#REF!</v>
      </c>
      <c r="Z244" s="30" t="e">
        <f>IF(Y$2=COM!#REF!,COM!#REF!,0)</f>
        <v>#REF!</v>
      </c>
      <c r="AA244" s="30" t="e">
        <f>IF(AA$2=COM!#REF!,COM!#REF!,0)</f>
        <v>#REF!</v>
      </c>
      <c r="AB244" s="30" t="e">
        <f>IF(AA$2=COM!#REF!,COM!#REF!,0)</f>
        <v>#REF!</v>
      </c>
    </row>
    <row r="245" spans="1:28" s="12" customFormat="1" ht="12" customHeight="1" x14ac:dyDescent="0.25">
      <c r="A245" s="30" t="e">
        <f>IF(A$2=COM!#REF!,COM!#REF!,0)</f>
        <v>#REF!</v>
      </c>
      <c r="B245" s="30" t="e">
        <f>IF(A$2=COM!#REF!,COM!#REF!,0)</f>
        <v>#REF!</v>
      </c>
      <c r="C245" s="30" t="e">
        <f>IF(C$2=COM!#REF!,COM!#REF!,0)</f>
        <v>#REF!</v>
      </c>
      <c r="D245" s="30" t="e">
        <f>IF(C$2=COM!#REF!,COM!#REF!,0)</f>
        <v>#REF!</v>
      </c>
      <c r="E245" s="30" t="e">
        <f>IF(E$2=COM!#REF!,COM!#REF!,0)</f>
        <v>#REF!</v>
      </c>
      <c r="F245" s="30" t="e">
        <f>IF(E$2=COM!#REF!,COM!#REF!,0)</f>
        <v>#REF!</v>
      </c>
      <c r="G245" s="30" t="e">
        <f>IF(G$2=COM!#REF!,COM!#REF!,0)</f>
        <v>#REF!</v>
      </c>
      <c r="H245" s="30" t="e">
        <f>IF(G$2=COM!#REF!,COM!#REF!,0)</f>
        <v>#REF!</v>
      </c>
      <c r="I245" s="30" t="e">
        <f>IF(I$2=COM!#REF!,COM!#REF!,0)</f>
        <v>#REF!</v>
      </c>
      <c r="J245" s="30" t="e">
        <f>IF(I$2=COM!#REF!,COM!#REF!,0)</f>
        <v>#REF!</v>
      </c>
      <c r="K245" s="30" t="e">
        <f>IF(K$2=COM!#REF!,COM!#REF!,0)</f>
        <v>#REF!</v>
      </c>
      <c r="L245" s="30" t="e">
        <f>IF(K$2=COM!#REF!,COM!#REF!,0)</f>
        <v>#REF!</v>
      </c>
      <c r="M245" s="30" t="e">
        <f>IF(M$2=COM!#REF!,COM!#REF!,0)</f>
        <v>#REF!</v>
      </c>
      <c r="N245" s="30" t="e">
        <f>IF(M$2=COM!#REF!,COM!#REF!,0)</f>
        <v>#REF!</v>
      </c>
      <c r="O245" s="30" t="e">
        <f>IF(O$2=COM!#REF!,COM!#REF!,0)</f>
        <v>#REF!</v>
      </c>
      <c r="P245" s="30" t="e">
        <f>IF(O$2=COM!#REF!,COM!#REF!,0)</f>
        <v>#REF!</v>
      </c>
      <c r="Q245" s="30" t="e">
        <f>IF(Q$2=COM!#REF!,COM!#REF!,0)</f>
        <v>#REF!</v>
      </c>
      <c r="R245" s="30" t="e">
        <f>IF(Q$2=COM!#REF!,COM!#REF!,0)</f>
        <v>#REF!</v>
      </c>
      <c r="S245" s="30" t="e">
        <f>IF(S$2=COM!#REF!,COM!#REF!,0)</f>
        <v>#REF!</v>
      </c>
      <c r="T245" s="30" t="e">
        <f>IF(S$2=COM!#REF!,COM!#REF!,0)</f>
        <v>#REF!</v>
      </c>
      <c r="U245" s="30" t="e">
        <f>IF(U$2=COM!#REF!,COM!#REF!,0)</f>
        <v>#REF!</v>
      </c>
      <c r="V245" s="30" t="e">
        <f>IF(U$2=COM!#REF!,COM!#REF!,0)</f>
        <v>#REF!</v>
      </c>
      <c r="W245" s="30" t="e">
        <f>IF(W$2=COM!#REF!,COM!#REF!,0)</f>
        <v>#REF!</v>
      </c>
      <c r="X245" s="30" t="e">
        <f>IF(W$2=COM!#REF!,COM!#REF!,0)</f>
        <v>#REF!</v>
      </c>
      <c r="Y245" s="30" t="e">
        <f>IF(Y$2=COM!#REF!,COM!#REF!,0)</f>
        <v>#REF!</v>
      </c>
      <c r="Z245" s="30" t="e">
        <f>IF(Y$2=COM!#REF!,COM!#REF!,0)</f>
        <v>#REF!</v>
      </c>
      <c r="AA245" s="30" t="e">
        <f>IF(AA$2=COM!#REF!,COM!#REF!,0)</f>
        <v>#REF!</v>
      </c>
      <c r="AB245" s="30" t="e">
        <f>IF(AA$2=COM!#REF!,COM!#REF!,0)</f>
        <v>#REF!</v>
      </c>
    </row>
    <row r="246" spans="1:28" s="12" customFormat="1" ht="12" customHeight="1" x14ac:dyDescent="0.25">
      <c r="A246" s="30" t="e">
        <f>IF(A$2=COM!#REF!,COM!#REF!,0)</f>
        <v>#REF!</v>
      </c>
      <c r="B246" s="30" t="e">
        <f>IF(A$2=COM!#REF!,COM!#REF!,0)</f>
        <v>#REF!</v>
      </c>
      <c r="C246" s="30" t="e">
        <f>IF(C$2=COM!#REF!,COM!#REF!,0)</f>
        <v>#REF!</v>
      </c>
      <c r="D246" s="30" t="e">
        <f>IF(C$2=COM!#REF!,COM!#REF!,0)</f>
        <v>#REF!</v>
      </c>
      <c r="E246" s="30" t="e">
        <f>IF(E$2=COM!#REF!,COM!#REF!,0)</f>
        <v>#REF!</v>
      </c>
      <c r="F246" s="30" t="e">
        <f>IF(E$2=COM!#REF!,COM!#REF!,0)</f>
        <v>#REF!</v>
      </c>
      <c r="G246" s="30" t="e">
        <f>IF(G$2=COM!#REF!,COM!#REF!,0)</f>
        <v>#REF!</v>
      </c>
      <c r="H246" s="30" t="e">
        <f>IF(G$2=COM!#REF!,COM!#REF!,0)</f>
        <v>#REF!</v>
      </c>
      <c r="I246" s="30" t="e">
        <f>IF(I$2=COM!#REF!,COM!#REF!,0)</f>
        <v>#REF!</v>
      </c>
      <c r="J246" s="30" t="e">
        <f>IF(I$2=COM!#REF!,COM!#REF!,0)</f>
        <v>#REF!</v>
      </c>
      <c r="K246" s="30" t="e">
        <f>IF(K$2=COM!#REF!,COM!#REF!,0)</f>
        <v>#REF!</v>
      </c>
      <c r="L246" s="30" t="e">
        <f>IF(K$2=COM!#REF!,COM!#REF!,0)</f>
        <v>#REF!</v>
      </c>
      <c r="M246" s="30" t="e">
        <f>IF(M$2=COM!#REF!,COM!#REF!,0)</f>
        <v>#REF!</v>
      </c>
      <c r="N246" s="30" t="e">
        <f>IF(M$2=COM!#REF!,COM!#REF!,0)</f>
        <v>#REF!</v>
      </c>
      <c r="O246" s="30" t="e">
        <f>IF(O$2=COM!#REF!,COM!#REF!,0)</f>
        <v>#REF!</v>
      </c>
      <c r="P246" s="30" t="e">
        <f>IF(O$2=COM!#REF!,COM!#REF!,0)</f>
        <v>#REF!</v>
      </c>
      <c r="Q246" s="30" t="e">
        <f>IF(Q$2=COM!#REF!,COM!#REF!,0)</f>
        <v>#REF!</v>
      </c>
      <c r="R246" s="30" t="e">
        <f>IF(Q$2=COM!#REF!,COM!#REF!,0)</f>
        <v>#REF!</v>
      </c>
      <c r="S246" s="30" t="e">
        <f>IF(S$2=COM!#REF!,COM!#REF!,0)</f>
        <v>#REF!</v>
      </c>
      <c r="T246" s="30" t="e">
        <f>IF(S$2=COM!#REF!,COM!#REF!,0)</f>
        <v>#REF!</v>
      </c>
      <c r="U246" s="30" t="e">
        <f>IF(U$2=COM!#REF!,COM!#REF!,0)</f>
        <v>#REF!</v>
      </c>
      <c r="V246" s="30" t="e">
        <f>IF(U$2=COM!#REF!,COM!#REF!,0)</f>
        <v>#REF!</v>
      </c>
      <c r="W246" s="30" t="e">
        <f>IF(W$2=COM!#REF!,COM!#REF!,0)</f>
        <v>#REF!</v>
      </c>
      <c r="X246" s="30" t="e">
        <f>IF(W$2=COM!#REF!,COM!#REF!,0)</f>
        <v>#REF!</v>
      </c>
      <c r="Y246" s="30" t="e">
        <f>IF(Y$2=COM!#REF!,COM!#REF!,0)</f>
        <v>#REF!</v>
      </c>
      <c r="Z246" s="30" t="e">
        <f>IF(Y$2=COM!#REF!,COM!#REF!,0)</f>
        <v>#REF!</v>
      </c>
      <c r="AA246" s="30" t="e">
        <f>IF(AA$2=COM!#REF!,COM!#REF!,0)</f>
        <v>#REF!</v>
      </c>
      <c r="AB246" s="30" t="e">
        <f>IF(AA$2=COM!#REF!,COM!#REF!,0)</f>
        <v>#REF!</v>
      </c>
    </row>
    <row r="247" spans="1:28" s="12" customFormat="1" ht="12" customHeight="1" x14ac:dyDescent="0.25">
      <c r="A247" s="30" t="e">
        <f>IF(A$2=COM!#REF!,COM!#REF!,0)</f>
        <v>#REF!</v>
      </c>
      <c r="B247" s="30" t="e">
        <f>IF(A$2=COM!#REF!,COM!#REF!,0)</f>
        <v>#REF!</v>
      </c>
      <c r="C247" s="30" t="e">
        <f>IF(C$2=COM!#REF!,COM!#REF!,0)</f>
        <v>#REF!</v>
      </c>
      <c r="D247" s="30" t="e">
        <f>IF(C$2=COM!#REF!,COM!#REF!,0)</f>
        <v>#REF!</v>
      </c>
      <c r="E247" s="30" t="e">
        <f>IF(E$2=COM!#REF!,COM!#REF!,0)</f>
        <v>#REF!</v>
      </c>
      <c r="F247" s="30" t="e">
        <f>IF(E$2=COM!#REF!,COM!#REF!,0)</f>
        <v>#REF!</v>
      </c>
      <c r="G247" s="30" t="e">
        <f>IF(G$2=COM!#REF!,COM!#REF!,0)</f>
        <v>#REF!</v>
      </c>
      <c r="H247" s="30" t="e">
        <f>IF(G$2=COM!#REF!,COM!#REF!,0)</f>
        <v>#REF!</v>
      </c>
      <c r="I247" s="30" t="e">
        <f>IF(I$2=COM!#REF!,COM!#REF!,0)</f>
        <v>#REF!</v>
      </c>
      <c r="J247" s="30" t="e">
        <f>IF(I$2=COM!#REF!,COM!#REF!,0)</f>
        <v>#REF!</v>
      </c>
      <c r="K247" s="30" t="e">
        <f>IF(K$2=COM!#REF!,COM!#REF!,0)</f>
        <v>#REF!</v>
      </c>
      <c r="L247" s="30" t="e">
        <f>IF(K$2=COM!#REF!,COM!#REF!,0)</f>
        <v>#REF!</v>
      </c>
      <c r="M247" s="30" t="e">
        <f>IF(M$2=COM!#REF!,COM!#REF!,0)</f>
        <v>#REF!</v>
      </c>
      <c r="N247" s="30" t="e">
        <f>IF(M$2=COM!#REF!,COM!#REF!,0)</f>
        <v>#REF!</v>
      </c>
      <c r="O247" s="30" t="e">
        <f>IF(O$2=COM!#REF!,COM!#REF!,0)</f>
        <v>#REF!</v>
      </c>
      <c r="P247" s="30" t="e">
        <f>IF(O$2=COM!#REF!,COM!#REF!,0)</f>
        <v>#REF!</v>
      </c>
      <c r="Q247" s="30" t="e">
        <f>IF(Q$2=COM!#REF!,COM!#REF!,0)</f>
        <v>#REF!</v>
      </c>
      <c r="R247" s="30" t="e">
        <f>IF(Q$2=COM!#REF!,COM!#REF!,0)</f>
        <v>#REF!</v>
      </c>
      <c r="S247" s="30" t="e">
        <f>IF(S$2=COM!#REF!,COM!#REF!,0)</f>
        <v>#REF!</v>
      </c>
      <c r="T247" s="30" t="e">
        <f>IF(S$2=COM!#REF!,COM!#REF!,0)</f>
        <v>#REF!</v>
      </c>
      <c r="U247" s="30" t="e">
        <f>IF(U$2=COM!#REF!,COM!#REF!,0)</f>
        <v>#REF!</v>
      </c>
      <c r="V247" s="30" t="e">
        <f>IF(U$2=COM!#REF!,COM!#REF!,0)</f>
        <v>#REF!</v>
      </c>
      <c r="W247" s="30" t="e">
        <f>IF(W$2=COM!#REF!,COM!#REF!,0)</f>
        <v>#REF!</v>
      </c>
      <c r="X247" s="30" t="e">
        <f>IF(W$2=COM!#REF!,COM!#REF!,0)</f>
        <v>#REF!</v>
      </c>
      <c r="Y247" s="30" t="e">
        <f>IF(Y$2=COM!#REF!,COM!#REF!,0)</f>
        <v>#REF!</v>
      </c>
      <c r="Z247" s="30" t="e">
        <f>IF(Y$2=COM!#REF!,COM!#REF!,0)</f>
        <v>#REF!</v>
      </c>
      <c r="AA247" s="30" t="e">
        <f>IF(AA$2=COM!#REF!,COM!#REF!,0)</f>
        <v>#REF!</v>
      </c>
      <c r="AB247" s="30" t="e">
        <f>IF(AA$2=COM!#REF!,COM!#REF!,0)</f>
        <v>#REF!</v>
      </c>
    </row>
    <row r="248" spans="1:28" s="12" customFormat="1" ht="12" customHeight="1" x14ac:dyDescent="0.25">
      <c r="A248" s="30" t="e">
        <f>IF(A$2=COM!#REF!,COM!#REF!,0)</f>
        <v>#REF!</v>
      </c>
      <c r="B248" s="30" t="e">
        <f>IF(A$2=COM!#REF!,COM!#REF!,0)</f>
        <v>#REF!</v>
      </c>
      <c r="C248" s="30" t="e">
        <f>IF(C$2=COM!#REF!,COM!#REF!,0)</f>
        <v>#REF!</v>
      </c>
      <c r="D248" s="30" t="e">
        <f>IF(C$2=COM!#REF!,COM!#REF!,0)</f>
        <v>#REF!</v>
      </c>
      <c r="E248" s="30" t="e">
        <f>IF(E$2=COM!#REF!,COM!#REF!,0)</f>
        <v>#REF!</v>
      </c>
      <c r="F248" s="30" t="e">
        <f>IF(E$2=COM!#REF!,COM!#REF!,0)</f>
        <v>#REF!</v>
      </c>
      <c r="G248" s="30" t="e">
        <f>IF(G$2=COM!#REF!,COM!#REF!,0)</f>
        <v>#REF!</v>
      </c>
      <c r="H248" s="30" t="e">
        <f>IF(G$2=COM!#REF!,COM!#REF!,0)</f>
        <v>#REF!</v>
      </c>
      <c r="I248" s="30" t="e">
        <f>IF(I$2=COM!#REF!,COM!#REF!,0)</f>
        <v>#REF!</v>
      </c>
      <c r="J248" s="30" t="e">
        <f>IF(I$2=COM!#REF!,COM!#REF!,0)</f>
        <v>#REF!</v>
      </c>
      <c r="K248" s="30" t="e">
        <f>IF(K$2=COM!#REF!,COM!#REF!,0)</f>
        <v>#REF!</v>
      </c>
      <c r="L248" s="30" t="e">
        <f>IF(K$2=COM!#REF!,COM!#REF!,0)</f>
        <v>#REF!</v>
      </c>
      <c r="M248" s="30" t="e">
        <f>IF(M$2=COM!#REF!,COM!#REF!,0)</f>
        <v>#REF!</v>
      </c>
      <c r="N248" s="30" t="e">
        <f>IF(M$2=COM!#REF!,COM!#REF!,0)</f>
        <v>#REF!</v>
      </c>
      <c r="O248" s="30" t="e">
        <f>IF(O$2=COM!#REF!,COM!#REF!,0)</f>
        <v>#REF!</v>
      </c>
      <c r="P248" s="30" t="e">
        <f>IF(O$2=COM!#REF!,COM!#REF!,0)</f>
        <v>#REF!</v>
      </c>
      <c r="Q248" s="30" t="e">
        <f>IF(Q$2=COM!#REF!,COM!#REF!,0)</f>
        <v>#REF!</v>
      </c>
      <c r="R248" s="30" t="e">
        <f>IF(Q$2=COM!#REF!,COM!#REF!,0)</f>
        <v>#REF!</v>
      </c>
      <c r="S248" s="30" t="e">
        <f>IF(S$2=COM!#REF!,COM!#REF!,0)</f>
        <v>#REF!</v>
      </c>
      <c r="T248" s="30" t="e">
        <f>IF(S$2=COM!#REF!,COM!#REF!,0)</f>
        <v>#REF!</v>
      </c>
      <c r="U248" s="30" t="e">
        <f>IF(U$2=COM!#REF!,COM!#REF!,0)</f>
        <v>#REF!</v>
      </c>
      <c r="V248" s="30" t="e">
        <f>IF(U$2=COM!#REF!,COM!#REF!,0)</f>
        <v>#REF!</v>
      </c>
      <c r="W248" s="30" t="e">
        <f>IF(W$2=COM!#REF!,COM!#REF!,0)</f>
        <v>#REF!</v>
      </c>
      <c r="X248" s="30" t="e">
        <f>IF(W$2=COM!#REF!,COM!#REF!,0)</f>
        <v>#REF!</v>
      </c>
      <c r="Y248" s="30" t="e">
        <f>IF(Y$2=COM!#REF!,COM!#REF!,0)</f>
        <v>#REF!</v>
      </c>
      <c r="Z248" s="30" t="e">
        <f>IF(Y$2=COM!#REF!,COM!#REF!,0)</f>
        <v>#REF!</v>
      </c>
      <c r="AA248" s="30" t="e">
        <f>IF(AA$2=COM!#REF!,COM!#REF!,0)</f>
        <v>#REF!</v>
      </c>
      <c r="AB248" s="30" t="e">
        <f>IF(AA$2=COM!#REF!,COM!#REF!,0)</f>
        <v>#REF!</v>
      </c>
    </row>
    <row r="249" spans="1:28" s="12" customFormat="1" ht="12" customHeight="1" x14ac:dyDescent="0.25">
      <c r="A249" s="30" t="e">
        <f>IF(A$2=COM!#REF!,COM!#REF!,0)</f>
        <v>#REF!</v>
      </c>
      <c r="B249" s="30" t="e">
        <f>IF(A$2=COM!#REF!,COM!#REF!,0)</f>
        <v>#REF!</v>
      </c>
      <c r="C249" s="30" t="e">
        <f>IF(C$2=COM!#REF!,COM!#REF!,0)</f>
        <v>#REF!</v>
      </c>
      <c r="D249" s="30" t="e">
        <f>IF(C$2=COM!#REF!,COM!#REF!,0)</f>
        <v>#REF!</v>
      </c>
      <c r="E249" s="30" t="e">
        <f>IF(E$2=COM!#REF!,COM!#REF!,0)</f>
        <v>#REF!</v>
      </c>
      <c r="F249" s="30" t="e">
        <f>IF(E$2=COM!#REF!,COM!#REF!,0)</f>
        <v>#REF!</v>
      </c>
      <c r="G249" s="30" t="e">
        <f>IF(G$2=COM!#REF!,COM!#REF!,0)</f>
        <v>#REF!</v>
      </c>
      <c r="H249" s="30" t="e">
        <f>IF(G$2=COM!#REF!,COM!#REF!,0)</f>
        <v>#REF!</v>
      </c>
      <c r="I249" s="30" t="e">
        <f>IF(I$2=COM!#REF!,COM!#REF!,0)</f>
        <v>#REF!</v>
      </c>
      <c r="J249" s="30" t="e">
        <f>IF(I$2=COM!#REF!,COM!#REF!,0)</f>
        <v>#REF!</v>
      </c>
      <c r="K249" s="30" t="e">
        <f>IF(K$2=COM!#REF!,COM!#REF!,0)</f>
        <v>#REF!</v>
      </c>
      <c r="L249" s="30" t="e">
        <f>IF(K$2=COM!#REF!,COM!#REF!,0)</f>
        <v>#REF!</v>
      </c>
      <c r="M249" s="30" t="e">
        <f>IF(M$2=COM!#REF!,COM!#REF!,0)</f>
        <v>#REF!</v>
      </c>
      <c r="N249" s="30" t="e">
        <f>IF(M$2=COM!#REF!,COM!#REF!,0)</f>
        <v>#REF!</v>
      </c>
      <c r="O249" s="30" t="e">
        <f>IF(O$2=COM!#REF!,COM!#REF!,0)</f>
        <v>#REF!</v>
      </c>
      <c r="P249" s="30" t="e">
        <f>IF(O$2=COM!#REF!,COM!#REF!,0)</f>
        <v>#REF!</v>
      </c>
      <c r="Q249" s="30" t="e">
        <f>IF(Q$2=COM!#REF!,COM!#REF!,0)</f>
        <v>#REF!</v>
      </c>
      <c r="R249" s="30" t="e">
        <f>IF(Q$2=COM!#REF!,COM!#REF!,0)</f>
        <v>#REF!</v>
      </c>
      <c r="S249" s="30" t="e">
        <f>IF(S$2=COM!#REF!,COM!#REF!,0)</f>
        <v>#REF!</v>
      </c>
      <c r="T249" s="30" t="e">
        <f>IF(S$2=COM!#REF!,COM!#REF!,0)</f>
        <v>#REF!</v>
      </c>
      <c r="U249" s="30" t="e">
        <f>IF(U$2=COM!#REF!,COM!#REF!,0)</f>
        <v>#REF!</v>
      </c>
      <c r="V249" s="30" t="e">
        <f>IF(U$2=COM!#REF!,COM!#REF!,0)</f>
        <v>#REF!</v>
      </c>
      <c r="W249" s="30" t="e">
        <f>IF(W$2=COM!#REF!,COM!#REF!,0)</f>
        <v>#REF!</v>
      </c>
      <c r="X249" s="30" t="e">
        <f>IF(W$2=COM!#REF!,COM!#REF!,0)</f>
        <v>#REF!</v>
      </c>
      <c r="Y249" s="30" t="e">
        <f>IF(Y$2=COM!#REF!,COM!#REF!,0)</f>
        <v>#REF!</v>
      </c>
      <c r="Z249" s="30" t="e">
        <f>IF(Y$2=COM!#REF!,COM!#REF!,0)</f>
        <v>#REF!</v>
      </c>
      <c r="AA249" s="30" t="e">
        <f>IF(AA$2=COM!#REF!,COM!#REF!,0)</f>
        <v>#REF!</v>
      </c>
      <c r="AB249" s="30" t="e">
        <f>IF(AA$2=COM!#REF!,COM!#REF!,0)</f>
        <v>#REF!</v>
      </c>
    </row>
    <row r="250" spans="1:28" s="12" customFormat="1" ht="12" customHeight="1" x14ac:dyDescent="0.25">
      <c r="A250" s="30" t="e">
        <f>IF(A$2=COM!#REF!,COM!#REF!,0)</f>
        <v>#REF!</v>
      </c>
      <c r="B250" s="30" t="e">
        <f>IF(A$2=COM!#REF!,COM!#REF!,0)</f>
        <v>#REF!</v>
      </c>
      <c r="C250" s="30" t="e">
        <f>IF(C$2=COM!#REF!,COM!#REF!,0)</f>
        <v>#REF!</v>
      </c>
      <c r="D250" s="30" t="e">
        <f>IF(C$2=COM!#REF!,COM!#REF!,0)</f>
        <v>#REF!</v>
      </c>
      <c r="E250" s="30" t="e">
        <f>IF(E$2=COM!#REF!,COM!#REF!,0)</f>
        <v>#REF!</v>
      </c>
      <c r="F250" s="30" t="e">
        <f>IF(E$2=COM!#REF!,COM!#REF!,0)</f>
        <v>#REF!</v>
      </c>
      <c r="G250" s="30" t="e">
        <f>IF(G$2=COM!#REF!,COM!#REF!,0)</f>
        <v>#REF!</v>
      </c>
      <c r="H250" s="30" t="e">
        <f>IF(G$2=COM!#REF!,COM!#REF!,0)</f>
        <v>#REF!</v>
      </c>
      <c r="I250" s="30" t="e">
        <f>IF(I$2=COM!#REF!,COM!#REF!,0)</f>
        <v>#REF!</v>
      </c>
      <c r="J250" s="30" t="e">
        <f>IF(I$2=COM!#REF!,COM!#REF!,0)</f>
        <v>#REF!</v>
      </c>
      <c r="K250" s="30" t="e">
        <f>IF(K$2=COM!#REF!,COM!#REF!,0)</f>
        <v>#REF!</v>
      </c>
      <c r="L250" s="30" t="e">
        <f>IF(K$2=COM!#REF!,COM!#REF!,0)</f>
        <v>#REF!</v>
      </c>
      <c r="M250" s="30" t="e">
        <f>IF(M$2=COM!#REF!,COM!#REF!,0)</f>
        <v>#REF!</v>
      </c>
      <c r="N250" s="30" t="e">
        <f>IF(M$2=COM!#REF!,COM!#REF!,0)</f>
        <v>#REF!</v>
      </c>
      <c r="O250" s="30" t="e">
        <f>IF(O$2=COM!#REF!,COM!#REF!,0)</f>
        <v>#REF!</v>
      </c>
      <c r="P250" s="30" t="e">
        <f>IF(O$2=COM!#REF!,COM!#REF!,0)</f>
        <v>#REF!</v>
      </c>
      <c r="Q250" s="30" t="e">
        <f>IF(Q$2=COM!#REF!,COM!#REF!,0)</f>
        <v>#REF!</v>
      </c>
      <c r="R250" s="30" t="e">
        <f>IF(Q$2=COM!#REF!,COM!#REF!,0)</f>
        <v>#REF!</v>
      </c>
      <c r="S250" s="30" t="e">
        <f>IF(S$2=COM!#REF!,COM!#REF!,0)</f>
        <v>#REF!</v>
      </c>
      <c r="T250" s="30" t="e">
        <f>IF(S$2=COM!#REF!,COM!#REF!,0)</f>
        <v>#REF!</v>
      </c>
      <c r="U250" s="30" t="e">
        <f>IF(U$2=COM!#REF!,COM!#REF!,0)</f>
        <v>#REF!</v>
      </c>
      <c r="V250" s="30" t="e">
        <f>IF(U$2=COM!#REF!,COM!#REF!,0)</f>
        <v>#REF!</v>
      </c>
      <c r="W250" s="30" t="e">
        <f>IF(W$2=COM!#REF!,COM!#REF!,0)</f>
        <v>#REF!</v>
      </c>
      <c r="X250" s="30" t="e">
        <f>IF(W$2=COM!#REF!,COM!#REF!,0)</f>
        <v>#REF!</v>
      </c>
      <c r="Y250" s="30" t="e">
        <f>IF(Y$2=COM!#REF!,COM!#REF!,0)</f>
        <v>#REF!</v>
      </c>
      <c r="Z250" s="30" t="e">
        <f>IF(Y$2=COM!#REF!,COM!#REF!,0)</f>
        <v>#REF!</v>
      </c>
      <c r="AA250" s="30" t="e">
        <f>IF(AA$2=COM!#REF!,COM!#REF!,0)</f>
        <v>#REF!</v>
      </c>
      <c r="AB250" s="30" t="e">
        <f>IF(AA$2=COM!#REF!,COM!#REF!,0)</f>
        <v>#REF!</v>
      </c>
    </row>
    <row r="251" spans="1:28" s="12" customFormat="1" ht="12" customHeight="1" x14ac:dyDescent="0.25">
      <c r="A251" s="30" t="e">
        <f>IF(A$2=COM!#REF!,COM!#REF!,0)</f>
        <v>#REF!</v>
      </c>
      <c r="B251" s="30" t="e">
        <f>IF(A$2=COM!#REF!,COM!#REF!,0)</f>
        <v>#REF!</v>
      </c>
      <c r="C251" s="30" t="e">
        <f>IF(C$2=COM!#REF!,COM!#REF!,0)</f>
        <v>#REF!</v>
      </c>
      <c r="D251" s="30" t="e">
        <f>IF(C$2=COM!#REF!,COM!#REF!,0)</f>
        <v>#REF!</v>
      </c>
      <c r="E251" s="30" t="e">
        <f>IF(E$2=COM!#REF!,COM!#REF!,0)</f>
        <v>#REF!</v>
      </c>
      <c r="F251" s="30" t="e">
        <f>IF(E$2=COM!#REF!,COM!#REF!,0)</f>
        <v>#REF!</v>
      </c>
      <c r="G251" s="30" t="e">
        <f>IF(G$2=COM!#REF!,COM!#REF!,0)</f>
        <v>#REF!</v>
      </c>
      <c r="H251" s="30" t="e">
        <f>IF(G$2=COM!#REF!,COM!#REF!,0)</f>
        <v>#REF!</v>
      </c>
      <c r="I251" s="30" t="e">
        <f>IF(I$2=COM!#REF!,COM!#REF!,0)</f>
        <v>#REF!</v>
      </c>
      <c r="J251" s="30" t="e">
        <f>IF(I$2=COM!#REF!,COM!#REF!,0)</f>
        <v>#REF!</v>
      </c>
      <c r="K251" s="30" t="e">
        <f>IF(K$2=COM!#REF!,COM!#REF!,0)</f>
        <v>#REF!</v>
      </c>
      <c r="L251" s="30" t="e">
        <f>IF(K$2=COM!#REF!,COM!#REF!,0)</f>
        <v>#REF!</v>
      </c>
      <c r="M251" s="30" t="e">
        <f>IF(M$2=COM!#REF!,COM!#REF!,0)</f>
        <v>#REF!</v>
      </c>
      <c r="N251" s="30" t="e">
        <f>IF(M$2=COM!#REF!,COM!#REF!,0)</f>
        <v>#REF!</v>
      </c>
      <c r="O251" s="30" t="e">
        <f>IF(O$2=COM!#REF!,COM!#REF!,0)</f>
        <v>#REF!</v>
      </c>
      <c r="P251" s="30" t="e">
        <f>IF(O$2=COM!#REF!,COM!#REF!,0)</f>
        <v>#REF!</v>
      </c>
      <c r="Q251" s="30" t="e">
        <f>IF(Q$2=COM!#REF!,COM!#REF!,0)</f>
        <v>#REF!</v>
      </c>
      <c r="R251" s="30" t="e">
        <f>IF(Q$2=COM!#REF!,COM!#REF!,0)</f>
        <v>#REF!</v>
      </c>
      <c r="S251" s="30" t="e">
        <f>IF(S$2=COM!#REF!,COM!#REF!,0)</f>
        <v>#REF!</v>
      </c>
      <c r="T251" s="30" t="e">
        <f>IF(S$2=COM!#REF!,COM!#REF!,0)</f>
        <v>#REF!</v>
      </c>
      <c r="U251" s="30" t="e">
        <f>IF(U$2=COM!#REF!,COM!#REF!,0)</f>
        <v>#REF!</v>
      </c>
      <c r="V251" s="30" t="e">
        <f>IF(U$2=COM!#REF!,COM!#REF!,0)</f>
        <v>#REF!</v>
      </c>
      <c r="W251" s="30" t="e">
        <f>IF(W$2=COM!#REF!,COM!#REF!,0)</f>
        <v>#REF!</v>
      </c>
      <c r="X251" s="30" t="e">
        <f>IF(W$2=COM!#REF!,COM!#REF!,0)</f>
        <v>#REF!</v>
      </c>
      <c r="Y251" s="30" t="e">
        <f>IF(Y$2=COM!#REF!,COM!#REF!,0)</f>
        <v>#REF!</v>
      </c>
      <c r="Z251" s="30" t="e">
        <f>IF(Y$2=COM!#REF!,COM!#REF!,0)</f>
        <v>#REF!</v>
      </c>
      <c r="AA251" s="30" t="e">
        <f>IF(AA$2=COM!#REF!,COM!#REF!,0)</f>
        <v>#REF!</v>
      </c>
      <c r="AB251" s="30" t="e">
        <f>IF(AA$2=COM!#REF!,COM!#REF!,0)</f>
        <v>#REF!</v>
      </c>
    </row>
    <row r="252" spans="1:28" s="12" customFormat="1" ht="12" customHeight="1" x14ac:dyDescent="0.25">
      <c r="A252" s="30" t="e">
        <f>IF(A$2=COM!#REF!,COM!#REF!,0)</f>
        <v>#REF!</v>
      </c>
      <c r="B252" s="30" t="e">
        <f>IF(A$2=COM!#REF!,COM!#REF!,0)</f>
        <v>#REF!</v>
      </c>
      <c r="C252" s="30" t="e">
        <f>IF(C$2=COM!#REF!,COM!#REF!,0)</f>
        <v>#REF!</v>
      </c>
      <c r="D252" s="30" t="e">
        <f>IF(C$2=COM!#REF!,COM!#REF!,0)</f>
        <v>#REF!</v>
      </c>
      <c r="E252" s="30" t="e">
        <f>IF(E$2=COM!#REF!,COM!#REF!,0)</f>
        <v>#REF!</v>
      </c>
      <c r="F252" s="30" t="e">
        <f>IF(E$2=COM!#REF!,COM!#REF!,0)</f>
        <v>#REF!</v>
      </c>
      <c r="G252" s="30" t="e">
        <f>IF(G$2=COM!#REF!,COM!#REF!,0)</f>
        <v>#REF!</v>
      </c>
      <c r="H252" s="30" t="e">
        <f>IF(G$2=COM!#REF!,COM!#REF!,0)</f>
        <v>#REF!</v>
      </c>
      <c r="I252" s="30" t="e">
        <f>IF(I$2=COM!#REF!,COM!#REF!,0)</f>
        <v>#REF!</v>
      </c>
      <c r="J252" s="30" t="e">
        <f>IF(I$2=COM!#REF!,COM!#REF!,0)</f>
        <v>#REF!</v>
      </c>
      <c r="K252" s="30" t="e">
        <f>IF(K$2=COM!#REF!,COM!#REF!,0)</f>
        <v>#REF!</v>
      </c>
      <c r="L252" s="30" t="e">
        <f>IF(K$2=COM!#REF!,COM!#REF!,0)</f>
        <v>#REF!</v>
      </c>
      <c r="M252" s="30" t="e">
        <f>IF(M$2=COM!#REF!,COM!#REF!,0)</f>
        <v>#REF!</v>
      </c>
      <c r="N252" s="30" t="e">
        <f>IF(M$2=COM!#REF!,COM!#REF!,0)</f>
        <v>#REF!</v>
      </c>
      <c r="O252" s="30" t="e">
        <f>IF(O$2=COM!#REF!,COM!#REF!,0)</f>
        <v>#REF!</v>
      </c>
      <c r="P252" s="30" t="e">
        <f>IF(O$2=COM!#REF!,COM!#REF!,0)</f>
        <v>#REF!</v>
      </c>
      <c r="Q252" s="30" t="e">
        <f>IF(Q$2=COM!#REF!,COM!#REF!,0)</f>
        <v>#REF!</v>
      </c>
      <c r="R252" s="30" t="e">
        <f>IF(Q$2=COM!#REF!,COM!#REF!,0)</f>
        <v>#REF!</v>
      </c>
      <c r="S252" s="30" t="e">
        <f>IF(S$2=COM!#REF!,COM!#REF!,0)</f>
        <v>#REF!</v>
      </c>
      <c r="T252" s="30" t="e">
        <f>IF(S$2=COM!#REF!,COM!#REF!,0)</f>
        <v>#REF!</v>
      </c>
      <c r="U252" s="30" t="e">
        <f>IF(U$2=COM!#REF!,COM!#REF!,0)</f>
        <v>#REF!</v>
      </c>
      <c r="V252" s="30" t="e">
        <f>IF(U$2=COM!#REF!,COM!#REF!,0)</f>
        <v>#REF!</v>
      </c>
      <c r="W252" s="30" t="e">
        <f>IF(W$2=COM!#REF!,COM!#REF!,0)</f>
        <v>#REF!</v>
      </c>
      <c r="X252" s="30" t="e">
        <f>IF(W$2=COM!#REF!,COM!#REF!,0)</f>
        <v>#REF!</v>
      </c>
      <c r="Y252" s="30" t="e">
        <f>IF(Y$2=COM!#REF!,COM!#REF!,0)</f>
        <v>#REF!</v>
      </c>
      <c r="Z252" s="30" t="e">
        <f>IF(Y$2=COM!#REF!,COM!#REF!,0)</f>
        <v>#REF!</v>
      </c>
      <c r="AA252" s="30" t="e">
        <f>IF(AA$2=COM!#REF!,COM!#REF!,0)</f>
        <v>#REF!</v>
      </c>
      <c r="AB252" s="30" t="e">
        <f>IF(AA$2=COM!#REF!,COM!#REF!,0)</f>
        <v>#REF!</v>
      </c>
    </row>
    <row r="253" spans="1:28" s="12" customFormat="1" ht="12" customHeight="1" x14ac:dyDescent="0.25">
      <c r="A253" s="30" t="e">
        <f>IF(A$2=COM!#REF!,COM!#REF!,0)</f>
        <v>#REF!</v>
      </c>
      <c r="B253" s="30" t="e">
        <f>IF(A$2=COM!#REF!,COM!#REF!,0)</f>
        <v>#REF!</v>
      </c>
      <c r="C253" s="30" t="e">
        <f>IF(C$2=COM!#REF!,COM!#REF!,0)</f>
        <v>#REF!</v>
      </c>
      <c r="D253" s="30" t="e">
        <f>IF(C$2=COM!#REF!,COM!#REF!,0)</f>
        <v>#REF!</v>
      </c>
      <c r="E253" s="30" t="e">
        <f>IF(E$2=COM!#REF!,COM!#REF!,0)</f>
        <v>#REF!</v>
      </c>
      <c r="F253" s="30" t="e">
        <f>IF(E$2=COM!#REF!,COM!#REF!,0)</f>
        <v>#REF!</v>
      </c>
      <c r="G253" s="30" t="e">
        <f>IF(G$2=COM!#REF!,COM!#REF!,0)</f>
        <v>#REF!</v>
      </c>
      <c r="H253" s="30" t="e">
        <f>IF(G$2=COM!#REF!,COM!#REF!,0)</f>
        <v>#REF!</v>
      </c>
      <c r="I253" s="30" t="e">
        <f>IF(I$2=COM!#REF!,COM!#REF!,0)</f>
        <v>#REF!</v>
      </c>
      <c r="J253" s="30" t="e">
        <f>IF(I$2=COM!#REF!,COM!#REF!,0)</f>
        <v>#REF!</v>
      </c>
      <c r="K253" s="30" t="e">
        <f>IF(K$2=COM!#REF!,COM!#REF!,0)</f>
        <v>#REF!</v>
      </c>
      <c r="L253" s="30" t="e">
        <f>IF(K$2=COM!#REF!,COM!#REF!,0)</f>
        <v>#REF!</v>
      </c>
      <c r="M253" s="30" t="e">
        <f>IF(M$2=COM!#REF!,COM!#REF!,0)</f>
        <v>#REF!</v>
      </c>
      <c r="N253" s="30" t="e">
        <f>IF(M$2=COM!#REF!,COM!#REF!,0)</f>
        <v>#REF!</v>
      </c>
      <c r="O253" s="30" t="e">
        <f>IF(O$2=COM!#REF!,COM!#REF!,0)</f>
        <v>#REF!</v>
      </c>
      <c r="P253" s="30" t="e">
        <f>IF(O$2=COM!#REF!,COM!#REF!,0)</f>
        <v>#REF!</v>
      </c>
      <c r="Q253" s="30" t="e">
        <f>IF(Q$2=COM!#REF!,COM!#REF!,0)</f>
        <v>#REF!</v>
      </c>
      <c r="R253" s="30" t="e">
        <f>IF(Q$2=COM!#REF!,COM!#REF!,0)</f>
        <v>#REF!</v>
      </c>
      <c r="S253" s="30" t="e">
        <f>IF(S$2=COM!#REF!,COM!#REF!,0)</f>
        <v>#REF!</v>
      </c>
      <c r="T253" s="30" t="e">
        <f>IF(S$2=COM!#REF!,COM!#REF!,0)</f>
        <v>#REF!</v>
      </c>
      <c r="U253" s="30" t="e">
        <f>IF(U$2=COM!#REF!,COM!#REF!,0)</f>
        <v>#REF!</v>
      </c>
      <c r="V253" s="30" t="e">
        <f>IF(U$2=COM!#REF!,COM!#REF!,0)</f>
        <v>#REF!</v>
      </c>
      <c r="W253" s="30" t="e">
        <f>IF(W$2=COM!#REF!,COM!#REF!,0)</f>
        <v>#REF!</v>
      </c>
      <c r="X253" s="30" t="e">
        <f>IF(W$2=COM!#REF!,COM!#REF!,0)</f>
        <v>#REF!</v>
      </c>
      <c r="Y253" s="30" t="e">
        <f>IF(Y$2=COM!#REF!,COM!#REF!,0)</f>
        <v>#REF!</v>
      </c>
      <c r="Z253" s="30" t="e">
        <f>IF(Y$2=COM!#REF!,COM!#REF!,0)</f>
        <v>#REF!</v>
      </c>
      <c r="AA253" s="30" t="e">
        <f>IF(AA$2=COM!#REF!,COM!#REF!,0)</f>
        <v>#REF!</v>
      </c>
      <c r="AB253" s="30" t="e">
        <f>IF(AA$2=COM!#REF!,COM!#REF!,0)</f>
        <v>#REF!</v>
      </c>
    </row>
    <row r="254" spans="1:28" s="12" customFormat="1" ht="12" customHeight="1" x14ac:dyDescent="0.25">
      <c r="A254" s="30" t="e">
        <f>IF(A$2=COM!#REF!,COM!#REF!,0)</f>
        <v>#REF!</v>
      </c>
      <c r="B254" s="30" t="e">
        <f>IF(A$2=COM!#REF!,COM!#REF!,0)</f>
        <v>#REF!</v>
      </c>
      <c r="C254" s="30" t="e">
        <f>IF(C$2=COM!#REF!,COM!#REF!,0)</f>
        <v>#REF!</v>
      </c>
      <c r="D254" s="30" t="e">
        <f>IF(C$2=COM!#REF!,COM!#REF!,0)</f>
        <v>#REF!</v>
      </c>
      <c r="E254" s="30" t="e">
        <f>IF(E$2=COM!#REF!,COM!#REF!,0)</f>
        <v>#REF!</v>
      </c>
      <c r="F254" s="30" t="e">
        <f>IF(E$2=COM!#REF!,COM!#REF!,0)</f>
        <v>#REF!</v>
      </c>
      <c r="G254" s="30" t="e">
        <f>IF(G$2=COM!#REF!,COM!#REF!,0)</f>
        <v>#REF!</v>
      </c>
      <c r="H254" s="30" t="e">
        <f>IF(G$2=COM!#REF!,COM!#REF!,0)</f>
        <v>#REF!</v>
      </c>
      <c r="I254" s="30" t="e">
        <f>IF(I$2=COM!#REF!,COM!#REF!,0)</f>
        <v>#REF!</v>
      </c>
      <c r="J254" s="30" t="e">
        <f>IF(I$2=COM!#REF!,COM!#REF!,0)</f>
        <v>#REF!</v>
      </c>
      <c r="K254" s="30" t="e">
        <f>IF(K$2=COM!#REF!,COM!#REF!,0)</f>
        <v>#REF!</v>
      </c>
      <c r="L254" s="30" t="e">
        <f>IF(K$2=COM!#REF!,COM!#REF!,0)</f>
        <v>#REF!</v>
      </c>
      <c r="M254" s="30" t="e">
        <f>IF(M$2=COM!#REF!,COM!#REF!,0)</f>
        <v>#REF!</v>
      </c>
      <c r="N254" s="30" t="e">
        <f>IF(M$2=COM!#REF!,COM!#REF!,0)</f>
        <v>#REF!</v>
      </c>
      <c r="O254" s="30" t="e">
        <f>IF(O$2=COM!#REF!,COM!#REF!,0)</f>
        <v>#REF!</v>
      </c>
      <c r="P254" s="30" t="e">
        <f>IF(O$2=COM!#REF!,COM!#REF!,0)</f>
        <v>#REF!</v>
      </c>
      <c r="Q254" s="30" t="e">
        <f>IF(Q$2=COM!#REF!,COM!#REF!,0)</f>
        <v>#REF!</v>
      </c>
      <c r="R254" s="30" t="e">
        <f>IF(Q$2=COM!#REF!,COM!#REF!,0)</f>
        <v>#REF!</v>
      </c>
      <c r="S254" s="30" t="e">
        <f>IF(S$2=COM!#REF!,COM!#REF!,0)</f>
        <v>#REF!</v>
      </c>
      <c r="T254" s="30" t="e">
        <f>IF(S$2=COM!#REF!,COM!#REF!,0)</f>
        <v>#REF!</v>
      </c>
      <c r="U254" s="30" t="e">
        <f>IF(U$2=COM!#REF!,COM!#REF!,0)</f>
        <v>#REF!</v>
      </c>
      <c r="V254" s="30" t="e">
        <f>IF(U$2=COM!#REF!,COM!#REF!,0)</f>
        <v>#REF!</v>
      </c>
      <c r="W254" s="30" t="e">
        <f>IF(W$2=COM!#REF!,COM!#REF!,0)</f>
        <v>#REF!</v>
      </c>
      <c r="X254" s="30" t="e">
        <f>IF(W$2=COM!#REF!,COM!#REF!,0)</f>
        <v>#REF!</v>
      </c>
      <c r="Y254" s="30" t="e">
        <f>IF(Y$2=COM!#REF!,COM!#REF!,0)</f>
        <v>#REF!</v>
      </c>
      <c r="Z254" s="30" t="e">
        <f>IF(Y$2=COM!#REF!,COM!#REF!,0)</f>
        <v>#REF!</v>
      </c>
      <c r="AA254" s="30" t="e">
        <f>IF(AA$2=COM!#REF!,COM!#REF!,0)</f>
        <v>#REF!</v>
      </c>
      <c r="AB254" s="30" t="e">
        <f>IF(AA$2=COM!#REF!,COM!#REF!,0)</f>
        <v>#REF!</v>
      </c>
    </row>
    <row r="255" spans="1:28" s="12" customFormat="1" ht="12" customHeight="1" x14ac:dyDescent="0.25">
      <c r="A255" s="30" t="e">
        <f>IF(A$2=COM!#REF!,COM!#REF!,0)</f>
        <v>#REF!</v>
      </c>
      <c r="B255" s="30" t="e">
        <f>IF(A$2=COM!#REF!,COM!#REF!,0)</f>
        <v>#REF!</v>
      </c>
      <c r="C255" s="30" t="e">
        <f>IF(C$2=COM!#REF!,COM!#REF!,0)</f>
        <v>#REF!</v>
      </c>
      <c r="D255" s="30" t="e">
        <f>IF(C$2=COM!#REF!,COM!#REF!,0)</f>
        <v>#REF!</v>
      </c>
      <c r="E255" s="30" t="e">
        <f>IF(E$2=COM!#REF!,COM!#REF!,0)</f>
        <v>#REF!</v>
      </c>
      <c r="F255" s="30" t="e">
        <f>IF(E$2=COM!#REF!,COM!#REF!,0)</f>
        <v>#REF!</v>
      </c>
      <c r="G255" s="30" t="e">
        <f>IF(G$2=COM!#REF!,COM!#REF!,0)</f>
        <v>#REF!</v>
      </c>
      <c r="H255" s="30" t="e">
        <f>IF(G$2=COM!#REF!,COM!#REF!,0)</f>
        <v>#REF!</v>
      </c>
      <c r="I255" s="30" t="e">
        <f>IF(I$2=COM!#REF!,COM!#REF!,0)</f>
        <v>#REF!</v>
      </c>
      <c r="J255" s="30" t="e">
        <f>IF(I$2=COM!#REF!,COM!#REF!,0)</f>
        <v>#REF!</v>
      </c>
      <c r="K255" s="30" t="e">
        <f>IF(K$2=COM!#REF!,COM!#REF!,0)</f>
        <v>#REF!</v>
      </c>
      <c r="L255" s="30" t="e">
        <f>IF(K$2=COM!#REF!,COM!#REF!,0)</f>
        <v>#REF!</v>
      </c>
      <c r="M255" s="30" t="e">
        <f>IF(M$2=COM!#REF!,COM!#REF!,0)</f>
        <v>#REF!</v>
      </c>
      <c r="N255" s="30" t="e">
        <f>IF(M$2=COM!#REF!,COM!#REF!,0)</f>
        <v>#REF!</v>
      </c>
      <c r="O255" s="30" t="e">
        <f>IF(O$2=COM!#REF!,COM!#REF!,0)</f>
        <v>#REF!</v>
      </c>
      <c r="P255" s="30" t="e">
        <f>IF(O$2=COM!#REF!,COM!#REF!,0)</f>
        <v>#REF!</v>
      </c>
      <c r="Q255" s="30" t="e">
        <f>IF(Q$2=COM!#REF!,COM!#REF!,0)</f>
        <v>#REF!</v>
      </c>
      <c r="R255" s="30" t="e">
        <f>IF(Q$2=COM!#REF!,COM!#REF!,0)</f>
        <v>#REF!</v>
      </c>
      <c r="S255" s="30" t="e">
        <f>IF(S$2=COM!#REF!,COM!#REF!,0)</f>
        <v>#REF!</v>
      </c>
      <c r="T255" s="30" t="e">
        <f>IF(S$2=COM!#REF!,COM!#REF!,0)</f>
        <v>#REF!</v>
      </c>
      <c r="U255" s="30" t="e">
        <f>IF(U$2=COM!#REF!,COM!#REF!,0)</f>
        <v>#REF!</v>
      </c>
      <c r="V255" s="30" t="e">
        <f>IF(U$2=COM!#REF!,COM!#REF!,0)</f>
        <v>#REF!</v>
      </c>
      <c r="W255" s="30" t="e">
        <f>IF(W$2=COM!#REF!,COM!#REF!,0)</f>
        <v>#REF!</v>
      </c>
      <c r="X255" s="30" t="e">
        <f>IF(W$2=COM!#REF!,COM!#REF!,0)</f>
        <v>#REF!</v>
      </c>
      <c r="Y255" s="30" t="e">
        <f>IF(Y$2=COM!#REF!,COM!#REF!,0)</f>
        <v>#REF!</v>
      </c>
      <c r="Z255" s="30" t="e">
        <f>IF(Y$2=COM!#REF!,COM!#REF!,0)</f>
        <v>#REF!</v>
      </c>
      <c r="AA255" s="30" t="e">
        <f>IF(AA$2=COM!#REF!,COM!#REF!,0)</f>
        <v>#REF!</v>
      </c>
      <c r="AB255" s="30" t="e">
        <f>IF(AA$2=COM!#REF!,COM!#REF!,0)</f>
        <v>#REF!</v>
      </c>
    </row>
    <row r="256" spans="1:28" s="12" customFormat="1" ht="12" customHeight="1" x14ac:dyDescent="0.25">
      <c r="A256" s="30" t="e">
        <f>IF(A$2=COM!#REF!,COM!#REF!,0)</f>
        <v>#REF!</v>
      </c>
      <c r="B256" s="30" t="e">
        <f>IF(A$2=COM!#REF!,COM!#REF!,0)</f>
        <v>#REF!</v>
      </c>
      <c r="C256" s="30" t="e">
        <f>IF(C$2=COM!#REF!,COM!#REF!,0)</f>
        <v>#REF!</v>
      </c>
      <c r="D256" s="30" t="e">
        <f>IF(C$2=COM!#REF!,COM!#REF!,0)</f>
        <v>#REF!</v>
      </c>
      <c r="E256" s="30" t="e">
        <f>IF(E$2=COM!#REF!,COM!#REF!,0)</f>
        <v>#REF!</v>
      </c>
      <c r="F256" s="30" t="e">
        <f>IF(E$2=COM!#REF!,COM!#REF!,0)</f>
        <v>#REF!</v>
      </c>
      <c r="G256" s="30" t="e">
        <f>IF(G$2=COM!#REF!,COM!#REF!,0)</f>
        <v>#REF!</v>
      </c>
      <c r="H256" s="30" t="e">
        <f>IF(G$2=COM!#REF!,COM!#REF!,0)</f>
        <v>#REF!</v>
      </c>
      <c r="I256" s="30" t="e">
        <f>IF(I$2=COM!#REF!,COM!#REF!,0)</f>
        <v>#REF!</v>
      </c>
      <c r="J256" s="30" t="e">
        <f>IF(I$2=COM!#REF!,COM!#REF!,0)</f>
        <v>#REF!</v>
      </c>
      <c r="K256" s="30" t="e">
        <f>IF(K$2=COM!#REF!,COM!#REF!,0)</f>
        <v>#REF!</v>
      </c>
      <c r="L256" s="30" t="e">
        <f>IF(K$2=COM!#REF!,COM!#REF!,0)</f>
        <v>#REF!</v>
      </c>
      <c r="M256" s="30" t="e">
        <f>IF(M$2=COM!#REF!,COM!#REF!,0)</f>
        <v>#REF!</v>
      </c>
      <c r="N256" s="30" t="e">
        <f>IF(M$2=COM!#REF!,COM!#REF!,0)</f>
        <v>#REF!</v>
      </c>
      <c r="O256" s="30" t="e">
        <f>IF(O$2=COM!#REF!,COM!#REF!,0)</f>
        <v>#REF!</v>
      </c>
      <c r="P256" s="30" t="e">
        <f>IF(O$2=COM!#REF!,COM!#REF!,0)</f>
        <v>#REF!</v>
      </c>
      <c r="Q256" s="30" t="e">
        <f>IF(Q$2=COM!#REF!,COM!#REF!,0)</f>
        <v>#REF!</v>
      </c>
      <c r="R256" s="30" t="e">
        <f>IF(Q$2=COM!#REF!,COM!#REF!,0)</f>
        <v>#REF!</v>
      </c>
      <c r="S256" s="30" t="e">
        <f>IF(S$2=COM!#REF!,COM!#REF!,0)</f>
        <v>#REF!</v>
      </c>
      <c r="T256" s="30" t="e">
        <f>IF(S$2=COM!#REF!,COM!#REF!,0)</f>
        <v>#REF!</v>
      </c>
      <c r="U256" s="30" t="e">
        <f>IF(U$2=COM!#REF!,COM!#REF!,0)</f>
        <v>#REF!</v>
      </c>
      <c r="V256" s="30" t="e">
        <f>IF(U$2=COM!#REF!,COM!#REF!,0)</f>
        <v>#REF!</v>
      </c>
      <c r="W256" s="30" t="e">
        <f>IF(W$2=COM!#REF!,COM!#REF!,0)</f>
        <v>#REF!</v>
      </c>
      <c r="X256" s="30" t="e">
        <f>IF(W$2=COM!#REF!,COM!#REF!,0)</f>
        <v>#REF!</v>
      </c>
      <c r="Y256" s="30" t="e">
        <f>IF(Y$2=COM!#REF!,COM!#REF!,0)</f>
        <v>#REF!</v>
      </c>
      <c r="Z256" s="30" t="e">
        <f>IF(Y$2=COM!#REF!,COM!#REF!,0)</f>
        <v>#REF!</v>
      </c>
      <c r="AA256" s="30" t="e">
        <f>IF(AA$2=COM!#REF!,COM!#REF!,0)</f>
        <v>#REF!</v>
      </c>
      <c r="AB256" s="30" t="e">
        <f>IF(AA$2=COM!#REF!,COM!#REF!,0)</f>
        <v>#REF!</v>
      </c>
    </row>
    <row r="257" spans="1:28" s="12" customFormat="1" ht="12" customHeight="1" x14ac:dyDescent="0.25">
      <c r="A257" s="30" t="e">
        <f>IF(A$2=COM!#REF!,COM!#REF!,0)</f>
        <v>#REF!</v>
      </c>
      <c r="B257" s="30" t="e">
        <f>IF(A$2=COM!#REF!,COM!#REF!,0)</f>
        <v>#REF!</v>
      </c>
      <c r="C257" s="30" t="e">
        <f>IF(C$2=COM!#REF!,COM!#REF!,0)</f>
        <v>#REF!</v>
      </c>
      <c r="D257" s="30" t="e">
        <f>IF(C$2=COM!#REF!,COM!#REF!,0)</f>
        <v>#REF!</v>
      </c>
      <c r="E257" s="30" t="e">
        <f>IF(E$2=COM!#REF!,COM!#REF!,0)</f>
        <v>#REF!</v>
      </c>
      <c r="F257" s="30" t="e">
        <f>IF(E$2=COM!#REF!,COM!#REF!,0)</f>
        <v>#REF!</v>
      </c>
      <c r="G257" s="30" t="e">
        <f>IF(G$2=COM!#REF!,COM!#REF!,0)</f>
        <v>#REF!</v>
      </c>
      <c r="H257" s="30" t="e">
        <f>IF(G$2=COM!#REF!,COM!#REF!,0)</f>
        <v>#REF!</v>
      </c>
      <c r="I257" s="30" t="e">
        <f>IF(I$2=COM!#REF!,COM!#REF!,0)</f>
        <v>#REF!</v>
      </c>
      <c r="J257" s="30" t="e">
        <f>IF(I$2=COM!#REF!,COM!#REF!,0)</f>
        <v>#REF!</v>
      </c>
      <c r="K257" s="30" t="e">
        <f>IF(K$2=COM!#REF!,COM!#REF!,0)</f>
        <v>#REF!</v>
      </c>
      <c r="L257" s="30" t="e">
        <f>IF(K$2=COM!#REF!,COM!#REF!,0)</f>
        <v>#REF!</v>
      </c>
      <c r="M257" s="30" t="e">
        <f>IF(M$2=COM!#REF!,COM!#REF!,0)</f>
        <v>#REF!</v>
      </c>
      <c r="N257" s="30" t="e">
        <f>IF(M$2=COM!#REF!,COM!#REF!,0)</f>
        <v>#REF!</v>
      </c>
      <c r="O257" s="30" t="e">
        <f>IF(O$2=COM!#REF!,COM!#REF!,0)</f>
        <v>#REF!</v>
      </c>
      <c r="P257" s="30" t="e">
        <f>IF(O$2=COM!#REF!,COM!#REF!,0)</f>
        <v>#REF!</v>
      </c>
      <c r="Q257" s="30" t="e">
        <f>IF(Q$2=COM!#REF!,COM!#REF!,0)</f>
        <v>#REF!</v>
      </c>
      <c r="R257" s="30" t="e">
        <f>IF(Q$2=COM!#REF!,COM!#REF!,0)</f>
        <v>#REF!</v>
      </c>
      <c r="S257" s="30" t="e">
        <f>IF(S$2=COM!#REF!,COM!#REF!,0)</f>
        <v>#REF!</v>
      </c>
      <c r="T257" s="30" t="e">
        <f>IF(S$2=COM!#REF!,COM!#REF!,0)</f>
        <v>#REF!</v>
      </c>
      <c r="U257" s="30" t="e">
        <f>IF(U$2=COM!#REF!,COM!#REF!,0)</f>
        <v>#REF!</v>
      </c>
      <c r="V257" s="30" t="e">
        <f>IF(U$2=COM!#REF!,COM!#REF!,0)</f>
        <v>#REF!</v>
      </c>
      <c r="W257" s="30" t="e">
        <f>IF(W$2=COM!#REF!,COM!#REF!,0)</f>
        <v>#REF!</v>
      </c>
      <c r="X257" s="30" t="e">
        <f>IF(W$2=COM!#REF!,COM!#REF!,0)</f>
        <v>#REF!</v>
      </c>
      <c r="Y257" s="30" t="e">
        <f>IF(Y$2=COM!#REF!,COM!#REF!,0)</f>
        <v>#REF!</v>
      </c>
      <c r="Z257" s="30" t="e">
        <f>IF(Y$2=COM!#REF!,COM!#REF!,0)</f>
        <v>#REF!</v>
      </c>
      <c r="AA257" s="30" t="e">
        <f>IF(AA$2=COM!#REF!,COM!#REF!,0)</f>
        <v>#REF!</v>
      </c>
      <c r="AB257" s="30" t="e">
        <f>IF(AA$2=COM!#REF!,COM!#REF!,0)</f>
        <v>#REF!</v>
      </c>
    </row>
    <row r="258" spans="1:28" s="12" customFormat="1" ht="12" customHeight="1" x14ac:dyDescent="0.25">
      <c r="A258" s="30" t="e">
        <f>IF(A$2=COM!#REF!,COM!#REF!,0)</f>
        <v>#REF!</v>
      </c>
      <c r="B258" s="30" t="e">
        <f>IF(A$2=COM!#REF!,COM!#REF!,0)</f>
        <v>#REF!</v>
      </c>
      <c r="C258" s="30" t="e">
        <f>IF(C$2=COM!#REF!,COM!#REF!,0)</f>
        <v>#REF!</v>
      </c>
      <c r="D258" s="30" t="e">
        <f>IF(C$2=COM!#REF!,COM!#REF!,0)</f>
        <v>#REF!</v>
      </c>
      <c r="E258" s="30" t="e">
        <f>IF(E$2=COM!#REF!,COM!#REF!,0)</f>
        <v>#REF!</v>
      </c>
      <c r="F258" s="30" t="e">
        <f>IF(E$2=COM!#REF!,COM!#REF!,0)</f>
        <v>#REF!</v>
      </c>
      <c r="G258" s="30" t="e">
        <f>IF(G$2=COM!#REF!,COM!#REF!,0)</f>
        <v>#REF!</v>
      </c>
      <c r="H258" s="30" t="e">
        <f>IF(G$2=COM!#REF!,COM!#REF!,0)</f>
        <v>#REF!</v>
      </c>
      <c r="I258" s="30" t="e">
        <f>IF(I$2=COM!#REF!,COM!#REF!,0)</f>
        <v>#REF!</v>
      </c>
      <c r="J258" s="30" t="e">
        <f>IF(I$2=COM!#REF!,COM!#REF!,0)</f>
        <v>#REF!</v>
      </c>
      <c r="K258" s="30" t="e">
        <f>IF(K$2=COM!#REF!,COM!#REF!,0)</f>
        <v>#REF!</v>
      </c>
      <c r="L258" s="30" t="e">
        <f>IF(K$2=COM!#REF!,COM!#REF!,0)</f>
        <v>#REF!</v>
      </c>
      <c r="M258" s="30" t="e">
        <f>IF(M$2=COM!#REF!,COM!#REF!,0)</f>
        <v>#REF!</v>
      </c>
      <c r="N258" s="30" t="e">
        <f>IF(M$2=COM!#REF!,COM!#REF!,0)</f>
        <v>#REF!</v>
      </c>
      <c r="O258" s="30" t="e">
        <f>IF(O$2=COM!#REF!,COM!#REF!,0)</f>
        <v>#REF!</v>
      </c>
      <c r="P258" s="30" t="e">
        <f>IF(O$2=COM!#REF!,COM!#REF!,0)</f>
        <v>#REF!</v>
      </c>
      <c r="Q258" s="30" t="e">
        <f>IF(Q$2=COM!#REF!,COM!#REF!,0)</f>
        <v>#REF!</v>
      </c>
      <c r="R258" s="30" t="e">
        <f>IF(Q$2=COM!#REF!,COM!#REF!,0)</f>
        <v>#REF!</v>
      </c>
      <c r="S258" s="30" t="e">
        <f>IF(S$2=COM!#REF!,COM!#REF!,0)</f>
        <v>#REF!</v>
      </c>
      <c r="T258" s="30" t="e">
        <f>IF(S$2=COM!#REF!,COM!#REF!,0)</f>
        <v>#REF!</v>
      </c>
      <c r="U258" s="30" t="e">
        <f>IF(U$2=COM!#REF!,COM!#REF!,0)</f>
        <v>#REF!</v>
      </c>
      <c r="V258" s="30" t="e">
        <f>IF(U$2=COM!#REF!,COM!#REF!,0)</f>
        <v>#REF!</v>
      </c>
      <c r="W258" s="30" t="e">
        <f>IF(W$2=COM!#REF!,COM!#REF!,0)</f>
        <v>#REF!</v>
      </c>
      <c r="X258" s="30" t="e">
        <f>IF(W$2=COM!#REF!,COM!#REF!,0)</f>
        <v>#REF!</v>
      </c>
      <c r="Y258" s="30" t="e">
        <f>IF(Y$2=COM!#REF!,COM!#REF!,0)</f>
        <v>#REF!</v>
      </c>
      <c r="Z258" s="30" t="e">
        <f>IF(Y$2=COM!#REF!,COM!#REF!,0)</f>
        <v>#REF!</v>
      </c>
      <c r="AA258" s="30" t="e">
        <f>IF(AA$2=COM!#REF!,COM!#REF!,0)</f>
        <v>#REF!</v>
      </c>
      <c r="AB258" s="30" t="e">
        <f>IF(AA$2=COM!#REF!,COM!#REF!,0)</f>
        <v>#REF!</v>
      </c>
    </row>
    <row r="259" spans="1:28" s="12" customFormat="1" ht="12" customHeight="1" x14ac:dyDescent="0.25">
      <c r="A259" s="30" t="e">
        <f>IF(A$2=COM!#REF!,COM!#REF!,0)</f>
        <v>#REF!</v>
      </c>
      <c r="B259" s="30" t="e">
        <f>IF(A$2=COM!#REF!,COM!#REF!,0)</f>
        <v>#REF!</v>
      </c>
      <c r="C259" s="30" t="e">
        <f>IF(C$2=COM!#REF!,COM!#REF!,0)</f>
        <v>#REF!</v>
      </c>
      <c r="D259" s="30" t="e">
        <f>IF(C$2=COM!#REF!,COM!#REF!,0)</f>
        <v>#REF!</v>
      </c>
      <c r="E259" s="30" t="e">
        <f>IF(E$2=COM!#REF!,COM!#REF!,0)</f>
        <v>#REF!</v>
      </c>
      <c r="F259" s="30" t="e">
        <f>IF(E$2=COM!#REF!,COM!#REF!,0)</f>
        <v>#REF!</v>
      </c>
      <c r="G259" s="30" t="e">
        <f>IF(G$2=COM!#REF!,COM!#REF!,0)</f>
        <v>#REF!</v>
      </c>
      <c r="H259" s="30" t="e">
        <f>IF(G$2=COM!#REF!,COM!#REF!,0)</f>
        <v>#REF!</v>
      </c>
      <c r="I259" s="30" t="e">
        <f>IF(I$2=COM!#REF!,COM!#REF!,0)</f>
        <v>#REF!</v>
      </c>
      <c r="J259" s="30" t="e">
        <f>IF(I$2=COM!#REF!,COM!#REF!,0)</f>
        <v>#REF!</v>
      </c>
      <c r="K259" s="30" t="e">
        <f>IF(K$2=COM!#REF!,COM!#REF!,0)</f>
        <v>#REF!</v>
      </c>
      <c r="L259" s="30" t="e">
        <f>IF(K$2=COM!#REF!,COM!#REF!,0)</f>
        <v>#REF!</v>
      </c>
      <c r="M259" s="30" t="e">
        <f>IF(M$2=COM!#REF!,COM!#REF!,0)</f>
        <v>#REF!</v>
      </c>
      <c r="N259" s="30" t="e">
        <f>IF(M$2=COM!#REF!,COM!#REF!,0)</f>
        <v>#REF!</v>
      </c>
      <c r="O259" s="30" t="e">
        <f>IF(O$2=COM!#REF!,COM!#REF!,0)</f>
        <v>#REF!</v>
      </c>
      <c r="P259" s="30" t="e">
        <f>IF(O$2=COM!#REF!,COM!#REF!,0)</f>
        <v>#REF!</v>
      </c>
      <c r="Q259" s="30" t="e">
        <f>IF(Q$2=COM!#REF!,COM!#REF!,0)</f>
        <v>#REF!</v>
      </c>
      <c r="R259" s="30" t="e">
        <f>IF(Q$2=COM!#REF!,COM!#REF!,0)</f>
        <v>#REF!</v>
      </c>
      <c r="S259" s="30" t="e">
        <f>IF(S$2=COM!#REF!,COM!#REF!,0)</f>
        <v>#REF!</v>
      </c>
      <c r="T259" s="30" t="e">
        <f>IF(S$2=COM!#REF!,COM!#REF!,0)</f>
        <v>#REF!</v>
      </c>
      <c r="U259" s="30" t="e">
        <f>IF(U$2=COM!#REF!,COM!#REF!,0)</f>
        <v>#REF!</v>
      </c>
      <c r="V259" s="30" t="e">
        <f>IF(U$2=COM!#REF!,COM!#REF!,0)</f>
        <v>#REF!</v>
      </c>
      <c r="W259" s="30" t="e">
        <f>IF(W$2=COM!#REF!,COM!#REF!,0)</f>
        <v>#REF!</v>
      </c>
      <c r="X259" s="30" t="e">
        <f>IF(W$2=COM!#REF!,COM!#REF!,0)</f>
        <v>#REF!</v>
      </c>
      <c r="Y259" s="30" t="e">
        <f>IF(Y$2=COM!#REF!,COM!#REF!,0)</f>
        <v>#REF!</v>
      </c>
      <c r="Z259" s="30" t="e">
        <f>IF(Y$2=COM!#REF!,COM!#REF!,0)</f>
        <v>#REF!</v>
      </c>
      <c r="AA259" s="30" t="e">
        <f>IF(AA$2=COM!#REF!,COM!#REF!,0)</f>
        <v>#REF!</v>
      </c>
      <c r="AB259" s="30" t="e">
        <f>IF(AA$2=COM!#REF!,COM!#REF!,0)</f>
        <v>#REF!</v>
      </c>
    </row>
    <row r="260" spans="1:28" s="12" customFormat="1" ht="12" customHeight="1" x14ac:dyDescent="0.25">
      <c r="A260" s="30" t="e">
        <f>IF(A$2=COM!#REF!,COM!#REF!,0)</f>
        <v>#REF!</v>
      </c>
      <c r="B260" s="30" t="e">
        <f>IF(A$2=COM!#REF!,COM!#REF!,0)</f>
        <v>#REF!</v>
      </c>
      <c r="C260" s="30" t="e">
        <f>IF(C$2=COM!#REF!,COM!#REF!,0)</f>
        <v>#REF!</v>
      </c>
      <c r="D260" s="30" t="e">
        <f>IF(C$2=COM!#REF!,COM!#REF!,0)</f>
        <v>#REF!</v>
      </c>
      <c r="E260" s="30" t="e">
        <f>IF(E$2=COM!#REF!,COM!#REF!,0)</f>
        <v>#REF!</v>
      </c>
      <c r="F260" s="30" t="e">
        <f>IF(E$2=COM!#REF!,COM!#REF!,0)</f>
        <v>#REF!</v>
      </c>
      <c r="G260" s="30" t="e">
        <f>IF(G$2=COM!#REF!,COM!#REF!,0)</f>
        <v>#REF!</v>
      </c>
      <c r="H260" s="30" t="e">
        <f>IF(G$2=COM!#REF!,COM!#REF!,0)</f>
        <v>#REF!</v>
      </c>
      <c r="I260" s="30" t="e">
        <f>IF(I$2=COM!#REF!,COM!#REF!,0)</f>
        <v>#REF!</v>
      </c>
      <c r="J260" s="30" t="e">
        <f>IF(I$2=COM!#REF!,COM!#REF!,0)</f>
        <v>#REF!</v>
      </c>
      <c r="K260" s="30" t="e">
        <f>IF(K$2=COM!#REF!,COM!#REF!,0)</f>
        <v>#REF!</v>
      </c>
      <c r="L260" s="30" t="e">
        <f>IF(K$2=COM!#REF!,COM!#REF!,0)</f>
        <v>#REF!</v>
      </c>
      <c r="M260" s="30" t="e">
        <f>IF(M$2=COM!#REF!,COM!#REF!,0)</f>
        <v>#REF!</v>
      </c>
      <c r="N260" s="30" t="e">
        <f>IF(M$2=COM!#REF!,COM!#REF!,0)</f>
        <v>#REF!</v>
      </c>
      <c r="O260" s="30" t="e">
        <f>IF(O$2=COM!#REF!,COM!#REF!,0)</f>
        <v>#REF!</v>
      </c>
      <c r="P260" s="30" t="e">
        <f>IF(O$2=COM!#REF!,COM!#REF!,0)</f>
        <v>#REF!</v>
      </c>
      <c r="Q260" s="30" t="e">
        <f>IF(Q$2=COM!#REF!,COM!#REF!,0)</f>
        <v>#REF!</v>
      </c>
      <c r="R260" s="30" t="e">
        <f>IF(Q$2=COM!#REF!,COM!#REF!,0)</f>
        <v>#REF!</v>
      </c>
      <c r="S260" s="30" t="e">
        <f>IF(S$2=COM!#REF!,COM!#REF!,0)</f>
        <v>#REF!</v>
      </c>
      <c r="T260" s="30" t="e">
        <f>IF(S$2=COM!#REF!,COM!#REF!,0)</f>
        <v>#REF!</v>
      </c>
      <c r="U260" s="30" t="e">
        <f>IF(U$2=COM!#REF!,COM!#REF!,0)</f>
        <v>#REF!</v>
      </c>
      <c r="V260" s="30" t="e">
        <f>IF(U$2=COM!#REF!,COM!#REF!,0)</f>
        <v>#REF!</v>
      </c>
      <c r="W260" s="30" t="e">
        <f>IF(W$2=COM!#REF!,COM!#REF!,0)</f>
        <v>#REF!</v>
      </c>
      <c r="X260" s="30" t="e">
        <f>IF(W$2=COM!#REF!,COM!#REF!,0)</f>
        <v>#REF!</v>
      </c>
      <c r="Y260" s="30" t="e">
        <f>IF(Y$2=COM!#REF!,COM!#REF!,0)</f>
        <v>#REF!</v>
      </c>
      <c r="Z260" s="30" t="e">
        <f>IF(Y$2=COM!#REF!,COM!#REF!,0)</f>
        <v>#REF!</v>
      </c>
      <c r="AA260" s="30" t="e">
        <f>IF(AA$2=COM!#REF!,COM!#REF!,0)</f>
        <v>#REF!</v>
      </c>
      <c r="AB260" s="30" t="e">
        <f>IF(AA$2=COM!#REF!,COM!#REF!,0)</f>
        <v>#REF!</v>
      </c>
    </row>
    <row r="261" spans="1:28" s="12" customFormat="1" ht="12" customHeight="1" x14ac:dyDescent="0.25">
      <c r="A261" s="30" t="e">
        <f>IF(A$2=COM!#REF!,COM!#REF!,0)</f>
        <v>#REF!</v>
      </c>
      <c r="B261" s="30" t="e">
        <f>IF(A$2=COM!#REF!,COM!#REF!,0)</f>
        <v>#REF!</v>
      </c>
      <c r="C261" s="30" t="e">
        <f>IF(C$2=COM!#REF!,COM!#REF!,0)</f>
        <v>#REF!</v>
      </c>
      <c r="D261" s="30" t="e">
        <f>IF(C$2=COM!#REF!,COM!#REF!,0)</f>
        <v>#REF!</v>
      </c>
      <c r="E261" s="30" t="e">
        <f>IF(E$2=COM!#REF!,COM!#REF!,0)</f>
        <v>#REF!</v>
      </c>
      <c r="F261" s="30" t="e">
        <f>IF(E$2=COM!#REF!,COM!#REF!,0)</f>
        <v>#REF!</v>
      </c>
      <c r="G261" s="30" t="e">
        <f>IF(G$2=COM!#REF!,COM!#REF!,0)</f>
        <v>#REF!</v>
      </c>
      <c r="H261" s="30" t="e">
        <f>IF(G$2=COM!#REF!,COM!#REF!,0)</f>
        <v>#REF!</v>
      </c>
      <c r="I261" s="30" t="e">
        <f>IF(I$2=COM!#REF!,COM!#REF!,0)</f>
        <v>#REF!</v>
      </c>
      <c r="J261" s="30" t="e">
        <f>IF(I$2=COM!#REF!,COM!#REF!,0)</f>
        <v>#REF!</v>
      </c>
      <c r="K261" s="30" t="e">
        <f>IF(K$2=COM!#REF!,COM!#REF!,0)</f>
        <v>#REF!</v>
      </c>
      <c r="L261" s="30" t="e">
        <f>IF(K$2=COM!#REF!,COM!#REF!,0)</f>
        <v>#REF!</v>
      </c>
      <c r="M261" s="30" t="e">
        <f>IF(M$2=COM!#REF!,COM!#REF!,0)</f>
        <v>#REF!</v>
      </c>
      <c r="N261" s="30" t="e">
        <f>IF(M$2=COM!#REF!,COM!#REF!,0)</f>
        <v>#REF!</v>
      </c>
      <c r="O261" s="30" t="e">
        <f>IF(O$2=COM!#REF!,COM!#REF!,0)</f>
        <v>#REF!</v>
      </c>
      <c r="P261" s="30" t="e">
        <f>IF(O$2=COM!#REF!,COM!#REF!,0)</f>
        <v>#REF!</v>
      </c>
      <c r="Q261" s="30" t="e">
        <f>IF(Q$2=COM!#REF!,COM!#REF!,0)</f>
        <v>#REF!</v>
      </c>
      <c r="R261" s="30" t="e">
        <f>IF(Q$2=COM!#REF!,COM!#REF!,0)</f>
        <v>#REF!</v>
      </c>
      <c r="S261" s="30" t="e">
        <f>IF(S$2=COM!#REF!,COM!#REF!,0)</f>
        <v>#REF!</v>
      </c>
      <c r="T261" s="30" t="e">
        <f>IF(S$2=COM!#REF!,COM!#REF!,0)</f>
        <v>#REF!</v>
      </c>
      <c r="U261" s="30" t="e">
        <f>IF(U$2=COM!#REF!,COM!#REF!,0)</f>
        <v>#REF!</v>
      </c>
      <c r="V261" s="30" t="e">
        <f>IF(U$2=COM!#REF!,COM!#REF!,0)</f>
        <v>#REF!</v>
      </c>
      <c r="W261" s="30" t="e">
        <f>IF(W$2=COM!#REF!,COM!#REF!,0)</f>
        <v>#REF!</v>
      </c>
      <c r="X261" s="30" t="e">
        <f>IF(W$2=COM!#REF!,COM!#REF!,0)</f>
        <v>#REF!</v>
      </c>
      <c r="Y261" s="30" t="e">
        <f>IF(Y$2=COM!#REF!,COM!#REF!,0)</f>
        <v>#REF!</v>
      </c>
      <c r="Z261" s="30" t="e">
        <f>IF(Y$2=COM!#REF!,COM!#REF!,0)</f>
        <v>#REF!</v>
      </c>
      <c r="AA261" s="30" t="e">
        <f>IF(AA$2=COM!#REF!,COM!#REF!,0)</f>
        <v>#REF!</v>
      </c>
      <c r="AB261" s="30" t="e">
        <f>IF(AA$2=COM!#REF!,COM!#REF!,0)</f>
        <v>#REF!</v>
      </c>
    </row>
    <row r="262" spans="1:28" s="12" customFormat="1" ht="12" customHeight="1" x14ac:dyDescent="0.25">
      <c r="A262" s="30" t="e">
        <f>IF(A$2=COM!#REF!,COM!#REF!,0)</f>
        <v>#REF!</v>
      </c>
      <c r="B262" s="30" t="e">
        <f>IF(A$2=COM!#REF!,COM!#REF!,0)</f>
        <v>#REF!</v>
      </c>
      <c r="C262" s="30" t="e">
        <f>IF(C$2=COM!#REF!,COM!#REF!,0)</f>
        <v>#REF!</v>
      </c>
      <c r="D262" s="30" t="e">
        <f>IF(C$2=COM!#REF!,COM!#REF!,0)</f>
        <v>#REF!</v>
      </c>
      <c r="E262" s="30" t="e">
        <f>IF(E$2=COM!#REF!,COM!#REF!,0)</f>
        <v>#REF!</v>
      </c>
      <c r="F262" s="30" t="e">
        <f>IF(E$2=COM!#REF!,COM!#REF!,0)</f>
        <v>#REF!</v>
      </c>
      <c r="G262" s="30" t="e">
        <f>IF(G$2=COM!#REF!,COM!#REF!,0)</f>
        <v>#REF!</v>
      </c>
      <c r="H262" s="30" t="e">
        <f>IF(G$2=COM!#REF!,COM!#REF!,0)</f>
        <v>#REF!</v>
      </c>
      <c r="I262" s="30" t="e">
        <f>IF(I$2=COM!#REF!,COM!#REF!,0)</f>
        <v>#REF!</v>
      </c>
      <c r="J262" s="30" t="e">
        <f>IF(I$2=COM!#REF!,COM!#REF!,0)</f>
        <v>#REF!</v>
      </c>
      <c r="K262" s="30" t="e">
        <f>IF(K$2=COM!#REF!,COM!#REF!,0)</f>
        <v>#REF!</v>
      </c>
      <c r="L262" s="30" t="e">
        <f>IF(K$2=COM!#REF!,COM!#REF!,0)</f>
        <v>#REF!</v>
      </c>
      <c r="M262" s="30" t="e">
        <f>IF(M$2=COM!#REF!,COM!#REF!,0)</f>
        <v>#REF!</v>
      </c>
      <c r="N262" s="30" t="e">
        <f>IF(M$2=COM!#REF!,COM!#REF!,0)</f>
        <v>#REF!</v>
      </c>
      <c r="O262" s="30" t="e">
        <f>IF(O$2=COM!#REF!,COM!#REF!,0)</f>
        <v>#REF!</v>
      </c>
      <c r="P262" s="30" t="e">
        <f>IF(O$2=COM!#REF!,COM!#REF!,0)</f>
        <v>#REF!</v>
      </c>
      <c r="Q262" s="30" t="e">
        <f>IF(Q$2=COM!#REF!,COM!#REF!,0)</f>
        <v>#REF!</v>
      </c>
      <c r="R262" s="30" t="e">
        <f>IF(Q$2=COM!#REF!,COM!#REF!,0)</f>
        <v>#REF!</v>
      </c>
      <c r="S262" s="30" t="e">
        <f>IF(S$2=COM!#REF!,COM!#REF!,0)</f>
        <v>#REF!</v>
      </c>
      <c r="T262" s="30" t="e">
        <f>IF(S$2=COM!#REF!,COM!#REF!,0)</f>
        <v>#REF!</v>
      </c>
      <c r="U262" s="30" t="e">
        <f>IF(U$2=COM!#REF!,COM!#REF!,0)</f>
        <v>#REF!</v>
      </c>
      <c r="V262" s="30" t="e">
        <f>IF(U$2=COM!#REF!,COM!#REF!,0)</f>
        <v>#REF!</v>
      </c>
      <c r="W262" s="30" t="e">
        <f>IF(W$2=COM!#REF!,COM!#REF!,0)</f>
        <v>#REF!</v>
      </c>
      <c r="X262" s="30" t="e">
        <f>IF(W$2=COM!#REF!,COM!#REF!,0)</f>
        <v>#REF!</v>
      </c>
      <c r="Y262" s="30" t="e">
        <f>IF(Y$2=COM!#REF!,COM!#REF!,0)</f>
        <v>#REF!</v>
      </c>
      <c r="Z262" s="30" t="e">
        <f>IF(Y$2=COM!#REF!,COM!#REF!,0)</f>
        <v>#REF!</v>
      </c>
      <c r="AA262" s="30" t="e">
        <f>IF(AA$2=COM!#REF!,COM!#REF!,0)</f>
        <v>#REF!</v>
      </c>
      <c r="AB262" s="30" t="e">
        <f>IF(AA$2=COM!#REF!,COM!#REF!,0)</f>
        <v>#REF!</v>
      </c>
    </row>
    <row r="263" spans="1:28" s="12" customFormat="1" ht="12" customHeight="1" x14ac:dyDescent="0.25">
      <c r="A263" s="30" t="e">
        <f>IF(A$2=COM!#REF!,COM!#REF!,0)</f>
        <v>#REF!</v>
      </c>
      <c r="B263" s="30" t="e">
        <f>IF(A$2=COM!#REF!,COM!#REF!,0)</f>
        <v>#REF!</v>
      </c>
      <c r="C263" s="30" t="e">
        <f>IF(C$2=COM!#REF!,COM!#REF!,0)</f>
        <v>#REF!</v>
      </c>
      <c r="D263" s="30" t="e">
        <f>IF(C$2=COM!#REF!,COM!#REF!,0)</f>
        <v>#REF!</v>
      </c>
      <c r="E263" s="30" t="e">
        <f>IF(E$2=COM!#REF!,COM!#REF!,0)</f>
        <v>#REF!</v>
      </c>
      <c r="F263" s="30" t="e">
        <f>IF(E$2=COM!#REF!,COM!#REF!,0)</f>
        <v>#REF!</v>
      </c>
      <c r="G263" s="30" t="e">
        <f>IF(G$2=COM!#REF!,COM!#REF!,0)</f>
        <v>#REF!</v>
      </c>
      <c r="H263" s="30" t="e">
        <f>IF(G$2=COM!#REF!,COM!#REF!,0)</f>
        <v>#REF!</v>
      </c>
      <c r="I263" s="30" t="e">
        <f>IF(I$2=COM!#REF!,COM!#REF!,0)</f>
        <v>#REF!</v>
      </c>
      <c r="J263" s="30" t="e">
        <f>IF(I$2=COM!#REF!,COM!#REF!,0)</f>
        <v>#REF!</v>
      </c>
      <c r="K263" s="30" t="e">
        <f>IF(K$2=COM!#REF!,COM!#REF!,0)</f>
        <v>#REF!</v>
      </c>
      <c r="L263" s="30" t="e">
        <f>IF(K$2=COM!#REF!,COM!#REF!,0)</f>
        <v>#REF!</v>
      </c>
      <c r="M263" s="30" t="e">
        <f>IF(M$2=COM!#REF!,COM!#REF!,0)</f>
        <v>#REF!</v>
      </c>
      <c r="N263" s="30" t="e">
        <f>IF(M$2=COM!#REF!,COM!#REF!,0)</f>
        <v>#REF!</v>
      </c>
      <c r="O263" s="30" t="e">
        <f>IF(O$2=COM!#REF!,COM!#REF!,0)</f>
        <v>#REF!</v>
      </c>
      <c r="P263" s="30" t="e">
        <f>IF(O$2=COM!#REF!,COM!#REF!,0)</f>
        <v>#REF!</v>
      </c>
      <c r="Q263" s="30" t="e">
        <f>IF(Q$2=COM!#REF!,COM!#REF!,0)</f>
        <v>#REF!</v>
      </c>
      <c r="R263" s="30" t="e">
        <f>IF(Q$2=COM!#REF!,COM!#REF!,0)</f>
        <v>#REF!</v>
      </c>
      <c r="S263" s="30" t="e">
        <f>IF(S$2=COM!#REF!,COM!#REF!,0)</f>
        <v>#REF!</v>
      </c>
      <c r="T263" s="30" t="e">
        <f>IF(S$2=COM!#REF!,COM!#REF!,0)</f>
        <v>#REF!</v>
      </c>
      <c r="U263" s="30" t="e">
        <f>IF(U$2=COM!#REF!,COM!#REF!,0)</f>
        <v>#REF!</v>
      </c>
      <c r="V263" s="30" t="e">
        <f>IF(U$2=COM!#REF!,COM!#REF!,0)</f>
        <v>#REF!</v>
      </c>
      <c r="W263" s="30" t="e">
        <f>IF(W$2=COM!#REF!,COM!#REF!,0)</f>
        <v>#REF!</v>
      </c>
      <c r="X263" s="30" t="e">
        <f>IF(W$2=COM!#REF!,COM!#REF!,0)</f>
        <v>#REF!</v>
      </c>
      <c r="Y263" s="30" t="e">
        <f>IF(Y$2=COM!#REF!,COM!#REF!,0)</f>
        <v>#REF!</v>
      </c>
      <c r="Z263" s="30" t="e">
        <f>IF(Y$2=COM!#REF!,COM!#REF!,0)</f>
        <v>#REF!</v>
      </c>
      <c r="AA263" s="30" t="e">
        <f>IF(AA$2=COM!#REF!,COM!#REF!,0)</f>
        <v>#REF!</v>
      </c>
      <c r="AB263" s="30" t="e">
        <f>IF(AA$2=COM!#REF!,COM!#REF!,0)</f>
        <v>#REF!</v>
      </c>
    </row>
    <row r="264" spans="1:28" s="12" customFormat="1" ht="12" customHeight="1" x14ac:dyDescent="0.25">
      <c r="A264" s="30" t="e">
        <f>IF(A$2=COM!#REF!,COM!#REF!,0)</f>
        <v>#REF!</v>
      </c>
      <c r="B264" s="30" t="e">
        <f>IF(A$2=COM!#REF!,COM!#REF!,0)</f>
        <v>#REF!</v>
      </c>
      <c r="C264" s="30" t="e">
        <f>IF(C$2=COM!#REF!,COM!#REF!,0)</f>
        <v>#REF!</v>
      </c>
      <c r="D264" s="30" t="e">
        <f>IF(C$2=COM!#REF!,COM!#REF!,0)</f>
        <v>#REF!</v>
      </c>
      <c r="E264" s="30" t="e">
        <f>IF(E$2=COM!#REF!,COM!#REF!,0)</f>
        <v>#REF!</v>
      </c>
      <c r="F264" s="30" t="e">
        <f>IF(E$2=COM!#REF!,COM!#REF!,0)</f>
        <v>#REF!</v>
      </c>
      <c r="G264" s="30" t="e">
        <f>IF(G$2=COM!#REF!,COM!#REF!,0)</f>
        <v>#REF!</v>
      </c>
      <c r="H264" s="30" t="e">
        <f>IF(G$2=COM!#REF!,COM!#REF!,0)</f>
        <v>#REF!</v>
      </c>
      <c r="I264" s="30" t="e">
        <f>IF(I$2=COM!#REF!,COM!#REF!,0)</f>
        <v>#REF!</v>
      </c>
      <c r="J264" s="30" t="e">
        <f>IF(I$2=COM!#REF!,COM!#REF!,0)</f>
        <v>#REF!</v>
      </c>
      <c r="K264" s="30" t="e">
        <f>IF(K$2=COM!#REF!,COM!#REF!,0)</f>
        <v>#REF!</v>
      </c>
      <c r="L264" s="30" t="e">
        <f>IF(K$2=COM!#REF!,COM!#REF!,0)</f>
        <v>#REF!</v>
      </c>
      <c r="M264" s="30" t="e">
        <f>IF(M$2=COM!#REF!,COM!#REF!,0)</f>
        <v>#REF!</v>
      </c>
      <c r="N264" s="30" t="e">
        <f>IF(M$2=COM!#REF!,COM!#REF!,0)</f>
        <v>#REF!</v>
      </c>
      <c r="O264" s="30" t="e">
        <f>IF(O$2=COM!#REF!,COM!#REF!,0)</f>
        <v>#REF!</v>
      </c>
      <c r="P264" s="30" t="e">
        <f>IF(O$2=COM!#REF!,COM!#REF!,0)</f>
        <v>#REF!</v>
      </c>
      <c r="Q264" s="30" t="e">
        <f>IF(Q$2=COM!#REF!,COM!#REF!,0)</f>
        <v>#REF!</v>
      </c>
      <c r="R264" s="30" t="e">
        <f>IF(Q$2=COM!#REF!,COM!#REF!,0)</f>
        <v>#REF!</v>
      </c>
      <c r="S264" s="30" t="e">
        <f>IF(S$2=COM!#REF!,COM!#REF!,0)</f>
        <v>#REF!</v>
      </c>
      <c r="T264" s="30" t="e">
        <f>IF(S$2=COM!#REF!,COM!#REF!,0)</f>
        <v>#REF!</v>
      </c>
      <c r="U264" s="30" t="e">
        <f>IF(U$2=COM!#REF!,COM!#REF!,0)</f>
        <v>#REF!</v>
      </c>
      <c r="V264" s="30" t="e">
        <f>IF(U$2=COM!#REF!,COM!#REF!,0)</f>
        <v>#REF!</v>
      </c>
      <c r="W264" s="30" t="e">
        <f>IF(W$2=COM!#REF!,COM!#REF!,0)</f>
        <v>#REF!</v>
      </c>
      <c r="X264" s="30" t="e">
        <f>IF(W$2=COM!#REF!,COM!#REF!,0)</f>
        <v>#REF!</v>
      </c>
      <c r="Y264" s="30" t="e">
        <f>IF(Y$2=COM!#REF!,COM!#REF!,0)</f>
        <v>#REF!</v>
      </c>
      <c r="Z264" s="30" t="e">
        <f>IF(Y$2=COM!#REF!,COM!#REF!,0)</f>
        <v>#REF!</v>
      </c>
      <c r="AA264" s="30" t="e">
        <f>IF(AA$2=COM!#REF!,COM!#REF!,0)</f>
        <v>#REF!</v>
      </c>
      <c r="AB264" s="30" t="e">
        <f>IF(AA$2=COM!#REF!,COM!#REF!,0)</f>
        <v>#REF!</v>
      </c>
    </row>
    <row r="265" spans="1:28" s="12" customFormat="1" ht="12" customHeight="1" x14ac:dyDescent="0.25">
      <c r="A265" s="30" t="e">
        <f>IF(A$2=COM!#REF!,COM!#REF!,0)</f>
        <v>#REF!</v>
      </c>
      <c r="B265" s="30" t="e">
        <f>IF(A$2=COM!#REF!,COM!#REF!,0)</f>
        <v>#REF!</v>
      </c>
      <c r="C265" s="30" t="e">
        <f>IF(C$2=COM!#REF!,COM!#REF!,0)</f>
        <v>#REF!</v>
      </c>
      <c r="D265" s="30" t="e">
        <f>IF(C$2=COM!#REF!,COM!#REF!,0)</f>
        <v>#REF!</v>
      </c>
      <c r="E265" s="30" t="e">
        <f>IF(E$2=COM!#REF!,COM!#REF!,0)</f>
        <v>#REF!</v>
      </c>
      <c r="F265" s="30" t="e">
        <f>IF(E$2=COM!#REF!,COM!#REF!,0)</f>
        <v>#REF!</v>
      </c>
      <c r="G265" s="30" t="e">
        <f>IF(G$2=COM!#REF!,COM!#REF!,0)</f>
        <v>#REF!</v>
      </c>
      <c r="H265" s="30" t="e">
        <f>IF(G$2=COM!#REF!,COM!#REF!,0)</f>
        <v>#REF!</v>
      </c>
      <c r="I265" s="30" t="e">
        <f>IF(I$2=COM!#REF!,COM!#REF!,0)</f>
        <v>#REF!</v>
      </c>
      <c r="J265" s="30" t="e">
        <f>IF(I$2=COM!#REF!,COM!#REF!,0)</f>
        <v>#REF!</v>
      </c>
      <c r="K265" s="30" t="e">
        <f>IF(K$2=COM!#REF!,COM!#REF!,0)</f>
        <v>#REF!</v>
      </c>
      <c r="L265" s="30" t="e">
        <f>IF(K$2=COM!#REF!,COM!#REF!,0)</f>
        <v>#REF!</v>
      </c>
      <c r="M265" s="30" t="e">
        <f>IF(M$2=COM!#REF!,COM!#REF!,0)</f>
        <v>#REF!</v>
      </c>
      <c r="N265" s="30" t="e">
        <f>IF(M$2=COM!#REF!,COM!#REF!,0)</f>
        <v>#REF!</v>
      </c>
      <c r="O265" s="30" t="e">
        <f>IF(O$2=COM!#REF!,COM!#REF!,0)</f>
        <v>#REF!</v>
      </c>
      <c r="P265" s="30" t="e">
        <f>IF(O$2=COM!#REF!,COM!#REF!,0)</f>
        <v>#REF!</v>
      </c>
      <c r="Q265" s="30" t="e">
        <f>IF(Q$2=COM!#REF!,COM!#REF!,0)</f>
        <v>#REF!</v>
      </c>
      <c r="R265" s="30" t="e">
        <f>IF(Q$2=COM!#REF!,COM!#REF!,0)</f>
        <v>#REF!</v>
      </c>
      <c r="S265" s="30" t="e">
        <f>IF(S$2=COM!#REF!,COM!#REF!,0)</f>
        <v>#REF!</v>
      </c>
      <c r="T265" s="30" t="e">
        <f>IF(S$2=COM!#REF!,COM!#REF!,0)</f>
        <v>#REF!</v>
      </c>
      <c r="U265" s="30" t="e">
        <f>IF(U$2=COM!#REF!,COM!#REF!,0)</f>
        <v>#REF!</v>
      </c>
      <c r="V265" s="30" t="e">
        <f>IF(U$2=COM!#REF!,COM!#REF!,0)</f>
        <v>#REF!</v>
      </c>
      <c r="W265" s="30" t="e">
        <f>IF(W$2=COM!#REF!,COM!#REF!,0)</f>
        <v>#REF!</v>
      </c>
      <c r="X265" s="30" t="e">
        <f>IF(W$2=COM!#REF!,COM!#REF!,0)</f>
        <v>#REF!</v>
      </c>
      <c r="Y265" s="30" t="e">
        <f>IF(Y$2=COM!#REF!,COM!#REF!,0)</f>
        <v>#REF!</v>
      </c>
      <c r="Z265" s="30" t="e">
        <f>IF(Y$2=COM!#REF!,COM!#REF!,0)</f>
        <v>#REF!</v>
      </c>
      <c r="AA265" s="30" t="e">
        <f>IF(AA$2=COM!#REF!,COM!#REF!,0)</f>
        <v>#REF!</v>
      </c>
      <c r="AB265" s="30" t="e">
        <f>IF(AA$2=COM!#REF!,COM!#REF!,0)</f>
        <v>#REF!</v>
      </c>
    </row>
    <row r="266" spans="1:28" s="12" customFormat="1" ht="12" customHeight="1" x14ac:dyDescent="0.25">
      <c r="A266" s="30" t="e">
        <f>IF(A$2=COM!#REF!,COM!#REF!,0)</f>
        <v>#REF!</v>
      </c>
      <c r="B266" s="30" t="e">
        <f>IF(A$2=COM!#REF!,COM!#REF!,0)</f>
        <v>#REF!</v>
      </c>
      <c r="C266" s="30" t="e">
        <f>IF(C$2=COM!#REF!,COM!#REF!,0)</f>
        <v>#REF!</v>
      </c>
      <c r="D266" s="30" t="e">
        <f>IF(C$2=COM!#REF!,COM!#REF!,0)</f>
        <v>#REF!</v>
      </c>
      <c r="E266" s="30" t="e">
        <f>IF(E$2=COM!#REF!,COM!#REF!,0)</f>
        <v>#REF!</v>
      </c>
      <c r="F266" s="30" t="e">
        <f>IF(E$2=COM!#REF!,COM!#REF!,0)</f>
        <v>#REF!</v>
      </c>
      <c r="G266" s="30" t="e">
        <f>IF(G$2=COM!#REF!,COM!#REF!,0)</f>
        <v>#REF!</v>
      </c>
      <c r="H266" s="30" t="e">
        <f>IF(G$2=COM!#REF!,COM!#REF!,0)</f>
        <v>#REF!</v>
      </c>
      <c r="I266" s="30" t="e">
        <f>IF(I$2=COM!#REF!,COM!#REF!,0)</f>
        <v>#REF!</v>
      </c>
      <c r="J266" s="30" t="e">
        <f>IF(I$2=COM!#REF!,COM!#REF!,0)</f>
        <v>#REF!</v>
      </c>
      <c r="K266" s="30" t="e">
        <f>IF(K$2=COM!#REF!,COM!#REF!,0)</f>
        <v>#REF!</v>
      </c>
      <c r="L266" s="30" t="e">
        <f>IF(K$2=COM!#REF!,COM!#REF!,0)</f>
        <v>#REF!</v>
      </c>
      <c r="M266" s="30" t="e">
        <f>IF(M$2=COM!#REF!,COM!#REF!,0)</f>
        <v>#REF!</v>
      </c>
      <c r="N266" s="30" t="e">
        <f>IF(M$2=COM!#REF!,COM!#REF!,0)</f>
        <v>#REF!</v>
      </c>
      <c r="O266" s="30" t="e">
        <f>IF(O$2=COM!#REF!,COM!#REF!,0)</f>
        <v>#REF!</v>
      </c>
      <c r="P266" s="30" t="e">
        <f>IF(O$2=COM!#REF!,COM!#REF!,0)</f>
        <v>#REF!</v>
      </c>
      <c r="Q266" s="30" t="e">
        <f>IF(Q$2=COM!#REF!,COM!#REF!,0)</f>
        <v>#REF!</v>
      </c>
      <c r="R266" s="30" t="e">
        <f>IF(Q$2=COM!#REF!,COM!#REF!,0)</f>
        <v>#REF!</v>
      </c>
      <c r="S266" s="30" t="e">
        <f>IF(S$2=COM!#REF!,COM!#REF!,0)</f>
        <v>#REF!</v>
      </c>
      <c r="T266" s="30" t="e">
        <f>IF(S$2=COM!#REF!,COM!#REF!,0)</f>
        <v>#REF!</v>
      </c>
      <c r="U266" s="30" t="e">
        <f>IF(U$2=COM!#REF!,COM!#REF!,0)</f>
        <v>#REF!</v>
      </c>
      <c r="V266" s="30" t="e">
        <f>IF(U$2=COM!#REF!,COM!#REF!,0)</f>
        <v>#REF!</v>
      </c>
      <c r="W266" s="30" t="e">
        <f>IF(W$2=COM!#REF!,COM!#REF!,0)</f>
        <v>#REF!</v>
      </c>
      <c r="X266" s="30" t="e">
        <f>IF(W$2=COM!#REF!,COM!#REF!,0)</f>
        <v>#REF!</v>
      </c>
      <c r="Y266" s="30" t="e">
        <f>IF(Y$2=COM!#REF!,COM!#REF!,0)</f>
        <v>#REF!</v>
      </c>
      <c r="Z266" s="30" t="e">
        <f>IF(Y$2=COM!#REF!,COM!#REF!,0)</f>
        <v>#REF!</v>
      </c>
      <c r="AA266" s="30" t="e">
        <f>IF(AA$2=COM!#REF!,COM!#REF!,0)</f>
        <v>#REF!</v>
      </c>
      <c r="AB266" s="30" t="e">
        <f>IF(AA$2=COM!#REF!,COM!#REF!,0)</f>
        <v>#REF!</v>
      </c>
    </row>
    <row r="267" spans="1:28" s="12" customFormat="1" ht="12" customHeight="1" x14ac:dyDescent="0.25">
      <c r="A267" s="30" t="e">
        <f>IF(A$2=COM!#REF!,COM!#REF!,0)</f>
        <v>#REF!</v>
      </c>
      <c r="B267" s="30" t="e">
        <f>IF(A$2=COM!#REF!,COM!#REF!,0)</f>
        <v>#REF!</v>
      </c>
      <c r="C267" s="30" t="e">
        <f>IF(C$2=COM!#REF!,COM!#REF!,0)</f>
        <v>#REF!</v>
      </c>
      <c r="D267" s="30" t="e">
        <f>IF(C$2=COM!#REF!,COM!#REF!,0)</f>
        <v>#REF!</v>
      </c>
      <c r="E267" s="30" t="e">
        <f>IF(E$2=COM!#REF!,COM!#REF!,0)</f>
        <v>#REF!</v>
      </c>
      <c r="F267" s="30" t="e">
        <f>IF(E$2=COM!#REF!,COM!#REF!,0)</f>
        <v>#REF!</v>
      </c>
      <c r="G267" s="30" t="e">
        <f>IF(G$2=COM!#REF!,COM!#REF!,0)</f>
        <v>#REF!</v>
      </c>
      <c r="H267" s="30" t="e">
        <f>IF(G$2=COM!#REF!,COM!#REF!,0)</f>
        <v>#REF!</v>
      </c>
      <c r="I267" s="30" t="e">
        <f>IF(I$2=COM!#REF!,COM!#REF!,0)</f>
        <v>#REF!</v>
      </c>
      <c r="J267" s="30" t="e">
        <f>IF(I$2=COM!#REF!,COM!#REF!,0)</f>
        <v>#REF!</v>
      </c>
      <c r="K267" s="30" t="e">
        <f>IF(K$2=COM!#REF!,COM!#REF!,0)</f>
        <v>#REF!</v>
      </c>
      <c r="L267" s="30" t="e">
        <f>IF(K$2=COM!#REF!,COM!#REF!,0)</f>
        <v>#REF!</v>
      </c>
      <c r="M267" s="30" t="e">
        <f>IF(M$2=COM!#REF!,COM!#REF!,0)</f>
        <v>#REF!</v>
      </c>
      <c r="N267" s="30" t="e">
        <f>IF(M$2=COM!#REF!,COM!#REF!,0)</f>
        <v>#REF!</v>
      </c>
      <c r="O267" s="30" t="e">
        <f>IF(O$2=COM!#REF!,COM!#REF!,0)</f>
        <v>#REF!</v>
      </c>
      <c r="P267" s="30" t="e">
        <f>IF(O$2=COM!#REF!,COM!#REF!,0)</f>
        <v>#REF!</v>
      </c>
      <c r="Q267" s="30" t="e">
        <f>IF(Q$2=COM!#REF!,COM!#REF!,0)</f>
        <v>#REF!</v>
      </c>
      <c r="R267" s="30" t="e">
        <f>IF(Q$2=COM!#REF!,COM!#REF!,0)</f>
        <v>#REF!</v>
      </c>
      <c r="S267" s="30" t="e">
        <f>IF(S$2=COM!#REF!,COM!#REF!,0)</f>
        <v>#REF!</v>
      </c>
      <c r="T267" s="30" t="e">
        <f>IF(S$2=COM!#REF!,COM!#REF!,0)</f>
        <v>#REF!</v>
      </c>
      <c r="U267" s="30" t="e">
        <f>IF(U$2=COM!#REF!,COM!#REF!,0)</f>
        <v>#REF!</v>
      </c>
      <c r="V267" s="30" t="e">
        <f>IF(U$2=COM!#REF!,COM!#REF!,0)</f>
        <v>#REF!</v>
      </c>
      <c r="W267" s="30" t="e">
        <f>IF(W$2=COM!#REF!,COM!#REF!,0)</f>
        <v>#REF!</v>
      </c>
      <c r="X267" s="30" t="e">
        <f>IF(W$2=COM!#REF!,COM!#REF!,0)</f>
        <v>#REF!</v>
      </c>
      <c r="Y267" s="30" t="e">
        <f>IF(Y$2=COM!#REF!,COM!#REF!,0)</f>
        <v>#REF!</v>
      </c>
      <c r="Z267" s="30" t="e">
        <f>IF(Y$2=COM!#REF!,COM!#REF!,0)</f>
        <v>#REF!</v>
      </c>
      <c r="AA267" s="30" t="e">
        <f>IF(AA$2=COM!#REF!,COM!#REF!,0)</f>
        <v>#REF!</v>
      </c>
      <c r="AB267" s="30" t="e">
        <f>IF(AA$2=COM!#REF!,COM!#REF!,0)</f>
        <v>#REF!</v>
      </c>
    </row>
    <row r="268" spans="1:28" s="12" customFormat="1" ht="12" customHeight="1" x14ac:dyDescent="0.25">
      <c r="A268" s="30" t="e">
        <f>IF(A$2=COM!#REF!,COM!#REF!,0)</f>
        <v>#REF!</v>
      </c>
      <c r="B268" s="30" t="e">
        <f>IF(A$2=COM!#REF!,COM!#REF!,0)</f>
        <v>#REF!</v>
      </c>
      <c r="C268" s="30" t="e">
        <f>IF(C$2=COM!#REF!,COM!#REF!,0)</f>
        <v>#REF!</v>
      </c>
      <c r="D268" s="30" t="e">
        <f>IF(C$2=COM!#REF!,COM!#REF!,0)</f>
        <v>#REF!</v>
      </c>
      <c r="E268" s="30" t="e">
        <f>IF(E$2=COM!#REF!,COM!#REF!,0)</f>
        <v>#REF!</v>
      </c>
      <c r="F268" s="30" t="e">
        <f>IF(E$2=COM!#REF!,COM!#REF!,0)</f>
        <v>#REF!</v>
      </c>
      <c r="G268" s="30" t="e">
        <f>IF(G$2=COM!#REF!,COM!#REF!,0)</f>
        <v>#REF!</v>
      </c>
      <c r="H268" s="30" t="e">
        <f>IF(G$2=COM!#REF!,COM!#REF!,0)</f>
        <v>#REF!</v>
      </c>
      <c r="I268" s="30" t="e">
        <f>IF(I$2=COM!#REF!,COM!#REF!,0)</f>
        <v>#REF!</v>
      </c>
      <c r="J268" s="30" t="e">
        <f>IF(I$2=COM!#REF!,COM!#REF!,0)</f>
        <v>#REF!</v>
      </c>
      <c r="K268" s="30" t="e">
        <f>IF(K$2=COM!#REF!,COM!#REF!,0)</f>
        <v>#REF!</v>
      </c>
      <c r="L268" s="30" t="e">
        <f>IF(K$2=COM!#REF!,COM!#REF!,0)</f>
        <v>#REF!</v>
      </c>
      <c r="M268" s="30" t="e">
        <f>IF(M$2=COM!#REF!,COM!#REF!,0)</f>
        <v>#REF!</v>
      </c>
      <c r="N268" s="30" t="e">
        <f>IF(M$2=COM!#REF!,COM!#REF!,0)</f>
        <v>#REF!</v>
      </c>
      <c r="O268" s="30" t="e">
        <f>IF(O$2=COM!#REF!,COM!#REF!,0)</f>
        <v>#REF!</v>
      </c>
      <c r="P268" s="30" t="e">
        <f>IF(O$2=COM!#REF!,COM!#REF!,0)</f>
        <v>#REF!</v>
      </c>
      <c r="Q268" s="30" t="e">
        <f>IF(Q$2=COM!#REF!,COM!#REF!,0)</f>
        <v>#REF!</v>
      </c>
      <c r="R268" s="30" t="e">
        <f>IF(Q$2=COM!#REF!,COM!#REF!,0)</f>
        <v>#REF!</v>
      </c>
      <c r="S268" s="30" t="e">
        <f>IF(S$2=COM!#REF!,COM!#REF!,0)</f>
        <v>#REF!</v>
      </c>
      <c r="T268" s="30" t="e">
        <f>IF(S$2=COM!#REF!,COM!#REF!,0)</f>
        <v>#REF!</v>
      </c>
      <c r="U268" s="30" t="e">
        <f>IF(U$2=COM!#REF!,COM!#REF!,0)</f>
        <v>#REF!</v>
      </c>
      <c r="V268" s="30" t="e">
        <f>IF(U$2=COM!#REF!,COM!#REF!,0)</f>
        <v>#REF!</v>
      </c>
      <c r="W268" s="30" t="e">
        <f>IF(W$2=COM!#REF!,COM!#REF!,0)</f>
        <v>#REF!</v>
      </c>
      <c r="X268" s="30" t="e">
        <f>IF(W$2=COM!#REF!,COM!#REF!,0)</f>
        <v>#REF!</v>
      </c>
      <c r="Y268" s="30" t="e">
        <f>IF(Y$2=COM!#REF!,COM!#REF!,0)</f>
        <v>#REF!</v>
      </c>
      <c r="Z268" s="30" t="e">
        <f>IF(Y$2=COM!#REF!,COM!#REF!,0)</f>
        <v>#REF!</v>
      </c>
      <c r="AA268" s="30" t="e">
        <f>IF(AA$2=COM!#REF!,COM!#REF!,0)</f>
        <v>#REF!</v>
      </c>
      <c r="AB268" s="30" t="e">
        <f>IF(AA$2=COM!#REF!,COM!#REF!,0)</f>
        <v>#REF!</v>
      </c>
    </row>
    <row r="269" spans="1:28" s="12" customFormat="1" ht="12" customHeight="1" x14ac:dyDescent="0.25">
      <c r="A269" s="30" t="e">
        <f>IF(A$2=COM!#REF!,COM!#REF!,0)</f>
        <v>#REF!</v>
      </c>
      <c r="B269" s="30" t="e">
        <f>IF(A$2=COM!#REF!,COM!#REF!,0)</f>
        <v>#REF!</v>
      </c>
      <c r="C269" s="30" t="e">
        <f>IF(C$2=COM!#REF!,COM!#REF!,0)</f>
        <v>#REF!</v>
      </c>
      <c r="D269" s="30" t="e">
        <f>IF(C$2=COM!#REF!,COM!#REF!,0)</f>
        <v>#REF!</v>
      </c>
      <c r="E269" s="30" t="e">
        <f>IF(E$2=COM!#REF!,COM!#REF!,0)</f>
        <v>#REF!</v>
      </c>
      <c r="F269" s="30" t="e">
        <f>IF(E$2=COM!#REF!,COM!#REF!,0)</f>
        <v>#REF!</v>
      </c>
      <c r="G269" s="30" t="e">
        <f>IF(G$2=COM!#REF!,COM!#REF!,0)</f>
        <v>#REF!</v>
      </c>
      <c r="H269" s="30" t="e">
        <f>IF(G$2=COM!#REF!,COM!#REF!,0)</f>
        <v>#REF!</v>
      </c>
      <c r="I269" s="30" t="e">
        <f>IF(I$2=COM!#REF!,COM!#REF!,0)</f>
        <v>#REF!</v>
      </c>
      <c r="J269" s="30" t="e">
        <f>IF(I$2=COM!#REF!,COM!#REF!,0)</f>
        <v>#REF!</v>
      </c>
      <c r="K269" s="30" t="e">
        <f>IF(K$2=COM!#REF!,COM!#REF!,0)</f>
        <v>#REF!</v>
      </c>
      <c r="L269" s="30" t="e">
        <f>IF(K$2=COM!#REF!,COM!#REF!,0)</f>
        <v>#REF!</v>
      </c>
      <c r="M269" s="30" t="e">
        <f>IF(M$2=COM!#REF!,COM!#REF!,0)</f>
        <v>#REF!</v>
      </c>
      <c r="N269" s="30" t="e">
        <f>IF(M$2=COM!#REF!,COM!#REF!,0)</f>
        <v>#REF!</v>
      </c>
      <c r="O269" s="30" t="e">
        <f>IF(O$2=COM!#REF!,COM!#REF!,0)</f>
        <v>#REF!</v>
      </c>
      <c r="P269" s="30" t="e">
        <f>IF(O$2=COM!#REF!,COM!#REF!,0)</f>
        <v>#REF!</v>
      </c>
      <c r="Q269" s="30" t="e">
        <f>IF(Q$2=COM!#REF!,COM!#REF!,0)</f>
        <v>#REF!</v>
      </c>
      <c r="R269" s="30" t="e">
        <f>IF(Q$2=COM!#REF!,COM!#REF!,0)</f>
        <v>#REF!</v>
      </c>
      <c r="S269" s="30" t="e">
        <f>IF(S$2=COM!#REF!,COM!#REF!,0)</f>
        <v>#REF!</v>
      </c>
      <c r="T269" s="30" t="e">
        <f>IF(S$2=COM!#REF!,COM!#REF!,0)</f>
        <v>#REF!</v>
      </c>
      <c r="U269" s="30" t="e">
        <f>IF(U$2=COM!#REF!,COM!#REF!,0)</f>
        <v>#REF!</v>
      </c>
      <c r="V269" s="30" t="e">
        <f>IF(U$2=COM!#REF!,COM!#REF!,0)</f>
        <v>#REF!</v>
      </c>
      <c r="W269" s="30" t="e">
        <f>IF(W$2=COM!#REF!,COM!#REF!,0)</f>
        <v>#REF!</v>
      </c>
      <c r="X269" s="30" t="e">
        <f>IF(W$2=COM!#REF!,COM!#REF!,0)</f>
        <v>#REF!</v>
      </c>
      <c r="Y269" s="30" t="e">
        <f>IF(Y$2=COM!#REF!,COM!#REF!,0)</f>
        <v>#REF!</v>
      </c>
      <c r="Z269" s="30" t="e">
        <f>IF(Y$2=COM!#REF!,COM!#REF!,0)</f>
        <v>#REF!</v>
      </c>
      <c r="AA269" s="30" t="e">
        <f>IF(AA$2=COM!#REF!,COM!#REF!,0)</f>
        <v>#REF!</v>
      </c>
      <c r="AB269" s="30" t="e">
        <f>IF(AA$2=COM!#REF!,COM!#REF!,0)</f>
        <v>#REF!</v>
      </c>
    </row>
    <row r="270" spans="1:28" s="12" customFormat="1" ht="12" customHeight="1" x14ac:dyDescent="0.25">
      <c r="A270" s="30" t="e">
        <f>IF(A$2=COM!#REF!,COM!#REF!,0)</f>
        <v>#REF!</v>
      </c>
      <c r="B270" s="30" t="e">
        <f>IF(A$2=COM!#REF!,COM!#REF!,0)</f>
        <v>#REF!</v>
      </c>
      <c r="C270" s="30" t="e">
        <f>IF(C$2=COM!#REF!,COM!#REF!,0)</f>
        <v>#REF!</v>
      </c>
      <c r="D270" s="30" t="e">
        <f>IF(C$2=COM!#REF!,COM!#REF!,0)</f>
        <v>#REF!</v>
      </c>
      <c r="E270" s="30" t="e">
        <f>IF(E$2=COM!#REF!,COM!#REF!,0)</f>
        <v>#REF!</v>
      </c>
      <c r="F270" s="30" t="e">
        <f>IF(E$2=COM!#REF!,COM!#REF!,0)</f>
        <v>#REF!</v>
      </c>
      <c r="G270" s="30" t="e">
        <f>IF(G$2=COM!#REF!,COM!#REF!,0)</f>
        <v>#REF!</v>
      </c>
      <c r="H270" s="30" t="e">
        <f>IF(G$2=COM!#REF!,COM!#REF!,0)</f>
        <v>#REF!</v>
      </c>
      <c r="I270" s="30" t="e">
        <f>IF(I$2=COM!#REF!,COM!#REF!,0)</f>
        <v>#REF!</v>
      </c>
      <c r="J270" s="30" t="e">
        <f>IF(I$2=COM!#REF!,COM!#REF!,0)</f>
        <v>#REF!</v>
      </c>
      <c r="K270" s="30" t="e">
        <f>IF(K$2=COM!#REF!,COM!#REF!,0)</f>
        <v>#REF!</v>
      </c>
      <c r="L270" s="30" t="e">
        <f>IF(K$2=COM!#REF!,COM!#REF!,0)</f>
        <v>#REF!</v>
      </c>
      <c r="M270" s="30" t="e">
        <f>IF(M$2=COM!#REF!,COM!#REF!,0)</f>
        <v>#REF!</v>
      </c>
      <c r="N270" s="30" t="e">
        <f>IF(M$2=COM!#REF!,COM!#REF!,0)</f>
        <v>#REF!</v>
      </c>
      <c r="O270" s="30" t="e">
        <f>IF(O$2=COM!#REF!,COM!#REF!,0)</f>
        <v>#REF!</v>
      </c>
      <c r="P270" s="30" t="e">
        <f>IF(O$2=COM!#REF!,COM!#REF!,0)</f>
        <v>#REF!</v>
      </c>
      <c r="Q270" s="30" t="e">
        <f>IF(Q$2=COM!#REF!,COM!#REF!,0)</f>
        <v>#REF!</v>
      </c>
      <c r="R270" s="30" t="e">
        <f>IF(Q$2=COM!#REF!,COM!#REF!,0)</f>
        <v>#REF!</v>
      </c>
      <c r="S270" s="30" t="e">
        <f>IF(S$2=COM!#REF!,COM!#REF!,0)</f>
        <v>#REF!</v>
      </c>
      <c r="T270" s="30" t="e">
        <f>IF(S$2=COM!#REF!,COM!#REF!,0)</f>
        <v>#REF!</v>
      </c>
      <c r="U270" s="30" t="e">
        <f>IF(U$2=COM!#REF!,COM!#REF!,0)</f>
        <v>#REF!</v>
      </c>
      <c r="V270" s="30" t="e">
        <f>IF(U$2=COM!#REF!,COM!#REF!,0)</f>
        <v>#REF!</v>
      </c>
      <c r="W270" s="30" t="e">
        <f>IF(W$2=COM!#REF!,COM!#REF!,0)</f>
        <v>#REF!</v>
      </c>
      <c r="X270" s="30" t="e">
        <f>IF(W$2=COM!#REF!,COM!#REF!,0)</f>
        <v>#REF!</v>
      </c>
      <c r="Y270" s="30" t="e">
        <f>IF(Y$2=COM!#REF!,COM!#REF!,0)</f>
        <v>#REF!</v>
      </c>
      <c r="Z270" s="30" t="e">
        <f>IF(Y$2=COM!#REF!,COM!#REF!,0)</f>
        <v>#REF!</v>
      </c>
      <c r="AA270" s="30" t="e">
        <f>IF(AA$2=COM!#REF!,COM!#REF!,0)</f>
        <v>#REF!</v>
      </c>
      <c r="AB270" s="30" t="e">
        <f>IF(AA$2=COM!#REF!,COM!#REF!,0)</f>
        <v>#REF!</v>
      </c>
    </row>
    <row r="271" spans="1:28" s="12" customFormat="1" ht="12" customHeight="1" x14ac:dyDescent="0.25">
      <c r="A271" s="30" t="e">
        <f>IF(A$2=COM!#REF!,COM!#REF!,0)</f>
        <v>#REF!</v>
      </c>
      <c r="B271" s="30" t="e">
        <f>IF(A$2=COM!#REF!,COM!#REF!,0)</f>
        <v>#REF!</v>
      </c>
      <c r="C271" s="30" t="e">
        <f>IF(C$2=COM!#REF!,COM!#REF!,0)</f>
        <v>#REF!</v>
      </c>
      <c r="D271" s="30" t="e">
        <f>IF(C$2=COM!#REF!,COM!#REF!,0)</f>
        <v>#REF!</v>
      </c>
      <c r="E271" s="30" t="e">
        <f>IF(E$2=COM!#REF!,COM!#REF!,0)</f>
        <v>#REF!</v>
      </c>
      <c r="F271" s="30" t="e">
        <f>IF(E$2=COM!#REF!,COM!#REF!,0)</f>
        <v>#REF!</v>
      </c>
      <c r="G271" s="30" t="e">
        <f>IF(G$2=COM!#REF!,COM!#REF!,0)</f>
        <v>#REF!</v>
      </c>
      <c r="H271" s="30" t="e">
        <f>IF(G$2=COM!#REF!,COM!#REF!,0)</f>
        <v>#REF!</v>
      </c>
      <c r="I271" s="30" t="e">
        <f>IF(I$2=COM!#REF!,COM!#REF!,0)</f>
        <v>#REF!</v>
      </c>
      <c r="J271" s="30" t="e">
        <f>IF(I$2=COM!#REF!,COM!#REF!,0)</f>
        <v>#REF!</v>
      </c>
      <c r="K271" s="30" t="e">
        <f>IF(K$2=COM!#REF!,COM!#REF!,0)</f>
        <v>#REF!</v>
      </c>
      <c r="L271" s="30" t="e">
        <f>IF(K$2=COM!#REF!,COM!#REF!,0)</f>
        <v>#REF!</v>
      </c>
      <c r="M271" s="30" t="e">
        <f>IF(M$2=COM!#REF!,COM!#REF!,0)</f>
        <v>#REF!</v>
      </c>
      <c r="N271" s="30" t="e">
        <f>IF(M$2=COM!#REF!,COM!#REF!,0)</f>
        <v>#REF!</v>
      </c>
      <c r="O271" s="30" t="e">
        <f>IF(O$2=COM!#REF!,COM!#REF!,0)</f>
        <v>#REF!</v>
      </c>
      <c r="P271" s="30" t="e">
        <f>IF(O$2=COM!#REF!,COM!#REF!,0)</f>
        <v>#REF!</v>
      </c>
      <c r="Q271" s="30" t="e">
        <f>IF(Q$2=COM!#REF!,COM!#REF!,0)</f>
        <v>#REF!</v>
      </c>
      <c r="R271" s="30" t="e">
        <f>IF(Q$2=COM!#REF!,COM!#REF!,0)</f>
        <v>#REF!</v>
      </c>
      <c r="S271" s="30" t="e">
        <f>IF(S$2=COM!#REF!,COM!#REF!,0)</f>
        <v>#REF!</v>
      </c>
      <c r="T271" s="30" t="e">
        <f>IF(S$2=COM!#REF!,COM!#REF!,0)</f>
        <v>#REF!</v>
      </c>
      <c r="U271" s="30" t="e">
        <f>IF(U$2=COM!#REF!,COM!#REF!,0)</f>
        <v>#REF!</v>
      </c>
      <c r="V271" s="30" t="e">
        <f>IF(U$2=COM!#REF!,COM!#REF!,0)</f>
        <v>#REF!</v>
      </c>
      <c r="W271" s="30" t="e">
        <f>IF(W$2=COM!#REF!,COM!#REF!,0)</f>
        <v>#REF!</v>
      </c>
      <c r="X271" s="30" t="e">
        <f>IF(W$2=COM!#REF!,COM!#REF!,0)</f>
        <v>#REF!</v>
      </c>
      <c r="Y271" s="30" t="e">
        <f>IF(Y$2=COM!#REF!,COM!#REF!,0)</f>
        <v>#REF!</v>
      </c>
      <c r="Z271" s="30" t="e">
        <f>IF(Y$2=COM!#REF!,COM!#REF!,0)</f>
        <v>#REF!</v>
      </c>
      <c r="AA271" s="30" t="e">
        <f>IF(AA$2=COM!#REF!,COM!#REF!,0)</f>
        <v>#REF!</v>
      </c>
      <c r="AB271" s="30" t="e">
        <f>IF(AA$2=COM!#REF!,COM!#REF!,0)</f>
        <v>#REF!</v>
      </c>
    </row>
    <row r="272" spans="1:28" s="12" customFormat="1" ht="12" customHeight="1" x14ac:dyDescent="0.25">
      <c r="A272" s="30" t="e">
        <f>IF(A$2=COM!#REF!,COM!#REF!,0)</f>
        <v>#REF!</v>
      </c>
      <c r="B272" s="30" t="e">
        <f>IF(A$2=COM!#REF!,COM!#REF!,0)</f>
        <v>#REF!</v>
      </c>
      <c r="C272" s="30" t="e">
        <f>IF(C$2=COM!#REF!,COM!#REF!,0)</f>
        <v>#REF!</v>
      </c>
      <c r="D272" s="30" t="e">
        <f>IF(C$2=COM!#REF!,COM!#REF!,0)</f>
        <v>#REF!</v>
      </c>
      <c r="E272" s="30" t="e">
        <f>IF(E$2=COM!#REF!,COM!#REF!,0)</f>
        <v>#REF!</v>
      </c>
      <c r="F272" s="30" t="e">
        <f>IF(E$2=COM!#REF!,COM!#REF!,0)</f>
        <v>#REF!</v>
      </c>
      <c r="G272" s="30" t="e">
        <f>IF(G$2=COM!#REF!,COM!#REF!,0)</f>
        <v>#REF!</v>
      </c>
      <c r="H272" s="30" t="e">
        <f>IF(G$2=COM!#REF!,COM!#REF!,0)</f>
        <v>#REF!</v>
      </c>
      <c r="I272" s="30" t="e">
        <f>IF(I$2=COM!#REF!,COM!#REF!,0)</f>
        <v>#REF!</v>
      </c>
      <c r="J272" s="30" t="e">
        <f>IF(I$2=COM!#REF!,COM!#REF!,0)</f>
        <v>#REF!</v>
      </c>
      <c r="K272" s="30" t="e">
        <f>IF(K$2=COM!#REF!,COM!#REF!,0)</f>
        <v>#REF!</v>
      </c>
      <c r="L272" s="30" t="e">
        <f>IF(K$2=COM!#REF!,COM!#REF!,0)</f>
        <v>#REF!</v>
      </c>
      <c r="M272" s="30" t="e">
        <f>IF(M$2=COM!#REF!,COM!#REF!,0)</f>
        <v>#REF!</v>
      </c>
      <c r="N272" s="30" t="e">
        <f>IF(M$2=COM!#REF!,COM!#REF!,0)</f>
        <v>#REF!</v>
      </c>
      <c r="O272" s="30" t="e">
        <f>IF(O$2=COM!#REF!,COM!#REF!,0)</f>
        <v>#REF!</v>
      </c>
      <c r="P272" s="30" t="e">
        <f>IF(O$2=COM!#REF!,COM!#REF!,0)</f>
        <v>#REF!</v>
      </c>
      <c r="Q272" s="30" t="e">
        <f>IF(Q$2=COM!#REF!,COM!#REF!,0)</f>
        <v>#REF!</v>
      </c>
      <c r="R272" s="30" t="e">
        <f>IF(Q$2=COM!#REF!,COM!#REF!,0)</f>
        <v>#REF!</v>
      </c>
      <c r="S272" s="30" t="e">
        <f>IF(S$2=COM!#REF!,COM!#REF!,0)</f>
        <v>#REF!</v>
      </c>
      <c r="T272" s="30" t="e">
        <f>IF(S$2=COM!#REF!,COM!#REF!,0)</f>
        <v>#REF!</v>
      </c>
      <c r="U272" s="30" t="e">
        <f>IF(U$2=COM!#REF!,COM!#REF!,0)</f>
        <v>#REF!</v>
      </c>
      <c r="V272" s="30" t="e">
        <f>IF(U$2=COM!#REF!,COM!#REF!,0)</f>
        <v>#REF!</v>
      </c>
      <c r="W272" s="30" t="e">
        <f>IF(W$2=COM!#REF!,COM!#REF!,0)</f>
        <v>#REF!</v>
      </c>
      <c r="X272" s="30" t="e">
        <f>IF(W$2=COM!#REF!,COM!#REF!,0)</f>
        <v>#REF!</v>
      </c>
      <c r="Y272" s="30" t="e">
        <f>IF(Y$2=COM!#REF!,COM!#REF!,0)</f>
        <v>#REF!</v>
      </c>
      <c r="Z272" s="30" t="e">
        <f>IF(Y$2=COM!#REF!,COM!#REF!,0)</f>
        <v>#REF!</v>
      </c>
      <c r="AA272" s="30" t="e">
        <f>IF(AA$2=COM!#REF!,COM!#REF!,0)</f>
        <v>#REF!</v>
      </c>
      <c r="AB272" s="30" t="e">
        <f>IF(AA$2=COM!#REF!,COM!#REF!,0)</f>
        <v>#REF!</v>
      </c>
    </row>
    <row r="273" spans="1:28" s="12" customFormat="1" ht="12" customHeight="1" x14ac:dyDescent="0.25">
      <c r="A273" s="30" t="e">
        <f>IF(A$2=COM!#REF!,COM!#REF!,0)</f>
        <v>#REF!</v>
      </c>
      <c r="B273" s="30" t="e">
        <f>IF(A$2=COM!#REF!,COM!#REF!,0)</f>
        <v>#REF!</v>
      </c>
      <c r="C273" s="30" t="e">
        <f>IF(C$2=COM!#REF!,COM!#REF!,0)</f>
        <v>#REF!</v>
      </c>
      <c r="D273" s="30" t="e">
        <f>IF(C$2=COM!#REF!,COM!#REF!,0)</f>
        <v>#REF!</v>
      </c>
      <c r="E273" s="30" t="e">
        <f>IF(E$2=COM!#REF!,COM!#REF!,0)</f>
        <v>#REF!</v>
      </c>
      <c r="F273" s="30" t="e">
        <f>IF(E$2=COM!#REF!,COM!#REF!,0)</f>
        <v>#REF!</v>
      </c>
      <c r="G273" s="30" t="e">
        <f>IF(G$2=COM!#REF!,COM!#REF!,0)</f>
        <v>#REF!</v>
      </c>
      <c r="H273" s="30" t="e">
        <f>IF(G$2=COM!#REF!,COM!#REF!,0)</f>
        <v>#REF!</v>
      </c>
      <c r="I273" s="30" t="e">
        <f>IF(I$2=COM!#REF!,COM!#REF!,0)</f>
        <v>#REF!</v>
      </c>
      <c r="J273" s="30" t="e">
        <f>IF(I$2=COM!#REF!,COM!#REF!,0)</f>
        <v>#REF!</v>
      </c>
      <c r="K273" s="30" t="e">
        <f>IF(K$2=COM!#REF!,COM!#REF!,0)</f>
        <v>#REF!</v>
      </c>
      <c r="L273" s="30" t="e">
        <f>IF(K$2=COM!#REF!,COM!#REF!,0)</f>
        <v>#REF!</v>
      </c>
      <c r="M273" s="30" t="e">
        <f>IF(M$2=COM!#REF!,COM!#REF!,0)</f>
        <v>#REF!</v>
      </c>
      <c r="N273" s="30" t="e">
        <f>IF(M$2=COM!#REF!,COM!#REF!,0)</f>
        <v>#REF!</v>
      </c>
      <c r="O273" s="30" t="e">
        <f>IF(O$2=COM!#REF!,COM!#REF!,0)</f>
        <v>#REF!</v>
      </c>
      <c r="P273" s="30" t="e">
        <f>IF(O$2=COM!#REF!,COM!#REF!,0)</f>
        <v>#REF!</v>
      </c>
      <c r="Q273" s="30" t="e">
        <f>IF(Q$2=COM!#REF!,COM!#REF!,0)</f>
        <v>#REF!</v>
      </c>
      <c r="R273" s="30" t="e">
        <f>IF(Q$2=COM!#REF!,COM!#REF!,0)</f>
        <v>#REF!</v>
      </c>
      <c r="S273" s="30" t="e">
        <f>IF(S$2=COM!#REF!,COM!#REF!,0)</f>
        <v>#REF!</v>
      </c>
      <c r="T273" s="30" t="e">
        <f>IF(S$2=COM!#REF!,COM!#REF!,0)</f>
        <v>#REF!</v>
      </c>
      <c r="U273" s="30" t="e">
        <f>IF(U$2=COM!#REF!,COM!#REF!,0)</f>
        <v>#REF!</v>
      </c>
      <c r="V273" s="30" t="e">
        <f>IF(U$2=COM!#REF!,COM!#REF!,0)</f>
        <v>#REF!</v>
      </c>
      <c r="W273" s="30" t="e">
        <f>IF(W$2=COM!#REF!,COM!#REF!,0)</f>
        <v>#REF!</v>
      </c>
      <c r="X273" s="30" t="e">
        <f>IF(W$2=COM!#REF!,COM!#REF!,0)</f>
        <v>#REF!</v>
      </c>
      <c r="Y273" s="30" t="e">
        <f>IF(Y$2=COM!#REF!,COM!#REF!,0)</f>
        <v>#REF!</v>
      </c>
      <c r="Z273" s="30" t="e">
        <f>IF(Y$2=COM!#REF!,COM!#REF!,0)</f>
        <v>#REF!</v>
      </c>
      <c r="AA273" s="30" t="e">
        <f>IF(AA$2=COM!#REF!,COM!#REF!,0)</f>
        <v>#REF!</v>
      </c>
      <c r="AB273" s="30" t="e">
        <f>IF(AA$2=COM!#REF!,COM!#REF!,0)</f>
        <v>#REF!</v>
      </c>
    </row>
    <row r="274" spans="1:28" s="12" customFormat="1" ht="12" customHeight="1" x14ac:dyDescent="0.25">
      <c r="A274" s="30" t="e">
        <f>IF(A$2=COM!#REF!,COM!#REF!,0)</f>
        <v>#REF!</v>
      </c>
      <c r="B274" s="30" t="e">
        <f>IF(A$2=COM!#REF!,COM!#REF!,0)</f>
        <v>#REF!</v>
      </c>
      <c r="C274" s="30" t="e">
        <f>IF(C$2=COM!#REF!,COM!#REF!,0)</f>
        <v>#REF!</v>
      </c>
      <c r="D274" s="30" t="e">
        <f>IF(C$2=COM!#REF!,COM!#REF!,0)</f>
        <v>#REF!</v>
      </c>
      <c r="E274" s="30" t="e">
        <f>IF(E$2=COM!#REF!,COM!#REF!,0)</f>
        <v>#REF!</v>
      </c>
      <c r="F274" s="30" t="e">
        <f>IF(E$2=COM!#REF!,COM!#REF!,0)</f>
        <v>#REF!</v>
      </c>
      <c r="G274" s="30" t="e">
        <f>IF(G$2=COM!#REF!,COM!#REF!,0)</f>
        <v>#REF!</v>
      </c>
      <c r="H274" s="30" t="e">
        <f>IF(G$2=COM!#REF!,COM!#REF!,0)</f>
        <v>#REF!</v>
      </c>
      <c r="I274" s="30" t="e">
        <f>IF(I$2=COM!#REF!,COM!#REF!,0)</f>
        <v>#REF!</v>
      </c>
      <c r="J274" s="30" t="e">
        <f>IF(I$2=COM!#REF!,COM!#REF!,0)</f>
        <v>#REF!</v>
      </c>
      <c r="K274" s="30" t="e">
        <f>IF(K$2=COM!#REF!,COM!#REF!,0)</f>
        <v>#REF!</v>
      </c>
      <c r="L274" s="30" t="e">
        <f>IF(K$2=COM!#REF!,COM!#REF!,0)</f>
        <v>#REF!</v>
      </c>
      <c r="M274" s="30" t="e">
        <f>IF(M$2=COM!#REF!,COM!#REF!,0)</f>
        <v>#REF!</v>
      </c>
      <c r="N274" s="30" t="e">
        <f>IF(M$2=COM!#REF!,COM!#REF!,0)</f>
        <v>#REF!</v>
      </c>
      <c r="O274" s="30" t="e">
        <f>IF(O$2=COM!#REF!,COM!#REF!,0)</f>
        <v>#REF!</v>
      </c>
      <c r="P274" s="30" t="e">
        <f>IF(O$2=COM!#REF!,COM!#REF!,0)</f>
        <v>#REF!</v>
      </c>
      <c r="Q274" s="30" t="e">
        <f>IF(Q$2=COM!#REF!,COM!#REF!,0)</f>
        <v>#REF!</v>
      </c>
      <c r="R274" s="30" t="e">
        <f>IF(Q$2=COM!#REF!,COM!#REF!,0)</f>
        <v>#REF!</v>
      </c>
      <c r="S274" s="30" t="e">
        <f>IF(S$2=COM!#REF!,COM!#REF!,0)</f>
        <v>#REF!</v>
      </c>
      <c r="T274" s="30" t="e">
        <f>IF(S$2=COM!#REF!,COM!#REF!,0)</f>
        <v>#REF!</v>
      </c>
      <c r="U274" s="30" t="e">
        <f>IF(U$2=COM!#REF!,COM!#REF!,0)</f>
        <v>#REF!</v>
      </c>
      <c r="V274" s="30" t="e">
        <f>IF(U$2=COM!#REF!,COM!#REF!,0)</f>
        <v>#REF!</v>
      </c>
      <c r="W274" s="30" t="e">
        <f>IF(W$2=COM!#REF!,COM!#REF!,0)</f>
        <v>#REF!</v>
      </c>
      <c r="X274" s="30" t="e">
        <f>IF(W$2=COM!#REF!,COM!#REF!,0)</f>
        <v>#REF!</v>
      </c>
      <c r="Y274" s="30" t="e">
        <f>IF(Y$2=COM!#REF!,COM!#REF!,0)</f>
        <v>#REF!</v>
      </c>
      <c r="Z274" s="30" t="e">
        <f>IF(Y$2=COM!#REF!,COM!#REF!,0)</f>
        <v>#REF!</v>
      </c>
      <c r="AA274" s="30" t="e">
        <f>IF(AA$2=COM!#REF!,COM!#REF!,0)</f>
        <v>#REF!</v>
      </c>
      <c r="AB274" s="30" t="e">
        <f>IF(AA$2=COM!#REF!,COM!#REF!,0)</f>
        <v>#REF!</v>
      </c>
    </row>
    <row r="275" spans="1:28" s="12" customFormat="1" ht="12" customHeight="1" x14ac:dyDescent="0.25">
      <c r="A275" s="30" t="e">
        <f>IF(A$2=COM!#REF!,COM!#REF!,0)</f>
        <v>#REF!</v>
      </c>
      <c r="B275" s="30" t="e">
        <f>IF(A$2=COM!#REF!,COM!#REF!,0)</f>
        <v>#REF!</v>
      </c>
      <c r="C275" s="30" t="e">
        <f>IF(C$2=COM!#REF!,COM!#REF!,0)</f>
        <v>#REF!</v>
      </c>
      <c r="D275" s="30" t="e">
        <f>IF(C$2=COM!#REF!,COM!#REF!,0)</f>
        <v>#REF!</v>
      </c>
      <c r="E275" s="30" t="e">
        <f>IF(E$2=COM!#REF!,COM!#REF!,0)</f>
        <v>#REF!</v>
      </c>
      <c r="F275" s="30" t="e">
        <f>IF(E$2=COM!#REF!,COM!#REF!,0)</f>
        <v>#REF!</v>
      </c>
      <c r="G275" s="30" t="e">
        <f>IF(G$2=COM!#REF!,COM!#REF!,0)</f>
        <v>#REF!</v>
      </c>
      <c r="H275" s="30" t="e">
        <f>IF(G$2=COM!#REF!,COM!#REF!,0)</f>
        <v>#REF!</v>
      </c>
      <c r="I275" s="30" t="e">
        <f>IF(I$2=COM!#REF!,COM!#REF!,0)</f>
        <v>#REF!</v>
      </c>
      <c r="J275" s="30" t="e">
        <f>IF(I$2=COM!#REF!,COM!#REF!,0)</f>
        <v>#REF!</v>
      </c>
      <c r="K275" s="30" t="e">
        <f>IF(K$2=COM!#REF!,COM!#REF!,0)</f>
        <v>#REF!</v>
      </c>
      <c r="L275" s="30" t="e">
        <f>IF(K$2=COM!#REF!,COM!#REF!,0)</f>
        <v>#REF!</v>
      </c>
      <c r="M275" s="30" t="e">
        <f>IF(M$2=COM!#REF!,COM!#REF!,0)</f>
        <v>#REF!</v>
      </c>
      <c r="N275" s="30" t="e">
        <f>IF(M$2=COM!#REF!,COM!#REF!,0)</f>
        <v>#REF!</v>
      </c>
      <c r="O275" s="30" t="e">
        <f>IF(O$2=COM!#REF!,COM!#REF!,0)</f>
        <v>#REF!</v>
      </c>
      <c r="P275" s="30" t="e">
        <f>IF(O$2=COM!#REF!,COM!#REF!,0)</f>
        <v>#REF!</v>
      </c>
      <c r="Q275" s="30" t="e">
        <f>IF(Q$2=COM!#REF!,COM!#REF!,0)</f>
        <v>#REF!</v>
      </c>
      <c r="R275" s="30" t="e">
        <f>IF(Q$2=COM!#REF!,COM!#REF!,0)</f>
        <v>#REF!</v>
      </c>
      <c r="S275" s="30" t="e">
        <f>IF(S$2=COM!#REF!,COM!#REF!,0)</f>
        <v>#REF!</v>
      </c>
      <c r="T275" s="30" t="e">
        <f>IF(S$2=COM!#REF!,COM!#REF!,0)</f>
        <v>#REF!</v>
      </c>
      <c r="U275" s="30" t="e">
        <f>IF(U$2=COM!#REF!,COM!#REF!,0)</f>
        <v>#REF!</v>
      </c>
      <c r="V275" s="30" t="e">
        <f>IF(U$2=COM!#REF!,COM!#REF!,0)</f>
        <v>#REF!</v>
      </c>
      <c r="W275" s="30" t="e">
        <f>IF(W$2=COM!#REF!,COM!#REF!,0)</f>
        <v>#REF!</v>
      </c>
      <c r="X275" s="30" t="e">
        <f>IF(W$2=COM!#REF!,COM!#REF!,0)</f>
        <v>#REF!</v>
      </c>
      <c r="Y275" s="30" t="e">
        <f>IF(Y$2=COM!#REF!,COM!#REF!,0)</f>
        <v>#REF!</v>
      </c>
      <c r="Z275" s="30" t="e">
        <f>IF(Y$2=COM!#REF!,COM!#REF!,0)</f>
        <v>#REF!</v>
      </c>
      <c r="AA275" s="30" t="e">
        <f>IF(AA$2=COM!#REF!,COM!#REF!,0)</f>
        <v>#REF!</v>
      </c>
      <c r="AB275" s="30" t="e">
        <f>IF(AA$2=COM!#REF!,COM!#REF!,0)</f>
        <v>#REF!</v>
      </c>
    </row>
    <row r="276" spans="1:28" s="12" customFormat="1" ht="12" customHeight="1" x14ac:dyDescent="0.25">
      <c r="A276" s="30" t="e">
        <f>IF(A$2=COM!#REF!,COM!#REF!,0)</f>
        <v>#REF!</v>
      </c>
      <c r="B276" s="30" t="e">
        <f>IF(A$2=COM!#REF!,COM!#REF!,0)</f>
        <v>#REF!</v>
      </c>
      <c r="C276" s="30" t="e">
        <f>IF(C$2=COM!#REF!,COM!#REF!,0)</f>
        <v>#REF!</v>
      </c>
      <c r="D276" s="30" t="e">
        <f>IF(C$2=COM!#REF!,COM!#REF!,0)</f>
        <v>#REF!</v>
      </c>
      <c r="E276" s="30" t="e">
        <f>IF(E$2=COM!#REF!,COM!#REF!,0)</f>
        <v>#REF!</v>
      </c>
      <c r="F276" s="30" t="e">
        <f>IF(E$2=COM!#REF!,COM!#REF!,0)</f>
        <v>#REF!</v>
      </c>
      <c r="G276" s="30" t="e">
        <f>IF(G$2=COM!#REF!,COM!#REF!,0)</f>
        <v>#REF!</v>
      </c>
      <c r="H276" s="30" t="e">
        <f>IF(G$2=COM!#REF!,COM!#REF!,0)</f>
        <v>#REF!</v>
      </c>
      <c r="I276" s="30" t="e">
        <f>IF(I$2=COM!#REF!,COM!#REF!,0)</f>
        <v>#REF!</v>
      </c>
      <c r="J276" s="30" t="e">
        <f>IF(I$2=COM!#REF!,COM!#REF!,0)</f>
        <v>#REF!</v>
      </c>
      <c r="K276" s="30" t="e">
        <f>IF(K$2=COM!#REF!,COM!#REF!,0)</f>
        <v>#REF!</v>
      </c>
      <c r="L276" s="30" t="e">
        <f>IF(K$2=COM!#REF!,COM!#REF!,0)</f>
        <v>#REF!</v>
      </c>
      <c r="M276" s="30" t="e">
        <f>IF(M$2=COM!#REF!,COM!#REF!,0)</f>
        <v>#REF!</v>
      </c>
      <c r="N276" s="30" t="e">
        <f>IF(M$2=COM!#REF!,COM!#REF!,0)</f>
        <v>#REF!</v>
      </c>
      <c r="O276" s="30" t="e">
        <f>IF(O$2=COM!#REF!,COM!#REF!,0)</f>
        <v>#REF!</v>
      </c>
      <c r="P276" s="30" t="e">
        <f>IF(O$2=COM!#REF!,COM!#REF!,0)</f>
        <v>#REF!</v>
      </c>
      <c r="Q276" s="30" t="e">
        <f>IF(Q$2=COM!#REF!,COM!#REF!,0)</f>
        <v>#REF!</v>
      </c>
      <c r="R276" s="30" t="e">
        <f>IF(Q$2=COM!#REF!,COM!#REF!,0)</f>
        <v>#REF!</v>
      </c>
      <c r="S276" s="30" t="e">
        <f>IF(S$2=COM!#REF!,COM!#REF!,0)</f>
        <v>#REF!</v>
      </c>
      <c r="T276" s="30" t="e">
        <f>IF(S$2=COM!#REF!,COM!#REF!,0)</f>
        <v>#REF!</v>
      </c>
      <c r="U276" s="30" t="e">
        <f>IF(U$2=COM!#REF!,COM!#REF!,0)</f>
        <v>#REF!</v>
      </c>
      <c r="V276" s="30" t="e">
        <f>IF(U$2=COM!#REF!,COM!#REF!,0)</f>
        <v>#REF!</v>
      </c>
      <c r="W276" s="30" t="e">
        <f>IF(W$2=COM!#REF!,COM!#REF!,0)</f>
        <v>#REF!</v>
      </c>
      <c r="X276" s="30" t="e">
        <f>IF(W$2=COM!#REF!,COM!#REF!,0)</f>
        <v>#REF!</v>
      </c>
      <c r="Y276" s="30" t="e">
        <f>IF(Y$2=COM!#REF!,COM!#REF!,0)</f>
        <v>#REF!</v>
      </c>
      <c r="Z276" s="30" t="e">
        <f>IF(Y$2=COM!#REF!,COM!#REF!,0)</f>
        <v>#REF!</v>
      </c>
      <c r="AA276" s="30" t="e">
        <f>IF(AA$2=COM!#REF!,COM!#REF!,0)</f>
        <v>#REF!</v>
      </c>
      <c r="AB276" s="30" t="e">
        <f>IF(AA$2=COM!#REF!,COM!#REF!,0)</f>
        <v>#REF!</v>
      </c>
    </row>
    <row r="277" spans="1:28" s="12" customFormat="1" ht="12" customHeight="1" x14ac:dyDescent="0.25">
      <c r="A277" s="30" t="e">
        <f>IF(A$2=COM!#REF!,COM!#REF!,0)</f>
        <v>#REF!</v>
      </c>
      <c r="B277" s="30" t="e">
        <f>IF(A$2=COM!#REF!,COM!#REF!,0)</f>
        <v>#REF!</v>
      </c>
      <c r="C277" s="30" t="e">
        <f>IF(C$2=COM!#REF!,COM!#REF!,0)</f>
        <v>#REF!</v>
      </c>
      <c r="D277" s="30" t="e">
        <f>IF(C$2=COM!#REF!,COM!#REF!,0)</f>
        <v>#REF!</v>
      </c>
      <c r="E277" s="30" t="e">
        <f>IF(E$2=COM!#REF!,COM!#REF!,0)</f>
        <v>#REF!</v>
      </c>
      <c r="F277" s="30" t="e">
        <f>IF(E$2=COM!#REF!,COM!#REF!,0)</f>
        <v>#REF!</v>
      </c>
      <c r="G277" s="30" t="e">
        <f>IF(G$2=COM!#REF!,COM!#REF!,0)</f>
        <v>#REF!</v>
      </c>
      <c r="H277" s="30" t="e">
        <f>IF(G$2=COM!#REF!,COM!#REF!,0)</f>
        <v>#REF!</v>
      </c>
      <c r="I277" s="30" t="e">
        <f>IF(I$2=COM!#REF!,COM!#REF!,0)</f>
        <v>#REF!</v>
      </c>
      <c r="J277" s="30" t="e">
        <f>IF(I$2=COM!#REF!,COM!#REF!,0)</f>
        <v>#REF!</v>
      </c>
      <c r="K277" s="30" t="e">
        <f>IF(K$2=COM!#REF!,COM!#REF!,0)</f>
        <v>#REF!</v>
      </c>
      <c r="L277" s="30" t="e">
        <f>IF(K$2=COM!#REF!,COM!#REF!,0)</f>
        <v>#REF!</v>
      </c>
      <c r="M277" s="30" t="e">
        <f>IF(M$2=COM!#REF!,COM!#REF!,0)</f>
        <v>#REF!</v>
      </c>
      <c r="N277" s="30" t="e">
        <f>IF(M$2=COM!#REF!,COM!#REF!,0)</f>
        <v>#REF!</v>
      </c>
      <c r="O277" s="30" t="e">
        <f>IF(O$2=COM!#REF!,COM!#REF!,0)</f>
        <v>#REF!</v>
      </c>
      <c r="P277" s="30" t="e">
        <f>IF(O$2=COM!#REF!,COM!#REF!,0)</f>
        <v>#REF!</v>
      </c>
      <c r="Q277" s="30" t="e">
        <f>IF(Q$2=COM!#REF!,COM!#REF!,0)</f>
        <v>#REF!</v>
      </c>
      <c r="R277" s="30" t="e">
        <f>IF(Q$2=COM!#REF!,COM!#REF!,0)</f>
        <v>#REF!</v>
      </c>
      <c r="S277" s="30" t="e">
        <f>IF(S$2=COM!#REF!,COM!#REF!,0)</f>
        <v>#REF!</v>
      </c>
      <c r="T277" s="30" t="e">
        <f>IF(S$2=COM!#REF!,COM!#REF!,0)</f>
        <v>#REF!</v>
      </c>
      <c r="U277" s="30" t="e">
        <f>IF(U$2=COM!#REF!,COM!#REF!,0)</f>
        <v>#REF!</v>
      </c>
      <c r="V277" s="30" t="e">
        <f>IF(U$2=COM!#REF!,COM!#REF!,0)</f>
        <v>#REF!</v>
      </c>
      <c r="W277" s="30" t="e">
        <f>IF(W$2=COM!#REF!,COM!#REF!,0)</f>
        <v>#REF!</v>
      </c>
      <c r="X277" s="30" t="e">
        <f>IF(W$2=COM!#REF!,COM!#REF!,0)</f>
        <v>#REF!</v>
      </c>
      <c r="Y277" s="30" t="e">
        <f>IF(Y$2=COM!#REF!,COM!#REF!,0)</f>
        <v>#REF!</v>
      </c>
      <c r="Z277" s="30" t="e">
        <f>IF(Y$2=COM!#REF!,COM!#REF!,0)</f>
        <v>#REF!</v>
      </c>
      <c r="AA277" s="30" t="e">
        <f>IF(AA$2=COM!#REF!,COM!#REF!,0)</f>
        <v>#REF!</v>
      </c>
      <c r="AB277" s="30" t="e">
        <f>IF(AA$2=COM!#REF!,COM!#REF!,0)</f>
        <v>#REF!</v>
      </c>
    </row>
    <row r="278" spans="1:28" s="12" customFormat="1" ht="12" customHeight="1" x14ac:dyDescent="0.25">
      <c r="A278" s="30" t="e">
        <f>IF(A$2=COM!#REF!,COM!#REF!,0)</f>
        <v>#REF!</v>
      </c>
      <c r="B278" s="30" t="e">
        <f>IF(A$2=COM!#REF!,COM!#REF!,0)</f>
        <v>#REF!</v>
      </c>
      <c r="C278" s="30" t="e">
        <f>IF(C$2=COM!#REF!,COM!#REF!,0)</f>
        <v>#REF!</v>
      </c>
      <c r="D278" s="30" t="e">
        <f>IF(C$2=COM!#REF!,COM!#REF!,0)</f>
        <v>#REF!</v>
      </c>
      <c r="E278" s="30" t="e">
        <f>IF(E$2=COM!#REF!,COM!#REF!,0)</f>
        <v>#REF!</v>
      </c>
      <c r="F278" s="30" t="e">
        <f>IF(E$2=COM!#REF!,COM!#REF!,0)</f>
        <v>#REF!</v>
      </c>
      <c r="G278" s="30" t="e">
        <f>IF(G$2=COM!#REF!,COM!#REF!,0)</f>
        <v>#REF!</v>
      </c>
      <c r="H278" s="30" t="e">
        <f>IF(G$2=COM!#REF!,COM!#REF!,0)</f>
        <v>#REF!</v>
      </c>
      <c r="I278" s="30" t="e">
        <f>IF(I$2=COM!#REF!,COM!#REF!,0)</f>
        <v>#REF!</v>
      </c>
      <c r="J278" s="30" t="e">
        <f>IF(I$2=COM!#REF!,COM!#REF!,0)</f>
        <v>#REF!</v>
      </c>
      <c r="K278" s="30" t="e">
        <f>IF(K$2=COM!#REF!,COM!#REF!,0)</f>
        <v>#REF!</v>
      </c>
      <c r="L278" s="30" t="e">
        <f>IF(K$2=COM!#REF!,COM!#REF!,0)</f>
        <v>#REF!</v>
      </c>
      <c r="M278" s="30" t="e">
        <f>IF(M$2=COM!#REF!,COM!#REF!,0)</f>
        <v>#REF!</v>
      </c>
      <c r="N278" s="30" t="e">
        <f>IF(M$2=COM!#REF!,COM!#REF!,0)</f>
        <v>#REF!</v>
      </c>
      <c r="O278" s="30" t="e">
        <f>IF(O$2=COM!#REF!,COM!#REF!,0)</f>
        <v>#REF!</v>
      </c>
      <c r="P278" s="30" t="e">
        <f>IF(O$2=COM!#REF!,COM!#REF!,0)</f>
        <v>#REF!</v>
      </c>
      <c r="Q278" s="30" t="e">
        <f>IF(Q$2=COM!#REF!,COM!#REF!,0)</f>
        <v>#REF!</v>
      </c>
      <c r="R278" s="30" t="e">
        <f>IF(Q$2=COM!#REF!,COM!#REF!,0)</f>
        <v>#REF!</v>
      </c>
      <c r="S278" s="30" t="e">
        <f>IF(S$2=COM!#REF!,COM!#REF!,0)</f>
        <v>#REF!</v>
      </c>
      <c r="T278" s="30" t="e">
        <f>IF(S$2=COM!#REF!,COM!#REF!,0)</f>
        <v>#REF!</v>
      </c>
      <c r="U278" s="30" t="e">
        <f>IF(U$2=COM!#REF!,COM!#REF!,0)</f>
        <v>#REF!</v>
      </c>
      <c r="V278" s="30" t="e">
        <f>IF(U$2=COM!#REF!,COM!#REF!,0)</f>
        <v>#REF!</v>
      </c>
      <c r="W278" s="30" t="e">
        <f>IF(W$2=COM!#REF!,COM!#REF!,0)</f>
        <v>#REF!</v>
      </c>
      <c r="X278" s="30" t="e">
        <f>IF(W$2=COM!#REF!,COM!#REF!,0)</f>
        <v>#REF!</v>
      </c>
      <c r="Y278" s="30" t="e">
        <f>IF(Y$2=COM!#REF!,COM!#REF!,0)</f>
        <v>#REF!</v>
      </c>
      <c r="Z278" s="30" t="e">
        <f>IF(Y$2=COM!#REF!,COM!#REF!,0)</f>
        <v>#REF!</v>
      </c>
      <c r="AA278" s="30" t="e">
        <f>IF(AA$2=COM!#REF!,COM!#REF!,0)</f>
        <v>#REF!</v>
      </c>
      <c r="AB278" s="30" t="e">
        <f>IF(AA$2=COM!#REF!,COM!#REF!,0)</f>
        <v>#REF!</v>
      </c>
    </row>
    <row r="279" spans="1:28" s="12" customFormat="1" ht="12" customHeight="1" x14ac:dyDescent="0.25">
      <c r="A279" s="30" t="e">
        <f>IF(A$2=COM!#REF!,COM!#REF!,0)</f>
        <v>#REF!</v>
      </c>
      <c r="B279" s="30" t="e">
        <f>IF(A$2=COM!#REF!,COM!#REF!,0)</f>
        <v>#REF!</v>
      </c>
      <c r="C279" s="30" t="e">
        <f>IF(C$2=COM!#REF!,COM!#REF!,0)</f>
        <v>#REF!</v>
      </c>
      <c r="D279" s="30" t="e">
        <f>IF(C$2=COM!#REF!,COM!#REF!,0)</f>
        <v>#REF!</v>
      </c>
      <c r="E279" s="30" t="e">
        <f>IF(E$2=COM!#REF!,COM!#REF!,0)</f>
        <v>#REF!</v>
      </c>
      <c r="F279" s="30" t="e">
        <f>IF(E$2=COM!#REF!,COM!#REF!,0)</f>
        <v>#REF!</v>
      </c>
      <c r="G279" s="30" t="e">
        <f>IF(G$2=COM!#REF!,COM!#REF!,0)</f>
        <v>#REF!</v>
      </c>
      <c r="H279" s="30" t="e">
        <f>IF(G$2=COM!#REF!,COM!#REF!,0)</f>
        <v>#REF!</v>
      </c>
      <c r="I279" s="30" t="e">
        <f>IF(I$2=COM!#REF!,COM!#REF!,0)</f>
        <v>#REF!</v>
      </c>
      <c r="J279" s="30" t="e">
        <f>IF(I$2=COM!#REF!,COM!#REF!,0)</f>
        <v>#REF!</v>
      </c>
      <c r="K279" s="30" t="e">
        <f>IF(K$2=COM!#REF!,COM!#REF!,0)</f>
        <v>#REF!</v>
      </c>
      <c r="L279" s="30" t="e">
        <f>IF(K$2=COM!#REF!,COM!#REF!,0)</f>
        <v>#REF!</v>
      </c>
      <c r="M279" s="30" t="e">
        <f>IF(M$2=COM!#REF!,COM!#REF!,0)</f>
        <v>#REF!</v>
      </c>
      <c r="N279" s="30" t="e">
        <f>IF(M$2=COM!#REF!,COM!#REF!,0)</f>
        <v>#REF!</v>
      </c>
      <c r="O279" s="30" t="e">
        <f>IF(O$2=COM!#REF!,COM!#REF!,0)</f>
        <v>#REF!</v>
      </c>
      <c r="P279" s="30" t="e">
        <f>IF(O$2=COM!#REF!,COM!#REF!,0)</f>
        <v>#REF!</v>
      </c>
      <c r="Q279" s="30" t="e">
        <f>IF(Q$2=COM!#REF!,COM!#REF!,0)</f>
        <v>#REF!</v>
      </c>
      <c r="R279" s="30" t="e">
        <f>IF(Q$2=COM!#REF!,COM!#REF!,0)</f>
        <v>#REF!</v>
      </c>
      <c r="S279" s="30" t="e">
        <f>IF(S$2=COM!#REF!,COM!#REF!,0)</f>
        <v>#REF!</v>
      </c>
      <c r="T279" s="30" t="e">
        <f>IF(S$2=COM!#REF!,COM!#REF!,0)</f>
        <v>#REF!</v>
      </c>
      <c r="U279" s="30" t="e">
        <f>IF(U$2=COM!#REF!,COM!#REF!,0)</f>
        <v>#REF!</v>
      </c>
      <c r="V279" s="30" t="e">
        <f>IF(U$2=COM!#REF!,COM!#REF!,0)</f>
        <v>#REF!</v>
      </c>
      <c r="W279" s="30" t="e">
        <f>IF(W$2=COM!#REF!,COM!#REF!,0)</f>
        <v>#REF!</v>
      </c>
      <c r="X279" s="30" t="e">
        <f>IF(W$2=COM!#REF!,COM!#REF!,0)</f>
        <v>#REF!</v>
      </c>
      <c r="Y279" s="30" t="e">
        <f>IF(Y$2=COM!#REF!,COM!#REF!,0)</f>
        <v>#REF!</v>
      </c>
      <c r="Z279" s="30" t="e">
        <f>IF(Y$2=COM!#REF!,COM!#REF!,0)</f>
        <v>#REF!</v>
      </c>
      <c r="AA279" s="30" t="e">
        <f>IF(AA$2=COM!#REF!,COM!#REF!,0)</f>
        <v>#REF!</v>
      </c>
      <c r="AB279" s="30" t="e">
        <f>IF(AA$2=COM!#REF!,COM!#REF!,0)</f>
        <v>#REF!</v>
      </c>
    </row>
    <row r="280" spans="1:28" s="12" customFormat="1" ht="12" customHeight="1" x14ac:dyDescent="0.25">
      <c r="A280" s="30" t="e">
        <f>IF(A$2=COM!#REF!,COM!#REF!,0)</f>
        <v>#REF!</v>
      </c>
      <c r="B280" s="30" t="e">
        <f>IF(A$2=COM!#REF!,COM!#REF!,0)</f>
        <v>#REF!</v>
      </c>
      <c r="C280" s="30" t="e">
        <f>IF(C$2=COM!#REF!,COM!#REF!,0)</f>
        <v>#REF!</v>
      </c>
      <c r="D280" s="30" t="e">
        <f>IF(C$2=COM!#REF!,COM!#REF!,0)</f>
        <v>#REF!</v>
      </c>
      <c r="E280" s="30" t="e">
        <f>IF(E$2=COM!#REF!,COM!#REF!,0)</f>
        <v>#REF!</v>
      </c>
      <c r="F280" s="30" t="e">
        <f>IF(E$2=COM!#REF!,COM!#REF!,0)</f>
        <v>#REF!</v>
      </c>
      <c r="G280" s="30" t="e">
        <f>IF(G$2=COM!#REF!,COM!#REF!,0)</f>
        <v>#REF!</v>
      </c>
      <c r="H280" s="30" t="e">
        <f>IF(G$2=COM!#REF!,COM!#REF!,0)</f>
        <v>#REF!</v>
      </c>
      <c r="I280" s="30" t="e">
        <f>IF(I$2=COM!#REF!,COM!#REF!,0)</f>
        <v>#REF!</v>
      </c>
      <c r="J280" s="30" t="e">
        <f>IF(I$2=COM!#REF!,COM!#REF!,0)</f>
        <v>#REF!</v>
      </c>
      <c r="K280" s="30" t="e">
        <f>IF(K$2=COM!#REF!,COM!#REF!,0)</f>
        <v>#REF!</v>
      </c>
      <c r="L280" s="30" t="e">
        <f>IF(K$2=COM!#REF!,COM!#REF!,0)</f>
        <v>#REF!</v>
      </c>
      <c r="M280" s="30" t="e">
        <f>IF(M$2=COM!#REF!,COM!#REF!,0)</f>
        <v>#REF!</v>
      </c>
      <c r="N280" s="30" t="e">
        <f>IF(M$2=COM!#REF!,COM!#REF!,0)</f>
        <v>#REF!</v>
      </c>
      <c r="O280" s="30" t="e">
        <f>IF(O$2=COM!#REF!,COM!#REF!,0)</f>
        <v>#REF!</v>
      </c>
      <c r="P280" s="30" t="e">
        <f>IF(O$2=COM!#REF!,COM!#REF!,0)</f>
        <v>#REF!</v>
      </c>
      <c r="Q280" s="30" t="e">
        <f>IF(Q$2=COM!#REF!,COM!#REF!,0)</f>
        <v>#REF!</v>
      </c>
      <c r="R280" s="30" t="e">
        <f>IF(Q$2=COM!#REF!,COM!#REF!,0)</f>
        <v>#REF!</v>
      </c>
      <c r="S280" s="30" t="e">
        <f>IF(S$2=COM!#REF!,COM!#REF!,0)</f>
        <v>#REF!</v>
      </c>
      <c r="T280" s="30" t="e">
        <f>IF(S$2=COM!#REF!,COM!#REF!,0)</f>
        <v>#REF!</v>
      </c>
      <c r="U280" s="30" t="e">
        <f>IF(U$2=COM!#REF!,COM!#REF!,0)</f>
        <v>#REF!</v>
      </c>
      <c r="V280" s="30" t="e">
        <f>IF(U$2=COM!#REF!,COM!#REF!,0)</f>
        <v>#REF!</v>
      </c>
      <c r="W280" s="30" t="e">
        <f>IF(W$2=COM!#REF!,COM!#REF!,0)</f>
        <v>#REF!</v>
      </c>
      <c r="X280" s="30" t="e">
        <f>IF(W$2=COM!#REF!,COM!#REF!,0)</f>
        <v>#REF!</v>
      </c>
      <c r="Y280" s="30" t="e">
        <f>IF(Y$2=COM!#REF!,COM!#REF!,0)</f>
        <v>#REF!</v>
      </c>
      <c r="Z280" s="30" t="e">
        <f>IF(Y$2=COM!#REF!,COM!#REF!,0)</f>
        <v>#REF!</v>
      </c>
      <c r="AA280" s="30" t="e">
        <f>IF(AA$2=COM!#REF!,COM!#REF!,0)</f>
        <v>#REF!</v>
      </c>
      <c r="AB280" s="30" t="e">
        <f>IF(AA$2=COM!#REF!,COM!#REF!,0)</f>
        <v>#REF!</v>
      </c>
    </row>
    <row r="281" spans="1:28" s="12" customFormat="1" ht="12" customHeight="1" x14ac:dyDescent="0.25">
      <c r="A281" s="30" t="e">
        <f>IF(A$2=COM!#REF!,COM!#REF!,0)</f>
        <v>#REF!</v>
      </c>
      <c r="B281" s="30" t="e">
        <f>IF(A$2=COM!#REF!,COM!#REF!,0)</f>
        <v>#REF!</v>
      </c>
      <c r="C281" s="30" t="e">
        <f>IF(C$2=COM!#REF!,COM!#REF!,0)</f>
        <v>#REF!</v>
      </c>
      <c r="D281" s="30" t="e">
        <f>IF(C$2=COM!#REF!,COM!#REF!,0)</f>
        <v>#REF!</v>
      </c>
      <c r="E281" s="30" t="e">
        <f>IF(E$2=COM!#REF!,COM!#REF!,0)</f>
        <v>#REF!</v>
      </c>
      <c r="F281" s="30" t="e">
        <f>IF(E$2=COM!#REF!,COM!#REF!,0)</f>
        <v>#REF!</v>
      </c>
      <c r="G281" s="30" t="e">
        <f>IF(G$2=COM!#REF!,COM!#REF!,0)</f>
        <v>#REF!</v>
      </c>
      <c r="H281" s="30" t="e">
        <f>IF(G$2=COM!#REF!,COM!#REF!,0)</f>
        <v>#REF!</v>
      </c>
      <c r="I281" s="30" t="e">
        <f>IF(I$2=COM!#REF!,COM!#REF!,0)</f>
        <v>#REF!</v>
      </c>
      <c r="J281" s="30" t="e">
        <f>IF(I$2=COM!#REF!,COM!#REF!,0)</f>
        <v>#REF!</v>
      </c>
      <c r="K281" s="30" t="e">
        <f>IF(K$2=COM!#REF!,COM!#REF!,0)</f>
        <v>#REF!</v>
      </c>
      <c r="L281" s="30" t="e">
        <f>IF(K$2=COM!#REF!,COM!#REF!,0)</f>
        <v>#REF!</v>
      </c>
      <c r="M281" s="30" t="e">
        <f>IF(M$2=COM!#REF!,COM!#REF!,0)</f>
        <v>#REF!</v>
      </c>
      <c r="N281" s="30" t="e">
        <f>IF(M$2=COM!#REF!,COM!#REF!,0)</f>
        <v>#REF!</v>
      </c>
      <c r="O281" s="30" t="e">
        <f>IF(O$2=COM!#REF!,COM!#REF!,0)</f>
        <v>#REF!</v>
      </c>
      <c r="P281" s="30" t="e">
        <f>IF(O$2=COM!#REF!,COM!#REF!,0)</f>
        <v>#REF!</v>
      </c>
      <c r="Q281" s="30" t="e">
        <f>IF(Q$2=COM!#REF!,COM!#REF!,0)</f>
        <v>#REF!</v>
      </c>
      <c r="R281" s="30" t="e">
        <f>IF(Q$2=COM!#REF!,COM!#REF!,0)</f>
        <v>#REF!</v>
      </c>
      <c r="S281" s="30" t="e">
        <f>IF(S$2=COM!#REF!,COM!#REF!,0)</f>
        <v>#REF!</v>
      </c>
      <c r="T281" s="30" t="e">
        <f>IF(S$2=COM!#REF!,COM!#REF!,0)</f>
        <v>#REF!</v>
      </c>
      <c r="U281" s="30" t="e">
        <f>IF(U$2=COM!#REF!,COM!#REF!,0)</f>
        <v>#REF!</v>
      </c>
      <c r="V281" s="30" t="e">
        <f>IF(U$2=COM!#REF!,COM!#REF!,0)</f>
        <v>#REF!</v>
      </c>
      <c r="W281" s="30" t="e">
        <f>IF(W$2=COM!#REF!,COM!#REF!,0)</f>
        <v>#REF!</v>
      </c>
      <c r="X281" s="30" t="e">
        <f>IF(W$2=COM!#REF!,COM!#REF!,0)</f>
        <v>#REF!</v>
      </c>
      <c r="Y281" s="30" t="e">
        <f>IF(Y$2=COM!#REF!,COM!#REF!,0)</f>
        <v>#REF!</v>
      </c>
      <c r="Z281" s="30" t="e">
        <f>IF(Y$2=COM!#REF!,COM!#REF!,0)</f>
        <v>#REF!</v>
      </c>
      <c r="AA281" s="30" t="e">
        <f>IF(AA$2=COM!#REF!,COM!#REF!,0)</f>
        <v>#REF!</v>
      </c>
      <c r="AB281" s="30" t="e">
        <f>IF(AA$2=COM!#REF!,COM!#REF!,0)</f>
        <v>#REF!</v>
      </c>
    </row>
    <row r="282" spans="1:28" s="12" customFormat="1" ht="12" customHeight="1" x14ac:dyDescent="0.25">
      <c r="A282" s="30" t="e">
        <f>IF(A$2=COM!#REF!,COM!#REF!,0)</f>
        <v>#REF!</v>
      </c>
      <c r="B282" s="30" t="e">
        <f>IF(A$2=COM!#REF!,COM!#REF!,0)</f>
        <v>#REF!</v>
      </c>
      <c r="C282" s="30" t="e">
        <f>IF(C$2=COM!#REF!,COM!#REF!,0)</f>
        <v>#REF!</v>
      </c>
      <c r="D282" s="30" t="e">
        <f>IF(C$2=COM!#REF!,COM!#REF!,0)</f>
        <v>#REF!</v>
      </c>
      <c r="E282" s="30" t="e">
        <f>IF(E$2=COM!#REF!,COM!#REF!,0)</f>
        <v>#REF!</v>
      </c>
      <c r="F282" s="30" t="e">
        <f>IF(E$2=COM!#REF!,COM!#REF!,0)</f>
        <v>#REF!</v>
      </c>
      <c r="G282" s="30" t="e">
        <f>IF(G$2=COM!#REF!,COM!#REF!,0)</f>
        <v>#REF!</v>
      </c>
      <c r="H282" s="30" t="e">
        <f>IF(G$2=COM!#REF!,COM!#REF!,0)</f>
        <v>#REF!</v>
      </c>
      <c r="I282" s="30" t="e">
        <f>IF(I$2=COM!#REF!,COM!#REF!,0)</f>
        <v>#REF!</v>
      </c>
      <c r="J282" s="30" t="e">
        <f>IF(I$2=COM!#REF!,COM!#REF!,0)</f>
        <v>#REF!</v>
      </c>
      <c r="K282" s="30" t="e">
        <f>IF(K$2=COM!#REF!,COM!#REF!,0)</f>
        <v>#REF!</v>
      </c>
      <c r="L282" s="30" t="e">
        <f>IF(K$2=COM!#REF!,COM!#REF!,0)</f>
        <v>#REF!</v>
      </c>
      <c r="M282" s="30" t="e">
        <f>IF(M$2=COM!#REF!,COM!#REF!,0)</f>
        <v>#REF!</v>
      </c>
      <c r="N282" s="30" t="e">
        <f>IF(M$2=COM!#REF!,COM!#REF!,0)</f>
        <v>#REF!</v>
      </c>
      <c r="O282" s="30" t="e">
        <f>IF(O$2=COM!#REF!,COM!#REF!,0)</f>
        <v>#REF!</v>
      </c>
      <c r="P282" s="30" t="e">
        <f>IF(O$2=COM!#REF!,COM!#REF!,0)</f>
        <v>#REF!</v>
      </c>
      <c r="Q282" s="30" t="e">
        <f>IF(Q$2=COM!#REF!,COM!#REF!,0)</f>
        <v>#REF!</v>
      </c>
      <c r="R282" s="30" t="e">
        <f>IF(Q$2=COM!#REF!,COM!#REF!,0)</f>
        <v>#REF!</v>
      </c>
      <c r="S282" s="30" t="e">
        <f>IF(S$2=COM!#REF!,COM!#REF!,0)</f>
        <v>#REF!</v>
      </c>
      <c r="T282" s="30" t="e">
        <f>IF(S$2=COM!#REF!,COM!#REF!,0)</f>
        <v>#REF!</v>
      </c>
      <c r="U282" s="30" t="e">
        <f>IF(U$2=COM!#REF!,COM!#REF!,0)</f>
        <v>#REF!</v>
      </c>
      <c r="V282" s="30" t="e">
        <f>IF(U$2=COM!#REF!,COM!#REF!,0)</f>
        <v>#REF!</v>
      </c>
      <c r="W282" s="30" t="e">
        <f>IF(W$2=COM!#REF!,COM!#REF!,0)</f>
        <v>#REF!</v>
      </c>
      <c r="X282" s="30" t="e">
        <f>IF(W$2=COM!#REF!,COM!#REF!,0)</f>
        <v>#REF!</v>
      </c>
      <c r="Y282" s="30" t="e">
        <f>IF(Y$2=COM!#REF!,COM!#REF!,0)</f>
        <v>#REF!</v>
      </c>
      <c r="Z282" s="30" t="e">
        <f>IF(Y$2=COM!#REF!,COM!#REF!,0)</f>
        <v>#REF!</v>
      </c>
      <c r="AA282" s="30" t="e">
        <f>IF(AA$2=COM!#REF!,COM!#REF!,0)</f>
        <v>#REF!</v>
      </c>
      <c r="AB282" s="30" t="e">
        <f>IF(AA$2=COM!#REF!,COM!#REF!,0)</f>
        <v>#REF!</v>
      </c>
    </row>
    <row r="283" spans="1:28" s="12" customFormat="1" ht="12" customHeight="1" x14ac:dyDescent="0.25">
      <c r="A283" s="30" t="e">
        <f>IF(A$2=COM!#REF!,COM!#REF!,0)</f>
        <v>#REF!</v>
      </c>
      <c r="B283" s="30" t="e">
        <f>IF(A$2=COM!#REF!,COM!#REF!,0)</f>
        <v>#REF!</v>
      </c>
      <c r="C283" s="30" t="e">
        <f>IF(C$2=COM!#REF!,COM!#REF!,0)</f>
        <v>#REF!</v>
      </c>
      <c r="D283" s="30" t="e">
        <f>IF(C$2=COM!#REF!,COM!#REF!,0)</f>
        <v>#REF!</v>
      </c>
      <c r="E283" s="30" t="e">
        <f>IF(E$2=COM!#REF!,COM!#REF!,0)</f>
        <v>#REF!</v>
      </c>
      <c r="F283" s="30" t="e">
        <f>IF(E$2=COM!#REF!,COM!#REF!,0)</f>
        <v>#REF!</v>
      </c>
      <c r="G283" s="30" t="e">
        <f>IF(G$2=COM!#REF!,COM!#REF!,0)</f>
        <v>#REF!</v>
      </c>
      <c r="H283" s="30" t="e">
        <f>IF(G$2=COM!#REF!,COM!#REF!,0)</f>
        <v>#REF!</v>
      </c>
      <c r="I283" s="30" t="e">
        <f>IF(I$2=COM!#REF!,COM!#REF!,0)</f>
        <v>#REF!</v>
      </c>
      <c r="J283" s="30" t="e">
        <f>IF(I$2=COM!#REF!,COM!#REF!,0)</f>
        <v>#REF!</v>
      </c>
      <c r="K283" s="30" t="e">
        <f>IF(K$2=COM!#REF!,COM!#REF!,0)</f>
        <v>#REF!</v>
      </c>
      <c r="L283" s="30" t="e">
        <f>IF(K$2=COM!#REF!,COM!#REF!,0)</f>
        <v>#REF!</v>
      </c>
      <c r="M283" s="30" t="e">
        <f>IF(M$2=COM!#REF!,COM!#REF!,0)</f>
        <v>#REF!</v>
      </c>
      <c r="N283" s="30" t="e">
        <f>IF(M$2=COM!#REF!,COM!#REF!,0)</f>
        <v>#REF!</v>
      </c>
      <c r="O283" s="30" t="e">
        <f>IF(O$2=COM!#REF!,COM!#REF!,0)</f>
        <v>#REF!</v>
      </c>
      <c r="P283" s="30" t="e">
        <f>IF(O$2=COM!#REF!,COM!#REF!,0)</f>
        <v>#REF!</v>
      </c>
      <c r="Q283" s="30" t="e">
        <f>IF(Q$2=COM!#REF!,COM!#REF!,0)</f>
        <v>#REF!</v>
      </c>
      <c r="R283" s="30" t="e">
        <f>IF(Q$2=COM!#REF!,COM!#REF!,0)</f>
        <v>#REF!</v>
      </c>
      <c r="S283" s="30" t="e">
        <f>IF(S$2=COM!#REF!,COM!#REF!,0)</f>
        <v>#REF!</v>
      </c>
      <c r="T283" s="30" t="e">
        <f>IF(S$2=COM!#REF!,COM!#REF!,0)</f>
        <v>#REF!</v>
      </c>
      <c r="U283" s="30" t="e">
        <f>IF(U$2=COM!#REF!,COM!#REF!,0)</f>
        <v>#REF!</v>
      </c>
      <c r="V283" s="30" t="e">
        <f>IF(U$2=COM!#REF!,COM!#REF!,0)</f>
        <v>#REF!</v>
      </c>
      <c r="W283" s="30" t="e">
        <f>IF(W$2=COM!#REF!,COM!#REF!,0)</f>
        <v>#REF!</v>
      </c>
      <c r="X283" s="30" t="e">
        <f>IF(W$2=COM!#REF!,COM!#REF!,0)</f>
        <v>#REF!</v>
      </c>
      <c r="Y283" s="30" t="e">
        <f>IF(Y$2=COM!#REF!,COM!#REF!,0)</f>
        <v>#REF!</v>
      </c>
      <c r="Z283" s="30" t="e">
        <f>IF(Y$2=COM!#REF!,COM!#REF!,0)</f>
        <v>#REF!</v>
      </c>
      <c r="AA283" s="30" t="e">
        <f>IF(AA$2=COM!#REF!,COM!#REF!,0)</f>
        <v>#REF!</v>
      </c>
      <c r="AB283" s="30" t="e">
        <f>IF(AA$2=COM!#REF!,COM!#REF!,0)</f>
        <v>#REF!</v>
      </c>
    </row>
    <row r="284" spans="1:28" s="12" customFormat="1" ht="12" customHeight="1" x14ac:dyDescent="0.25">
      <c r="A284" s="30" t="e">
        <f>IF(A$2=COM!#REF!,COM!#REF!,0)</f>
        <v>#REF!</v>
      </c>
      <c r="B284" s="30" t="e">
        <f>IF(A$2=COM!#REF!,COM!#REF!,0)</f>
        <v>#REF!</v>
      </c>
      <c r="C284" s="30" t="e">
        <f>IF(C$2=COM!#REF!,COM!#REF!,0)</f>
        <v>#REF!</v>
      </c>
      <c r="D284" s="30" t="e">
        <f>IF(C$2=COM!#REF!,COM!#REF!,0)</f>
        <v>#REF!</v>
      </c>
      <c r="E284" s="30" t="e">
        <f>IF(E$2=COM!#REF!,COM!#REF!,0)</f>
        <v>#REF!</v>
      </c>
      <c r="F284" s="30" t="e">
        <f>IF(E$2=COM!#REF!,COM!#REF!,0)</f>
        <v>#REF!</v>
      </c>
      <c r="G284" s="30" t="e">
        <f>IF(G$2=COM!#REF!,COM!#REF!,0)</f>
        <v>#REF!</v>
      </c>
      <c r="H284" s="30" t="e">
        <f>IF(G$2=COM!#REF!,COM!#REF!,0)</f>
        <v>#REF!</v>
      </c>
      <c r="I284" s="30" t="e">
        <f>IF(I$2=COM!#REF!,COM!#REF!,0)</f>
        <v>#REF!</v>
      </c>
      <c r="J284" s="30" t="e">
        <f>IF(I$2=COM!#REF!,COM!#REF!,0)</f>
        <v>#REF!</v>
      </c>
      <c r="K284" s="30" t="e">
        <f>IF(K$2=COM!#REF!,COM!#REF!,0)</f>
        <v>#REF!</v>
      </c>
      <c r="L284" s="30" t="e">
        <f>IF(K$2=COM!#REF!,COM!#REF!,0)</f>
        <v>#REF!</v>
      </c>
      <c r="M284" s="30" t="e">
        <f>IF(M$2=COM!#REF!,COM!#REF!,0)</f>
        <v>#REF!</v>
      </c>
      <c r="N284" s="30" t="e">
        <f>IF(M$2=COM!#REF!,COM!#REF!,0)</f>
        <v>#REF!</v>
      </c>
      <c r="O284" s="30" t="e">
        <f>IF(O$2=COM!#REF!,COM!#REF!,0)</f>
        <v>#REF!</v>
      </c>
      <c r="P284" s="30" t="e">
        <f>IF(O$2=COM!#REF!,COM!#REF!,0)</f>
        <v>#REF!</v>
      </c>
      <c r="Q284" s="30" t="e">
        <f>IF(Q$2=COM!#REF!,COM!#REF!,0)</f>
        <v>#REF!</v>
      </c>
      <c r="R284" s="30" t="e">
        <f>IF(Q$2=COM!#REF!,COM!#REF!,0)</f>
        <v>#REF!</v>
      </c>
      <c r="S284" s="30" t="e">
        <f>IF(S$2=COM!#REF!,COM!#REF!,0)</f>
        <v>#REF!</v>
      </c>
      <c r="T284" s="30" t="e">
        <f>IF(S$2=COM!#REF!,COM!#REF!,0)</f>
        <v>#REF!</v>
      </c>
      <c r="U284" s="30" t="e">
        <f>IF(U$2=COM!#REF!,COM!#REF!,0)</f>
        <v>#REF!</v>
      </c>
      <c r="V284" s="30" t="e">
        <f>IF(U$2=COM!#REF!,COM!#REF!,0)</f>
        <v>#REF!</v>
      </c>
      <c r="W284" s="30" t="e">
        <f>IF(W$2=COM!#REF!,COM!#REF!,0)</f>
        <v>#REF!</v>
      </c>
      <c r="X284" s="30" t="e">
        <f>IF(W$2=COM!#REF!,COM!#REF!,0)</f>
        <v>#REF!</v>
      </c>
      <c r="Y284" s="30" t="e">
        <f>IF(Y$2=COM!#REF!,COM!#REF!,0)</f>
        <v>#REF!</v>
      </c>
      <c r="Z284" s="30" t="e">
        <f>IF(Y$2=COM!#REF!,COM!#REF!,0)</f>
        <v>#REF!</v>
      </c>
      <c r="AA284" s="30" t="e">
        <f>IF(AA$2=COM!#REF!,COM!#REF!,0)</f>
        <v>#REF!</v>
      </c>
      <c r="AB284" s="30" t="e">
        <f>IF(AA$2=COM!#REF!,COM!#REF!,0)</f>
        <v>#REF!</v>
      </c>
    </row>
    <row r="285" spans="1:28" s="12" customFormat="1" ht="12" customHeight="1" x14ac:dyDescent="0.25">
      <c r="A285" s="30" t="e">
        <f>IF(A$2=COM!#REF!,COM!#REF!,0)</f>
        <v>#REF!</v>
      </c>
      <c r="B285" s="30" t="e">
        <f>IF(A$2=COM!#REF!,COM!#REF!,0)</f>
        <v>#REF!</v>
      </c>
      <c r="C285" s="30" t="e">
        <f>IF(C$2=COM!#REF!,COM!#REF!,0)</f>
        <v>#REF!</v>
      </c>
      <c r="D285" s="30" t="e">
        <f>IF(C$2=COM!#REF!,COM!#REF!,0)</f>
        <v>#REF!</v>
      </c>
      <c r="E285" s="30" t="e">
        <f>IF(E$2=COM!#REF!,COM!#REF!,0)</f>
        <v>#REF!</v>
      </c>
      <c r="F285" s="30" t="e">
        <f>IF(E$2=COM!#REF!,COM!#REF!,0)</f>
        <v>#REF!</v>
      </c>
      <c r="G285" s="30" t="e">
        <f>IF(G$2=COM!#REF!,COM!#REF!,0)</f>
        <v>#REF!</v>
      </c>
      <c r="H285" s="30" t="e">
        <f>IF(G$2=COM!#REF!,COM!#REF!,0)</f>
        <v>#REF!</v>
      </c>
      <c r="I285" s="30" t="e">
        <f>IF(I$2=COM!#REF!,COM!#REF!,0)</f>
        <v>#REF!</v>
      </c>
      <c r="J285" s="30" t="e">
        <f>IF(I$2=COM!#REF!,COM!#REF!,0)</f>
        <v>#REF!</v>
      </c>
      <c r="K285" s="30" t="e">
        <f>IF(K$2=COM!#REF!,COM!#REF!,0)</f>
        <v>#REF!</v>
      </c>
      <c r="L285" s="30" t="e">
        <f>IF(K$2=COM!#REF!,COM!#REF!,0)</f>
        <v>#REF!</v>
      </c>
      <c r="M285" s="30" t="e">
        <f>IF(M$2=COM!#REF!,COM!#REF!,0)</f>
        <v>#REF!</v>
      </c>
      <c r="N285" s="30" t="e">
        <f>IF(M$2=COM!#REF!,COM!#REF!,0)</f>
        <v>#REF!</v>
      </c>
      <c r="O285" s="30" t="e">
        <f>IF(O$2=COM!#REF!,COM!#REF!,0)</f>
        <v>#REF!</v>
      </c>
      <c r="P285" s="30" t="e">
        <f>IF(O$2=COM!#REF!,COM!#REF!,0)</f>
        <v>#REF!</v>
      </c>
      <c r="Q285" s="30" t="e">
        <f>IF(Q$2=COM!#REF!,COM!#REF!,0)</f>
        <v>#REF!</v>
      </c>
      <c r="R285" s="30" t="e">
        <f>IF(Q$2=COM!#REF!,COM!#REF!,0)</f>
        <v>#REF!</v>
      </c>
      <c r="S285" s="30" t="e">
        <f>IF(S$2=COM!#REF!,COM!#REF!,0)</f>
        <v>#REF!</v>
      </c>
      <c r="T285" s="30" t="e">
        <f>IF(S$2=COM!#REF!,COM!#REF!,0)</f>
        <v>#REF!</v>
      </c>
      <c r="U285" s="30" t="e">
        <f>IF(U$2=COM!#REF!,COM!#REF!,0)</f>
        <v>#REF!</v>
      </c>
      <c r="V285" s="30" t="e">
        <f>IF(U$2=COM!#REF!,COM!#REF!,0)</f>
        <v>#REF!</v>
      </c>
      <c r="W285" s="30" t="e">
        <f>IF(W$2=COM!#REF!,COM!#REF!,0)</f>
        <v>#REF!</v>
      </c>
      <c r="X285" s="30" t="e">
        <f>IF(W$2=COM!#REF!,COM!#REF!,0)</f>
        <v>#REF!</v>
      </c>
      <c r="Y285" s="30" t="e">
        <f>IF(Y$2=COM!#REF!,COM!#REF!,0)</f>
        <v>#REF!</v>
      </c>
      <c r="Z285" s="30" t="e">
        <f>IF(Y$2=COM!#REF!,COM!#REF!,0)</f>
        <v>#REF!</v>
      </c>
      <c r="AA285" s="30" t="e">
        <f>IF(AA$2=COM!#REF!,COM!#REF!,0)</f>
        <v>#REF!</v>
      </c>
      <c r="AB285" s="30" t="e">
        <f>IF(AA$2=COM!#REF!,COM!#REF!,0)</f>
        <v>#REF!</v>
      </c>
    </row>
    <row r="286" spans="1:28" s="12" customFormat="1" ht="12" customHeight="1" x14ac:dyDescent="0.25">
      <c r="A286" s="30" t="e">
        <f>IF(A$2=COM!#REF!,COM!#REF!,0)</f>
        <v>#REF!</v>
      </c>
      <c r="B286" s="30" t="e">
        <f>IF(A$2=COM!#REF!,COM!#REF!,0)</f>
        <v>#REF!</v>
      </c>
      <c r="C286" s="30" t="e">
        <f>IF(C$2=COM!#REF!,COM!#REF!,0)</f>
        <v>#REF!</v>
      </c>
      <c r="D286" s="30" t="e">
        <f>IF(C$2=COM!#REF!,COM!#REF!,0)</f>
        <v>#REF!</v>
      </c>
      <c r="E286" s="30" t="e">
        <f>IF(E$2=COM!#REF!,COM!#REF!,0)</f>
        <v>#REF!</v>
      </c>
      <c r="F286" s="30" t="e">
        <f>IF(E$2=COM!#REF!,COM!#REF!,0)</f>
        <v>#REF!</v>
      </c>
      <c r="G286" s="30" t="e">
        <f>IF(G$2=COM!#REF!,COM!#REF!,0)</f>
        <v>#REF!</v>
      </c>
      <c r="H286" s="30" t="e">
        <f>IF(G$2=COM!#REF!,COM!#REF!,0)</f>
        <v>#REF!</v>
      </c>
      <c r="I286" s="30" t="e">
        <f>IF(I$2=COM!#REF!,COM!#REF!,0)</f>
        <v>#REF!</v>
      </c>
      <c r="J286" s="30" t="e">
        <f>IF(I$2=COM!#REF!,COM!#REF!,0)</f>
        <v>#REF!</v>
      </c>
      <c r="K286" s="30" t="e">
        <f>IF(K$2=COM!#REF!,COM!#REF!,0)</f>
        <v>#REF!</v>
      </c>
      <c r="L286" s="30" t="e">
        <f>IF(K$2=COM!#REF!,COM!#REF!,0)</f>
        <v>#REF!</v>
      </c>
      <c r="M286" s="30" t="e">
        <f>IF(M$2=COM!#REF!,COM!#REF!,0)</f>
        <v>#REF!</v>
      </c>
      <c r="N286" s="30" t="e">
        <f>IF(M$2=COM!#REF!,COM!#REF!,0)</f>
        <v>#REF!</v>
      </c>
      <c r="O286" s="30" t="e">
        <f>IF(O$2=COM!#REF!,COM!#REF!,0)</f>
        <v>#REF!</v>
      </c>
      <c r="P286" s="30" t="e">
        <f>IF(O$2=COM!#REF!,COM!#REF!,0)</f>
        <v>#REF!</v>
      </c>
      <c r="Q286" s="30" t="e">
        <f>IF(Q$2=COM!#REF!,COM!#REF!,0)</f>
        <v>#REF!</v>
      </c>
      <c r="R286" s="30" t="e">
        <f>IF(Q$2=COM!#REF!,COM!#REF!,0)</f>
        <v>#REF!</v>
      </c>
      <c r="S286" s="30" t="e">
        <f>IF(S$2=COM!#REF!,COM!#REF!,0)</f>
        <v>#REF!</v>
      </c>
      <c r="T286" s="30" t="e">
        <f>IF(S$2=COM!#REF!,COM!#REF!,0)</f>
        <v>#REF!</v>
      </c>
      <c r="U286" s="30" t="e">
        <f>IF(U$2=COM!#REF!,COM!#REF!,0)</f>
        <v>#REF!</v>
      </c>
      <c r="V286" s="30" t="e">
        <f>IF(U$2=COM!#REF!,COM!#REF!,0)</f>
        <v>#REF!</v>
      </c>
      <c r="W286" s="30" t="e">
        <f>IF(W$2=COM!#REF!,COM!#REF!,0)</f>
        <v>#REF!</v>
      </c>
      <c r="X286" s="30" t="e">
        <f>IF(W$2=COM!#REF!,COM!#REF!,0)</f>
        <v>#REF!</v>
      </c>
      <c r="Y286" s="30" t="e">
        <f>IF(Y$2=COM!#REF!,COM!#REF!,0)</f>
        <v>#REF!</v>
      </c>
      <c r="Z286" s="30" t="e">
        <f>IF(Y$2=COM!#REF!,COM!#REF!,0)</f>
        <v>#REF!</v>
      </c>
      <c r="AA286" s="30" t="e">
        <f>IF(AA$2=COM!#REF!,COM!#REF!,0)</f>
        <v>#REF!</v>
      </c>
      <c r="AB286" s="30" t="e">
        <f>IF(AA$2=COM!#REF!,COM!#REF!,0)</f>
        <v>#REF!</v>
      </c>
    </row>
    <row r="287" spans="1:28" s="12" customFormat="1" ht="12" customHeight="1" x14ac:dyDescent="0.25">
      <c r="A287" s="30" t="e">
        <f>IF(A$2=COM!#REF!,COM!#REF!,0)</f>
        <v>#REF!</v>
      </c>
      <c r="B287" s="30" t="e">
        <f>IF(A$2=COM!#REF!,COM!#REF!,0)</f>
        <v>#REF!</v>
      </c>
      <c r="C287" s="30" t="e">
        <f>IF(C$2=COM!#REF!,COM!#REF!,0)</f>
        <v>#REF!</v>
      </c>
      <c r="D287" s="30" t="e">
        <f>IF(C$2=COM!#REF!,COM!#REF!,0)</f>
        <v>#REF!</v>
      </c>
      <c r="E287" s="30" t="e">
        <f>IF(E$2=COM!#REF!,COM!#REF!,0)</f>
        <v>#REF!</v>
      </c>
      <c r="F287" s="30" t="e">
        <f>IF(E$2=COM!#REF!,COM!#REF!,0)</f>
        <v>#REF!</v>
      </c>
      <c r="G287" s="30" t="e">
        <f>IF(G$2=COM!#REF!,COM!#REF!,0)</f>
        <v>#REF!</v>
      </c>
      <c r="H287" s="30" t="e">
        <f>IF(G$2=COM!#REF!,COM!#REF!,0)</f>
        <v>#REF!</v>
      </c>
      <c r="I287" s="30" t="e">
        <f>IF(I$2=COM!#REF!,COM!#REF!,0)</f>
        <v>#REF!</v>
      </c>
      <c r="J287" s="30" t="e">
        <f>IF(I$2=COM!#REF!,COM!#REF!,0)</f>
        <v>#REF!</v>
      </c>
      <c r="K287" s="30" t="e">
        <f>IF(K$2=COM!#REF!,COM!#REF!,0)</f>
        <v>#REF!</v>
      </c>
      <c r="L287" s="30" t="e">
        <f>IF(K$2=COM!#REF!,COM!#REF!,0)</f>
        <v>#REF!</v>
      </c>
      <c r="M287" s="30" t="e">
        <f>IF(M$2=COM!#REF!,COM!#REF!,0)</f>
        <v>#REF!</v>
      </c>
      <c r="N287" s="30" t="e">
        <f>IF(M$2=COM!#REF!,COM!#REF!,0)</f>
        <v>#REF!</v>
      </c>
      <c r="O287" s="30" t="e">
        <f>IF(O$2=COM!#REF!,COM!#REF!,0)</f>
        <v>#REF!</v>
      </c>
      <c r="P287" s="30" t="e">
        <f>IF(O$2=COM!#REF!,COM!#REF!,0)</f>
        <v>#REF!</v>
      </c>
      <c r="Q287" s="30" t="e">
        <f>IF(Q$2=COM!#REF!,COM!#REF!,0)</f>
        <v>#REF!</v>
      </c>
      <c r="R287" s="30" t="e">
        <f>IF(Q$2=COM!#REF!,COM!#REF!,0)</f>
        <v>#REF!</v>
      </c>
      <c r="S287" s="30" t="e">
        <f>IF(S$2=COM!#REF!,COM!#REF!,0)</f>
        <v>#REF!</v>
      </c>
      <c r="T287" s="30" t="e">
        <f>IF(S$2=COM!#REF!,COM!#REF!,0)</f>
        <v>#REF!</v>
      </c>
      <c r="U287" s="30" t="e">
        <f>IF(U$2=COM!#REF!,COM!#REF!,0)</f>
        <v>#REF!</v>
      </c>
      <c r="V287" s="30" t="e">
        <f>IF(U$2=COM!#REF!,COM!#REF!,0)</f>
        <v>#REF!</v>
      </c>
      <c r="W287" s="30" t="e">
        <f>IF(W$2=COM!#REF!,COM!#REF!,0)</f>
        <v>#REF!</v>
      </c>
      <c r="X287" s="30" t="e">
        <f>IF(W$2=COM!#REF!,COM!#REF!,0)</f>
        <v>#REF!</v>
      </c>
      <c r="Y287" s="30" t="e">
        <f>IF(Y$2=COM!#REF!,COM!#REF!,0)</f>
        <v>#REF!</v>
      </c>
      <c r="Z287" s="30" t="e">
        <f>IF(Y$2=COM!#REF!,COM!#REF!,0)</f>
        <v>#REF!</v>
      </c>
      <c r="AA287" s="30" t="e">
        <f>IF(AA$2=COM!#REF!,COM!#REF!,0)</f>
        <v>#REF!</v>
      </c>
      <c r="AB287" s="30" t="e">
        <f>IF(AA$2=COM!#REF!,COM!#REF!,0)</f>
        <v>#REF!</v>
      </c>
    </row>
    <row r="288" spans="1:28" s="12" customFormat="1" ht="12" customHeight="1" x14ac:dyDescent="0.25">
      <c r="A288" s="30" t="e">
        <f>IF(A$2=COM!#REF!,COM!#REF!,0)</f>
        <v>#REF!</v>
      </c>
      <c r="B288" s="30" t="e">
        <f>IF(A$2=COM!#REF!,COM!#REF!,0)</f>
        <v>#REF!</v>
      </c>
      <c r="C288" s="30" t="e">
        <f>IF(C$2=COM!#REF!,COM!#REF!,0)</f>
        <v>#REF!</v>
      </c>
      <c r="D288" s="30" t="e">
        <f>IF(C$2=COM!#REF!,COM!#REF!,0)</f>
        <v>#REF!</v>
      </c>
      <c r="E288" s="30" t="e">
        <f>IF(E$2=COM!#REF!,COM!#REF!,0)</f>
        <v>#REF!</v>
      </c>
      <c r="F288" s="30" t="e">
        <f>IF(E$2=COM!#REF!,COM!#REF!,0)</f>
        <v>#REF!</v>
      </c>
      <c r="G288" s="30" t="e">
        <f>IF(G$2=COM!#REF!,COM!#REF!,0)</f>
        <v>#REF!</v>
      </c>
      <c r="H288" s="30" t="e">
        <f>IF(G$2=COM!#REF!,COM!#REF!,0)</f>
        <v>#REF!</v>
      </c>
      <c r="I288" s="30" t="e">
        <f>IF(I$2=COM!#REF!,COM!#REF!,0)</f>
        <v>#REF!</v>
      </c>
      <c r="J288" s="30" t="e">
        <f>IF(I$2=COM!#REF!,COM!#REF!,0)</f>
        <v>#REF!</v>
      </c>
      <c r="K288" s="30" t="e">
        <f>IF(K$2=COM!#REF!,COM!#REF!,0)</f>
        <v>#REF!</v>
      </c>
      <c r="L288" s="30" t="e">
        <f>IF(K$2=COM!#REF!,COM!#REF!,0)</f>
        <v>#REF!</v>
      </c>
      <c r="M288" s="30" t="e">
        <f>IF(M$2=COM!#REF!,COM!#REF!,0)</f>
        <v>#REF!</v>
      </c>
      <c r="N288" s="30" t="e">
        <f>IF(M$2=COM!#REF!,COM!#REF!,0)</f>
        <v>#REF!</v>
      </c>
      <c r="O288" s="30" t="e">
        <f>IF(O$2=COM!#REF!,COM!#REF!,0)</f>
        <v>#REF!</v>
      </c>
      <c r="P288" s="30" t="e">
        <f>IF(O$2=COM!#REF!,COM!#REF!,0)</f>
        <v>#REF!</v>
      </c>
      <c r="Q288" s="30" t="e">
        <f>IF(Q$2=COM!#REF!,COM!#REF!,0)</f>
        <v>#REF!</v>
      </c>
      <c r="R288" s="30" t="e">
        <f>IF(Q$2=COM!#REF!,COM!#REF!,0)</f>
        <v>#REF!</v>
      </c>
      <c r="S288" s="30" t="e">
        <f>IF(S$2=COM!#REF!,COM!#REF!,0)</f>
        <v>#REF!</v>
      </c>
      <c r="T288" s="30" t="e">
        <f>IF(S$2=COM!#REF!,COM!#REF!,0)</f>
        <v>#REF!</v>
      </c>
      <c r="U288" s="30" t="e">
        <f>IF(U$2=COM!#REF!,COM!#REF!,0)</f>
        <v>#REF!</v>
      </c>
      <c r="V288" s="30" t="e">
        <f>IF(U$2=COM!#REF!,COM!#REF!,0)</f>
        <v>#REF!</v>
      </c>
      <c r="W288" s="30" t="e">
        <f>IF(W$2=COM!#REF!,COM!#REF!,0)</f>
        <v>#REF!</v>
      </c>
      <c r="X288" s="30" t="e">
        <f>IF(W$2=COM!#REF!,COM!#REF!,0)</f>
        <v>#REF!</v>
      </c>
      <c r="Y288" s="30" t="e">
        <f>IF(Y$2=COM!#REF!,COM!#REF!,0)</f>
        <v>#REF!</v>
      </c>
      <c r="Z288" s="30" t="e">
        <f>IF(Y$2=COM!#REF!,COM!#REF!,0)</f>
        <v>#REF!</v>
      </c>
      <c r="AA288" s="30" t="e">
        <f>IF(AA$2=COM!#REF!,COM!#REF!,0)</f>
        <v>#REF!</v>
      </c>
      <c r="AB288" s="30" t="e">
        <f>IF(AA$2=COM!#REF!,COM!#REF!,0)</f>
        <v>#REF!</v>
      </c>
    </row>
    <row r="289" spans="1:28" s="12" customFormat="1" ht="12" customHeight="1" x14ac:dyDescent="0.25">
      <c r="A289" s="30" t="e">
        <f>IF(A$2=COM!#REF!,COM!#REF!,0)</f>
        <v>#REF!</v>
      </c>
      <c r="B289" s="30" t="e">
        <f>IF(A$2=COM!#REF!,COM!#REF!,0)</f>
        <v>#REF!</v>
      </c>
      <c r="C289" s="30" t="e">
        <f>IF(C$2=COM!#REF!,COM!#REF!,0)</f>
        <v>#REF!</v>
      </c>
      <c r="D289" s="30" t="e">
        <f>IF(C$2=COM!#REF!,COM!#REF!,0)</f>
        <v>#REF!</v>
      </c>
      <c r="E289" s="30" t="e">
        <f>IF(E$2=COM!#REF!,COM!#REF!,0)</f>
        <v>#REF!</v>
      </c>
      <c r="F289" s="30" t="e">
        <f>IF(E$2=COM!#REF!,COM!#REF!,0)</f>
        <v>#REF!</v>
      </c>
      <c r="G289" s="30" t="e">
        <f>IF(G$2=COM!#REF!,COM!#REF!,0)</f>
        <v>#REF!</v>
      </c>
      <c r="H289" s="30" t="e">
        <f>IF(G$2=COM!#REF!,COM!#REF!,0)</f>
        <v>#REF!</v>
      </c>
      <c r="I289" s="30" t="e">
        <f>IF(I$2=COM!#REF!,COM!#REF!,0)</f>
        <v>#REF!</v>
      </c>
      <c r="J289" s="30" t="e">
        <f>IF(I$2=COM!#REF!,COM!#REF!,0)</f>
        <v>#REF!</v>
      </c>
      <c r="K289" s="30" t="e">
        <f>IF(K$2=COM!#REF!,COM!#REF!,0)</f>
        <v>#REF!</v>
      </c>
      <c r="L289" s="30" t="e">
        <f>IF(K$2=COM!#REF!,COM!#REF!,0)</f>
        <v>#REF!</v>
      </c>
      <c r="M289" s="30" t="e">
        <f>IF(M$2=COM!#REF!,COM!#REF!,0)</f>
        <v>#REF!</v>
      </c>
      <c r="N289" s="30" t="e">
        <f>IF(M$2=COM!#REF!,COM!#REF!,0)</f>
        <v>#REF!</v>
      </c>
      <c r="O289" s="30" t="e">
        <f>IF(O$2=COM!#REF!,COM!#REF!,0)</f>
        <v>#REF!</v>
      </c>
      <c r="P289" s="30" t="e">
        <f>IF(O$2=COM!#REF!,COM!#REF!,0)</f>
        <v>#REF!</v>
      </c>
      <c r="Q289" s="30" t="e">
        <f>IF(Q$2=COM!#REF!,COM!#REF!,0)</f>
        <v>#REF!</v>
      </c>
      <c r="R289" s="30" t="e">
        <f>IF(Q$2=COM!#REF!,COM!#REF!,0)</f>
        <v>#REF!</v>
      </c>
      <c r="S289" s="30" t="e">
        <f>IF(S$2=COM!#REF!,COM!#REF!,0)</f>
        <v>#REF!</v>
      </c>
      <c r="T289" s="30" t="e">
        <f>IF(S$2=COM!#REF!,COM!#REF!,0)</f>
        <v>#REF!</v>
      </c>
      <c r="U289" s="30" t="e">
        <f>IF(U$2=COM!#REF!,COM!#REF!,0)</f>
        <v>#REF!</v>
      </c>
      <c r="V289" s="30" t="e">
        <f>IF(U$2=COM!#REF!,COM!#REF!,0)</f>
        <v>#REF!</v>
      </c>
      <c r="W289" s="30" t="e">
        <f>IF(W$2=COM!#REF!,COM!#REF!,0)</f>
        <v>#REF!</v>
      </c>
      <c r="X289" s="30" t="e">
        <f>IF(W$2=COM!#REF!,COM!#REF!,0)</f>
        <v>#REF!</v>
      </c>
      <c r="Y289" s="30" t="e">
        <f>IF(Y$2=COM!#REF!,COM!#REF!,0)</f>
        <v>#REF!</v>
      </c>
      <c r="Z289" s="30" t="e">
        <f>IF(Y$2=COM!#REF!,COM!#REF!,0)</f>
        <v>#REF!</v>
      </c>
      <c r="AA289" s="30" t="e">
        <f>IF(AA$2=COM!#REF!,COM!#REF!,0)</f>
        <v>#REF!</v>
      </c>
      <c r="AB289" s="30" t="e">
        <f>IF(AA$2=COM!#REF!,COM!#REF!,0)</f>
        <v>#REF!</v>
      </c>
    </row>
    <row r="290" spans="1:28" s="12" customFormat="1" ht="12" customHeight="1" x14ac:dyDescent="0.25">
      <c r="A290" s="30" t="e">
        <f>IF(A$2=COM!#REF!,COM!#REF!,0)</f>
        <v>#REF!</v>
      </c>
      <c r="B290" s="30" t="e">
        <f>IF(A$2=COM!#REF!,COM!#REF!,0)</f>
        <v>#REF!</v>
      </c>
      <c r="C290" s="30" t="e">
        <f>IF(C$2=COM!#REF!,COM!#REF!,0)</f>
        <v>#REF!</v>
      </c>
      <c r="D290" s="30" t="e">
        <f>IF(C$2=COM!#REF!,COM!#REF!,0)</f>
        <v>#REF!</v>
      </c>
      <c r="E290" s="30" t="e">
        <f>IF(E$2=COM!#REF!,COM!#REF!,0)</f>
        <v>#REF!</v>
      </c>
      <c r="F290" s="30" t="e">
        <f>IF(E$2=COM!#REF!,COM!#REF!,0)</f>
        <v>#REF!</v>
      </c>
      <c r="G290" s="30" t="e">
        <f>IF(G$2=COM!#REF!,COM!#REF!,0)</f>
        <v>#REF!</v>
      </c>
      <c r="H290" s="30" t="e">
        <f>IF(G$2=COM!#REF!,COM!#REF!,0)</f>
        <v>#REF!</v>
      </c>
      <c r="I290" s="30" t="e">
        <f>IF(I$2=COM!#REF!,COM!#REF!,0)</f>
        <v>#REF!</v>
      </c>
      <c r="J290" s="30" t="e">
        <f>IF(I$2=COM!#REF!,COM!#REF!,0)</f>
        <v>#REF!</v>
      </c>
      <c r="K290" s="30" t="e">
        <f>IF(K$2=COM!#REF!,COM!#REF!,0)</f>
        <v>#REF!</v>
      </c>
      <c r="L290" s="30" t="e">
        <f>IF(K$2=COM!#REF!,COM!#REF!,0)</f>
        <v>#REF!</v>
      </c>
      <c r="M290" s="30" t="e">
        <f>IF(M$2=COM!#REF!,COM!#REF!,0)</f>
        <v>#REF!</v>
      </c>
      <c r="N290" s="30" t="e">
        <f>IF(M$2=COM!#REF!,COM!#REF!,0)</f>
        <v>#REF!</v>
      </c>
      <c r="O290" s="30" t="e">
        <f>IF(O$2=COM!#REF!,COM!#REF!,0)</f>
        <v>#REF!</v>
      </c>
      <c r="P290" s="30" t="e">
        <f>IF(O$2=COM!#REF!,COM!#REF!,0)</f>
        <v>#REF!</v>
      </c>
      <c r="Q290" s="30" t="e">
        <f>IF(Q$2=COM!#REF!,COM!#REF!,0)</f>
        <v>#REF!</v>
      </c>
      <c r="R290" s="30" t="e">
        <f>IF(Q$2=COM!#REF!,COM!#REF!,0)</f>
        <v>#REF!</v>
      </c>
      <c r="S290" s="30" t="e">
        <f>IF(S$2=COM!#REF!,COM!#REF!,0)</f>
        <v>#REF!</v>
      </c>
      <c r="T290" s="30" t="e">
        <f>IF(S$2=COM!#REF!,COM!#REF!,0)</f>
        <v>#REF!</v>
      </c>
      <c r="U290" s="30" t="e">
        <f>IF(U$2=COM!#REF!,COM!#REF!,0)</f>
        <v>#REF!</v>
      </c>
      <c r="V290" s="30" t="e">
        <f>IF(U$2=COM!#REF!,COM!#REF!,0)</f>
        <v>#REF!</v>
      </c>
      <c r="W290" s="30" t="e">
        <f>IF(W$2=COM!#REF!,COM!#REF!,0)</f>
        <v>#REF!</v>
      </c>
      <c r="X290" s="30" t="e">
        <f>IF(W$2=COM!#REF!,COM!#REF!,0)</f>
        <v>#REF!</v>
      </c>
      <c r="Y290" s="30" t="e">
        <f>IF(Y$2=COM!#REF!,COM!#REF!,0)</f>
        <v>#REF!</v>
      </c>
      <c r="Z290" s="30" t="e">
        <f>IF(Y$2=COM!#REF!,COM!#REF!,0)</f>
        <v>#REF!</v>
      </c>
      <c r="AA290" s="30" t="e">
        <f>IF(AA$2=COM!#REF!,COM!#REF!,0)</f>
        <v>#REF!</v>
      </c>
      <c r="AB290" s="30" t="e">
        <f>IF(AA$2=COM!#REF!,COM!#REF!,0)</f>
        <v>#REF!</v>
      </c>
    </row>
    <row r="291" spans="1:28" s="12" customFormat="1" ht="12" customHeight="1" x14ac:dyDescent="0.25">
      <c r="A291" s="30" t="e">
        <f>IF(A$2=COM!#REF!,COM!#REF!,0)</f>
        <v>#REF!</v>
      </c>
      <c r="B291" s="30" t="e">
        <f>IF(A$2=COM!#REF!,COM!#REF!,0)</f>
        <v>#REF!</v>
      </c>
      <c r="C291" s="30" t="e">
        <f>IF(C$2=COM!#REF!,COM!#REF!,0)</f>
        <v>#REF!</v>
      </c>
      <c r="D291" s="30" t="e">
        <f>IF(C$2=COM!#REF!,COM!#REF!,0)</f>
        <v>#REF!</v>
      </c>
      <c r="E291" s="30" t="e">
        <f>IF(E$2=COM!#REF!,COM!#REF!,0)</f>
        <v>#REF!</v>
      </c>
      <c r="F291" s="30" t="e">
        <f>IF(E$2=COM!#REF!,COM!#REF!,0)</f>
        <v>#REF!</v>
      </c>
      <c r="G291" s="30" t="e">
        <f>IF(G$2=COM!#REF!,COM!#REF!,0)</f>
        <v>#REF!</v>
      </c>
      <c r="H291" s="30" t="e">
        <f>IF(G$2=COM!#REF!,COM!#REF!,0)</f>
        <v>#REF!</v>
      </c>
      <c r="I291" s="30" t="e">
        <f>IF(I$2=COM!#REF!,COM!#REF!,0)</f>
        <v>#REF!</v>
      </c>
      <c r="J291" s="30" t="e">
        <f>IF(I$2=COM!#REF!,COM!#REF!,0)</f>
        <v>#REF!</v>
      </c>
      <c r="K291" s="30" t="e">
        <f>IF(K$2=COM!#REF!,COM!#REF!,0)</f>
        <v>#REF!</v>
      </c>
      <c r="L291" s="30" t="e">
        <f>IF(K$2=COM!#REF!,COM!#REF!,0)</f>
        <v>#REF!</v>
      </c>
      <c r="M291" s="30" t="e">
        <f>IF(M$2=COM!#REF!,COM!#REF!,0)</f>
        <v>#REF!</v>
      </c>
      <c r="N291" s="30" t="e">
        <f>IF(M$2=COM!#REF!,COM!#REF!,0)</f>
        <v>#REF!</v>
      </c>
      <c r="O291" s="30" t="e">
        <f>IF(O$2=COM!#REF!,COM!#REF!,0)</f>
        <v>#REF!</v>
      </c>
      <c r="P291" s="30" t="e">
        <f>IF(O$2=COM!#REF!,COM!#REF!,0)</f>
        <v>#REF!</v>
      </c>
      <c r="Q291" s="30" t="e">
        <f>IF(Q$2=COM!#REF!,COM!#REF!,0)</f>
        <v>#REF!</v>
      </c>
      <c r="R291" s="30" t="e">
        <f>IF(Q$2=COM!#REF!,COM!#REF!,0)</f>
        <v>#REF!</v>
      </c>
      <c r="S291" s="30" t="e">
        <f>IF(S$2=COM!#REF!,COM!#REF!,0)</f>
        <v>#REF!</v>
      </c>
      <c r="T291" s="30" t="e">
        <f>IF(S$2=COM!#REF!,COM!#REF!,0)</f>
        <v>#REF!</v>
      </c>
      <c r="U291" s="30" t="e">
        <f>IF(U$2=COM!#REF!,COM!#REF!,0)</f>
        <v>#REF!</v>
      </c>
      <c r="V291" s="30" t="e">
        <f>IF(U$2=COM!#REF!,COM!#REF!,0)</f>
        <v>#REF!</v>
      </c>
      <c r="W291" s="30" t="e">
        <f>IF(W$2=COM!#REF!,COM!#REF!,0)</f>
        <v>#REF!</v>
      </c>
      <c r="X291" s="30" t="e">
        <f>IF(W$2=COM!#REF!,COM!#REF!,0)</f>
        <v>#REF!</v>
      </c>
      <c r="Y291" s="30" t="e">
        <f>IF(Y$2=COM!#REF!,COM!#REF!,0)</f>
        <v>#REF!</v>
      </c>
      <c r="Z291" s="30" t="e">
        <f>IF(Y$2=COM!#REF!,COM!#REF!,0)</f>
        <v>#REF!</v>
      </c>
      <c r="AA291" s="30" t="e">
        <f>IF(AA$2=COM!#REF!,COM!#REF!,0)</f>
        <v>#REF!</v>
      </c>
      <c r="AB291" s="30" t="e">
        <f>IF(AA$2=COM!#REF!,COM!#REF!,0)</f>
        <v>#REF!</v>
      </c>
    </row>
    <row r="292" spans="1:28" s="12" customFormat="1" ht="12" customHeight="1" x14ac:dyDescent="0.25">
      <c r="A292" s="30" t="e">
        <f>IF(A$2=COM!#REF!,COM!#REF!,0)</f>
        <v>#REF!</v>
      </c>
      <c r="B292" s="30" t="e">
        <f>IF(A$2=COM!#REF!,COM!#REF!,0)</f>
        <v>#REF!</v>
      </c>
      <c r="C292" s="30" t="e">
        <f>IF(C$2=COM!#REF!,COM!#REF!,0)</f>
        <v>#REF!</v>
      </c>
      <c r="D292" s="30" t="e">
        <f>IF(C$2=COM!#REF!,COM!#REF!,0)</f>
        <v>#REF!</v>
      </c>
      <c r="E292" s="30" t="e">
        <f>IF(E$2=COM!#REF!,COM!#REF!,0)</f>
        <v>#REF!</v>
      </c>
      <c r="F292" s="30" t="e">
        <f>IF(E$2=COM!#REF!,COM!#REF!,0)</f>
        <v>#REF!</v>
      </c>
      <c r="G292" s="30" t="e">
        <f>IF(G$2=COM!#REF!,COM!#REF!,0)</f>
        <v>#REF!</v>
      </c>
      <c r="H292" s="30" t="e">
        <f>IF(G$2=COM!#REF!,COM!#REF!,0)</f>
        <v>#REF!</v>
      </c>
      <c r="I292" s="30" t="e">
        <f>IF(I$2=COM!#REF!,COM!#REF!,0)</f>
        <v>#REF!</v>
      </c>
      <c r="J292" s="30" t="e">
        <f>IF(I$2=COM!#REF!,COM!#REF!,0)</f>
        <v>#REF!</v>
      </c>
      <c r="K292" s="30" t="e">
        <f>IF(K$2=COM!#REF!,COM!#REF!,0)</f>
        <v>#REF!</v>
      </c>
      <c r="L292" s="30" t="e">
        <f>IF(K$2=COM!#REF!,COM!#REF!,0)</f>
        <v>#REF!</v>
      </c>
      <c r="M292" s="30" t="e">
        <f>IF(M$2=COM!#REF!,COM!#REF!,0)</f>
        <v>#REF!</v>
      </c>
      <c r="N292" s="30" t="e">
        <f>IF(M$2=COM!#REF!,COM!#REF!,0)</f>
        <v>#REF!</v>
      </c>
      <c r="O292" s="30" t="e">
        <f>IF(O$2=COM!#REF!,COM!#REF!,0)</f>
        <v>#REF!</v>
      </c>
      <c r="P292" s="30" t="e">
        <f>IF(O$2=COM!#REF!,COM!#REF!,0)</f>
        <v>#REF!</v>
      </c>
      <c r="Q292" s="30" t="e">
        <f>IF(Q$2=COM!#REF!,COM!#REF!,0)</f>
        <v>#REF!</v>
      </c>
      <c r="R292" s="30" t="e">
        <f>IF(Q$2=COM!#REF!,COM!#REF!,0)</f>
        <v>#REF!</v>
      </c>
      <c r="S292" s="30" t="e">
        <f>IF(S$2=COM!#REF!,COM!#REF!,0)</f>
        <v>#REF!</v>
      </c>
      <c r="T292" s="30" t="e">
        <f>IF(S$2=COM!#REF!,COM!#REF!,0)</f>
        <v>#REF!</v>
      </c>
      <c r="U292" s="30" t="e">
        <f>IF(U$2=COM!#REF!,COM!#REF!,0)</f>
        <v>#REF!</v>
      </c>
      <c r="V292" s="30" t="e">
        <f>IF(U$2=COM!#REF!,COM!#REF!,0)</f>
        <v>#REF!</v>
      </c>
      <c r="W292" s="30" t="e">
        <f>IF(W$2=COM!#REF!,COM!#REF!,0)</f>
        <v>#REF!</v>
      </c>
      <c r="X292" s="30" t="e">
        <f>IF(W$2=COM!#REF!,COM!#REF!,0)</f>
        <v>#REF!</v>
      </c>
      <c r="Y292" s="30" t="e">
        <f>IF(Y$2=COM!#REF!,COM!#REF!,0)</f>
        <v>#REF!</v>
      </c>
      <c r="Z292" s="30" t="e">
        <f>IF(Y$2=COM!#REF!,COM!#REF!,0)</f>
        <v>#REF!</v>
      </c>
      <c r="AA292" s="30" t="e">
        <f>IF(AA$2=COM!#REF!,COM!#REF!,0)</f>
        <v>#REF!</v>
      </c>
      <c r="AB292" s="30" t="e">
        <f>IF(AA$2=COM!#REF!,COM!#REF!,0)</f>
        <v>#REF!</v>
      </c>
    </row>
    <row r="293" spans="1:28" s="12" customFormat="1" ht="12" customHeight="1" x14ac:dyDescent="0.25">
      <c r="A293" s="30" t="e">
        <f>IF(A$2=COM!#REF!,COM!#REF!,0)</f>
        <v>#REF!</v>
      </c>
      <c r="B293" s="30" t="e">
        <f>IF(A$2=COM!#REF!,COM!#REF!,0)</f>
        <v>#REF!</v>
      </c>
      <c r="C293" s="30" t="e">
        <f>IF(C$2=COM!#REF!,COM!#REF!,0)</f>
        <v>#REF!</v>
      </c>
      <c r="D293" s="30" t="e">
        <f>IF(C$2=COM!#REF!,COM!#REF!,0)</f>
        <v>#REF!</v>
      </c>
      <c r="E293" s="30" t="e">
        <f>IF(E$2=COM!#REF!,COM!#REF!,0)</f>
        <v>#REF!</v>
      </c>
      <c r="F293" s="30" t="e">
        <f>IF(E$2=COM!#REF!,COM!#REF!,0)</f>
        <v>#REF!</v>
      </c>
      <c r="G293" s="30" t="e">
        <f>IF(G$2=COM!#REF!,COM!#REF!,0)</f>
        <v>#REF!</v>
      </c>
      <c r="H293" s="30" t="e">
        <f>IF(G$2=COM!#REF!,COM!#REF!,0)</f>
        <v>#REF!</v>
      </c>
      <c r="I293" s="30" t="e">
        <f>IF(I$2=COM!#REF!,COM!#REF!,0)</f>
        <v>#REF!</v>
      </c>
      <c r="J293" s="30" t="e">
        <f>IF(I$2=COM!#REF!,COM!#REF!,0)</f>
        <v>#REF!</v>
      </c>
      <c r="K293" s="30" t="e">
        <f>IF(K$2=COM!#REF!,COM!#REF!,0)</f>
        <v>#REF!</v>
      </c>
      <c r="L293" s="30" t="e">
        <f>IF(K$2=COM!#REF!,COM!#REF!,0)</f>
        <v>#REF!</v>
      </c>
      <c r="M293" s="30" t="e">
        <f>IF(M$2=COM!#REF!,COM!#REF!,0)</f>
        <v>#REF!</v>
      </c>
      <c r="N293" s="30" t="e">
        <f>IF(M$2=COM!#REF!,COM!#REF!,0)</f>
        <v>#REF!</v>
      </c>
      <c r="O293" s="30" t="e">
        <f>IF(O$2=COM!#REF!,COM!#REF!,0)</f>
        <v>#REF!</v>
      </c>
      <c r="P293" s="30" t="e">
        <f>IF(O$2=COM!#REF!,COM!#REF!,0)</f>
        <v>#REF!</v>
      </c>
      <c r="Q293" s="30" t="e">
        <f>IF(Q$2=COM!#REF!,COM!#REF!,0)</f>
        <v>#REF!</v>
      </c>
      <c r="R293" s="30" t="e">
        <f>IF(Q$2=COM!#REF!,COM!#REF!,0)</f>
        <v>#REF!</v>
      </c>
      <c r="S293" s="30" t="e">
        <f>IF(S$2=COM!#REF!,COM!#REF!,0)</f>
        <v>#REF!</v>
      </c>
      <c r="T293" s="30" t="e">
        <f>IF(S$2=COM!#REF!,COM!#REF!,0)</f>
        <v>#REF!</v>
      </c>
      <c r="U293" s="30" t="e">
        <f>IF(U$2=COM!#REF!,COM!#REF!,0)</f>
        <v>#REF!</v>
      </c>
      <c r="V293" s="30" t="e">
        <f>IF(U$2=COM!#REF!,COM!#REF!,0)</f>
        <v>#REF!</v>
      </c>
      <c r="W293" s="30" t="e">
        <f>IF(W$2=COM!#REF!,COM!#REF!,0)</f>
        <v>#REF!</v>
      </c>
      <c r="X293" s="30" t="e">
        <f>IF(W$2=COM!#REF!,COM!#REF!,0)</f>
        <v>#REF!</v>
      </c>
      <c r="Y293" s="30" t="e">
        <f>IF(Y$2=COM!#REF!,COM!#REF!,0)</f>
        <v>#REF!</v>
      </c>
      <c r="Z293" s="30" t="e">
        <f>IF(Y$2=COM!#REF!,COM!#REF!,0)</f>
        <v>#REF!</v>
      </c>
      <c r="AA293" s="30" t="e">
        <f>IF(AA$2=COM!#REF!,COM!#REF!,0)</f>
        <v>#REF!</v>
      </c>
      <c r="AB293" s="30" t="e">
        <f>IF(AA$2=COM!#REF!,COM!#REF!,0)</f>
        <v>#REF!</v>
      </c>
    </row>
    <row r="294" spans="1:28" s="12" customFormat="1" ht="12" customHeight="1" x14ac:dyDescent="0.25">
      <c r="A294" s="30" t="e">
        <f>IF(A$2=COM!#REF!,COM!#REF!,0)</f>
        <v>#REF!</v>
      </c>
      <c r="B294" s="30" t="e">
        <f>IF(A$2=COM!#REF!,COM!#REF!,0)</f>
        <v>#REF!</v>
      </c>
      <c r="C294" s="30" t="e">
        <f>IF(C$2=COM!#REF!,COM!#REF!,0)</f>
        <v>#REF!</v>
      </c>
      <c r="D294" s="30" t="e">
        <f>IF(C$2=COM!#REF!,COM!#REF!,0)</f>
        <v>#REF!</v>
      </c>
      <c r="E294" s="30" t="e">
        <f>IF(E$2=COM!#REF!,COM!#REF!,0)</f>
        <v>#REF!</v>
      </c>
      <c r="F294" s="30" t="e">
        <f>IF(E$2=COM!#REF!,COM!#REF!,0)</f>
        <v>#REF!</v>
      </c>
      <c r="G294" s="30" t="e">
        <f>IF(G$2=COM!#REF!,COM!#REF!,0)</f>
        <v>#REF!</v>
      </c>
      <c r="H294" s="30" t="e">
        <f>IF(G$2=COM!#REF!,COM!#REF!,0)</f>
        <v>#REF!</v>
      </c>
      <c r="I294" s="30" t="e">
        <f>IF(I$2=COM!#REF!,COM!#REF!,0)</f>
        <v>#REF!</v>
      </c>
      <c r="J294" s="30" t="e">
        <f>IF(I$2=COM!#REF!,COM!#REF!,0)</f>
        <v>#REF!</v>
      </c>
      <c r="K294" s="30" t="e">
        <f>IF(K$2=COM!#REF!,COM!#REF!,0)</f>
        <v>#REF!</v>
      </c>
      <c r="L294" s="30" t="e">
        <f>IF(K$2=COM!#REF!,COM!#REF!,0)</f>
        <v>#REF!</v>
      </c>
      <c r="M294" s="30" t="e">
        <f>IF(M$2=COM!#REF!,COM!#REF!,0)</f>
        <v>#REF!</v>
      </c>
      <c r="N294" s="30" t="e">
        <f>IF(M$2=COM!#REF!,COM!#REF!,0)</f>
        <v>#REF!</v>
      </c>
      <c r="O294" s="30" t="e">
        <f>IF(O$2=COM!#REF!,COM!#REF!,0)</f>
        <v>#REF!</v>
      </c>
      <c r="P294" s="30" t="e">
        <f>IF(O$2=COM!#REF!,COM!#REF!,0)</f>
        <v>#REF!</v>
      </c>
      <c r="Q294" s="30" t="e">
        <f>IF(Q$2=COM!#REF!,COM!#REF!,0)</f>
        <v>#REF!</v>
      </c>
      <c r="R294" s="30" t="e">
        <f>IF(Q$2=COM!#REF!,COM!#REF!,0)</f>
        <v>#REF!</v>
      </c>
      <c r="S294" s="30" t="e">
        <f>IF(S$2=COM!#REF!,COM!#REF!,0)</f>
        <v>#REF!</v>
      </c>
      <c r="T294" s="30" t="e">
        <f>IF(S$2=COM!#REF!,COM!#REF!,0)</f>
        <v>#REF!</v>
      </c>
      <c r="U294" s="30" t="e">
        <f>IF(U$2=COM!#REF!,COM!#REF!,0)</f>
        <v>#REF!</v>
      </c>
      <c r="V294" s="30" t="e">
        <f>IF(U$2=COM!#REF!,COM!#REF!,0)</f>
        <v>#REF!</v>
      </c>
      <c r="W294" s="30" t="e">
        <f>IF(W$2=COM!#REF!,COM!#REF!,0)</f>
        <v>#REF!</v>
      </c>
      <c r="X294" s="30" t="e">
        <f>IF(W$2=COM!#REF!,COM!#REF!,0)</f>
        <v>#REF!</v>
      </c>
      <c r="Y294" s="30" t="e">
        <f>IF(Y$2=COM!#REF!,COM!#REF!,0)</f>
        <v>#REF!</v>
      </c>
      <c r="Z294" s="30" t="e">
        <f>IF(Y$2=COM!#REF!,COM!#REF!,0)</f>
        <v>#REF!</v>
      </c>
      <c r="AA294" s="30" t="e">
        <f>IF(AA$2=COM!#REF!,COM!#REF!,0)</f>
        <v>#REF!</v>
      </c>
      <c r="AB294" s="30" t="e">
        <f>IF(AA$2=COM!#REF!,COM!#REF!,0)</f>
        <v>#REF!</v>
      </c>
    </row>
    <row r="295" spans="1:28" s="12" customFormat="1" ht="12" customHeight="1" x14ac:dyDescent="0.25">
      <c r="A295" s="30" t="e">
        <f>IF(A$2=COM!#REF!,COM!#REF!,0)</f>
        <v>#REF!</v>
      </c>
      <c r="B295" s="30" t="e">
        <f>IF(A$2=COM!#REF!,COM!#REF!,0)</f>
        <v>#REF!</v>
      </c>
      <c r="C295" s="30" t="e">
        <f>IF(C$2=COM!#REF!,COM!#REF!,0)</f>
        <v>#REF!</v>
      </c>
      <c r="D295" s="30" t="e">
        <f>IF(C$2=COM!#REF!,COM!#REF!,0)</f>
        <v>#REF!</v>
      </c>
      <c r="E295" s="30" t="e">
        <f>IF(E$2=COM!#REF!,COM!#REF!,0)</f>
        <v>#REF!</v>
      </c>
      <c r="F295" s="30" t="e">
        <f>IF(E$2=COM!#REF!,COM!#REF!,0)</f>
        <v>#REF!</v>
      </c>
      <c r="G295" s="30" t="e">
        <f>IF(G$2=COM!#REF!,COM!#REF!,0)</f>
        <v>#REF!</v>
      </c>
      <c r="H295" s="30" t="e">
        <f>IF(G$2=COM!#REF!,COM!#REF!,0)</f>
        <v>#REF!</v>
      </c>
      <c r="I295" s="30" t="e">
        <f>IF(I$2=COM!#REF!,COM!#REF!,0)</f>
        <v>#REF!</v>
      </c>
      <c r="J295" s="30" t="e">
        <f>IF(I$2=COM!#REF!,COM!#REF!,0)</f>
        <v>#REF!</v>
      </c>
      <c r="K295" s="30" t="e">
        <f>IF(K$2=COM!#REF!,COM!#REF!,0)</f>
        <v>#REF!</v>
      </c>
      <c r="L295" s="30" t="e">
        <f>IF(K$2=COM!#REF!,COM!#REF!,0)</f>
        <v>#REF!</v>
      </c>
      <c r="M295" s="30" t="e">
        <f>IF(M$2=COM!#REF!,COM!#REF!,0)</f>
        <v>#REF!</v>
      </c>
      <c r="N295" s="30" t="e">
        <f>IF(M$2=COM!#REF!,COM!#REF!,0)</f>
        <v>#REF!</v>
      </c>
      <c r="O295" s="30" t="e">
        <f>IF(O$2=COM!#REF!,COM!#REF!,0)</f>
        <v>#REF!</v>
      </c>
      <c r="P295" s="30" t="e">
        <f>IF(O$2=COM!#REF!,COM!#REF!,0)</f>
        <v>#REF!</v>
      </c>
      <c r="Q295" s="30" t="e">
        <f>IF(Q$2=COM!#REF!,COM!#REF!,0)</f>
        <v>#REF!</v>
      </c>
      <c r="R295" s="30" t="e">
        <f>IF(Q$2=COM!#REF!,COM!#REF!,0)</f>
        <v>#REF!</v>
      </c>
      <c r="S295" s="30" t="e">
        <f>IF(S$2=COM!#REF!,COM!#REF!,0)</f>
        <v>#REF!</v>
      </c>
      <c r="T295" s="30" t="e">
        <f>IF(S$2=COM!#REF!,COM!#REF!,0)</f>
        <v>#REF!</v>
      </c>
      <c r="U295" s="30" t="e">
        <f>IF(U$2=COM!#REF!,COM!#REF!,0)</f>
        <v>#REF!</v>
      </c>
      <c r="V295" s="30" t="e">
        <f>IF(U$2=COM!#REF!,COM!#REF!,0)</f>
        <v>#REF!</v>
      </c>
      <c r="W295" s="30" t="e">
        <f>IF(W$2=COM!#REF!,COM!#REF!,0)</f>
        <v>#REF!</v>
      </c>
      <c r="X295" s="30" t="e">
        <f>IF(W$2=COM!#REF!,COM!#REF!,0)</f>
        <v>#REF!</v>
      </c>
      <c r="Y295" s="30" t="e">
        <f>IF(Y$2=COM!#REF!,COM!#REF!,0)</f>
        <v>#REF!</v>
      </c>
      <c r="Z295" s="30" t="e">
        <f>IF(Y$2=COM!#REF!,COM!#REF!,0)</f>
        <v>#REF!</v>
      </c>
      <c r="AA295" s="30" t="e">
        <f>IF(AA$2=COM!#REF!,COM!#REF!,0)</f>
        <v>#REF!</v>
      </c>
      <c r="AB295" s="30" t="e">
        <f>IF(AA$2=COM!#REF!,COM!#REF!,0)</f>
        <v>#REF!</v>
      </c>
    </row>
    <row r="296" spans="1:28" s="12" customFormat="1" ht="12" customHeight="1" x14ac:dyDescent="0.25">
      <c r="A296" s="30" t="e">
        <f>IF(A$2=COM!#REF!,COM!#REF!,0)</f>
        <v>#REF!</v>
      </c>
      <c r="B296" s="30" t="e">
        <f>IF(A$2=COM!#REF!,COM!#REF!,0)</f>
        <v>#REF!</v>
      </c>
      <c r="C296" s="30" t="e">
        <f>IF(C$2=COM!#REF!,COM!#REF!,0)</f>
        <v>#REF!</v>
      </c>
      <c r="D296" s="30" t="e">
        <f>IF(C$2=COM!#REF!,COM!#REF!,0)</f>
        <v>#REF!</v>
      </c>
      <c r="E296" s="30" t="e">
        <f>IF(E$2=COM!#REF!,COM!#REF!,0)</f>
        <v>#REF!</v>
      </c>
      <c r="F296" s="30" t="e">
        <f>IF(E$2=COM!#REF!,COM!#REF!,0)</f>
        <v>#REF!</v>
      </c>
      <c r="G296" s="30" t="e">
        <f>IF(G$2=COM!#REF!,COM!#REF!,0)</f>
        <v>#REF!</v>
      </c>
      <c r="H296" s="30" t="e">
        <f>IF(G$2=COM!#REF!,COM!#REF!,0)</f>
        <v>#REF!</v>
      </c>
      <c r="I296" s="30" t="e">
        <f>IF(I$2=COM!#REF!,COM!#REF!,0)</f>
        <v>#REF!</v>
      </c>
      <c r="J296" s="30" t="e">
        <f>IF(I$2=COM!#REF!,COM!#REF!,0)</f>
        <v>#REF!</v>
      </c>
      <c r="K296" s="30" t="e">
        <f>IF(K$2=COM!#REF!,COM!#REF!,0)</f>
        <v>#REF!</v>
      </c>
      <c r="L296" s="30" t="e">
        <f>IF(K$2=COM!#REF!,COM!#REF!,0)</f>
        <v>#REF!</v>
      </c>
      <c r="M296" s="30" t="e">
        <f>IF(M$2=COM!#REF!,COM!#REF!,0)</f>
        <v>#REF!</v>
      </c>
      <c r="N296" s="30" t="e">
        <f>IF(M$2=COM!#REF!,COM!#REF!,0)</f>
        <v>#REF!</v>
      </c>
      <c r="O296" s="30" t="e">
        <f>IF(O$2=COM!#REF!,COM!#REF!,0)</f>
        <v>#REF!</v>
      </c>
      <c r="P296" s="30" t="e">
        <f>IF(O$2=COM!#REF!,COM!#REF!,0)</f>
        <v>#REF!</v>
      </c>
      <c r="Q296" s="30" t="e">
        <f>IF(Q$2=COM!#REF!,COM!#REF!,0)</f>
        <v>#REF!</v>
      </c>
      <c r="R296" s="30" t="e">
        <f>IF(Q$2=COM!#REF!,COM!#REF!,0)</f>
        <v>#REF!</v>
      </c>
      <c r="S296" s="30" t="e">
        <f>IF(S$2=COM!#REF!,COM!#REF!,0)</f>
        <v>#REF!</v>
      </c>
      <c r="T296" s="30" t="e">
        <f>IF(S$2=COM!#REF!,COM!#REF!,0)</f>
        <v>#REF!</v>
      </c>
      <c r="U296" s="30" t="e">
        <f>IF(U$2=COM!#REF!,COM!#REF!,0)</f>
        <v>#REF!</v>
      </c>
      <c r="V296" s="30" t="e">
        <f>IF(U$2=COM!#REF!,COM!#REF!,0)</f>
        <v>#REF!</v>
      </c>
      <c r="W296" s="30" t="e">
        <f>IF(W$2=COM!#REF!,COM!#REF!,0)</f>
        <v>#REF!</v>
      </c>
      <c r="X296" s="30" t="e">
        <f>IF(W$2=COM!#REF!,COM!#REF!,0)</f>
        <v>#REF!</v>
      </c>
      <c r="Y296" s="30" t="e">
        <f>IF(Y$2=COM!#REF!,COM!#REF!,0)</f>
        <v>#REF!</v>
      </c>
      <c r="Z296" s="30" t="e">
        <f>IF(Y$2=COM!#REF!,COM!#REF!,0)</f>
        <v>#REF!</v>
      </c>
      <c r="AA296" s="30" t="e">
        <f>IF(AA$2=COM!#REF!,COM!#REF!,0)</f>
        <v>#REF!</v>
      </c>
      <c r="AB296" s="30" t="e">
        <f>IF(AA$2=COM!#REF!,COM!#REF!,0)</f>
        <v>#REF!</v>
      </c>
    </row>
    <row r="297" spans="1:28" s="12" customFormat="1" ht="12" customHeight="1" x14ac:dyDescent="0.25">
      <c r="A297" s="30" t="e">
        <f>IF(A$2=COM!#REF!,COM!#REF!,0)</f>
        <v>#REF!</v>
      </c>
      <c r="B297" s="30" t="e">
        <f>IF(A$2=COM!#REF!,COM!#REF!,0)</f>
        <v>#REF!</v>
      </c>
      <c r="C297" s="30" t="e">
        <f>IF(C$2=COM!#REF!,COM!#REF!,0)</f>
        <v>#REF!</v>
      </c>
      <c r="D297" s="30" t="e">
        <f>IF(C$2=COM!#REF!,COM!#REF!,0)</f>
        <v>#REF!</v>
      </c>
      <c r="E297" s="30" t="e">
        <f>IF(E$2=COM!#REF!,COM!#REF!,0)</f>
        <v>#REF!</v>
      </c>
      <c r="F297" s="30" t="e">
        <f>IF(E$2=COM!#REF!,COM!#REF!,0)</f>
        <v>#REF!</v>
      </c>
      <c r="G297" s="30" t="e">
        <f>IF(G$2=COM!#REF!,COM!#REF!,0)</f>
        <v>#REF!</v>
      </c>
      <c r="H297" s="30" t="e">
        <f>IF(G$2=COM!#REF!,COM!#REF!,0)</f>
        <v>#REF!</v>
      </c>
      <c r="I297" s="30" t="e">
        <f>IF(I$2=COM!#REF!,COM!#REF!,0)</f>
        <v>#REF!</v>
      </c>
      <c r="J297" s="30" t="e">
        <f>IF(I$2=COM!#REF!,COM!#REF!,0)</f>
        <v>#REF!</v>
      </c>
      <c r="K297" s="30" t="e">
        <f>IF(K$2=COM!#REF!,COM!#REF!,0)</f>
        <v>#REF!</v>
      </c>
      <c r="L297" s="30" t="e">
        <f>IF(K$2=COM!#REF!,COM!#REF!,0)</f>
        <v>#REF!</v>
      </c>
      <c r="M297" s="30" t="e">
        <f>IF(M$2=COM!#REF!,COM!#REF!,0)</f>
        <v>#REF!</v>
      </c>
      <c r="N297" s="30" t="e">
        <f>IF(M$2=COM!#REF!,COM!#REF!,0)</f>
        <v>#REF!</v>
      </c>
      <c r="O297" s="30" t="e">
        <f>IF(O$2=COM!#REF!,COM!#REF!,0)</f>
        <v>#REF!</v>
      </c>
      <c r="P297" s="30" t="e">
        <f>IF(O$2=COM!#REF!,COM!#REF!,0)</f>
        <v>#REF!</v>
      </c>
      <c r="Q297" s="30" t="e">
        <f>IF(Q$2=COM!#REF!,COM!#REF!,0)</f>
        <v>#REF!</v>
      </c>
      <c r="R297" s="30" t="e">
        <f>IF(Q$2=COM!#REF!,COM!#REF!,0)</f>
        <v>#REF!</v>
      </c>
      <c r="S297" s="30" t="e">
        <f>IF(S$2=COM!#REF!,COM!#REF!,0)</f>
        <v>#REF!</v>
      </c>
      <c r="T297" s="30" t="e">
        <f>IF(S$2=COM!#REF!,COM!#REF!,0)</f>
        <v>#REF!</v>
      </c>
      <c r="U297" s="30" t="e">
        <f>IF(U$2=COM!#REF!,COM!#REF!,0)</f>
        <v>#REF!</v>
      </c>
      <c r="V297" s="30" t="e">
        <f>IF(U$2=COM!#REF!,COM!#REF!,0)</f>
        <v>#REF!</v>
      </c>
      <c r="W297" s="30" t="e">
        <f>IF(W$2=COM!#REF!,COM!#REF!,0)</f>
        <v>#REF!</v>
      </c>
      <c r="X297" s="30" t="e">
        <f>IF(W$2=COM!#REF!,COM!#REF!,0)</f>
        <v>#REF!</v>
      </c>
      <c r="Y297" s="30" t="e">
        <f>IF(Y$2=COM!#REF!,COM!#REF!,0)</f>
        <v>#REF!</v>
      </c>
      <c r="Z297" s="30" t="e">
        <f>IF(Y$2=COM!#REF!,COM!#REF!,0)</f>
        <v>#REF!</v>
      </c>
      <c r="AA297" s="30" t="e">
        <f>IF(AA$2=COM!#REF!,COM!#REF!,0)</f>
        <v>#REF!</v>
      </c>
      <c r="AB297" s="30" t="e">
        <f>IF(AA$2=COM!#REF!,COM!#REF!,0)</f>
        <v>#REF!</v>
      </c>
    </row>
    <row r="298" spans="1:28" s="12" customFormat="1" ht="12" customHeight="1" x14ac:dyDescent="0.25">
      <c r="A298" s="30" t="e">
        <f>IF(A$2=COM!#REF!,COM!#REF!,0)</f>
        <v>#REF!</v>
      </c>
      <c r="B298" s="30" t="e">
        <f>IF(A$2=COM!#REF!,COM!#REF!,0)</f>
        <v>#REF!</v>
      </c>
      <c r="C298" s="30" t="e">
        <f>IF(C$2=COM!#REF!,COM!#REF!,0)</f>
        <v>#REF!</v>
      </c>
      <c r="D298" s="30" t="e">
        <f>IF(C$2=COM!#REF!,COM!#REF!,0)</f>
        <v>#REF!</v>
      </c>
      <c r="E298" s="30" t="e">
        <f>IF(E$2=COM!#REF!,COM!#REF!,0)</f>
        <v>#REF!</v>
      </c>
      <c r="F298" s="30" t="e">
        <f>IF(E$2=COM!#REF!,COM!#REF!,0)</f>
        <v>#REF!</v>
      </c>
      <c r="G298" s="30" t="e">
        <f>IF(G$2=COM!#REF!,COM!#REF!,0)</f>
        <v>#REF!</v>
      </c>
      <c r="H298" s="30" t="e">
        <f>IF(G$2=COM!#REF!,COM!#REF!,0)</f>
        <v>#REF!</v>
      </c>
      <c r="I298" s="30" t="e">
        <f>IF(I$2=COM!#REF!,COM!#REF!,0)</f>
        <v>#REF!</v>
      </c>
      <c r="J298" s="30" t="e">
        <f>IF(I$2=COM!#REF!,COM!#REF!,0)</f>
        <v>#REF!</v>
      </c>
      <c r="K298" s="30" t="e">
        <f>IF(K$2=COM!#REF!,COM!#REF!,0)</f>
        <v>#REF!</v>
      </c>
      <c r="L298" s="30" t="e">
        <f>IF(K$2=COM!#REF!,COM!#REF!,0)</f>
        <v>#REF!</v>
      </c>
      <c r="M298" s="30" t="e">
        <f>IF(M$2=COM!#REF!,COM!#REF!,0)</f>
        <v>#REF!</v>
      </c>
      <c r="N298" s="30" t="e">
        <f>IF(M$2=COM!#REF!,COM!#REF!,0)</f>
        <v>#REF!</v>
      </c>
      <c r="O298" s="30" t="e">
        <f>IF(O$2=COM!#REF!,COM!#REF!,0)</f>
        <v>#REF!</v>
      </c>
      <c r="P298" s="30" t="e">
        <f>IF(O$2=COM!#REF!,COM!#REF!,0)</f>
        <v>#REF!</v>
      </c>
      <c r="Q298" s="30" t="e">
        <f>IF(Q$2=COM!#REF!,COM!#REF!,0)</f>
        <v>#REF!</v>
      </c>
      <c r="R298" s="30" t="e">
        <f>IF(Q$2=COM!#REF!,COM!#REF!,0)</f>
        <v>#REF!</v>
      </c>
      <c r="S298" s="30" t="e">
        <f>IF(S$2=COM!#REF!,COM!#REF!,0)</f>
        <v>#REF!</v>
      </c>
      <c r="T298" s="30" t="e">
        <f>IF(S$2=COM!#REF!,COM!#REF!,0)</f>
        <v>#REF!</v>
      </c>
      <c r="U298" s="30" t="e">
        <f>IF(U$2=COM!#REF!,COM!#REF!,0)</f>
        <v>#REF!</v>
      </c>
      <c r="V298" s="30" t="e">
        <f>IF(U$2=COM!#REF!,COM!#REF!,0)</f>
        <v>#REF!</v>
      </c>
      <c r="W298" s="30" t="e">
        <f>IF(W$2=COM!#REF!,COM!#REF!,0)</f>
        <v>#REF!</v>
      </c>
      <c r="X298" s="30" t="e">
        <f>IF(W$2=COM!#REF!,COM!#REF!,0)</f>
        <v>#REF!</v>
      </c>
      <c r="Y298" s="30" t="e">
        <f>IF(Y$2=COM!#REF!,COM!#REF!,0)</f>
        <v>#REF!</v>
      </c>
      <c r="Z298" s="30" t="e">
        <f>IF(Y$2=COM!#REF!,COM!#REF!,0)</f>
        <v>#REF!</v>
      </c>
      <c r="AA298" s="30" t="e">
        <f>IF(AA$2=COM!#REF!,COM!#REF!,0)</f>
        <v>#REF!</v>
      </c>
      <c r="AB298" s="30" t="e">
        <f>IF(AA$2=COM!#REF!,COM!#REF!,0)</f>
        <v>#REF!</v>
      </c>
    </row>
    <row r="299" spans="1:28" s="12" customFormat="1" ht="12" customHeight="1" x14ac:dyDescent="0.25">
      <c r="A299" s="30" t="e">
        <f>IF(A$2=COM!#REF!,COM!#REF!,0)</f>
        <v>#REF!</v>
      </c>
      <c r="B299" s="30" t="e">
        <f>IF(A$2=COM!#REF!,COM!#REF!,0)</f>
        <v>#REF!</v>
      </c>
      <c r="C299" s="30" t="e">
        <f>IF(C$2=COM!#REF!,COM!#REF!,0)</f>
        <v>#REF!</v>
      </c>
      <c r="D299" s="30" t="e">
        <f>IF(C$2=COM!#REF!,COM!#REF!,0)</f>
        <v>#REF!</v>
      </c>
      <c r="E299" s="30" t="e">
        <f>IF(E$2=COM!#REF!,COM!#REF!,0)</f>
        <v>#REF!</v>
      </c>
      <c r="F299" s="30" t="e">
        <f>IF(E$2=COM!#REF!,COM!#REF!,0)</f>
        <v>#REF!</v>
      </c>
      <c r="G299" s="30" t="e">
        <f>IF(G$2=COM!#REF!,COM!#REF!,0)</f>
        <v>#REF!</v>
      </c>
      <c r="H299" s="30" t="e">
        <f>IF(G$2=COM!#REF!,COM!#REF!,0)</f>
        <v>#REF!</v>
      </c>
      <c r="I299" s="30" t="e">
        <f>IF(I$2=COM!#REF!,COM!#REF!,0)</f>
        <v>#REF!</v>
      </c>
      <c r="J299" s="30" t="e">
        <f>IF(I$2=COM!#REF!,COM!#REF!,0)</f>
        <v>#REF!</v>
      </c>
      <c r="K299" s="30" t="e">
        <f>IF(K$2=COM!#REF!,COM!#REF!,0)</f>
        <v>#REF!</v>
      </c>
      <c r="L299" s="30" t="e">
        <f>IF(K$2=COM!#REF!,COM!#REF!,0)</f>
        <v>#REF!</v>
      </c>
      <c r="M299" s="30" t="e">
        <f>IF(M$2=COM!#REF!,COM!#REF!,0)</f>
        <v>#REF!</v>
      </c>
      <c r="N299" s="30" t="e">
        <f>IF(M$2=COM!#REF!,COM!#REF!,0)</f>
        <v>#REF!</v>
      </c>
      <c r="O299" s="30" t="e">
        <f>IF(O$2=COM!#REF!,COM!#REF!,0)</f>
        <v>#REF!</v>
      </c>
      <c r="P299" s="30" t="e">
        <f>IF(O$2=COM!#REF!,COM!#REF!,0)</f>
        <v>#REF!</v>
      </c>
      <c r="Q299" s="30" t="e">
        <f>IF(Q$2=COM!#REF!,COM!#REF!,0)</f>
        <v>#REF!</v>
      </c>
      <c r="R299" s="30" t="e">
        <f>IF(Q$2=COM!#REF!,COM!#REF!,0)</f>
        <v>#REF!</v>
      </c>
      <c r="S299" s="30" t="e">
        <f>IF(S$2=COM!#REF!,COM!#REF!,0)</f>
        <v>#REF!</v>
      </c>
      <c r="T299" s="30" t="e">
        <f>IF(S$2=COM!#REF!,COM!#REF!,0)</f>
        <v>#REF!</v>
      </c>
      <c r="U299" s="30" t="e">
        <f>IF(U$2=COM!#REF!,COM!#REF!,0)</f>
        <v>#REF!</v>
      </c>
      <c r="V299" s="30" t="e">
        <f>IF(U$2=COM!#REF!,COM!#REF!,0)</f>
        <v>#REF!</v>
      </c>
      <c r="W299" s="30" t="e">
        <f>IF(W$2=COM!#REF!,COM!#REF!,0)</f>
        <v>#REF!</v>
      </c>
      <c r="X299" s="30" t="e">
        <f>IF(W$2=COM!#REF!,COM!#REF!,0)</f>
        <v>#REF!</v>
      </c>
      <c r="Y299" s="30" t="e">
        <f>IF(Y$2=COM!#REF!,COM!#REF!,0)</f>
        <v>#REF!</v>
      </c>
      <c r="Z299" s="30" t="e">
        <f>IF(Y$2=COM!#REF!,COM!#REF!,0)</f>
        <v>#REF!</v>
      </c>
      <c r="AA299" s="30" t="e">
        <f>IF(AA$2=COM!#REF!,COM!#REF!,0)</f>
        <v>#REF!</v>
      </c>
      <c r="AB299" s="30" t="e">
        <f>IF(AA$2=COM!#REF!,COM!#REF!,0)</f>
        <v>#REF!</v>
      </c>
    </row>
    <row r="300" spans="1:28" s="12" customFormat="1" ht="12" customHeight="1" x14ac:dyDescent="0.25">
      <c r="A300" s="30" t="e">
        <f>IF(A$2=COM!#REF!,COM!#REF!,0)</f>
        <v>#REF!</v>
      </c>
      <c r="B300" s="30" t="e">
        <f>IF(A$2=COM!#REF!,COM!#REF!,0)</f>
        <v>#REF!</v>
      </c>
      <c r="C300" s="30" t="e">
        <f>IF(C$2=COM!#REF!,COM!#REF!,0)</f>
        <v>#REF!</v>
      </c>
      <c r="D300" s="30" t="e">
        <f>IF(C$2=COM!#REF!,COM!#REF!,0)</f>
        <v>#REF!</v>
      </c>
      <c r="E300" s="30" t="e">
        <f>IF(E$2=COM!#REF!,COM!#REF!,0)</f>
        <v>#REF!</v>
      </c>
      <c r="F300" s="30" t="e">
        <f>IF(E$2=COM!#REF!,COM!#REF!,0)</f>
        <v>#REF!</v>
      </c>
      <c r="G300" s="30" t="e">
        <f>IF(G$2=COM!#REF!,COM!#REF!,0)</f>
        <v>#REF!</v>
      </c>
      <c r="H300" s="30" t="e">
        <f>IF(G$2=COM!#REF!,COM!#REF!,0)</f>
        <v>#REF!</v>
      </c>
      <c r="I300" s="30" t="e">
        <f>IF(I$2=COM!#REF!,COM!#REF!,0)</f>
        <v>#REF!</v>
      </c>
      <c r="J300" s="30" t="e">
        <f>IF(I$2=COM!#REF!,COM!#REF!,0)</f>
        <v>#REF!</v>
      </c>
      <c r="K300" s="30" t="e">
        <f>IF(K$2=COM!#REF!,COM!#REF!,0)</f>
        <v>#REF!</v>
      </c>
      <c r="L300" s="30" t="e">
        <f>IF(K$2=COM!#REF!,COM!#REF!,0)</f>
        <v>#REF!</v>
      </c>
      <c r="M300" s="30" t="e">
        <f>IF(M$2=COM!#REF!,COM!#REF!,0)</f>
        <v>#REF!</v>
      </c>
      <c r="N300" s="30" t="e">
        <f>IF(M$2=COM!#REF!,COM!#REF!,0)</f>
        <v>#REF!</v>
      </c>
      <c r="O300" s="30" t="e">
        <f>IF(O$2=COM!#REF!,COM!#REF!,0)</f>
        <v>#REF!</v>
      </c>
      <c r="P300" s="30" t="e">
        <f>IF(O$2=COM!#REF!,COM!#REF!,0)</f>
        <v>#REF!</v>
      </c>
      <c r="Q300" s="30" t="e">
        <f>IF(Q$2=COM!#REF!,COM!#REF!,0)</f>
        <v>#REF!</v>
      </c>
      <c r="R300" s="30" t="e">
        <f>IF(Q$2=COM!#REF!,COM!#REF!,0)</f>
        <v>#REF!</v>
      </c>
      <c r="S300" s="30" t="e">
        <f>IF(S$2=COM!#REF!,COM!#REF!,0)</f>
        <v>#REF!</v>
      </c>
      <c r="T300" s="30" t="e">
        <f>IF(S$2=COM!#REF!,COM!#REF!,0)</f>
        <v>#REF!</v>
      </c>
      <c r="U300" s="30" t="e">
        <f>IF(U$2=COM!#REF!,COM!#REF!,0)</f>
        <v>#REF!</v>
      </c>
      <c r="V300" s="30" t="e">
        <f>IF(U$2=COM!#REF!,COM!#REF!,0)</f>
        <v>#REF!</v>
      </c>
      <c r="W300" s="30" t="e">
        <f>IF(W$2=COM!#REF!,COM!#REF!,0)</f>
        <v>#REF!</v>
      </c>
      <c r="X300" s="30" t="e">
        <f>IF(W$2=COM!#REF!,COM!#REF!,0)</f>
        <v>#REF!</v>
      </c>
      <c r="Y300" s="30" t="e">
        <f>IF(Y$2=COM!#REF!,COM!#REF!,0)</f>
        <v>#REF!</v>
      </c>
      <c r="Z300" s="30" t="e">
        <f>IF(Y$2=COM!#REF!,COM!#REF!,0)</f>
        <v>#REF!</v>
      </c>
      <c r="AA300" s="30" t="e">
        <f>IF(AA$2=COM!#REF!,COM!#REF!,0)</f>
        <v>#REF!</v>
      </c>
      <c r="AB300" s="30" t="e">
        <f>IF(AA$2=COM!#REF!,COM!#REF!,0)</f>
        <v>#REF!</v>
      </c>
    </row>
    <row r="301" spans="1:28" s="12" customFormat="1" ht="12" customHeight="1" x14ac:dyDescent="0.25">
      <c r="A301" s="30" t="e">
        <f>IF(A$2=COM!#REF!,COM!#REF!,0)</f>
        <v>#REF!</v>
      </c>
      <c r="B301" s="30" t="e">
        <f>IF(A$2=COM!#REF!,COM!#REF!,0)</f>
        <v>#REF!</v>
      </c>
      <c r="C301" s="30" t="e">
        <f>IF(C$2=COM!#REF!,COM!#REF!,0)</f>
        <v>#REF!</v>
      </c>
      <c r="D301" s="30" t="e">
        <f>IF(C$2=COM!#REF!,COM!#REF!,0)</f>
        <v>#REF!</v>
      </c>
      <c r="E301" s="30" t="e">
        <f>IF(E$2=COM!#REF!,COM!#REF!,0)</f>
        <v>#REF!</v>
      </c>
      <c r="F301" s="30" t="e">
        <f>IF(E$2=COM!#REF!,COM!#REF!,0)</f>
        <v>#REF!</v>
      </c>
      <c r="G301" s="30" t="e">
        <f>IF(G$2=COM!#REF!,COM!#REF!,0)</f>
        <v>#REF!</v>
      </c>
      <c r="H301" s="30" t="e">
        <f>IF(G$2=COM!#REF!,COM!#REF!,0)</f>
        <v>#REF!</v>
      </c>
      <c r="I301" s="30" t="e">
        <f>IF(I$2=COM!#REF!,COM!#REF!,0)</f>
        <v>#REF!</v>
      </c>
      <c r="J301" s="30" t="e">
        <f>IF(I$2=COM!#REF!,COM!#REF!,0)</f>
        <v>#REF!</v>
      </c>
      <c r="K301" s="30" t="e">
        <f>IF(K$2=COM!#REF!,COM!#REF!,0)</f>
        <v>#REF!</v>
      </c>
      <c r="L301" s="30" t="e">
        <f>IF(K$2=COM!#REF!,COM!#REF!,0)</f>
        <v>#REF!</v>
      </c>
      <c r="M301" s="30" t="e">
        <f>IF(M$2=COM!#REF!,COM!#REF!,0)</f>
        <v>#REF!</v>
      </c>
      <c r="N301" s="30" t="e">
        <f>IF(M$2=COM!#REF!,COM!#REF!,0)</f>
        <v>#REF!</v>
      </c>
      <c r="O301" s="30" t="e">
        <f>IF(O$2=COM!#REF!,COM!#REF!,0)</f>
        <v>#REF!</v>
      </c>
      <c r="P301" s="30" t="e">
        <f>IF(O$2=COM!#REF!,COM!#REF!,0)</f>
        <v>#REF!</v>
      </c>
      <c r="Q301" s="30" t="e">
        <f>IF(Q$2=COM!#REF!,COM!#REF!,0)</f>
        <v>#REF!</v>
      </c>
      <c r="R301" s="30" t="e">
        <f>IF(Q$2=COM!#REF!,COM!#REF!,0)</f>
        <v>#REF!</v>
      </c>
      <c r="S301" s="30" t="e">
        <f>IF(S$2=COM!#REF!,COM!#REF!,0)</f>
        <v>#REF!</v>
      </c>
      <c r="T301" s="30" t="e">
        <f>IF(S$2=COM!#REF!,COM!#REF!,0)</f>
        <v>#REF!</v>
      </c>
      <c r="U301" s="30" t="e">
        <f>IF(U$2=COM!#REF!,COM!#REF!,0)</f>
        <v>#REF!</v>
      </c>
      <c r="V301" s="30" t="e">
        <f>IF(U$2=COM!#REF!,COM!#REF!,0)</f>
        <v>#REF!</v>
      </c>
      <c r="W301" s="30" t="e">
        <f>IF(W$2=COM!#REF!,COM!#REF!,0)</f>
        <v>#REF!</v>
      </c>
      <c r="X301" s="30" t="e">
        <f>IF(W$2=COM!#REF!,COM!#REF!,0)</f>
        <v>#REF!</v>
      </c>
      <c r="Y301" s="30" t="e">
        <f>IF(Y$2=COM!#REF!,COM!#REF!,0)</f>
        <v>#REF!</v>
      </c>
      <c r="Z301" s="30" t="e">
        <f>IF(Y$2=COM!#REF!,COM!#REF!,0)</f>
        <v>#REF!</v>
      </c>
      <c r="AA301" s="30" t="e">
        <f>IF(AA$2=COM!#REF!,COM!#REF!,0)</f>
        <v>#REF!</v>
      </c>
      <c r="AB301" s="30" t="e">
        <f>IF(AA$2=COM!#REF!,COM!#REF!,0)</f>
        <v>#REF!</v>
      </c>
    </row>
    <row r="302" spans="1:28" s="12" customFormat="1" ht="12" customHeight="1" x14ac:dyDescent="0.25">
      <c r="A302" s="30" t="e">
        <f>IF(A$2=COM!#REF!,COM!#REF!,0)</f>
        <v>#REF!</v>
      </c>
      <c r="B302" s="30" t="e">
        <f>IF(A$2=COM!#REF!,COM!#REF!,0)</f>
        <v>#REF!</v>
      </c>
      <c r="C302" s="30" t="e">
        <f>IF(C$2=COM!#REF!,COM!#REF!,0)</f>
        <v>#REF!</v>
      </c>
      <c r="D302" s="30" t="e">
        <f>IF(C$2=COM!#REF!,COM!#REF!,0)</f>
        <v>#REF!</v>
      </c>
      <c r="E302" s="30" t="e">
        <f>IF(E$2=COM!#REF!,COM!#REF!,0)</f>
        <v>#REF!</v>
      </c>
      <c r="F302" s="30" t="e">
        <f>IF(E$2=COM!#REF!,COM!#REF!,0)</f>
        <v>#REF!</v>
      </c>
      <c r="G302" s="30" t="e">
        <f>IF(G$2=COM!#REF!,COM!#REF!,0)</f>
        <v>#REF!</v>
      </c>
      <c r="H302" s="30" t="e">
        <f>IF(G$2=COM!#REF!,COM!#REF!,0)</f>
        <v>#REF!</v>
      </c>
      <c r="I302" s="30" t="e">
        <f>IF(I$2=COM!#REF!,COM!#REF!,0)</f>
        <v>#REF!</v>
      </c>
      <c r="J302" s="30" t="e">
        <f>IF(I$2=COM!#REF!,COM!#REF!,0)</f>
        <v>#REF!</v>
      </c>
      <c r="K302" s="30" t="e">
        <f>IF(K$2=COM!#REF!,COM!#REF!,0)</f>
        <v>#REF!</v>
      </c>
      <c r="L302" s="30" t="e">
        <f>IF(K$2=COM!#REF!,COM!#REF!,0)</f>
        <v>#REF!</v>
      </c>
      <c r="M302" s="30" t="e">
        <f>IF(M$2=COM!#REF!,COM!#REF!,0)</f>
        <v>#REF!</v>
      </c>
      <c r="N302" s="30" t="e">
        <f>IF(M$2=COM!#REF!,COM!#REF!,0)</f>
        <v>#REF!</v>
      </c>
      <c r="O302" s="30" t="e">
        <f>IF(O$2=COM!#REF!,COM!#REF!,0)</f>
        <v>#REF!</v>
      </c>
      <c r="P302" s="30" t="e">
        <f>IF(O$2=COM!#REF!,COM!#REF!,0)</f>
        <v>#REF!</v>
      </c>
      <c r="Q302" s="30" t="e">
        <f>IF(Q$2=COM!#REF!,COM!#REF!,0)</f>
        <v>#REF!</v>
      </c>
      <c r="R302" s="30" t="e">
        <f>IF(Q$2=COM!#REF!,COM!#REF!,0)</f>
        <v>#REF!</v>
      </c>
      <c r="S302" s="30" t="e">
        <f>IF(S$2=COM!#REF!,COM!#REF!,0)</f>
        <v>#REF!</v>
      </c>
      <c r="T302" s="30" t="e">
        <f>IF(S$2=COM!#REF!,COM!#REF!,0)</f>
        <v>#REF!</v>
      </c>
      <c r="U302" s="30" t="e">
        <f>IF(U$2=COM!#REF!,COM!#REF!,0)</f>
        <v>#REF!</v>
      </c>
      <c r="V302" s="30" t="e">
        <f>IF(U$2=COM!#REF!,COM!#REF!,0)</f>
        <v>#REF!</v>
      </c>
      <c r="W302" s="30" t="e">
        <f>IF(W$2=COM!#REF!,COM!#REF!,0)</f>
        <v>#REF!</v>
      </c>
      <c r="X302" s="30" t="e">
        <f>IF(W$2=COM!#REF!,COM!#REF!,0)</f>
        <v>#REF!</v>
      </c>
      <c r="Y302" s="30" t="e">
        <f>IF(Y$2=COM!#REF!,COM!#REF!,0)</f>
        <v>#REF!</v>
      </c>
      <c r="Z302" s="30" t="e">
        <f>IF(Y$2=COM!#REF!,COM!#REF!,0)</f>
        <v>#REF!</v>
      </c>
      <c r="AA302" s="30" t="e">
        <f>IF(AA$2=COM!#REF!,COM!#REF!,0)</f>
        <v>#REF!</v>
      </c>
      <c r="AB302" s="30" t="e">
        <f>IF(AA$2=COM!#REF!,COM!#REF!,0)</f>
        <v>#REF!</v>
      </c>
    </row>
    <row r="303" spans="1:28" s="12" customFormat="1" ht="12" customHeight="1" x14ac:dyDescent="0.25">
      <c r="A303" s="30" t="e">
        <f>IF(A$2=COM!#REF!,COM!#REF!,0)</f>
        <v>#REF!</v>
      </c>
      <c r="B303" s="30" t="e">
        <f>IF(A$2=COM!#REF!,COM!#REF!,0)</f>
        <v>#REF!</v>
      </c>
      <c r="C303" s="30" t="e">
        <f>IF(C$2=COM!#REF!,COM!#REF!,0)</f>
        <v>#REF!</v>
      </c>
      <c r="D303" s="30" t="e">
        <f>IF(C$2=COM!#REF!,COM!#REF!,0)</f>
        <v>#REF!</v>
      </c>
      <c r="E303" s="30" t="e">
        <f>IF(E$2=COM!#REF!,COM!#REF!,0)</f>
        <v>#REF!</v>
      </c>
      <c r="F303" s="30" t="e">
        <f>IF(E$2=COM!#REF!,COM!#REF!,0)</f>
        <v>#REF!</v>
      </c>
      <c r="G303" s="30" t="e">
        <f>IF(G$2=COM!#REF!,COM!#REF!,0)</f>
        <v>#REF!</v>
      </c>
      <c r="H303" s="30" t="e">
        <f>IF(G$2=COM!#REF!,COM!#REF!,0)</f>
        <v>#REF!</v>
      </c>
      <c r="I303" s="30" t="e">
        <f>IF(I$2=COM!#REF!,COM!#REF!,0)</f>
        <v>#REF!</v>
      </c>
      <c r="J303" s="30" t="e">
        <f>IF(I$2=COM!#REF!,COM!#REF!,0)</f>
        <v>#REF!</v>
      </c>
      <c r="K303" s="30" t="e">
        <f>IF(K$2=COM!#REF!,COM!#REF!,0)</f>
        <v>#REF!</v>
      </c>
      <c r="L303" s="30" t="e">
        <f>IF(K$2=COM!#REF!,COM!#REF!,0)</f>
        <v>#REF!</v>
      </c>
      <c r="M303" s="30" t="e">
        <f>IF(M$2=COM!#REF!,COM!#REF!,0)</f>
        <v>#REF!</v>
      </c>
      <c r="N303" s="30" t="e">
        <f>IF(M$2=COM!#REF!,COM!#REF!,0)</f>
        <v>#REF!</v>
      </c>
      <c r="O303" s="30" t="e">
        <f>IF(O$2=COM!#REF!,COM!#REF!,0)</f>
        <v>#REF!</v>
      </c>
      <c r="P303" s="30" t="e">
        <f>IF(O$2=COM!#REF!,COM!#REF!,0)</f>
        <v>#REF!</v>
      </c>
      <c r="Q303" s="30" t="e">
        <f>IF(Q$2=COM!#REF!,COM!#REF!,0)</f>
        <v>#REF!</v>
      </c>
      <c r="R303" s="30" t="e">
        <f>IF(Q$2=COM!#REF!,COM!#REF!,0)</f>
        <v>#REF!</v>
      </c>
      <c r="S303" s="30" t="e">
        <f>IF(S$2=COM!#REF!,COM!#REF!,0)</f>
        <v>#REF!</v>
      </c>
      <c r="T303" s="30" t="e">
        <f>IF(S$2=COM!#REF!,COM!#REF!,0)</f>
        <v>#REF!</v>
      </c>
      <c r="U303" s="30" t="e">
        <f>IF(U$2=COM!#REF!,COM!#REF!,0)</f>
        <v>#REF!</v>
      </c>
      <c r="V303" s="30" t="e">
        <f>IF(U$2=COM!#REF!,COM!#REF!,0)</f>
        <v>#REF!</v>
      </c>
      <c r="W303" s="30" t="e">
        <f>IF(W$2=COM!#REF!,COM!#REF!,0)</f>
        <v>#REF!</v>
      </c>
      <c r="X303" s="30" t="e">
        <f>IF(W$2=COM!#REF!,COM!#REF!,0)</f>
        <v>#REF!</v>
      </c>
      <c r="Y303" s="30" t="e">
        <f>IF(Y$2=COM!#REF!,COM!#REF!,0)</f>
        <v>#REF!</v>
      </c>
      <c r="Z303" s="30" t="e">
        <f>IF(Y$2=COM!#REF!,COM!#REF!,0)</f>
        <v>#REF!</v>
      </c>
      <c r="AA303" s="30" t="e">
        <f>IF(AA$2=COM!#REF!,COM!#REF!,0)</f>
        <v>#REF!</v>
      </c>
      <c r="AB303" s="30" t="e">
        <f>IF(AA$2=COM!#REF!,COM!#REF!,0)</f>
        <v>#REF!</v>
      </c>
    </row>
    <row r="304" spans="1:28" s="12" customFormat="1" ht="12" customHeight="1" x14ac:dyDescent="0.25">
      <c r="A304" s="30" t="e">
        <f>IF(A$2=COM!#REF!,COM!#REF!,0)</f>
        <v>#REF!</v>
      </c>
      <c r="B304" s="30" t="e">
        <f>IF(A$2=COM!#REF!,COM!#REF!,0)</f>
        <v>#REF!</v>
      </c>
      <c r="C304" s="30" t="e">
        <f>IF(C$2=COM!#REF!,COM!#REF!,0)</f>
        <v>#REF!</v>
      </c>
      <c r="D304" s="30" t="e">
        <f>IF(C$2=COM!#REF!,COM!#REF!,0)</f>
        <v>#REF!</v>
      </c>
      <c r="E304" s="30" t="e">
        <f>IF(E$2=COM!#REF!,COM!#REF!,0)</f>
        <v>#REF!</v>
      </c>
      <c r="F304" s="30" t="e">
        <f>IF(E$2=COM!#REF!,COM!#REF!,0)</f>
        <v>#REF!</v>
      </c>
      <c r="G304" s="30" t="e">
        <f>IF(G$2=COM!#REF!,COM!#REF!,0)</f>
        <v>#REF!</v>
      </c>
      <c r="H304" s="30" t="e">
        <f>IF(G$2=COM!#REF!,COM!#REF!,0)</f>
        <v>#REF!</v>
      </c>
      <c r="I304" s="30" t="e">
        <f>IF(I$2=COM!#REF!,COM!#REF!,0)</f>
        <v>#REF!</v>
      </c>
      <c r="J304" s="30" t="e">
        <f>IF(I$2=COM!#REF!,COM!#REF!,0)</f>
        <v>#REF!</v>
      </c>
      <c r="K304" s="30" t="e">
        <f>IF(K$2=COM!#REF!,COM!#REF!,0)</f>
        <v>#REF!</v>
      </c>
      <c r="L304" s="30" t="e">
        <f>IF(K$2=COM!#REF!,COM!#REF!,0)</f>
        <v>#REF!</v>
      </c>
      <c r="M304" s="30" t="e">
        <f>IF(M$2=COM!#REF!,COM!#REF!,0)</f>
        <v>#REF!</v>
      </c>
      <c r="N304" s="30" t="e">
        <f>IF(M$2=COM!#REF!,COM!#REF!,0)</f>
        <v>#REF!</v>
      </c>
      <c r="O304" s="30" t="e">
        <f>IF(O$2=COM!#REF!,COM!#REF!,0)</f>
        <v>#REF!</v>
      </c>
      <c r="P304" s="30" t="e">
        <f>IF(O$2=COM!#REF!,COM!#REF!,0)</f>
        <v>#REF!</v>
      </c>
      <c r="Q304" s="30" t="e">
        <f>IF(Q$2=COM!#REF!,COM!#REF!,0)</f>
        <v>#REF!</v>
      </c>
      <c r="R304" s="30" t="e">
        <f>IF(Q$2=COM!#REF!,COM!#REF!,0)</f>
        <v>#REF!</v>
      </c>
      <c r="S304" s="30" t="e">
        <f>IF(S$2=COM!#REF!,COM!#REF!,0)</f>
        <v>#REF!</v>
      </c>
      <c r="T304" s="30" t="e">
        <f>IF(S$2=COM!#REF!,COM!#REF!,0)</f>
        <v>#REF!</v>
      </c>
      <c r="U304" s="30" t="e">
        <f>IF(U$2=COM!#REF!,COM!#REF!,0)</f>
        <v>#REF!</v>
      </c>
      <c r="V304" s="30" t="e">
        <f>IF(U$2=COM!#REF!,COM!#REF!,0)</f>
        <v>#REF!</v>
      </c>
      <c r="W304" s="30" t="e">
        <f>IF(W$2=COM!#REF!,COM!#REF!,0)</f>
        <v>#REF!</v>
      </c>
      <c r="X304" s="30" t="e">
        <f>IF(W$2=COM!#REF!,COM!#REF!,0)</f>
        <v>#REF!</v>
      </c>
      <c r="Y304" s="30" t="e">
        <f>IF(Y$2=COM!#REF!,COM!#REF!,0)</f>
        <v>#REF!</v>
      </c>
      <c r="Z304" s="30" t="e">
        <f>IF(Y$2=COM!#REF!,COM!#REF!,0)</f>
        <v>#REF!</v>
      </c>
      <c r="AA304" s="30" t="e">
        <f>IF(AA$2=COM!#REF!,COM!#REF!,0)</f>
        <v>#REF!</v>
      </c>
      <c r="AB304" s="30" t="e">
        <f>IF(AA$2=COM!#REF!,COM!#REF!,0)</f>
        <v>#REF!</v>
      </c>
    </row>
    <row r="305" spans="1:28" s="12" customFormat="1" ht="12" customHeight="1" x14ac:dyDescent="0.25">
      <c r="A305" s="30" t="e">
        <f>IF(A$2=COM!#REF!,COM!#REF!,0)</f>
        <v>#REF!</v>
      </c>
      <c r="B305" s="30" t="e">
        <f>IF(A$2=COM!#REF!,COM!#REF!,0)</f>
        <v>#REF!</v>
      </c>
      <c r="C305" s="30" t="e">
        <f>IF(C$2=COM!#REF!,COM!#REF!,0)</f>
        <v>#REF!</v>
      </c>
      <c r="D305" s="30" t="e">
        <f>IF(C$2=COM!#REF!,COM!#REF!,0)</f>
        <v>#REF!</v>
      </c>
      <c r="E305" s="30" t="e">
        <f>IF(E$2=COM!#REF!,COM!#REF!,0)</f>
        <v>#REF!</v>
      </c>
      <c r="F305" s="30" t="e">
        <f>IF(E$2=COM!#REF!,COM!#REF!,0)</f>
        <v>#REF!</v>
      </c>
      <c r="G305" s="30" t="e">
        <f>IF(G$2=COM!#REF!,COM!#REF!,0)</f>
        <v>#REF!</v>
      </c>
      <c r="H305" s="30" t="e">
        <f>IF(G$2=COM!#REF!,COM!#REF!,0)</f>
        <v>#REF!</v>
      </c>
      <c r="I305" s="30" t="e">
        <f>IF(I$2=COM!#REF!,COM!#REF!,0)</f>
        <v>#REF!</v>
      </c>
      <c r="J305" s="30" t="e">
        <f>IF(I$2=COM!#REF!,COM!#REF!,0)</f>
        <v>#REF!</v>
      </c>
      <c r="K305" s="30" t="e">
        <f>IF(K$2=COM!#REF!,COM!#REF!,0)</f>
        <v>#REF!</v>
      </c>
      <c r="L305" s="30" t="e">
        <f>IF(K$2=COM!#REF!,COM!#REF!,0)</f>
        <v>#REF!</v>
      </c>
      <c r="M305" s="30" t="e">
        <f>IF(M$2=COM!#REF!,COM!#REF!,0)</f>
        <v>#REF!</v>
      </c>
      <c r="N305" s="30" t="e">
        <f>IF(M$2=COM!#REF!,COM!#REF!,0)</f>
        <v>#REF!</v>
      </c>
      <c r="O305" s="30" t="e">
        <f>IF(O$2=COM!#REF!,COM!#REF!,0)</f>
        <v>#REF!</v>
      </c>
      <c r="P305" s="30" t="e">
        <f>IF(O$2=COM!#REF!,COM!#REF!,0)</f>
        <v>#REF!</v>
      </c>
      <c r="Q305" s="30" t="e">
        <f>IF(Q$2=COM!#REF!,COM!#REF!,0)</f>
        <v>#REF!</v>
      </c>
      <c r="R305" s="30" t="e">
        <f>IF(Q$2=COM!#REF!,COM!#REF!,0)</f>
        <v>#REF!</v>
      </c>
      <c r="S305" s="30" t="e">
        <f>IF(S$2=COM!#REF!,COM!#REF!,0)</f>
        <v>#REF!</v>
      </c>
      <c r="T305" s="30" t="e">
        <f>IF(S$2=COM!#REF!,COM!#REF!,0)</f>
        <v>#REF!</v>
      </c>
      <c r="U305" s="30" t="e">
        <f>IF(U$2=COM!#REF!,COM!#REF!,0)</f>
        <v>#REF!</v>
      </c>
      <c r="V305" s="30" t="e">
        <f>IF(U$2=COM!#REF!,COM!#REF!,0)</f>
        <v>#REF!</v>
      </c>
      <c r="W305" s="30" t="e">
        <f>IF(W$2=COM!#REF!,COM!#REF!,0)</f>
        <v>#REF!</v>
      </c>
      <c r="X305" s="30" t="e">
        <f>IF(W$2=COM!#REF!,COM!#REF!,0)</f>
        <v>#REF!</v>
      </c>
      <c r="Y305" s="30" t="e">
        <f>IF(Y$2=COM!#REF!,COM!#REF!,0)</f>
        <v>#REF!</v>
      </c>
      <c r="Z305" s="30" t="e">
        <f>IF(Y$2=COM!#REF!,COM!#REF!,0)</f>
        <v>#REF!</v>
      </c>
      <c r="AA305" s="30" t="e">
        <f>IF(AA$2=COM!#REF!,COM!#REF!,0)</f>
        <v>#REF!</v>
      </c>
      <c r="AB305" s="30" t="e">
        <f>IF(AA$2=COM!#REF!,COM!#REF!,0)</f>
        <v>#REF!</v>
      </c>
    </row>
    <row r="306" spans="1:28" s="12" customFormat="1" ht="12" customHeight="1" x14ac:dyDescent="0.25">
      <c r="A306" s="30" t="e">
        <f>IF(A$2=COM!#REF!,COM!#REF!,0)</f>
        <v>#REF!</v>
      </c>
      <c r="B306" s="30" t="e">
        <f>IF(A$2=COM!#REF!,COM!#REF!,0)</f>
        <v>#REF!</v>
      </c>
      <c r="C306" s="30" t="e">
        <f>IF(C$2=COM!#REF!,COM!#REF!,0)</f>
        <v>#REF!</v>
      </c>
      <c r="D306" s="30" t="e">
        <f>IF(C$2=COM!#REF!,COM!#REF!,0)</f>
        <v>#REF!</v>
      </c>
      <c r="E306" s="30" t="e">
        <f>IF(E$2=COM!#REF!,COM!#REF!,0)</f>
        <v>#REF!</v>
      </c>
      <c r="F306" s="30" t="e">
        <f>IF(E$2=COM!#REF!,COM!#REF!,0)</f>
        <v>#REF!</v>
      </c>
      <c r="G306" s="30" t="e">
        <f>IF(G$2=COM!#REF!,COM!#REF!,0)</f>
        <v>#REF!</v>
      </c>
      <c r="H306" s="30" t="e">
        <f>IF(G$2=COM!#REF!,COM!#REF!,0)</f>
        <v>#REF!</v>
      </c>
      <c r="I306" s="30" t="e">
        <f>IF(I$2=COM!#REF!,COM!#REF!,0)</f>
        <v>#REF!</v>
      </c>
      <c r="J306" s="30" t="e">
        <f>IF(I$2=COM!#REF!,COM!#REF!,0)</f>
        <v>#REF!</v>
      </c>
      <c r="K306" s="30" t="e">
        <f>IF(K$2=COM!#REF!,COM!#REF!,0)</f>
        <v>#REF!</v>
      </c>
      <c r="L306" s="30" t="e">
        <f>IF(K$2=COM!#REF!,COM!#REF!,0)</f>
        <v>#REF!</v>
      </c>
      <c r="M306" s="30" t="e">
        <f>IF(M$2=COM!#REF!,COM!#REF!,0)</f>
        <v>#REF!</v>
      </c>
      <c r="N306" s="30" t="e">
        <f>IF(M$2=COM!#REF!,COM!#REF!,0)</f>
        <v>#REF!</v>
      </c>
      <c r="O306" s="30" t="e">
        <f>IF(O$2=COM!#REF!,COM!#REF!,0)</f>
        <v>#REF!</v>
      </c>
      <c r="P306" s="30" t="e">
        <f>IF(O$2=COM!#REF!,COM!#REF!,0)</f>
        <v>#REF!</v>
      </c>
      <c r="Q306" s="30" t="e">
        <f>IF(Q$2=COM!#REF!,COM!#REF!,0)</f>
        <v>#REF!</v>
      </c>
      <c r="R306" s="30" t="e">
        <f>IF(Q$2=COM!#REF!,COM!#REF!,0)</f>
        <v>#REF!</v>
      </c>
      <c r="S306" s="30" t="e">
        <f>IF(S$2=COM!#REF!,COM!#REF!,0)</f>
        <v>#REF!</v>
      </c>
      <c r="T306" s="30" t="e">
        <f>IF(S$2=COM!#REF!,COM!#REF!,0)</f>
        <v>#REF!</v>
      </c>
      <c r="U306" s="30" t="e">
        <f>IF(U$2=COM!#REF!,COM!#REF!,0)</f>
        <v>#REF!</v>
      </c>
      <c r="V306" s="30" t="e">
        <f>IF(U$2=COM!#REF!,COM!#REF!,0)</f>
        <v>#REF!</v>
      </c>
      <c r="W306" s="30" t="e">
        <f>IF(W$2=COM!#REF!,COM!#REF!,0)</f>
        <v>#REF!</v>
      </c>
      <c r="X306" s="30" t="e">
        <f>IF(W$2=COM!#REF!,COM!#REF!,0)</f>
        <v>#REF!</v>
      </c>
      <c r="Y306" s="30" t="e">
        <f>IF(Y$2=COM!#REF!,COM!#REF!,0)</f>
        <v>#REF!</v>
      </c>
      <c r="Z306" s="30" t="e">
        <f>IF(Y$2=COM!#REF!,COM!#REF!,0)</f>
        <v>#REF!</v>
      </c>
      <c r="AA306" s="30" t="e">
        <f>IF(AA$2=COM!#REF!,COM!#REF!,0)</f>
        <v>#REF!</v>
      </c>
      <c r="AB306" s="30" t="e">
        <f>IF(AA$2=COM!#REF!,COM!#REF!,0)</f>
        <v>#REF!</v>
      </c>
    </row>
    <row r="307" spans="1:28" s="12" customFormat="1" ht="12" customHeight="1" x14ac:dyDescent="0.25">
      <c r="A307" s="30" t="e">
        <f>IF(A$2=COM!#REF!,COM!#REF!,0)</f>
        <v>#REF!</v>
      </c>
      <c r="B307" s="30" t="e">
        <f>IF(A$2=COM!#REF!,COM!#REF!,0)</f>
        <v>#REF!</v>
      </c>
      <c r="C307" s="30" t="e">
        <f>IF(C$2=COM!#REF!,COM!#REF!,0)</f>
        <v>#REF!</v>
      </c>
      <c r="D307" s="30" t="e">
        <f>IF(C$2=COM!#REF!,COM!#REF!,0)</f>
        <v>#REF!</v>
      </c>
      <c r="E307" s="30" t="e">
        <f>IF(E$2=COM!#REF!,COM!#REF!,0)</f>
        <v>#REF!</v>
      </c>
      <c r="F307" s="30" t="e">
        <f>IF(E$2=COM!#REF!,COM!#REF!,0)</f>
        <v>#REF!</v>
      </c>
      <c r="G307" s="30" t="e">
        <f>IF(G$2=COM!#REF!,COM!#REF!,0)</f>
        <v>#REF!</v>
      </c>
      <c r="H307" s="30" t="e">
        <f>IF(G$2=COM!#REF!,COM!#REF!,0)</f>
        <v>#REF!</v>
      </c>
      <c r="I307" s="30" t="e">
        <f>IF(I$2=COM!#REF!,COM!#REF!,0)</f>
        <v>#REF!</v>
      </c>
      <c r="J307" s="30" t="e">
        <f>IF(I$2=COM!#REF!,COM!#REF!,0)</f>
        <v>#REF!</v>
      </c>
      <c r="K307" s="30" t="e">
        <f>IF(K$2=COM!#REF!,COM!#REF!,0)</f>
        <v>#REF!</v>
      </c>
      <c r="L307" s="30" t="e">
        <f>IF(K$2=COM!#REF!,COM!#REF!,0)</f>
        <v>#REF!</v>
      </c>
      <c r="M307" s="30" t="e">
        <f>IF(M$2=COM!#REF!,COM!#REF!,0)</f>
        <v>#REF!</v>
      </c>
      <c r="N307" s="30" t="e">
        <f>IF(M$2=COM!#REF!,COM!#REF!,0)</f>
        <v>#REF!</v>
      </c>
      <c r="O307" s="30" t="e">
        <f>IF(O$2=COM!#REF!,COM!#REF!,0)</f>
        <v>#REF!</v>
      </c>
      <c r="P307" s="30" t="e">
        <f>IF(O$2=COM!#REF!,COM!#REF!,0)</f>
        <v>#REF!</v>
      </c>
      <c r="Q307" s="30" t="e">
        <f>IF(Q$2=COM!#REF!,COM!#REF!,0)</f>
        <v>#REF!</v>
      </c>
      <c r="R307" s="30" t="e">
        <f>IF(Q$2=COM!#REF!,COM!#REF!,0)</f>
        <v>#REF!</v>
      </c>
      <c r="S307" s="30" t="e">
        <f>IF(S$2=COM!#REF!,COM!#REF!,0)</f>
        <v>#REF!</v>
      </c>
      <c r="T307" s="30" t="e">
        <f>IF(S$2=COM!#REF!,COM!#REF!,0)</f>
        <v>#REF!</v>
      </c>
      <c r="U307" s="30" t="e">
        <f>IF(U$2=COM!#REF!,COM!#REF!,0)</f>
        <v>#REF!</v>
      </c>
      <c r="V307" s="30" t="e">
        <f>IF(U$2=COM!#REF!,COM!#REF!,0)</f>
        <v>#REF!</v>
      </c>
      <c r="W307" s="30" t="e">
        <f>IF(W$2=COM!#REF!,COM!#REF!,0)</f>
        <v>#REF!</v>
      </c>
      <c r="X307" s="30" t="e">
        <f>IF(W$2=COM!#REF!,COM!#REF!,0)</f>
        <v>#REF!</v>
      </c>
      <c r="Y307" s="30" t="e">
        <f>IF(Y$2=COM!#REF!,COM!#REF!,0)</f>
        <v>#REF!</v>
      </c>
      <c r="Z307" s="30" t="e">
        <f>IF(Y$2=COM!#REF!,COM!#REF!,0)</f>
        <v>#REF!</v>
      </c>
      <c r="AA307" s="30" t="e">
        <f>IF(AA$2=COM!#REF!,COM!#REF!,0)</f>
        <v>#REF!</v>
      </c>
      <c r="AB307" s="30" t="e">
        <f>IF(AA$2=COM!#REF!,COM!#REF!,0)</f>
        <v>#REF!</v>
      </c>
    </row>
    <row r="308" spans="1:28" s="12" customFormat="1" ht="12" customHeight="1" x14ac:dyDescent="0.25">
      <c r="A308" s="30" t="e">
        <f>IF(A$2=COM!#REF!,COM!#REF!,0)</f>
        <v>#REF!</v>
      </c>
      <c r="B308" s="30" t="e">
        <f>IF(A$2=COM!#REF!,COM!#REF!,0)</f>
        <v>#REF!</v>
      </c>
      <c r="C308" s="30" t="e">
        <f>IF(C$2=COM!#REF!,COM!#REF!,0)</f>
        <v>#REF!</v>
      </c>
      <c r="D308" s="30" t="e">
        <f>IF(C$2=COM!#REF!,COM!#REF!,0)</f>
        <v>#REF!</v>
      </c>
      <c r="E308" s="30" t="e">
        <f>IF(E$2=COM!#REF!,COM!#REF!,0)</f>
        <v>#REF!</v>
      </c>
      <c r="F308" s="30" t="e">
        <f>IF(E$2=COM!#REF!,COM!#REF!,0)</f>
        <v>#REF!</v>
      </c>
      <c r="G308" s="30" t="e">
        <f>IF(G$2=COM!#REF!,COM!#REF!,0)</f>
        <v>#REF!</v>
      </c>
      <c r="H308" s="30" t="e">
        <f>IF(G$2=COM!#REF!,COM!#REF!,0)</f>
        <v>#REF!</v>
      </c>
      <c r="I308" s="30" t="e">
        <f>IF(I$2=COM!#REF!,COM!#REF!,0)</f>
        <v>#REF!</v>
      </c>
      <c r="J308" s="30" t="e">
        <f>IF(I$2=COM!#REF!,COM!#REF!,0)</f>
        <v>#REF!</v>
      </c>
      <c r="K308" s="30" t="e">
        <f>IF(K$2=COM!#REF!,COM!#REF!,0)</f>
        <v>#REF!</v>
      </c>
      <c r="L308" s="30" t="e">
        <f>IF(K$2=COM!#REF!,COM!#REF!,0)</f>
        <v>#REF!</v>
      </c>
      <c r="M308" s="30" t="e">
        <f>IF(M$2=COM!#REF!,COM!#REF!,0)</f>
        <v>#REF!</v>
      </c>
      <c r="N308" s="30" t="e">
        <f>IF(M$2=COM!#REF!,COM!#REF!,0)</f>
        <v>#REF!</v>
      </c>
      <c r="O308" s="30" t="e">
        <f>IF(O$2=COM!#REF!,COM!#REF!,0)</f>
        <v>#REF!</v>
      </c>
      <c r="P308" s="30" t="e">
        <f>IF(O$2=COM!#REF!,COM!#REF!,0)</f>
        <v>#REF!</v>
      </c>
      <c r="Q308" s="30" t="e">
        <f>IF(Q$2=COM!#REF!,COM!#REF!,0)</f>
        <v>#REF!</v>
      </c>
      <c r="R308" s="30" t="e">
        <f>IF(Q$2=COM!#REF!,COM!#REF!,0)</f>
        <v>#REF!</v>
      </c>
      <c r="S308" s="30" t="e">
        <f>IF(S$2=COM!#REF!,COM!#REF!,0)</f>
        <v>#REF!</v>
      </c>
      <c r="T308" s="30" t="e">
        <f>IF(S$2=COM!#REF!,COM!#REF!,0)</f>
        <v>#REF!</v>
      </c>
      <c r="U308" s="30" t="e">
        <f>IF(U$2=COM!#REF!,COM!#REF!,0)</f>
        <v>#REF!</v>
      </c>
      <c r="V308" s="30" t="e">
        <f>IF(U$2=COM!#REF!,COM!#REF!,0)</f>
        <v>#REF!</v>
      </c>
      <c r="W308" s="30" t="e">
        <f>IF(W$2=COM!#REF!,COM!#REF!,0)</f>
        <v>#REF!</v>
      </c>
      <c r="X308" s="30" t="e">
        <f>IF(W$2=COM!#REF!,COM!#REF!,0)</f>
        <v>#REF!</v>
      </c>
      <c r="Y308" s="30" t="e">
        <f>IF(Y$2=COM!#REF!,COM!#REF!,0)</f>
        <v>#REF!</v>
      </c>
      <c r="Z308" s="30" t="e">
        <f>IF(Y$2=COM!#REF!,COM!#REF!,0)</f>
        <v>#REF!</v>
      </c>
      <c r="AA308" s="30" t="e">
        <f>IF(AA$2=COM!#REF!,COM!#REF!,0)</f>
        <v>#REF!</v>
      </c>
      <c r="AB308" s="30" t="e">
        <f>IF(AA$2=COM!#REF!,COM!#REF!,0)</f>
        <v>#REF!</v>
      </c>
    </row>
    <row r="309" spans="1:28" s="12" customFormat="1" ht="12" customHeight="1" x14ac:dyDescent="0.25">
      <c r="A309" s="30" t="e">
        <f>IF(A$2=COM!#REF!,COM!#REF!,0)</f>
        <v>#REF!</v>
      </c>
      <c r="B309" s="30" t="e">
        <f>IF(A$2=COM!#REF!,COM!#REF!,0)</f>
        <v>#REF!</v>
      </c>
      <c r="C309" s="30" t="e">
        <f>IF(C$2=COM!#REF!,COM!#REF!,0)</f>
        <v>#REF!</v>
      </c>
      <c r="D309" s="30" t="e">
        <f>IF(C$2=COM!#REF!,COM!#REF!,0)</f>
        <v>#REF!</v>
      </c>
      <c r="E309" s="30" t="e">
        <f>IF(E$2=COM!#REF!,COM!#REF!,0)</f>
        <v>#REF!</v>
      </c>
      <c r="F309" s="30" t="e">
        <f>IF(E$2=COM!#REF!,COM!#REF!,0)</f>
        <v>#REF!</v>
      </c>
      <c r="G309" s="30" t="e">
        <f>IF(G$2=COM!#REF!,COM!#REF!,0)</f>
        <v>#REF!</v>
      </c>
      <c r="H309" s="30" t="e">
        <f>IF(G$2=COM!#REF!,COM!#REF!,0)</f>
        <v>#REF!</v>
      </c>
      <c r="I309" s="30" t="e">
        <f>IF(I$2=COM!#REF!,COM!#REF!,0)</f>
        <v>#REF!</v>
      </c>
      <c r="J309" s="30" t="e">
        <f>IF(I$2=COM!#REF!,COM!#REF!,0)</f>
        <v>#REF!</v>
      </c>
      <c r="K309" s="30" t="e">
        <f>IF(K$2=COM!#REF!,COM!#REF!,0)</f>
        <v>#REF!</v>
      </c>
      <c r="L309" s="30" t="e">
        <f>IF(K$2=COM!#REF!,COM!#REF!,0)</f>
        <v>#REF!</v>
      </c>
      <c r="M309" s="30" t="e">
        <f>IF(M$2=COM!#REF!,COM!#REF!,0)</f>
        <v>#REF!</v>
      </c>
      <c r="N309" s="30" t="e">
        <f>IF(M$2=COM!#REF!,COM!#REF!,0)</f>
        <v>#REF!</v>
      </c>
      <c r="O309" s="30" t="e">
        <f>IF(O$2=COM!#REF!,COM!#REF!,0)</f>
        <v>#REF!</v>
      </c>
      <c r="P309" s="30" t="e">
        <f>IF(O$2=COM!#REF!,COM!#REF!,0)</f>
        <v>#REF!</v>
      </c>
      <c r="Q309" s="30" t="e">
        <f>IF(Q$2=COM!#REF!,COM!#REF!,0)</f>
        <v>#REF!</v>
      </c>
      <c r="R309" s="30" t="e">
        <f>IF(Q$2=COM!#REF!,COM!#REF!,0)</f>
        <v>#REF!</v>
      </c>
      <c r="S309" s="30" t="e">
        <f>IF(S$2=COM!#REF!,COM!#REF!,0)</f>
        <v>#REF!</v>
      </c>
      <c r="T309" s="30" t="e">
        <f>IF(S$2=COM!#REF!,COM!#REF!,0)</f>
        <v>#REF!</v>
      </c>
      <c r="U309" s="30" t="e">
        <f>IF(U$2=COM!#REF!,COM!#REF!,0)</f>
        <v>#REF!</v>
      </c>
      <c r="V309" s="30" t="e">
        <f>IF(U$2=COM!#REF!,COM!#REF!,0)</f>
        <v>#REF!</v>
      </c>
      <c r="W309" s="30" t="e">
        <f>IF(W$2=COM!#REF!,COM!#REF!,0)</f>
        <v>#REF!</v>
      </c>
      <c r="X309" s="30" t="e">
        <f>IF(W$2=COM!#REF!,COM!#REF!,0)</f>
        <v>#REF!</v>
      </c>
      <c r="Y309" s="30" t="e">
        <f>IF(Y$2=COM!#REF!,COM!#REF!,0)</f>
        <v>#REF!</v>
      </c>
      <c r="Z309" s="30" t="e">
        <f>IF(Y$2=COM!#REF!,COM!#REF!,0)</f>
        <v>#REF!</v>
      </c>
      <c r="AA309" s="30" t="e">
        <f>IF(AA$2=COM!#REF!,COM!#REF!,0)</f>
        <v>#REF!</v>
      </c>
      <c r="AB309" s="30" t="e">
        <f>IF(AA$2=COM!#REF!,COM!#REF!,0)</f>
        <v>#REF!</v>
      </c>
    </row>
    <row r="310" spans="1:28" s="12" customFormat="1" ht="12" customHeight="1" x14ac:dyDescent="0.25">
      <c r="A310" s="30" t="e">
        <f>IF(A$2=COM!#REF!,COM!#REF!,0)</f>
        <v>#REF!</v>
      </c>
      <c r="B310" s="30" t="e">
        <f>IF(A$2=COM!#REF!,COM!#REF!,0)</f>
        <v>#REF!</v>
      </c>
      <c r="C310" s="30" t="e">
        <f>IF(C$2=COM!#REF!,COM!#REF!,0)</f>
        <v>#REF!</v>
      </c>
      <c r="D310" s="30" t="e">
        <f>IF(C$2=COM!#REF!,COM!#REF!,0)</f>
        <v>#REF!</v>
      </c>
      <c r="E310" s="30" t="e">
        <f>IF(E$2=COM!#REF!,COM!#REF!,0)</f>
        <v>#REF!</v>
      </c>
      <c r="F310" s="30" t="e">
        <f>IF(E$2=COM!#REF!,COM!#REF!,0)</f>
        <v>#REF!</v>
      </c>
      <c r="G310" s="30" t="e">
        <f>IF(G$2=COM!#REF!,COM!#REF!,0)</f>
        <v>#REF!</v>
      </c>
      <c r="H310" s="30" t="e">
        <f>IF(G$2=COM!#REF!,COM!#REF!,0)</f>
        <v>#REF!</v>
      </c>
      <c r="I310" s="30" t="e">
        <f>IF(I$2=COM!#REF!,COM!#REF!,0)</f>
        <v>#REF!</v>
      </c>
      <c r="J310" s="30" t="e">
        <f>IF(I$2=COM!#REF!,COM!#REF!,0)</f>
        <v>#REF!</v>
      </c>
      <c r="K310" s="30" t="e">
        <f>IF(K$2=COM!#REF!,COM!#REF!,0)</f>
        <v>#REF!</v>
      </c>
      <c r="L310" s="30" t="e">
        <f>IF(K$2=COM!#REF!,COM!#REF!,0)</f>
        <v>#REF!</v>
      </c>
      <c r="M310" s="30" t="e">
        <f>IF(M$2=COM!#REF!,COM!#REF!,0)</f>
        <v>#REF!</v>
      </c>
      <c r="N310" s="30" t="e">
        <f>IF(M$2=COM!#REF!,COM!#REF!,0)</f>
        <v>#REF!</v>
      </c>
      <c r="O310" s="30" t="e">
        <f>IF(O$2=COM!#REF!,COM!#REF!,0)</f>
        <v>#REF!</v>
      </c>
      <c r="P310" s="30" t="e">
        <f>IF(O$2=COM!#REF!,COM!#REF!,0)</f>
        <v>#REF!</v>
      </c>
      <c r="Q310" s="30" t="e">
        <f>IF(Q$2=COM!#REF!,COM!#REF!,0)</f>
        <v>#REF!</v>
      </c>
      <c r="R310" s="30" t="e">
        <f>IF(Q$2=COM!#REF!,COM!#REF!,0)</f>
        <v>#REF!</v>
      </c>
      <c r="S310" s="30" t="e">
        <f>IF(S$2=COM!#REF!,COM!#REF!,0)</f>
        <v>#REF!</v>
      </c>
      <c r="T310" s="30" t="e">
        <f>IF(S$2=COM!#REF!,COM!#REF!,0)</f>
        <v>#REF!</v>
      </c>
      <c r="U310" s="30" t="e">
        <f>IF(U$2=COM!#REF!,COM!#REF!,0)</f>
        <v>#REF!</v>
      </c>
      <c r="V310" s="30" t="e">
        <f>IF(U$2=COM!#REF!,COM!#REF!,0)</f>
        <v>#REF!</v>
      </c>
      <c r="W310" s="30" t="e">
        <f>IF(W$2=COM!#REF!,COM!#REF!,0)</f>
        <v>#REF!</v>
      </c>
      <c r="X310" s="30" t="e">
        <f>IF(W$2=COM!#REF!,COM!#REF!,0)</f>
        <v>#REF!</v>
      </c>
      <c r="Y310" s="30" t="e">
        <f>IF(Y$2=COM!#REF!,COM!#REF!,0)</f>
        <v>#REF!</v>
      </c>
      <c r="Z310" s="30" t="e">
        <f>IF(Y$2=COM!#REF!,COM!#REF!,0)</f>
        <v>#REF!</v>
      </c>
      <c r="AA310" s="30" t="e">
        <f>IF(AA$2=COM!#REF!,COM!#REF!,0)</f>
        <v>#REF!</v>
      </c>
      <c r="AB310" s="30" t="e">
        <f>IF(AA$2=COM!#REF!,COM!#REF!,0)</f>
        <v>#REF!</v>
      </c>
    </row>
    <row r="311" spans="1:28" s="12" customFormat="1" ht="12" customHeight="1" x14ac:dyDescent="0.25">
      <c r="A311" s="30" t="e">
        <f>IF(A$2=COM!#REF!,COM!#REF!,0)</f>
        <v>#REF!</v>
      </c>
      <c r="B311" s="30" t="e">
        <f>IF(A$2=COM!#REF!,COM!#REF!,0)</f>
        <v>#REF!</v>
      </c>
      <c r="C311" s="30" t="e">
        <f>IF(C$2=COM!#REF!,COM!#REF!,0)</f>
        <v>#REF!</v>
      </c>
      <c r="D311" s="30" t="e">
        <f>IF(C$2=COM!#REF!,COM!#REF!,0)</f>
        <v>#REF!</v>
      </c>
      <c r="E311" s="30" t="e">
        <f>IF(E$2=COM!#REF!,COM!#REF!,0)</f>
        <v>#REF!</v>
      </c>
      <c r="F311" s="30" t="e">
        <f>IF(E$2=COM!#REF!,COM!#REF!,0)</f>
        <v>#REF!</v>
      </c>
      <c r="G311" s="30" t="e">
        <f>IF(G$2=COM!#REF!,COM!#REF!,0)</f>
        <v>#REF!</v>
      </c>
      <c r="H311" s="30" t="e">
        <f>IF(G$2=COM!#REF!,COM!#REF!,0)</f>
        <v>#REF!</v>
      </c>
      <c r="I311" s="30" t="e">
        <f>IF(I$2=COM!#REF!,COM!#REF!,0)</f>
        <v>#REF!</v>
      </c>
      <c r="J311" s="30" t="e">
        <f>IF(I$2=COM!#REF!,COM!#REF!,0)</f>
        <v>#REF!</v>
      </c>
      <c r="K311" s="30" t="e">
        <f>IF(K$2=COM!#REF!,COM!#REF!,0)</f>
        <v>#REF!</v>
      </c>
      <c r="L311" s="30" t="e">
        <f>IF(K$2=COM!#REF!,COM!#REF!,0)</f>
        <v>#REF!</v>
      </c>
      <c r="M311" s="30" t="e">
        <f>IF(M$2=COM!#REF!,COM!#REF!,0)</f>
        <v>#REF!</v>
      </c>
      <c r="N311" s="30" t="e">
        <f>IF(M$2=COM!#REF!,COM!#REF!,0)</f>
        <v>#REF!</v>
      </c>
      <c r="O311" s="30" t="e">
        <f>IF(O$2=COM!#REF!,COM!#REF!,0)</f>
        <v>#REF!</v>
      </c>
      <c r="P311" s="30" t="e">
        <f>IF(O$2=COM!#REF!,COM!#REF!,0)</f>
        <v>#REF!</v>
      </c>
      <c r="Q311" s="30" t="e">
        <f>IF(Q$2=COM!#REF!,COM!#REF!,0)</f>
        <v>#REF!</v>
      </c>
      <c r="R311" s="30" t="e">
        <f>IF(Q$2=COM!#REF!,COM!#REF!,0)</f>
        <v>#REF!</v>
      </c>
      <c r="S311" s="30" t="e">
        <f>IF(S$2=COM!#REF!,COM!#REF!,0)</f>
        <v>#REF!</v>
      </c>
      <c r="T311" s="30" t="e">
        <f>IF(S$2=COM!#REF!,COM!#REF!,0)</f>
        <v>#REF!</v>
      </c>
      <c r="U311" s="30" t="e">
        <f>IF(U$2=COM!#REF!,COM!#REF!,0)</f>
        <v>#REF!</v>
      </c>
      <c r="V311" s="30" t="e">
        <f>IF(U$2=COM!#REF!,COM!#REF!,0)</f>
        <v>#REF!</v>
      </c>
      <c r="W311" s="30" t="e">
        <f>IF(W$2=COM!#REF!,COM!#REF!,0)</f>
        <v>#REF!</v>
      </c>
      <c r="X311" s="30" t="e">
        <f>IF(W$2=COM!#REF!,COM!#REF!,0)</f>
        <v>#REF!</v>
      </c>
      <c r="Y311" s="30" t="e">
        <f>IF(Y$2=COM!#REF!,COM!#REF!,0)</f>
        <v>#REF!</v>
      </c>
      <c r="Z311" s="30" t="e">
        <f>IF(Y$2=COM!#REF!,COM!#REF!,0)</f>
        <v>#REF!</v>
      </c>
      <c r="AA311" s="30" t="e">
        <f>IF(AA$2=COM!#REF!,COM!#REF!,0)</f>
        <v>#REF!</v>
      </c>
      <c r="AB311" s="30" t="e">
        <f>IF(AA$2=COM!#REF!,COM!#REF!,0)</f>
        <v>#REF!</v>
      </c>
    </row>
    <row r="312" spans="1:28" s="12" customFormat="1" ht="12" customHeight="1" x14ac:dyDescent="0.25">
      <c r="A312" s="30" t="e">
        <f>IF(A$2=COM!#REF!,COM!#REF!,0)</f>
        <v>#REF!</v>
      </c>
      <c r="B312" s="30" t="e">
        <f>IF(A$2=COM!#REF!,COM!#REF!,0)</f>
        <v>#REF!</v>
      </c>
      <c r="C312" s="30" t="e">
        <f>IF(C$2=COM!#REF!,COM!#REF!,0)</f>
        <v>#REF!</v>
      </c>
      <c r="D312" s="30" t="e">
        <f>IF(C$2=COM!#REF!,COM!#REF!,0)</f>
        <v>#REF!</v>
      </c>
      <c r="E312" s="30" t="e">
        <f>IF(E$2=COM!#REF!,COM!#REF!,0)</f>
        <v>#REF!</v>
      </c>
      <c r="F312" s="30" t="e">
        <f>IF(E$2=COM!#REF!,COM!#REF!,0)</f>
        <v>#REF!</v>
      </c>
      <c r="G312" s="30" t="e">
        <f>IF(G$2=COM!#REF!,COM!#REF!,0)</f>
        <v>#REF!</v>
      </c>
      <c r="H312" s="30" t="e">
        <f>IF(G$2=COM!#REF!,COM!#REF!,0)</f>
        <v>#REF!</v>
      </c>
      <c r="I312" s="30" t="e">
        <f>IF(I$2=COM!#REF!,COM!#REF!,0)</f>
        <v>#REF!</v>
      </c>
      <c r="J312" s="30" t="e">
        <f>IF(I$2=COM!#REF!,COM!#REF!,0)</f>
        <v>#REF!</v>
      </c>
      <c r="K312" s="30" t="e">
        <f>IF(K$2=COM!#REF!,COM!#REF!,0)</f>
        <v>#REF!</v>
      </c>
      <c r="L312" s="30" t="e">
        <f>IF(K$2=COM!#REF!,COM!#REF!,0)</f>
        <v>#REF!</v>
      </c>
      <c r="M312" s="30" t="e">
        <f>IF(M$2=COM!#REF!,COM!#REF!,0)</f>
        <v>#REF!</v>
      </c>
      <c r="N312" s="30" t="e">
        <f>IF(M$2=COM!#REF!,COM!#REF!,0)</f>
        <v>#REF!</v>
      </c>
      <c r="O312" s="30" t="e">
        <f>IF(O$2=COM!#REF!,COM!#REF!,0)</f>
        <v>#REF!</v>
      </c>
      <c r="P312" s="30" t="e">
        <f>IF(O$2=COM!#REF!,COM!#REF!,0)</f>
        <v>#REF!</v>
      </c>
      <c r="Q312" s="30" t="e">
        <f>IF(Q$2=COM!#REF!,COM!#REF!,0)</f>
        <v>#REF!</v>
      </c>
      <c r="R312" s="30" t="e">
        <f>IF(Q$2=COM!#REF!,COM!#REF!,0)</f>
        <v>#REF!</v>
      </c>
      <c r="S312" s="30" t="e">
        <f>IF(S$2=COM!#REF!,COM!#REF!,0)</f>
        <v>#REF!</v>
      </c>
      <c r="T312" s="30" t="e">
        <f>IF(S$2=COM!#REF!,COM!#REF!,0)</f>
        <v>#REF!</v>
      </c>
      <c r="U312" s="30" t="e">
        <f>IF(U$2=COM!#REF!,COM!#REF!,0)</f>
        <v>#REF!</v>
      </c>
      <c r="V312" s="30" t="e">
        <f>IF(U$2=COM!#REF!,COM!#REF!,0)</f>
        <v>#REF!</v>
      </c>
      <c r="W312" s="30" t="e">
        <f>IF(W$2=COM!#REF!,COM!#REF!,0)</f>
        <v>#REF!</v>
      </c>
      <c r="X312" s="30" t="e">
        <f>IF(W$2=COM!#REF!,COM!#REF!,0)</f>
        <v>#REF!</v>
      </c>
      <c r="Y312" s="30" t="e">
        <f>IF(Y$2=COM!#REF!,COM!#REF!,0)</f>
        <v>#REF!</v>
      </c>
      <c r="Z312" s="30" t="e">
        <f>IF(Y$2=COM!#REF!,COM!#REF!,0)</f>
        <v>#REF!</v>
      </c>
      <c r="AA312" s="30" t="e">
        <f>IF(AA$2=COM!#REF!,COM!#REF!,0)</f>
        <v>#REF!</v>
      </c>
      <c r="AB312" s="30" t="e">
        <f>IF(AA$2=COM!#REF!,COM!#REF!,0)</f>
        <v>#REF!</v>
      </c>
    </row>
    <row r="313" spans="1:28" s="12" customFormat="1" ht="12" customHeight="1" x14ac:dyDescent="0.25">
      <c r="A313" s="30" t="e">
        <f>IF(A$2=COM!#REF!,COM!#REF!,0)</f>
        <v>#REF!</v>
      </c>
      <c r="B313" s="30" t="e">
        <f>IF(A$2=COM!#REF!,COM!#REF!,0)</f>
        <v>#REF!</v>
      </c>
      <c r="C313" s="30" t="e">
        <f>IF(C$2=COM!#REF!,COM!#REF!,0)</f>
        <v>#REF!</v>
      </c>
      <c r="D313" s="30" t="e">
        <f>IF(C$2=COM!#REF!,COM!#REF!,0)</f>
        <v>#REF!</v>
      </c>
      <c r="E313" s="30" t="e">
        <f>IF(E$2=COM!#REF!,COM!#REF!,0)</f>
        <v>#REF!</v>
      </c>
      <c r="F313" s="30" t="e">
        <f>IF(E$2=COM!#REF!,COM!#REF!,0)</f>
        <v>#REF!</v>
      </c>
      <c r="G313" s="30" t="e">
        <f>IF(G$2=COM!#REF!,COM!#REF!,0)</f>
        <v>#REF!</v>
      </c>
      <c r="H313" s="30" t="e">
        <f>IF(G$2=COM!#REF!,COM!#REF!,0)</f>
        <v>#REF!</v>
      </c>
      <c r="I313" s="30" t="e">
        <f>IF(I$2=COM!#REF!,COM!#REF!,0)</f>
        <v>#REF!</v>
      </c>
      <c r="J313" s="30" t="e">
        <f>IF(I$2=COM!#REF!,COM!#REF!,0)</f>
        <v>#REF!</v>
      </c>
      <c r="K313" s="30" t="e">
        <f>IF(K$2=COM!#REF!,COM!#REF!,0)</f>
        <v>#REF!</v>
      </c>
      <c r="L313" s="30" t="e">
        <f>IF(K$2=COM!#REF!,COM!#REF!,0)</f>
        <v>#REF!</v>
      </c>
      <c r="M313" s="30" t="e">
        <f>IF(M$2=COM!#REF!,COM!#REF!,0)</f>
        <v>#REF!</v>
      </c>
      <c r="N313" s="30" t="e">
        <f>IF(M$2=COM!#REF!,COM!#REF!,0)</f>
        <v>#REF!</v>
      </c>
      <c r="O313" s="30" t="e">
        <f>IF(O$2=COM!#REF!,COM!#REF!,0)</f>
        <v>#REF!</v>
      </c>
      <c r="P313" s="30" t="e">
        <f>IF(O$2=COM!#REF!,COM!#REF!,0)</f>
        <v>#REF!</v>
      </c>
      <c r="Q313" s="30" t="e">
        <f>IF(Q$2=COM!#REF!,COM!#REF!,0)</f>
        <v>#REF!</v>
      </c>
      <c r="R313" s="30" t="e">
        <f>IF(Q$2=COM!#REF!,COM!#REF!,0)</f>
        <v>#REF!</v>
      </c>
      <c r="S313" s="30" t="e">
        <f>IF(S$2=COM!#REF!,COM!#REF!,0)</f>
        <v>#REF!</v>
      </c>
      <c r="T313" s="30" t="e">
        <f>IF(S$2=COM!#REF!,COM!#REF!,0)</f>
        <v>#REF!</v>
      </c>
      <c r="U313" s="30" t="e">
        <f>IF(U$2=COM!#REF!,COM!#REF!,0)</f>
        <v>#REF!</v>
      </c>
      <c r="V313" s="30" t="e">
        <f>IF(U$2=COM!#REF!,COM!#REF!,0)</f>
        <v>#REF!</v>
      </c>
      <c r="W313" s="30" t="e">
        <f>IF(W$2=COM!#REF!,COM!#REF!,0)</f>
        <v>#REF!</v>
      </c>
      <c r="X313" s="30" t="e">
        <f>IF(W$2=COM!#REF!,COM!#REF!,0)</f>
        <v>#REF!</v>
      </c>
      <c r="Y313" s="30" t="e">
        <f>IF(Y$2=COM!#REF!,COM!#REF!,0)</f>
        <v>#REF!</v>
      </c>
      <c r="Z313" s="30" t="e">
        <f>IF(Y$2=COM!#REF!,COM!#REF!,0)</f>
        <v>#REF!</v>
      </c>
      <c r="AA313" s="30" t="e">
        <f>IF(AA$2=COM!#REF!,COM!#REF!,0)</f>
        <v>#REF!</v>
      </c>
      <c r="AB313" s="30" t="e">
        <f>IF(AA$2=COM!#REF!,COM!#REF!,0)</f>
        <v>#REF!</v>
      </c>
    </row>
    <row r="314" spans="1:28" s="12" customFormat="1" ht="12" customHeight="1" x14ac:dyDescent="0.25">
      <c r="A314" s="30" t="e">
        <f>IF(A$2=COM!#REF!,COM!#REF!,0)</f>
        <v>#REF!</v>
      </c>
      <c r="B314" s="30" t="e">
        <f>IF(A$2=COM!#REF!,COM!#REF!,0)</f>
        <v>#REF!</v>
      </c>
      <c r="C314" s="30" t="e">
        <f>IF(C$2=COM!#REF!,COM!#REF!,0)</f>
        <v>#REF!</v>
      </c>
      <c r="D314" s="30" t="e">
        <f>IF(C$2=COM!#REF!,COM!#REF!,0)</f>
        <v>#REF!</v>
      </c>
      <c r="E314" s="30" t="e">
        <f>IF(E$2=COM!#REF!,COM!#REF!,0)</f>
        <v>#REF!</v>
      </c>
      <c r="F314" s="30" t="e">
        <f>IF(E$2=COM!#REF!,COM!#REF!,0)</f>
        <v>#REF!</v>
      </c>
      <c r="G314" s="30" t="e">
        <f>IF(G$2=COM!#REF!,COM!#REF!,0)</f>
        <v>#REF!</v>
      </c>
      <c r="H314" s="30" t="e">
        <f>IF(G$2=COM!#REF!,COM!#REF!,0)</f>
        <v>#REF!</v>
      </c>
      <c r="I314" s="30" t="e">
        <f>IF(I$2=COM!#REF!,COM!#REF!,0)</f>
        <v>#REF!</v>
      </c>
      <c r="J314" s="30" t="e">
        <f>IF(I$2=COM!#REF!,COM!#REF!,0)</f>
        <v>#REF!</v>
      </c>
      <c r="K314" s="30" t="e">
        <f>IF(K$2=COM!#REF!,COM!#REF!,0)</f>
        <v>#REF!</v>
      </c>
      <c r="L314" s="30" t="e">
        <f>IF(K$2=COM!#REF!,COM!#REF!,0)</f>
        <v>#REF!</v>
      </c>
      <c r="M314" s="30" t="e">
        <f>IF(M$2=COM!#REF!,COM!#REF!,0)</f>
        <v>#REF!</v>
      </c>
      <c r="N314" s="30" t="e">
        <f>IF(M$2=COM!#REF!,COM!#REF!,0)</f>
        <v>#REF!</v>
      </c>
      <c r="O314" s="30" t="e">
        <f>IF(O$2=COM!#REF!,COM!#REF!,0)</f>
        <v>#REF!</v>
      </c>
      <c r="P314" s="30" t="e">
        <f>IF(O$2=COM!#REF!,COM!#REF!,0)</f>
        <v>#REF!</v>
      </c>
      <c r="Q314" s="30" t="e">
        <f>IF(Q$2=COM!#REF!,COM!#REF!,0)</f>
        <v>#REF!</v>
      </c>
      <c r="R314" s="30" t="e">
        <f>IF(Q$2=COM!#REF!,COM!#REF!,0)</f>
        <v>#REF!</v>
      </c>
      <c r="S314" s="30" t="e">
        <f>IF(S$2=COM!#REF!,COM!#REF!,0)</f>
        <v>#REF!</v>
      </c>
      <c r="T314" s="30" t="e">
        <f>IF(S$2=COM!#REF!,COM!#REF!,0)</f>
        <v>#REF!</v>
      </c>
      <c r="U314" s="30" t="e">
        <f>IF(U$2=COM!#REF!,COM!#REF!,0)</f>
        <v>#REF!</v>
      </c>
      <c r="V314" s="30" t="e">
        <f>IF(U$2=COM!#REF!,COM!#REF!,0)</f>
        <v>#REF!</v>
      </c>
      <c r="W314" s="30" t="e">
        <f>IF(W$2=COM!#REF!,COM!#REF!,0)</f>
        <v>#REF!</v>
      </c>
      <c r="X314" s="30" t="e">
        <f>IF(W$2=COM!#REF!,COM!#REF!,0)</f>
        <v>#REF!</v>
      </c>
      <c r="Y314" s="30" t="e">
        <f>IF(Y$2=COM!#REF!,COM!#REF!,0)</f>
        <v>#REF!</v>
      </c>
      <c r="Z314" s="30" t="e">
        <f>IF(Y$2=COM!#REF!,COM!#REF!,0)</f>
        <v>#REF!</v>
      </c>
      <c r="AA314" s="30" t="e">
        <f>IF(AA$2=COM!#REF!,COM!#REF!,0)</f>
        <v>#REF!</v>
      </c>
      <c r="AB314" s="30" t="e">
        <f>IF(AA$2=COM!#REF!,COM!#REF!,0)</f>
        <v>#REF!</v>
      </c>
    </row>
    <row r="315" spans="1:28" s="12" customFormat="1" ht="12" customHeight="1" x14ac:dyDescent="0.25">
      <c r="A315" s="30" t="e">
        <f>IF(A$2=COM!#REF!,COM!#REF!,0)</f>
        <v>#REF!</v>
      </c>
      <c r="B315" s="30" t="e">
        <f>IF(A$2=COM!#REF!,COM!#REF!,0)</f>
        <v>#REF!</v>
      </c>
      <c r="C315" s="30" t="e">
        <f>IF(C$2=COM!#REF!,COM!#REF!,0)</f>
        <v>#REF!</v>
      </c>
      <c r="D315" s="30" t="e">
        <f>IF(C$2=COM!#REF!,COM!#REF!,0)</f>
        <v>#REF!</v>
      </c>
      <c r="E315" s="30" t="e">
        <f>IF(E$2=COM!#REF!,COM!#REF!,0)</f>
        <v>#REF!</v>
      </c>
      <c r="F315" s="30" t="e">
        <f>IF(E$2=COM!#REF!,COM!#REF!,0)</f>
        <v>#REF!</v>
      </c>
      <c r="G315" s="30" t="e">
        <f>IF(G$2=COM!#REF!,COM!#REF!,0)</f>
        <v>#REF!</v>
      </c>
      <c r="H315" s="30" t="e">
        <f>IF(G$2=COM!#REF!,COM!#REF!,0)</f>
        <v>#REF!</v>
      </c>
      <c r="I315" s="30" t="e">
        <f>IF(I$2=COM!#REF!,COM!#REF!,0)</f>
        <v>#REF!</v>
      </c>
      <c r="J315" s="30" t="e">
        <f>IF(I$2=COM!#REF!,COM!#REF!,0)</f>
        <v>#REF!</v>
      </c>
      <c r="K315" s="30" t="e">
        <f>IF(K$2=COM!#REF!,COM!#REF!,0)</f>
        <v>#REF!</v>
      </c>
      <c r="L315" s="30" t="e">
        <f>IF(K$2=COM!#REF!,COM!#REF!,0)</f>
        <v>#REF!</v>
      </c>
      <c r="M315" s="30" t="e">
        <f>IF(M$2=COM!#REF!,COM!#REF!,0)</f>
        <v>#REF!</v>
      </c>
      <c r="N315" s="30" t="e">
        <f>IF(M$2=COM!#REF!,COM!#REF!,0)</f>
        <v>#REF!</v>
      </c>
      <c r="O315" s="30" t="e">
        <f>IF(O$2=COM!#REF!,COM!#REF!,0)</f>
        <v>#REF!</v>
      </c>
      <c r="P315" s="30" t="e">
        <f>IF(O$2=COM!#REF!,COM!#REF!,0)</f>
        <v>#REF!</v>
      </c>
      <c r="Q315" s="30" t="e">
        <f>IF(Q$2=COM!#REF!,COM!#REF!,0)</f>
        <v>#REF!</v>
      </c>
      <c r="R315" s="30" t="e">
        <f>IF(Q$2=COM!#REF!,COM!#REF!,0)</f>
        <v>#REF!</v>
      </c>
      <c r="S315" s="30" t="e">
        <f>IF(S$2=COM!#REF!,COM!#REF!,0)</f>
        <v>#REF!</v>
      </c>
      <c r="T315" s="30" t="e">
        <f>IF(S$2=COM!#REF!,COM!#REF!,0)</f>
        <v>#REF!</v>
      </c>
      <c r="U315" s="30" t="e">
        <f>IF(U$2=COM!#REF!,COM!#REF!,0)</f>
        <v>#REF!</v>
      </c>
      <c r="V315" s="30" t="e">
        <f>IF(U$2=COM!#REF!,COM!#REF!,0)</f>
        <v>#REF!</v>
      </c>
      <c r="W315" s="30" t="e">
        <f>IF(W$2=COM!#REF!,COM!#REF!,0)</f>
        <v>#REF!</v>
      </c>
      <c r="X315" s="30" t="e">
        <f>IF(W$2=COM!#REF!,COM!#REF!,0)</f>
        <v>#REF!</v>
      </c>
      <c r="Y315" s="30" t="e">
        <f>IF(Y$2=COM!#REF!,COM!#REF!,0)</f>
        <v>#REF!</v>
      </c>
      <c r="Z315" s="30" t="e">
        <f>IF(Y$2=COM!#REF!,COM!#REF!,0)</f>
        <v>#REF!</v>
      </c>
      <c r="AA315" s="30" t="e">
        <f>IF(AA$2=COM!#REF!,COM!#REF!,0)</f>
        <v>#REF!</v>
      </c>
      <c r="AB315" s="30" t="e">
        <f>IF(AA$2=COM!#REF!,COM!#REF!,0)</f>
        <v>#REF!</v>
      </c>
    </row>
    <row r="316" spans="1:28" s="12" customFormat="1" ht="12" customHeight="1" x14ac:dyDescent="0.25">
      <c r="A316" s="30" t="e">
        <f>IF(A$2=COM!#REF!,COM!#REF!,0)</f>
        <v>#REF!</v>
      </c>
      <c r="B316" s="30" t="e">
        <f>IF(A$2=COM!#REF!,COM!#REF!,0)</f>
        <v>#REF!</v>
      </c>
      <c r="C316" s="30" t="e">
        <f>IF(C$2=COM!#REF!,COM!#REF!,0)</f>
        <v>#REF!</v>
      </c>
      <c r="D316" s="30" t="e">
        <f>IF(C$2=COM!#REF!,COM!#REF!,0)</f>
        <v>#REF!</v>
      </c>
      <c r="E316" s="30" t="e">
        <f>IF(E$2=COM!#REF!,COM!#REF!,0)</f>
        <v>#REF!</v>
      </c>
      <c r="F316" s="30" t="e">
        <f>IF(E$2=COM!#REF!,COM!#REF!,0)</f>
        <v>#REF!</v>
      </c>
      <c r="G316" s="30" t="e">
        <f>IF(G$2=COM!#REF!,COM!#REF!,0)</f>
        <v>#REF!</v>
      </c>
      <c r="H316" s="30" t="e">
        <f>IF(G$2=COM!#REF!,COM!#REF!,0)</f>
        <v>#REF!</v>
      </c>
      <c r="I316" s="30" t="e">
        <f>IF(I$2=COM!#REF!,COM!#REF!,0)</f>
        <v>#REF!</v>
      </c>
      <c r="J316" s="30" t="e">
        <f>IF(I$2=COM!#REF!,COM!#REF!,0)</f>
        <v>#REF!</v>
      </c>
      <c r="K316" s="30" t="e">
        <f>IF(K$2=COM!#REF!,COM!#REF!,0)</f>
        <v>#REF!</v>
      </c>
      <c r="L316" s="30" t="e">
        <f>IF(K$2=COM!#REF!,COM!#REF!,0)</f>
        <v>#REF!</v>
      </c>
      <c r="M316" s="30" t="e">
        <f>IF(M$2=COM!#REF!,COM!#REF!,0)</f>
        <v>#REF!</v>
      </c>
      <c r="N316" s="30" t="e">
        <f>IF(M$2=COM!#REF!,COM!#REF!,0)</f>
        <v>#REF!</v>
      </c>
      <c r="O316" s="30" t="e">
        <f>IF(O$2=COM!#REF!,COM!#REF!,0)</f>
        <v>#REF!</v>
      </c>
      <c r="P316" s="30" t="e">
        <f>IF(O$2=COM!#REF!,COM!#REF!,0)</f>
        <v>#REF!</v>
      </c>
      <c r="Q316" s="30" t="e">
        <f>IF(Q$2=COM!#REF!,COM!#REF!,0)</f>
        <v>#REF!</v>
      </c>
      <c r="R316" s="30" t="e">
        <f>IF(Q$2=COM!#REF!,COM!#REF!,0)</f>
        <v>#REF!</v>
      </c>
      <c r="S316" s="30" t="e">
        <f>IF(S$2=COM!#REF!,COM!#REF!,0)</f>
        <v>#REF!</v>
      </c>
      <c r="T316" s="30" t="e">
        <f>IF(S$2=COM!#REF!,COM!#REF!,0)</f>
        <v>#REF!</v>
      </c>
      <c r="U316" s="30" t="e">
        <f>IF(U$2=COM!#REF!,COM!#REF!,0)</f>
        <v>#REF!</v>
      </c>
      <c r="V316" s="30" t="e">
        <f>IF(U$2=COM!#REF!,COM!#REF!,0)</f>
        <v>#REF!</v>
      </c>
      <c r="W316" s="30" t="e">
        <f>IF(W$2=COM!#REF!,COM!#REF!,0)</f>
        <v>#REF!</v>
      </c>
      <c r="X316" s="30" t="e">
        <f>IF(W$2=COM!#REF!,COM!#REF!,0)</f>
        <v>#REF!</v>
      </c>
      <c r="Y316" s="30" t="e">
        <f>IF(Y$2=COM!#REF!,COM!#REF!,0)</f>
        <v>#REF!</v>
      </c>
      <c r="Z316" s="30" t="e">
        <f>IF(Y$2=COM!#REF!,COM!#REF!,0)</f>
        <v>#REF!</v>
      </c>
      <c r="AA316" s="30" t="e">
        <f>IF(AA$2=COM!#REF!,COM!#REF!,0)</f>
        <v>#REF!</v>
      </c>
      <c r="AB316" s="30" t="e">
        <f>IF(AA$2=COM!#REF!,COM!#REF!,0)</f>
        <v>#REF!</v>
      </c>
    </row>
    <row r="317" spans="1:28" s="12" customFormat="1" ht="12" customHeight="1" x14ac:dyDescent="0.25">
      <c r="A317" s="30" t="e">
        <f>IF(A$2=COM!#REF!,COM!#REF!,0)</f>
        <v>#REF!</v>
      </c>
      <c r="B317" s="30" t="e">
        <f>IF(A$2=COM!#REF!,COM!#REF!,0)</f>
        <v>#REF!</v>
      </c>
      <c r="C317" s="30" t="e">
        <f>IF(C$2=COM!#REF!,COM!#REF!,0)</f>
        <v>#REF!</v>
      </c>
      <c r="D317" s="30" t="e">
        <f>IF(C$2=COM!#REF!,COM!#REF!,0)</f>
        <v>#REF!</v>
      </c>
      <c r="E317" s="30" t="e">
        <f>IF(E$2=COM!#REF!,COM!#REF!,0)</f>
        <v>#REF!</v>
      </c>
      <c r="F317" s="30" t="e">
        <f>IF(E$2=COM!#REF!,COM!#REF!,0)</f>
        <v>#REF!</v>
      </c>
      <c r="G317" s="30" t="e">
        <f>IF(G$2=COM!#REF!,COM!#REF!,0)</f>
        <v>#REF!</v>
      </c>
      <c r="H317" s="30" t="e">
        <f>IF(G$2=COM!#REF!,COM!#REF!,0)</f>
        <v>#REF!</v>
      </c>
      <c r="I317" s="30" t="e">
        <f>IF(I$2=COM!#REF!,COM!#REF!,0)</f>
        <v>#REF!</v>
      </c>
      <c r="J317" s="30" t="e">
        <f>IF(I$2=COM!#REF!,COM!#REF!,0)</f>
        <v>#REF!</v>
      </c>
      <c r="K317" s="30" t="e">
        <f>IF(K$2=COM!#REF!,COM!#REF!,0)</f>
        <v>#REF!</v>
      </c>
      <c r="L317" s="30" t="e">
        <f>IF(K$2=COM!#REF!,COM!#REF!,0)</f>
        <v>#REF!</v>
      </c>
      <c r="M317" s="30" t="e">
        <f>IF(M$2=COM!#REF!,COM!#REF!,0)</f>
        <v>#REF!</v>
      </c>
      <c r="N317" s="30" t="e">
        <f>IF(M$2=COM!#REF!,COM!#REF!,0)</f>
        <v>#REF!</v>
      </c>
      <c r="O317" s="30" t="e">
        <f>IF(O$2=COM!#REF!,COM!#REF!,0)</f>
        <v>#REF!</v>
      </c>
      <c r="P317" s="30" t="e">
        <f>IF(O$2=COM!#REF!,COM!#REF!,0)</f>
        <v>#REF!</v>
      </c>
      <c r="Q317" s="30" t="e">
        <f>IF(Q$2=COM!#REF!,COM!#REF!,0)</f>
        <v>#REF!</v>
      </c>
      <c r="R317" s="30" t="e">
        <f>IF(Q$2=COM!#REF!,COM!#REF!,0)</f>
        <v>#REF!</v>
      </c>
      <c r="S317" s="30" t="e">
        <f>IF(S$2=COM!#REF!,COM!#REF!,0)</f>
        <v>#REF!</v>
      </c>
      <c r="T317" s="30" t="e">
        <f>IF(S$2=COM!#REF!,COM!#REF!,0)</f>
        <v>#REF!</v>
      </c>
      <c r="U317" s="30" t="e">
        <f>IF(U$2=COM!#REF!,COM!#REF!,0)</f>
        <v>#REF!</v>
      </c>
      <c r="V317" s="30" t="e">
        <f>IF(U$2=COM!#REF!,COM!#REF!,0)</f>
        <v>#REF!</v>
      </c>
      <c r="W317" s="30" t="e">
        <f>IF(W$2=COM!#REF!,COM!#REF!,0)</f>
        <v>#REF!</v>
      </c>
      <c r="X317" s="30" t="e">
        <f>IF(W$2=COM!#REF!,COM!#REF!,0)</f>
        <v>#REF!</v>
      </c>
      <c r="Y317" s="30" t="e">
        <f>IF(Y$2=COM!#REF!,COM!#REF!,0)</f>
        <v>#REF!</v>
      </c>
      <c r="Z317" s="30" t="e">
        <f>IF(Y$2=COM!#REF!,COM!#REF!,0)</f>
        <v>#REF!</v>
      </c>
      <c r="AA317" s="30" t="e">
        <f>IF(AA$2=COM!#REF!,COM!#REF!,0)</f>
        <v>#REF!</v>
      </c>
      <c r="AB317" s="30" t="e">
        <f>IF(AA$2=COM!#REF!,COM!#REF!,0)</f>
        <v>#REF!</v>
      </c>
    </row>
    <row r="318" spans="1:28" s="12" customFormat="1" ht="12" customHeight="1" x14ac:dyDescent="0.25">
      <c r="A318" s="30" t="e">
        <f>IF(A$2=COM!#REF!,COM!#REF!,0)</f>
        <v>#REF!</v>
      </c>
      <c r="B318" s="30" t="e">
        <f>IF(A$2=COM!#REF!,COM!#REF!,0)</f>
        <v>#REF!</v>
      </c>
      <c r="C318" s="30" t="e">
        <f>IF(C$2=COM!#REF!,COM!#REF!,0)</f>
        <v>#REF!</v>
      </c>
      <c r="D318" s="30" t="e">
        <f>IF(C$2=COM!#REF!,COM!#REF!,0)</f>
        <v>#REF!</v>
      </c>
      <c r="E318" s="30" t="e">
        <f>IF(E$2=COM!#REF!,COM!#REF!,0)</f>
        <v>#REF!</v>
      </c>
      <c r="F318" s="30" t="e">
        <f>IF(E$2=COM!#REF!,COM!#REF!,0)</f>
        <v>#REF!</v>
      </c>
      <c r="G318" s="30" t="e">
        <f>IF(G$2=COM!#REF!,COM!#REF!,0)</f>
        <v>#REF!</v>
      </c>
      <c r="H318" s="30" t="e">
        <f>IF(G$2=COM!#REF!,COM!#REF!,0)</f>
        <v>#REF!</v>
      </c>
      <c r="I318" s="30" t="e">
        <f>IF(I$2=COM!#REF!,COM!#REF!,0)</f>
        <v>#REF!</v>
      </c>
      <c r="J318" s="30" t="e">
        <f>IF(I$2=COM!#REF!,COM!#REF!,0)</f>
        <v>#REF!</v>
      </c>
      <c r="K318" s="30" t="e">
        <f>IF(K$2=COM!#REF!,COM!#REF!,0)</f>
        <v>#REF!</v>
      </c>
      <c r="L318" s="30" t="e">
        <f>IF(K$2=COM!#REF!,COM!#REF!,0)</f>
        <v>#REF!</v>
      </c>
      <c r="M318" s="30" t="e">
        <f>IF(M$2=COM!#REF!,COM!#REF!,0)</f>
        <v>#REF!</v>
      </c>
      <c r="N318" s="30" t="e">
        <f>IF(M$2=COM!#REF!,COM!#REF!,0)</f>
        <v>#REF!</v>
      </c>
      <c r="O318" s="30" t="e">
        <f>IF(O$2=COM!#REF!,COM!#REF!,0)</f>
        <v>#REF!</v>
      </c>
      <c r="P318" s="30" t="e">
        <f>IF(O$2=COM!#REF!,COM!#REF!,0)</f>
        <v>#REF!</v>
      </c>
      <c r="Q318" s="30" t="e">
        <f>IF(Q$2=COM!#REF!,COM!#REF!,0)</f>
        <v>#REF!</v>
      </c>
      <c r="R318" s="30" t="e">
        <f>IF(Q$2=COM!#REF!,COM!#REF!,0)</f>
        <v>#REF!</v>
      </c>
      <c r="S318" s="30" t="e">
        <f>IF(S$2=COM!#REF!,COM!#REF!,0)</f>
        <v>#REF!</v>
      </c>
      <c r="T318" s="30" t="e">
        <f>IF(S$2=COM!#REF!,COM!#REF!,0)</f>
        <v>#REF!</v>
      </c>
      <c r="U318" s="30" t="e">
        <f>IF(U$2=COM!#REF!,COM!#REF!,0)</f>
        <v>#REF!</v>
      </c>
      <c r="V318" s="30" t="e">
        <f>IF(U$2=COM!#REF!,COM!#REF!,0)</f>
        <v>#REF!</v>
      </c>
      <c r="W318" s="30" t="e">
        <f>IF(W$2=COM!#REF!,COM!#REF!,0)</f>
        <v>#REF!</v>
      </c>
      <c r="X318" s="30" t="e">
        <f>IF(W$2=COM!#REF!,COM!#REF!,0)</f>
        <v>#REF!</v>
      </c>
      <c r="Y318" s="30" t="e">
        <f>IF(Y$2=COM!#REF!,COM!#REF!,0)</f>
        <v>#REF!</v>
      </c>
      <c r="Z318" s="30" t="e">
        <f>IF(Y$2=COM!#REF!,COM!#REF!,0)</f>
        <v>#REF!</v>
      </c>
      <c r="AA318" s="30" t="e">
        <f>IF(AA$2=COM!#REF!,COM!#REF!,0)</f>
        <v>#REF!</v>
      </c>
      <c r="AB318" s="30" t="e">
        <f>IF(AA$2=COM!#REF!,COM!#REF!,0)</f>
        <v>#REF!</v>
      </c>
    </row>
    <row r="319" spans="1:28" s="12" customFormat="1" ht="12" customHeight="1" x14ac:dyDescent="0.25">
      <c r="A319" s="30" t="e">
        <f>IF(A$2=COM!#REF!,COM!#REF!,0)</f>
        <v>#REF!</v>
      </c>
      <c r="B319" s="30" t="e">
        <f>IF(A$2=COM!#REF!,COM!#REF!,0)</f>
        <v>#REF!</v>
      </c>
      <c r="C319" s="30" t="e">
        <f>IF(C$2=COM!#REF!,COM!#REF!,0)</f>
        <v>#REF!</v>
      </c>
      <c r="D319" s="30" t="e">
        <f>IF(C$2=COM!#REF!,COM!#REF!,0)</f>
        <v>#REF!</v>
      </c>
      <c r="E319" s="30" t="e">
        <f>IF(E$2=COM!#REF!,COM!#REF!,0)</f>
        <v>#REF!</v>
      </c>
      <c r="F319" s="30" t="e">
        <f>IF(E$2=COM!#REF!,COM!#REF!,0)</f>
        <v>#REF!</v>
      </c>
      <c r="G319" s="30" t="e">
        <f>IF(G$2=COM!#REF!,COM!#REF!,0)</f>
        <v>#REF!</v>
      </c>
      <c r="H319" s="30" t="e">
        <f>IF(G$2=COM!#REF!,COM!#REF!,0)</f>
        <v>#REF!</v>
      </c>
      <c r="I319" s="30" t="e">
        <f>IF(I$2=COM!#REF!,COM!#REF!,0)</f>
        <v>#REF!</v>
      </c>
      <c r="J319" s="30" t="e">
        <f>IF(I$2=COM!#REF!,COM!#REF!,0)</f>
        <v>#REF!</v>
      </c>
      <c r="K319" s="30" t="e">
        <f>IF(K$2=COM!#REF!,COM!#REF!,0)</f>
        <v>#REF!</v>
      </c>
      <c r="L319" s="30" t="e">
        <f>IF(K$2=COM!#REF!,COM!#REF!,0)</f>
        <v>#REF!</v>
      </c>
      <c r="M319" s="30" t="e">
        <f>IF(M$2=COM!#REF!,COM!#REF!,0)</f>
        <v>#REF!</v>
      </c>
      <c r="N319" s="30" t="e">
        <f>IF(M$2=COM!#REF!,COM!#REF!,0)</f>
        <v>#REF!</v>
      </c>
      <c r="O319" s="30" t="e">
        <f>IF(O$2=COM!#REF!,COM!#REF!,0)</f>
        <v>#REF!</v>
      </c>
      <c r="P319" s="30" t="e">
        <f>IF(O$2=COM!#REF!,COM!#REF!,0)</f>
        <v>#REF!</v>
      </c>
      <c r="Q319" s="30" t="e">
        <f>IF(Q$2=COM!#REF!,COM!#REF!,0)</f>
        <v>#REF!</v>
      </c>
      <c r="R319" s="30" t="e">
        <f>IF(Q$2=COM!#REF!,COM!#REF!,0)</f>
        <v>#REF!</v>
      </c>
      <c r="S319" s="30" t="e">
        <f>IF(S$2=COM!#REF!,COM!#REF!,0)</f>
        <v>#REF!</v>
      </c>
      <c r="T319" s="30" t="e">
        <f>IF(S$2=COM!#REF!,COM!#REF!,0)</f>
        <v>#REF!</v>
      </c>
      <c r="U319" s="30" t="e">
        <f>IF(U$2=COM!#REF!,COM!#REF!,0)</f>
        <v>#REF!</v>
      </c>
      <c r="V319" s="30" t="e">
        <f>IF(U$2=COM!#REF!,COM!#REF!,0)</f>
        <v>#REF!</v>
      </c>
      <c r="W319" s="30" t="e">
        <f>IF(W$2=COM!#REF!,COM!#REF!,0)</f>
        <v>#REF!</v>
      </c>
      <c r="X319" s="30" t="e">
        <f>IF(W$2=COM!#REF!,COM!#REF!,0)</f>
        <v>#REF!</v>
      </c>
      <c r="Y319" s="30" t="e">
        <f>IF(Y$2=COM!#REF!,COM!#REF!,0)</f>
        <v>#REF!</v>
      </c>
      <c r="Z319" s="30" t="e">
        <f>IF(Y$2=COM!#REF!,COM!#REF!,0)</f>
        <v>#REF!</v>
      </c>
      <c r="AA319" s="30" t="e">
        <f>IF(AA$2=COM!#REF!,COM!#REF!,0)</f>
        <v>#REF!</v>
      </c>
      <c r="AB319" s="30" t="e">
        <f>IF(AA$2=COM!#REF!,COM!#REF!,0)</f>
        <v>#REF!</v>
      </c>
    </row>
    <row r="320" spans="1:28" s="12" customFormat="1" ht="12" customHeight="1" x14ac:dyDescent="0.25">
      <c r="A320" s="30" t="e">
        <f>IF(A$2=COM!#REF!,COM!#REF!,0)</f>
        <v>#REF!</v>
      </c>
      <c r="B320" s="30" t="e">
        <f>IF(A$2=COM!#REF!,COM!#REF!,0)</f>
        <v>#REF!</v>
      </c>
      <c r="C320" s="30" t="e">
        <f>IF(C$2=COM!#REF!,COM!#REF!,0)</f>
        <v>#REF!</v>
      </c>
      <c r="D320" s="30" t="e">
        <f>IF(C$2=COM!#REF!,COM!#REF!,0)</f>
        <v>#REF!</v>
      </c>
      <c r="E320" s="30" t="e">
        <f>IF(E$2=COM!#REF!,COM!#REF!,0)</f>
        <v>#REF!</v>
      </c>
      <c r="F320" s="30" t="e">
        <f>IF(E$2=COM!#REF!,COM!#REF!,0)</f>
        <v>#REF!</v>
      </c>
      <c r="G320" s="30" t="e">
        <f>IF(G$2=COM!#REF!,COM!#REF!,0)</f>
        <v>#REF!</v>
      </c>
      <c r="H320" s="30" t="e">
        <f>IF(G$2=COM!#REF!,COM!#REF!,0)</f>
        <v>#REF!</v>
      </c>
      <c r="I320" s="30" t="e">
        <f>IF(I$2=COM!#REF!,COM!#REF!,0)</f>
        <v>#REF!</v>
      </c>
      <c r="J320" s="30" t="e">
        <f>IF(I$2=COM!#REF!,COM!#REF!,0)</f>
        <v>#REF!</v>
      </c>
      <c r="K320" s="30" t="e">
        <f>IF(K$2=COM!#REF!,COM!#REF!,0)</f>
        <v>#REF!</v>
      </c>
      <c r="L320" s="30" t="e">
        <f>IF(K$2=COM!#REF!,COM!#REF!,0)</f>
        <v>#REF!</v>
      </c>
      <c r="M320" s="30" t="e">
        <f>IF(M$2=COM!#REF!,COM!#REF!,0)</f>
        <v>#REF!</v>
      </c>
      <c r="N320" s="30" t="e">
        <f>IF(M$2=COM!#REF!,COM!#REF!,0)</f>
        <v>#REF!</v>
      </c>
      <c r="O320" s="30" t="e">
        <f>IF(O$2=COM!#REF!,COM!#REF!,0)</f>
        <v>#REF!</v>
      </c>
      <c r="P320" s="30" t="e">
        <f>IF(O$2=COM!#REF!,COM!#REF!,0)</f>
        <v>#REF!</v>
      </c>
      <c r="Q320" s="30" t="e">
        <f>IF(Q$2=COM!#REF!,COM!#REF!,0)</f>
        <v>#REF!</v>
      </c>
      <c r="R320" s="30" t="e">
        <f>IF(Q$2=COM!#REF!,COM!#REF!,0)</f>
        <v>#REF!</v>
      </c>
      <c r="S320" s="30" t="e">
        <f>IF(S$2=COM!#REF!,COM!#REF!,0)</f>
        <v>#REF!</v>
      </c>
      <c r="T320" s="30" t="e">
        <f>IF(S$2=COM!#REF!,COM!#REF!,0)</f>
        <v>#REF!</v>
      </c>
      <c r="U320" s="30" t="e">
        <f>IF(U$2=COM!#REF!,COM!#REF!,0)</f>
        <v>#REF!</v>
      </c>
      <c r="V320" s="30" t="e">
        <f>IF(U$2=COM!#REF!,COM!#REF!,0)</f>
        <v>#REF!</v>
      </c>
      <c r="W320" s="30" t="e">
        <f>IF(W$2=COM!#REF!,COM!#REF!,0)</f>
        <v>#REF!</v>
      </c>
      <c r="X320" s="30" t="e">
        <f>IF(W$2=COM!#REF!,COM!#REF!,0)</f>
        <v>#REF!</v>
      </c>
      <c r="Y320" s="30" t="e">
        <f>IF(Y$2=COM!#REF!,COM!#REF!,0)</f>
        <v>#REF!</v>
      </c>
      <c r="Z320" s="30" t="e">
        <f>IF(Y$2=COM!#REF!,COM!#REF!,0)</f>
        <v>#REF!</v>
      </c>
      <c r="AA320" s="30" t="e">
        <f>IF(AA$2=COM!#REF!,COM!#REF!,0)</f>
        <v>#REF!</v>
      </c>
      <c r="AB320" s="30" t="e">
        <f>IF(AA$2=COM!#REF!,COM!#REF!,0)</f>
        <v>#REF!</v>
      </c>
    </row>
    <row r="321" spans="1:28" s="12" customFormat="1" ht="12" customHeight="1" x14ac:dyDescent="0.25">
      <c r="A321" s="30" t="e">
        <f>IF(A$2=COM!#REF!,COM!#REF!,0)</f>
        <v>#REF!</v>
      </c>
      <c r="B321" s="30" t="e">
        <f>IF(A$2=COM!#REF!,COM!#REF!,0)</f>
        <v>#REF!</v>
      </c>
      <c r="C321" s="30" t="e">
        <f>IF(C$2=COM!#REF!,COM!#REF!,0)</f>
        <v>#REF!</v>
      </c>
      <c r="D321" s="30" t="e">
        <f>IF(C$2=COM!#REF!,COM!#REF!,0)</f>
        <v>#REF!</v>
      </c>
      <c r="E321" s="30" t="e">
        <f>IF(E$2=COM!#REF!,COM!#REF!,0)</f>
        <v>#REF!</v>
      </c>
      <c r="F321" s="30" t="e">
        <f>IF(E$2=COM!#REF!,COM!#REF!,0)</f>
        <v>#REF!</v>
      </c>
      <c r="G321" s="30" t="e">
        <f>IF(G$2=COM!#REF!,COM!#REF!,0)</f>
        <v>#REF!</v>
      </c>
      <c r="H321" s="30" t="e">
        <f>IF(G$2=COM!#REF!,COM!#REF!,0)</f>
        <v>#REF!</v>
      </c>
      <c r="I321" s="30" t="e">
        <f>IF(I$2=COM!#REF!,COM!#REF!,0)</f>
        <v>#REF!</v>
      </c>
      <c r="J321" s="30" t="e">
        <f>IF(I$2=COM!#REF!,COM!#REF!,0)</f>
        <v>#REF!</v>
      </c>
      <c r="K321" s="30" t="e">
        <f>IF(K$2=COM!#REF!,COM!#REF!,0)</f>
        <v>#REF!</v>
      </c>
      <c r="L321" s="30" t="e">
        <f>IF(K$2=COM!#REF!,COM!#REF!,0)</f>
        <v>#REF!</v>
      </c>
      <c r="M321" s="30" t="e">
        <f>IF(M$2=COM!#REF!,COM!#REF!,0)</f>
        <v>#REF!</v>
      </c>
      <c r="N321" s="30" t="e">
        <f>IF(M$2=COM!#REF!,COM!#REF!,0)</f>
        <v>#REF!</v>
      </c>
      <c r="O321" s="30" t="e">
        <f>IF(O$2=COM!#REF!,COM!#REF!,0)</f>
        <v>#REF!</v>
      </c>
      <c r="P321" s="30" t="e">
        <f>IF(O$2=COM!#REF!,COM!#REF!,0)</f>
        <v>#REF!</v>
      </c>
      <c r="Q321" s="30" t="e">
        <f>IF(Q$2=COM!#REF!,COM!#REF!,0)</f>
        <v>#REF!</v>
      </c>
      <c r="R321" s="30" t="e">
        <f>IF(Q$2=COM!#REF!,COM!#REF!,0)</f>
        <v>#REF!</v>
      </c>
      <c r="S321" s="30" t="e">
        <f>IF(S$2=COM!#REF!,COM!#REF!,0)</f>
        <v>#REF!</v>
      </c>
      <c r="T321" s="30" t="e">
        <f>IF(S$2=COM!#REF!,COM!#REF!,0)</f>
        <v>#REF!</v>
      </c>
      <c r="U321" s="30" t="e">
        <f>IF(U$2=COM!#REF!,COM!#REF!,0)</f>
        <v>#REF!</v>
      </c>
      <c r="V321" s="30" t="e">
        <f>IF(U$2=COM!#REF!,COM!#REF!,0)</f>
        <v>#REF!</v>
      </c>
      <c r="W321" s="30" t="e">
        <f>IF(W$2=COM!#REF!,COM!#REF!,0)</f>
        <v>#REF!</v>
      </c>
      <c r="X321" s="30" t="e">
        <f>IF(W$2=COM!#REF!,COM!#REF!,0)</f>
        <v>#REF!</v>
      </c>
      <c r="Y321" s="30" t="e">
        <f>IF(Y$2=COM!#REF!,COM!#REF!,0)</f>
        <v>#REF!</v>
      </c>
      <c r="Z321" s="30" t="e">
        <f>IF(Y$2=COM!#REF!,COM!#REF!,0)</f>
        <v>#REF!</v>
      </c>
      <c r="AA321" s="30" t="e">
        <f>IF(AA$2=COM!#REF!,COM!#REF!,0)</f>
        <v>#REF!</v>
      </c>
      <c r="AB321" s="30" t="e">
        <f>IF(AA$2=COM!#REF!,COM!#REF!,0)</f>
        <v>#REF!</v>
      </c>
    </row>
    <row r="322" spans="1:28" s="12" customFormat="1" ht="12" customHeight="1" x14ac:dyDescent="0.25">
      <c r="A322" s="30" t="e">
        <f>IF(A$2=COM!#REF!,COM!#REF!,0)</f>
        <v>#REF!</v>
      </c>
      <c r="B322" s="30" t="e">
        <f>IF(A$2=COM!#REF!,COM!#REF!,0)</f>
        <v>#REF!</v>
      </c>
      <c r="C322" s="30" t="e">
        <f>IF(C$2=COM!#REF!,COM!#REF!,0)</f>
        <v>#REF!</v>
      </c>
      <c r="D322" s="30" t="e">
        <f>IF(C$2=COM!#REF!,COM!#REF!,0)</f>
        <v>#REF!</v>
      </c>
      <c r="E322" s="30" t="e">
        <f>IF(E$2=COM!#REF!,COM!#REF!,0)</f>
        <v>#REF!</v>
      </c>
      <c r="F322" s="30" t="e">
        <f>IF(E$2=COM!#REF!,COM!#REF!,0)</f>
        <v>#REF!</v>
      </c>
      <c r="G322" s="30" t="e">
        <f>IF(G$2=COM!#REF!,COM!#REF!,0)</f>
        <v>#REF!</v>
      </c>
      <c r="H322" s="30" t="e">
        <f>IF(G$2=COM!#REF!,COM!#REF!,0)</f>
        <v>#REF!</v>
      </c>
      <c r="I322" s="30" t="e">
        <f>IF(I$2=COM!#REF!,COM!#REF!,0)</f>
        <v>#REF!</v>
      </c>
      <c r="J322" s="30" t="e">
        <f>IF(I$2=COM!#REF!,COM!#REF!,0)</f>
        <v>#REF!</v>
      </c>
      <c r="K322" s="30" t="e">
        <f>IF(K$2=COM!#REF!,COM!#REF!,0)</f>
        <v>#REF!</v>
      </c>
      <c r="L322" s="30" t="e">
        <f>IF(K$2=COM!#REF!,COM!#REF!,0)</f>
        <v>#REF!</v>
      </c>
      <c r="M322" s="30" t="e">
        <f>IF(M$2=COM!#REF!,COM!#REF!,0)</f>
        <v>#REF!</v>
      </c>
      <c r="N322" s="30" t="e">
        <f>IF(M$2=COM!#REF!,COM!#REF!,0)</f>
        <v>#REF!</v>
      </c>
      <c r="O322" s="30" t="e">
        <f>IF(O$2=COM!#REF!,COM!#REF!,0)</f>
        <v>#REF!</v>
      </c>
      <c r="P322" s="30" t="e">
        <f>IF(O$2=COM!#REF!,COM!#REF!,0)</f>
        <v>#REF!</v>
      </c>
      <c r="Q322" s="30" t="e">
        <f>IF(Q$2=COM!#REF!,COM!#REF!,0)</f>
        <v>#REF!</v>
      </c>
      <c r="R322" s="30" t="e">
        <f>IF(Q$2=COM!#REF!,COM!#REF!,0)</f>
        <v>#REF!</v>
      </c>
      <c r="S322" s="30" t="e">
        <f>IF(S$2=COM!#REF!,COM!#REF!,0)</f>
        <v>#REF!</v>
      </c>
      <c r="T322" s="30" t="e">
        <f>IF(S$2=COM!#REF!,COM!#REF!,0)</f>
        <v>#REF!</v>
      </c>
      <c r="U322" s="30" t="e">
        <f>IF(U$2=COM!#REF!,COM!#REF!,0)</f>
        <v>#REF!</v>
      </c>
      <c r="V322" s="30" t="e">
        <f>IF(U$2=COM!#REF!,COM!#REF!,0)</f>
        <v>#REF!</v>
      </c>
      <c r="W322" s="30" t="e">
        <f>IF(W$2=COM!#REF!,COM!#REF!,0)</f>
        <v>#REF!</v>
      </c>
      <c r="X322" s="30" t="e">
        <f>IF(W$2=COM!#REF!,COM!#REF!,0)</f>
        <v>#REF!</v>
      </c>
      <c r="Y322" s="30" t="e">
        <f>IF(Y$2=COM!#REF!,COM!#REF!,0)</f>
        <v>#REF!</v>
      </c>
      <c r="Z322" s="30" t="e">
        <f>IF(Y$2=COM!#REF!,COM!#REF!,0)</f>
        <v>#REF!</v>
      </c>
      <c r="AA322" s="30" t="e">
        <f>IF(AA$2=COM!#REF!,COM!#REF!,0)</f>
        <v>#REF!</v>
      </c>
      <c r="AB322" s="30" t="e">
        <f>IF(AA$2=COM!#REF!,COM!#REF!,0)</f>
        <v>#REF!</v>
      </c>
    </row>
    <row r="323" spans="1:28" s="12" customFormat="1" ht="12" customHeight="1" x14ac:dyDescent="0.25">
      <c r="A323" s="30" t="e">
        <f>IF(A$2=COM!#REF!,COM!#REF!,0)</f>
        <v>#REF!</v>
      </c>
      <c r="B323" s="30" t="e">
        <f>IF(A$2=COM!#REF!,COM!#REF!,0)</f>
        <v>#REF!</v>
      </c>
      <c r="C323" s="30" t="e">
        <f>IF(C$2=COM!#REF!,COM!#REF!,0)</f>
        <v>#REF!</v>
      </c>
      <c r="D323" s="30" t="e">
        <f>IF(C$2=COM!#REF!,COM!#REF!,0)</f>
        <v>#REF!</v>
      </c>
      <c r="E323" s="30" t="e">
        <f>IF(E$2=COM!#REF!,COM!#REF!,0)</f>
        <v>#REF!</v>
      </c>
      <c r="F323" s="30" t="e">
        <f>IF(E$2=COM!#REF!,COM!#REF!,0)</f>
        <v>#REF!</v>
      </c>
      <c r="G323" s="30" t="e">
        <f>IF(G$2=COM!#REF!,COM!#REF!,0)</f>
        <v>#REF!</v>
      </c>
      <c r="H323" s="30" t="e">
        <f>IF(G$2=COM!#REF!,COM!#REF!,0)</f>
        <v>#REF!</v>
      </c>
      <c r="I323" s="30" t="e">
        <f>IF(I$2=COM!#REF!,COM!#REF!,0)</f>
        <v>#REF!</v>
      </c>
      <c r="J323" s="30" t="e">
        <f>IF(I$2=COM!#REF!,COM!#REF!,0)</f>
        <v>#REF!</v>
      </c>
      <c r="K323" s="30" t="e">
        <f>IF(K$2=COM!#REF!,COM!#REF!,0)</f>
        <v>#REF!</v>
      </c>
      <c r="L323" s="30" t="e">
        <f>IF(K$2=COM!#REF!,COM!#REF!,0)</f>
        <v>#REF!</v>
      </c>
      <c r="M323" s="30" t="e">
        <f>IF(M$2=COM!#REF!,COM!#REF!,0)</f>
        <v>#REF!</v>
      </c>
      <c r="N323" s="30" t="e">
        <f>IF(M$2=COM!#REF!,COM!#REF!,0)</f>
        <v>#REF!</v>
      </c>
      <c r="O323" s="30" t="e">
        <f>IF(O$2=COM!#REF!,COM!#REF!,0)</f>
        <v>#REF!</v>
      </c>
      <c r="P323" s="30" t="e">
        <f>IF(O$2=COM!#REF!,COM!#REF!,0)</f>
        <v>#REF!</v>
      </c>
      <c r="Q323" s="30" t="e">
        <f>IF(Q$2=COM!#REF!,COM!#REF!,0)</f>
        <v>#REF!</v>
      </c>
      <c r="R323" s="30" t="e">
        <f>IF(Q$2=COM!#REF!,COM!#REF!,0)</f>
        <v>#REF!</v>
      </c>
      <c r="S323" s="30" t="e">
        <f>IF(S$2=COM!#REF!,COM!#REF!,0)</f>
        <v>#REF!</v>
      </c>
      <c r="T323" s="30" t="e">
        <f>IF(S$2=COM!#REF!,COM!#REF!,0)</f>
        <v>#REF!</v>
      </c>
      <c r="U323" s="30" t="e">
        <f>IF(U$2=COM!#REF!,COM!#REF!,0)</f>
        <v>#REF!</v>
      </c>
      <c r="V323" s="30" t="e">
        <f>IF(U$2=COM!#REF!,COM!#REF!,0)</f>
        <v>#REF!</v>
      </c>
      <c r="W323" s="30" t="e">
        <f>IF(W$2=COM!#REF!,COM!#REF!,0)</f>
        <v>#REF!</v>
      </c>
      <c r="X323" s="30" t="e">
        <f>IF(W$2=COM!#REF!,COM!#REF!,0)</f>
        <v>#REF!</v>
      </c>
      <c r="Y323" s="30" t="e">
        <f>IF(Y$2=COM!#REF!,COM!#REF!,0)</f>
        <v>#REF!</v>
      </c>
      <c r="Z323" s="30" t="e">
        <f>IF(Y$2=COM!#REF!,COM!#REF!,0)</f>
        <v>#REF!</v>
      </c>
      <c r="AA323" s="30" t="e">
        <f>IF(AA$2=COM!#REF!,COM!#REF!,0)</f>
        <v>#REF!</v>
      </c>
      <c r="AB323" s="30" t="e">
        <f>IF(AA$2=COM!#REF!,COM!#REF!,0)</f>
        <v>#REF!</v>
      </c>
    </row>
    <row r="324" spans="1:28" s="12" customFormat="1" ht="12" customHeight="1" x14ac:dyDescent="0.25">
      <c r="A324" s="30" t="e">
        <f>IF(A$2=COM!#REF!,COM!#REF!,0)</f>
        <v>#REF!</v>
      </c>
      <c r="B324" s="30" t="e">
        <f>IF(A$2=COM!#REF!,COM!#REF!,0)</f>
        <v>#REF!</v>
      </c>
      <c r="C324" s="30" t="e">
        <f>IF(C$2=COM!#REF!,COM!#REF!,0)</f>
        <v>#REF!</v>
      </c>
      <c r="D324" s="30" t="e">
        <f>IF(C$2=COM!#REF!,COM!#REF!,0)</f>
        <v>#REF!</v>
      </c>
      <c r="E324" s="30" t="e">
        <f>IF(E$2=COM!#REF!,COM!#REF!,0)</f>
        <v>#REF!</v>
      </c>
      <c r="F324" s="30" t="e">
        <f>IF(E$2=COM!#REF!,COM!#REF!,0)</f>
        <v>#REF!</v>
      </c>
      <c r="G324" s="30" t="e">
        <f>IF(G$2=COM!#REF!,COM!#REF!,0)</f>
        <v>#REF!</v>
      </c>
      <c r="H324" s="30" t="e">
        <f>IF(G$2=COM!#REF!,COM!#REF!,0)</f>
        <v>#REF!</v>
      </c>
      <c r="I324" s="30" t="e">
        <f>IF(I$2=COM!#REF!,COM!#REF!,0)</f>
        <v>#REF!</v>
      </c>
      <c r="J324" s="30" t="e">
        <f>IF(I$2=COM!#REF!,COM!#REF!,0)</f>
        <v>#REF!</v>
      </c>
      <c r="K324" s="30" t="e">
        <f>IF(K$2=COM!#REF!,COM!#REF!,0)</f>
        <v>#REF!</v>
      </c>
      <c r="L324" s="30" t="e">
        <f>IF(K$2=COM!#REF!,COM!#REF!,0)</f>
        <v>#REF!</v>
      </c>
      <c r="M324" s="30" t="e">
        <f>IF(M$2=COM!#REF!,COM!#REF!,0)</f>
        <v>#REF!</v>
      </c>
      <c r="N324" s="30" t="e">
        <f>IF(M$2=COM!#REF!,COM!#REF!,0)</f>
        <v>#REF!</v>
      </c>
      <c r="O324" s="30" t="e">
        <f>IF(O$2=COM!#REF!,COM!#REF!,0)</f>
        <v>#REF!</v>
      </c>
      <c r="P324" s="30" t="e">
        <f>IF(O$2=COM!#REF!,COM!#REF!,0)</f>
        <v>#REF!</v>
      </c>
      <c r="Q324" s="30" t="e">
        <f>IF(Q$2=COM!#REF!,COM!#REF!,0)</f>
        <v>#REF!</v>
      </c>
      <c r="R324" s="30" t="e">
        <f>IF(Q$2=COM!#REF!,COM!#REF!,0)</f>
        <v>#REF!</v>
      </c>
      <c r="S324" s="30" t="e">
        <f>IF(S$2=COM!#REF!,COM!#REF!,0)</f>
        <v>#REF!</v>
      </c>
      <c r="T324" s="30" t="e">
        <f>IF(S$2=COM!#REF!,COM!#REF!,0)</f>
        <v>#REF!</v>
      </c>
      <c r="U324" s="30" t="e">
        <f>IF(U$2=COM!#REF!,COM!#REF!,0)</f>
        <v>#REF!</v>
      </c>
      <c r="V324" s="30" t="e">
        <f>IF(U$2=COM!#REF!,COM!#REF!,0)</f>
        <v>#REF!</v>
      </c>
      <c r="W324" s="30" t="e">
        <f>IF(W$2=COM!#REF!,COM!#REF!,0)</f>
        <v>#REF!</v>
      </c>
      <c r="X324" s="30" t="e">
        <f>IF(W$2=COM!#REF!,COM!#REF!,0)</f>
        <v>#REF!</v>
      </c>
      <c r="Y324" s="30" t="e">
        <f>IF(Y$2=COM!#REF!,COM!#REF!,0)</f>
        <v>#REF!</v>
      </c>
      <c r="Z324" s="30" t="e">
        <f>IF(Y$2=COM!#REF!,COM!#REF!,0)</f>
        <v>#REF!</v>
      </c>
      <c r="AA324" s="30" t="e">
        <f>IF(AA$2=COM!#REF!,COM!#REF!,0)</f>
        <v>#REF!</v>
      </c>
      <c r="AB324" s="30" t="e">
        <f>IF(AA$2=COM!#REF!,COM!#REF!,0)</f>
        <v>#REF!</v>
      </c>
    </row>
    <row r="325" spans="1:28" s="12" customFormat="1" ht="12" customHeight="1" x14ac:dyDescent="0.25">
      <c r="A325" s="30" t="e">
        <f>IF(A$2=COM!#REF!,COM!#REF!,0)</f>
        <v>#REF!</v>
      </c>
      <c r="B325" s="30" t="e">
        <f>IF(A$2=COM!#REF!,COM!#REF!,0)</f>
        <v>#REF!</v>
      </c>
      <c r="C325" s="30" t="e">
        <f>IF(C$2=COM!#REF!,COM!#REF!,0)</f>
        <v>#REF!</v>
      </c>
      <c r="D325" s="30" t="e">
        <f>IF(C$2=COM!#REF!,COM!#REF!,0)</f>
        <v>#REF!</v>
      </c>
      <c r="E325" s="30" t="e">
        <f>IF(E$2=COM!#REF!,COM!#REF!,0)</f>
        <v>#REF!</v>
      </c>
      <c r="F325" s="30" t="e">
        <f>IF(E$2=COM!#REF!,COM!#REF!,0)</f>
        <v>#REF!</v>
      </c>
      <c r="G325" s="30" t="e">
        <f>IF(G$2=COM!#REF!,COM!#REF!,0)</f>
        <v>#REF!</v>
      </c>
      <c r="H325" s="30" t="e">
        <f>IF(G$2=COM!#REF!,COM!#REF!,0)</f>
        <v>#REF!</v>
      </c>
      <c r="I325" s="30" t="e">
        <f>IF(I$2=COM!#REF!,COM!#REF!,0)</f>
        <v>#REF!</v>
      </c>
      <c r="J325" s="30" t="e">
        <f>IF(I$2=COM!#REF!,COM!#REF!,0)</f>
        <v>#REF!</v>
      </c>
      <c r="K325" s="30" t="e">
        <f>IF(K$2=COM!#REF!,COM!#REF!,0)</f>
        <v>#REF!</v>
      </c>
      <c r="L325" s="30" t="e">
        <f>IF(K$2=COM!#REF!,COM!#REF!,0)</f>
        <v>#REF!</v>
      </c>
      <c r="M325" s="30" t="e">
        <f>IF(M$2=COM!#REF!,COM!#REF!,0)</f>
        <v>#REF!</v>
      </c>
      <c r="N325" s="30" t="e">
        <f>IF(M$2=COM!#REF!,COM!#REF!,0)</f>
        <v>#REF!</v>
      </c>
      <c r="O325" s="30" t="e">
        <f>IF(O$2=COM!#REF!,COM!#REF!,0)</f>
        <v>#REF!</v>
      </c>
      <c r="P325" s="30" t="e">
        <f>IF(O$2=COM!#REF!,COM!#REF!,0)</f>
        <v>#REF!</v>
      </c>
      <c r="Q325" s="30" t="e">
        <f>IF(Q$2=COM!#REF!,COM!#REF!,0)</f>
        <v>#REF!</v>
      </c>
      <c r="R325" s="30" t="e">
        <f>IF(Q$2=COM!#REF!,COM!#REF!,0)</f>
        <v>#REF!</v>
      </c>
      <c r="S325" s="30" t="e">
        <f>IF(S$2=COM!#REF!,COM!#REF!,0)</f>
        <v>#REF!</v>
      </c>
      <c r="T325" s="30" t="e">
        <f>IF(S$2=COM!#REF!,COM!#REF!,0)</f>
        <v>#REF!</v>
      </c>
      <c r="U325" s="30" t="e">
        <f>IF(U$2=COM!#REF!,COM!#REF!,0)</f>
        <v>#REF!</v>
      </c>
      <c r="V325" s="30" t="e">
        <f>IF(U$2=COM!#REF!,COM!#REF!,0)</f>
        <v>#REF!</v>
      </c>
      <c r="W325" s="30" t="e">
        <f>IF(W$2=COM!#REF!,COM!#REF!,0)</f>
        <v>#REF!</v>
      </c>
      <c r="X325" s="30" t="e">
        <f>IF(W$2=COM!#REF!,COM!#REF!,0)</f>
        <v>#REF!</v>
      </c>
      <c r="Y325" s="30" t="e">
        <f>IF(Y$2=COM!#REF!,COM!#REF!,0)</f>
        <v>#REF!</v>
      </c>
      <c r="Z325" s="30" t="e">
        <f>IF(Y$2=COM!#REF!,COM!#REF!,0)</f>
        <v>#REF!</v>
      </c>
      <c r="AA325" s="30" t="e">
        <f>IF(AA$2=COM!#REF!,COM!#REF!,0)</f>
        <v>#REF!</v>
      </c>
      <c r="AB325" s="30" t="e">
        <f>IF(AA$2=COM!#REF!,COM!#REF!,0)</f>
        <v>#REF!</v>
      </c>
    </row>
    <row r="326" spans="1:28" s="12" customFormat="1" ht="12" customHeight="1" x14ac:dyDescent="0.25">
      <c r="A326" s="30" t="e">
        <f>IF(A$2=COM!#REF!,COM!#REF!,0)</f>
        <v>#REF!</v>
      </c>
      <c r="B326" s="30" t="e">
        <f>IF(A$2=COM!#REF!,COM!#REF!,0)</f>
        <v>#REF!</v>
      </c>
      <c r="C326" s="30" t="e">
        <f>IF(C$2=COM!#REF!,COM!#REF!,0)</f>
        <v>#REF!</v>
      </c>
      <c r="D326" s="30" t="e">
        <f>IF(C$2=COM!#REF!,COM!#REF!,0)</f>
        <v>#REF!</v>
      </c>
      <c r="E326" s="30" t="e">
        <f>IF(E$2=COM!#REF!,COM!#REF!,0)</f>
        <v>#REF!</v>
      </c>
      <c r="F326" s="30" t="e">
        <f>IF(E$2=COM!#REF!,COM!#REF!,0)</f>
        <v>#REF!</v>
      </c>
      <c r="G326" s="30" t="e">
        <f>IF(G$2=COM!#REF!,COM!#REF!,0)</f>
        <v>#REF!</v>
      </c>
      <c r="H326" s="30" t="e">
        <f>IF(G$2=COM!#REF!,COM!#REF!,0)</f>
        <v>#REF!</v>
      </c>
      <c r="I326" s="30" t="e">
        <f>IF(I$2=COM!#REF!,COM!#REF!,0)</f>
        <v>#REF!</v>
      </c>
      <c r="J326" s="30" t="e">
        <f>IF(I$2=COM!#REF!,COM!#REF!,0)</f>
        <v>#REF!</v>
      </c>
      <c r="K326" s="30" t="e">
        <f>IF(K$2=COM!#REF!,COM!#REF!,0)</f>
        <v>#REF!</v>
      </c>
      <c r="L326" s="30" t="e">
        <f>IF(K$2=COM!#REF!,COM!#REF!,0)</f>
        <v>#REF!</v>
      </c>
      <c r="M326" s="30" t="e">
        <f>IF(M$2=COM!#REF!,COM!#REF!,0)</f>
        <v>#REF!</v>
      </c>
      <c r="N326" s="30" t="e">
        <f>IF(M$2=COM!#REF!,COM!#REF!,0)</f>
        <v>#REF!</v>
      </c>
      <c r="O326" s="30" t="e">
        <f>IF(O$2=COM!#REF!,COM!#REF!,0)</f>
        <v>#REF!</v>
      </c>
      <c r="P326" s="30" t="e">
        <f>IF(O$2=COM!#REF!,COM!#REF!,0)</f>
        <v>#REF!</v>
      </c>
      <c r="Q326" s="30" t="e">
        <f>IF(Q$2=COM!#REF!,COM!#REF!,0)</f>
        <v>#REF!</v>
      </c>
      <c r="R326" s="30" t="e">
        <f>IF(Q$2=COM!#REF!,COM!#REF!,0)</f>
        <v>#REF!</v>
      </c>
      <c r="S326" s="30" t="e">
        <f>IF(S$2=COM!#REF!,COM!#REF!,0)</f>
        <v>#REF!</v>
      </c>
      <c r="T326" s="30" t="e">
        <f>IF(S$2=COM!#REF!,COM!#REF!,0)</f>
        <v>#REF!</v>
      </c>
      <c r="U326" s="30" t="e">
        <f>IF(U$2=COM!#REF!,COM!#REF!,0)</f>
        <v>#REF!</v>
      </c>
      <c r="V326" s="30" t="e">
        <f>IF(U$2=COM!#REF!,COM!#REF!,0)</f>
        <v>#REF!</v>
      </c>
      <c r="W326" s="30" t="e">
        <f>IF(W$2=COM!#REF!,COM!#REF!,0)</f>
        <v>#REF!</v>
      </c>
      <c r="X326" s="30" t="e">
        <f>IF(W$2=COM!#REF!,COM!#REF!,0)</f>
        <v>#REF!</v>
      </c>
      <c r="Y326" s="30" t="e">
        <f>IF(Y$2=COM!#REF!,COM!#REF!,0)</f>
        <v>#REF!</v>
      </c>
      <c r="Z326" s="30" t="e">
        <f>IF(Y$2=COM!#REF!,COM!#REF!,0)</f>
        <v>#REF!</v>
      </c>
      <c r="AA326" s="30" t="e">
        <f>IF(AA$2=COM!#REF!,COM!#REF!,0)</f>
        <v>#REF!</v>
      </c>
      <c r="AB326" s="30" t="e">
        <f>IF(AA$2=COM!#REF!,COM!#REF!,0)</f>
        <v>#REF!</v>
      </c>
    </row>
    <row r="327" spans="1:28" s="12" customFormat="1" ht="12" customHeight="1" x14ac:dyDescent="0.25">
      <c r="A327" s="30" t="e">
        <f>IF(A$2=COM!#REF!,COM!#REF!,0)</f>
        <v>#REF!</v>
      </c>
      <c r="B327" s="30" t="e">
        <f>IF(A$2=COM!#REF!,COM!#REF!,0)</f>
        <v>#REF!</v>
      </c>
      <c r="C327" s="30" t="e">
        <f>IF(C$2=COM!#REF!,COM!#REF!,0)</f>
        <v>#REF!</v>
      </c>
      <c r="D327" s="30" t="e">
        <f>IF(C$2=COM!#REF!,COM!#REF!,0)</f>
        <v>#REF!</v>
      </c>
      <c r="E327" s="30" t="e">
        <f>IF(E$2=COM!#REF!,COM!#REF!,0)</f>
        <v>#REF!</v>
      </c>
      <c r="F327" s="30" t="e">
        <f>IF(E$2=COM!#REF!,COM!#REF!,0)</f>
        <v>#REF!</v>
      </c>
      <c r="G327" s="30" t="e">
        <f>IF(G$2=COM!#REF!,COM!#REF!,0)</f>
        <v>#REF!</v>
      </c>
      <c r="H327" s="30" t="e">
        <f>IF(G$2=COM!#REF!,COM!#REF!,0)</f>
        <v>#REF!</v>
      </c>
      <c r="I327" s="30" t="e">
        <f>IF(I$2=COM!#REF!,COM!#REF!,0)</f>
        <v>#REF!</v>
      </c>
      <c r="J327" s="30" t="e">
        <f>IF(I$2=COM!#REF!,COM!#REF!,0)</f>
        <v>#REF!</v>
      </c>
      <c r="K327" s="30" t="e">
        <f>IF(K$2=COM!#REF!,COM!#REF!,0)</f>
        <v>#REF!</v>
      </c>
      <c r="L327" s="30" t="e">
        <f>IF(K$2=COM!#REF!,COM!#REF!,0)</f>
        <v>#REF!</v>
      </c>
      <c r="M327" s="30" t="e">
        <f>IF(M$2=COM!#REF!,COM!#REF!,0)</f>
        <v>#REF!</v>
      </c>
      <c r="N327" s="30" t="e">
        <f>IF(M$2=COM!#REF!,COM!#REF!,0)</f>
        <v>#REF!</v>
      </c>
      <c r="O327" s="30" t="e">
        <f>IF(O$2=COM!#REF!,COM!#REF!,0)</f>
        <v>#REF!</v>
      </c>
      <c r="P327" s="30" t="e">
        <f>IF(O$2=COM!#REF!,COM!#REF!,0)</f>
        <v>#REF!</v>
      </c>
      <c r="Q327" s="30" t="e">
        <f>IF(Q$2=COM!#REF!,COM!#REF!,0)</f>
        <v>#REF!</v>
      </c>
      <c r="R327" s="30" t="e">
        <f>IF(Q$2=COM!#REF!,COM!#REF!,0)</f>
        <v>#REF!</v>
      </c>
      <c r="S327" s="30" t="e">
        <f>IF(S$2=COM!#REF!,COM!#REF!,0)</f>
        <v>#REF!</v>
      </c>
      <c r="T327" s="30" t="e">
        <f>IF(S$2=COM!#REF!,COM!#REF!,0)</f>
        <v>#REF!</v>
      </c>
      <c r="U327" s="30" t="e">
        <f>IF(U$2=COM!#REF!,COM!#REF!,0)</f>
        <v>#REF!</v>
      </c>
      <c r="V327" s="30" t="e">
        <f>IF(U$2=COM!#REF!,COM!#REF!,0)</f>
        <v>#REF!</v>
      </c>
      <c r="W327" s="30" t="e">
        <f>IF(W$2=COM!#REF!,COM!#REF!,0)</f>
        <v>#REF!</v>
      </c>
      <c r="X327" s="30" t="e">
        <f>IF(W$2=COM!#REF!,COM!#REF!,0)</f>
        <v>#REF!</v>
      </c>
      <c r="Y327" s="30" t="e">
        <f>IF(Y$2=COM!#REF!,COM!#REF!,0)</f>
        <v>#REF!</v>
      </c>
      <c r="Z327" s="30" t="e">
        <f>IF(Y$2=COM!#REF!,COM!#REF!,0)</f>
        <v>#REF!</v>
      </c>
      <c r="AA327" s="30" t="e">
        <f>IF(AA$2=COM!#REF!,COM!#REF!,0)</f>
        <v>#REF!</v>
      </c>
      <c r="AB327" s="30" t="e">
        <f>IF(AA$2=COM!#REF!,COM!#REF!,0)</f>
        <v>#REF!</v>
      </c>
    </row>
    <row r="328" spans="1:28" s="12" customFormat="1" ht="12" customHeight="1" x14ac:dyDescent="0.25">
      <c r="A328" s="30" t="e">
        <f>IF(A$2=COM!#REF!,COM!#REF!,0)</f>
        <v>#REF!</v>
      </c>
      <c r="B328" s="30" t="e">
        <f>IF(A$2=COM!#REF!,COM!#REF!,0)</f>
        <v>#REF!</v>
      </c>
      <c r="C328" s="30" t="e">
        <f>IF(C$2=COM!#REF!,COM!#REF!,0)</f>
        <v>#REF!</v>
      </c>
      <c r="D328" s="30" t="e">
        <f>IF(C$2=COM!#REF!,COM!#REF!,0)</f>
        <v>#REF!</v>
      </c>
      <c r="E328" s="30" t="e">
        <f>IF(E$2=COM!#REF!,COM!#REF!,0)</f>
        <v>#REF!</v>
      </c>
      <c r="F328" s="30" t="e">
        <f>IF(E$2=COM!#REF!,COM!#REF!,0)</f>
        <v>#REF!</v>
      </c>
      <c r="G328" s="30" t="e">
        <f>IF(G$2=COM!#REF!,COM!#REF!,0)</f>
        <v>#REF!</v>
      </c>
      <c r="H328" s="30" t="e">
        <f>IF(G$2=COM!#REF!,COM!#REF!,0)</f>
        <v>#REF!</v>
      </c>
      <c r="I328" s="30" t="e">
        <f>IF(I$2=COM!#REF!,COM!#REF!,0)</f>
        <v>#REF!</v>
      </c>
      <c r="J328" s="30" t="e">
        <f>IF(I$2=COM!#REF!,COM!#REF!,0)</f>
        <v>#REF!</v>
      </c>
      <c r="K328" s="30" t="e">
        <f>IF(K$2=COM!#REF!,COM!#REF!,0)</f>
        <v>#REF!</v>
      </c>
      <c r="L328" s="30" t="e">
        <f>IF(K$2=COM!#REF!,COM!#REF!,0)</f>
        <v>#REF!</v>
      </c>
      <c r="M328" s="30" t="e">
        <f>IF(M$2=COM!#REF!,COM!#REF!,0)</f>
        <v>#REF!</v>
      </c>
      <c r="N328" s="30" t="e">
        <f>IF(M$2=COM!#REF!,COM!#REF!,0)</f>
        <v>#REF!</v>
      </c>
      <c r="O328" s="30" t="e">
        <f>IF(O$2=COM!#REF!,COM!#REF!,0)</f>
        <v>#REF!</v>
      </c>
      <c r="P328" s="30" t="e">
        <f>IF(O$2=COM!#REF!,COM!#REF!,0)</f>
        <v>#REF!</v>
      </c>
      <c r="Q328" s="30" t="e">
        <f>IF(Q$2=COM!#REF!,COM!#REF!,0)</f>
        <v>#REF!</v>
      </c>
      <c r="R328" s="30" t="e">
        <f>IF(Q$2=COM!#REF!,COM!#REF!,0)</f>
        <v>#REF!</v>
      </c>
      <c r="S328" s="30" t="e">
        <f>IF(S$2=COM!#REF!,COM!#REF!,0)</f>
        <v>#REF!</v>
      </c>
      <c r="T328" s="30" t="e">
        <f>IF(S$2=COM!#REF!,COM!#REF!,0)</f>
        <v>#REF!</v>
      </c>
      <c r="U328" s="30" t="e">
        <f>IF(U$2=COM!#REF!,COM!#REF!,0)</f>
        <v>#REF!</v>
      </c>
      <c r="V328" s="30" t="e">
        <f>IF(U$2=COM!#REF!,COM!#REF!,0)</f>
        <v>#REF!</v>
      </c>
      <c r="W328" s="30" t="e">
        <f>IF(W$2=COM!#REF!,COM!#REF!,0)</f>
        <v>#REF!</v>
      </c>
      <c r="X328" s="30" t="e">
        <f>IF(W$2=COM!#REF!,COM!#REF!,0)</f>
        <v>#REF!</v>
      </c>
      <c r="Y328" s="30" t="e">
        <f>IF(Y$2=COM!#REF!,COM!#REF!,0)</f>
        <v>#REF!</v>
      </c>
      <c r="Z328" s="30" t="e">
        <f>IF(Y$2=COM!#REF!,COM!#REF!,0)</f>
        <v>#REF!</v>
      </c>
      <c r="AA328" s="30" t="e">
        <f>IF(AA$2=COM!#REF!,COM!#REF!,0)</f>
        <v>#REF!</v>
      </c>
      <c r="AB328" s="30" t="e">
        <f>IF(AA$2=COM!#REF!,COM!#REF!,0)</f>
        <v>#REF!</v>
      </c>
    </row>
    <row r="329" spans="1:28" s="12" customFormat="1" ht="12" customHeight="1" x14ac:dyDescent="0.25">
      <c r="A329" s="30" t="e">
        <f>IF(A$2=COM!#REF!,COM!#REF!,0)</f>
        <v>#REF!</v>
      </c>
      <c r="B329" s="30" t="e">
        <f>IF(A$2=COM!#REF!,COM!#REF!,0)</f>
        <v>#REF!</v>
      </c>
      <c r="C329" s="30" t="e">
        <f>IF(C$2=COM!#REF!,COM!#REF!,0)</f>
        <v>#REF!</v>
      </c>
      <c r="D329" s="30" t="e">
        <f>IF(C$2=COM!#REF!,COM!#REF!,0)</f>
        <v>#REF!</v>
      </c>
      <c r="E329" s="30" t="e">
        <f>IF(E$2=COM!#REF!,COM!#REF!,0)</f>
        <v>#REF!</v>
      </c>
      <c r="F329" s="30" t="e">
        <f>IF(E$2=COM!#REF!,COM!#REF!,0)</f>
        <v>#REF!</v>
      </c>
      <c r="G329" s="30" t="e">
        <f>IF(G$2=COM!#REF!,COM!#REF!,0)</f>
        <v>#REF!</v>
      </c>
      <c r="H329" s="30" t="e">
        <f>IF(G$2=COM!#REF!,COM!#REF!,0)</f>
        <v>#REF!</v>
      </c>
      <c r="I329" s="30" t="e">
        <f>IF(I$2=COM!#REF!,COM!#REF!,0)</f>
        <v>#REF!</v>
      </c>
      <c r="J329" s="30" t="e">
        <f>IF(I$2=COM!#REF!,COM!#REF!,0)</f>
        <v>#REF!</v>
      </c>
      <c r="K329" s="30" t="e">
        <f>IF(K$2=COM!#REF!,COM!#REF!,0)</f>
        <v>#REF!</v>
      </c>
      <c r="L329" s="30" t="e">
        <f>IF(K$2=COM!#REF!,COM!#REF!,0)</f>
        <v>#REF!</v>
      </c>
      <c r="M329" s="30" t="e">
        <f>IF(M$2=COM!#REF!,COM!#REF!,0)</f>
        <v>#REF!</v>
      </c>
      <c r="N329" s="30" t="e">
        <f>IF(M$2=COM!#REF!,COM!#REF!,0)</f>
        <v>#REF!</v>
      </c>
      <c r="O329" s="30" t="e">
        <f>IF(O$2=COM!#REF!,COM!#REF!,0)</f>
        <v>#REF!</v>
      </c>
      <c r="P329" s="30" t="e">
        <f>IF(O$2=COM!#REF!,COM!#REF!,0)</f>
        <v>#REF!</v>
      </c>
      <c r="Q329" s="30" t="e">
        <f>IF(Q$2=COM!#REF!,COM!#REF!,0)</f>
        <v>#REF!</v>
      </c>
      <c r="R329" s="30" t="e">
        <f>IF(Q$2=COM!#REF!,COM!#REF!,0)</f>
        <v>#REF!</v>
      </c>
      <c r="S329" s="30" t="e">
        <f>IF(S$2=COM!#REF!,COM!#REF!,0)</f>
        <v>#REF!</v>
      </c>
      <c r="T329" s="30" t="e">
        <f>IF(S$2=COM!#REF!,COM!#REF!,0)</f>
        <v>#REF!</v>
      </c>
      <c r="U329" s="30" t="e">
        <f>IF(U$2=COM!#REF!,COM!#REF!,0)</f>
        <v>#REF!</v>
      </c>
      <c r="V329" s="30" t="e">
        <f>IF(U$2=COM!#REF!,COM!#REF!,0)</f>
        <v>#REF!</v>
      </c>
      <c r="W329" s="30" t="e">
        <f>IF(W$2=COM!#REF!,COM!#REF!,0)</f>
        <v>#REF!</v>
      </c>
      <c r="X329" s="30" t="e">
        <f>IF(W$2=COM!#REF!,COM!#REF!,0)</f>
        <v>#REF!</v>
      </c>
      <c r="Y329" s="30" t="e">
        <f>IF(Y$2=COM!#REF!,COM!#REF!,0)</f>
        <v>#REF!</v>
      </c>
      <c r="Z329" s="30" t="e">
        <f>IF(Y$2=COM!#REF!,COM!#REF!,0)</f>
        <v>#REF!</v>
      </c>
      <c r="AA329" s="30" t="e">
        <f>IF(AA$2=COM!#REF!,COM!#REF!,0)</f>
        <v>#REF!</v>
      </c>
      <c r="AB329" s="30" t="e">
        <f>IF(AA$2=COM!#REF!,COM!#REF!,0)</f>
        <v>#REF!</v>
      </c>
    </row>
    <row r="330" spans="1:28" s="12" customFormat="1" ht="12" customHeight="1" x14ac:dyDescent="0.25">
      <c r="A330" s="30" t="e">
        <f>IF(A$2=COM!#REF!,COM!#REF!,0)</f>
        <v>#REF!</v>
      </c>
      <c r="B330" s="30" t="e">
        <f>IF(A$2=COM!#REF!,COM!#REF!,0)</f>
        <v>#REF!</v>
      </c>
      <c r="C330" s="30" t="e">
        <f>IF(C$2=COM!#REF!,COM!#REF!,0)</f>
        <v>#REF!</v>
      </c>
      <c r="D330" s="30" t="e">
        <f>IF(C$2=COM!#REF!,COM!#REF!,0)</f>
        <v>#REF!</v>
      </c>
      <c r="E330" s="30" t="e">
        <f>IF(E$2=COM!#REF!,COM!#REF!,0)</f>
        <v>#REF!</v>
      </c>
      <c r="F330" s="30" t="e">
        <f>IF(E$2=COM!#REF!,COM!#REF!,0)</f>
        <v>#REF!</v>
      </c>
      <c r="G330" s="30" t="e">
        <f>IF(G$2=COM!#REF!,COM!#REF!,0)</f>
        <v>#REF!</v>
      </c>
      <c r="H330" s="30" t="e">
        <f>IF(G$2=COM!#REF!,COM!#REF!,0)</f>
        <v>#REF!</v>
      </c>
      <c r="I330" s="30" t="e">
        <f>IF(I$2=COM!#REF!,COM!#REF!,0)</f>
        <v>#REF!</v>
      </c>
      <c r="J330" s="30" t="e">
        <f>IF(I$2=COM!#REF!,COM!#REF!,0)</f>
        <v>#REF!</v>
      </c>
      <c r="K330" s="30" t="e">
        <f>IF(K$2=COM!#REF!,COM!#REF!,0)</f>
        <v>#REF!</v>
      </c>
      <c r="L330" s="30" t="e">
        <f>IF(K$2=COM!#REF!,COM!#REF!,0)</f>
        <v>#REF!</v>
      </c>
      <c r="M330" s="30" t="e">
        <f>IF(M$2=COM!#REF!,COM!#REF!,0)</f>
        <v>#REF!</v>
      </c>
      <c r="N330" s="30" t="e">
        <f>IF(M$2=COM!#REF!,COM!#REF!,0)</f>
        <v>#REF!</v>
      </c>
      <c r="O330" s="30" t="e">
        <f>IF(O$2=COM!#REF!,COM!#REF!,0)</f>
        <v>#REF!</v>
      </c>
      <c r="P330" s="30" t="e">
        <f>IF(O$2=COM!#REF!,COM!#REF!,0)</f>
        <v>#REF!</v>
      </c>
      <c r="Q330" s="30" t="e">
        <f>IF(Q$2=COM!#REF!,COM!#REF!,0)</f>
        <v>#REF!</v>
      </c>
      <c r="R330" s="30" t="e">
        <f>IF(Q$2=COM!#REF!,COM!#REF!,0)</f>
        <v>#REF!</v>
      </c>
      <c r="S330" s="30" t="e">
        <f>IF(S$2=COM!#REF!,COM!#REF!,0)</f>
        <v>#REF!</v>
      </c>
      <c r="T330" s="30" t="e">
        <f>IF(S$2=COM!#REF!,COM!#REF!,0)</f>
        <v>#REF!</v>
      </c>
      <c r="U330" s="30" t="e">
        <f>IF(U$2=COM!#REF!,COM!#REF!,0)</f>
        <v>#REF!</v>
      </c>
      <c r="V330" s="30" t="e">
        <f>IF(U$2=COM!#REF!,COM!#REF!,0)</f>
        <v>#REF!</v>
      </c>
      <c r="W330" s="30" t="e">
        <f>IF(W$2=COM!#REF!,COM!#REF!,0)</f>
        <v>#REF!</v>
      </c>
      <c r="X330" s="30" t="e">
        <f>IF(W$2=COM!#REF!,COM!#REF!,0)</f>
        <v>#REF!</v>
      </c>
      <c r="Y330" s="30" t="e">
        <f>IF(Y$2=COM!#REF!,COM!#REF!,0)</f>
        <v>#REF!</v>
      </c>
      <c r="Z330" s="30" t="e">
        <f>IF(Y$2=COM!#REF!,COM!#REF!,0)</f>
        <v>#REF!</v>
      </c>
      <c r="AA330" s="30" t="e">
        <f>IF(AA$2=COM!#REF!,COM!#REF!,0)</f>
        <v>#REF!</v>
      </c>
      <c r="AB330" s="30" t="e">
        <f>IF(AA$2=COM!#REF!,COM!#REF!,0)</f>
        <v>#REF!</v>
      </c>
    </row>
    <row r="331" spans="1:28" s="12" customFormat="1" ht="12" customHeight="1" x14ac:dyDescent="0.25">
      <c r="A331" s="30" t="e">
        <f>IF(A$2=COM!#REF!,COM!#REF!,0)</f>
        <v>#REF!</v>
      </c>
      <c r="B331" s="30" t="e">
        <f>IF(A$2=COM!#REF!,COM!#REF!,0)</f>
        <v>#REF!</v>
      </c>
      <c r="C331" s="30" t="e">
        <f>IF(C$2=COM!#REF!,COM!#REF!,0)</f>
        <v>#REF!</v>
      </c>
      <c r="D331" s="30" t="e">
        <f>IF(C$2=COM!#REF!,COM!#REF!,0)</f>
        <v>#REF!</v>
      </c>
      <c r="E331" s="30" t="e">
        <f>IF(E$2=COM!#REF!,COM!#REF!,0)</f>
        <v>#REF!</v>
      </c>
      <c r="F331" s="30" t="e">
        <f>IF(E$2=COM!#REF!,COM!#REF!,0)</f>
        <v>#REF!</v>
      </c>
      <c r="G331" s="30" t="e">
        <f>IF(G$2=COM!#REF!,COM!#REF!,0)</f>
        <v>#REF!</v>
      </c>
      <c r="H331" s="30" t="e">
        <f>IF(G$2=COM!#REF!,COM!#REF!,0)</f>
        <v>#REF!</v>
      </c>
      <c r="I331" s="30" t="e">
        <f>IF(I$2=COM!#REF!,COM!#REF!,0)</f>
        <v>#REF!</v>
      </c>
      <c r="J331" s="30" t="e">
        <f>IF(I$2=COM!#REF!,COM!#REF!,0)</f>
        <v>#REF!</v>
      </c>
      <c r="K331" s="30" t="e">
        <f>IF(K$2=COM!#REF!,COM!#REF!,0)</f>
        <v>#REF!</v>
      </c>
      <c r="L331" s="30" t="e">
        <f>IF(K$2=COM!#REF!,COM!#REF!,0)</f>
        <v>#REF!</v>
      </c>
      <c r="M331" s="30" t="e">
        <f>IF(M$2=COM!#REF!,COM!#REF!,0)</f>
        <v>#REF!</v>
      </c>
      <c r="N331" s="30" t="e">
        <f>IF(M$2=COM!#REF!,COM!#REF!,0)</f>
        <v>#REF!</v>
      </c>
      <c r="O331" s="30" t="e">
        <f>IF(O$2=COM!#REF!,COM!#REF!,0)</f>
        <v>#REF!</v>
      </c>
      <c r="P331" s="30" t="e">
        <f>IF(O$2=COM!#REF!,COM!#REF!,0)</f>
        <v>#REF!</v>
      </c>
      <c r="Q331" s="30" t="e">
        <f>IF(Q$2=COM!#REF!,COM!#REF!,0)</f>
        <v>#REF!</v>
      </c>
      <c r="R331" s="30" t="e">
        <f>IF(Q$2=COM!#REF!,COM!#REF!,0)</f>
        <v>#REF!</v>
      </c>
      <c r="S331" s="30" t="e">
        <f>IF(S$2=COM!#REF!,COM!#REF!,0)</f>
        <v>#REF!</v>
      </c>
      <c r="T331" s="30" t="e">
        <f>IF(S$2=COM!#REF!,COM!#REF!,0)</f>
        <v>#REF!</v>
      </c>
      <c r="U331" s="30" t="e">
        <f>IF(U$2=COM!#REF!,COM!#REF!,0)</f>
        <v>#REF!</v>
      </c>
      <c r="V331" s="30" t="e">
        <f>IF(U$2=COM!#REF!,COM!#REF!,0)</f>
        <v>#REF!</v>
      </c>
      <c r="W331" s="30" t="e">
        <f>IF(W$2=COM!#REF!,COM!#REF!,0)</f>
        <v>#REF!</v>
      </c>
      <c r="X331" s="30" t="e">
        <f>IF(W$2=COM!#REF!,COM!#REF!,0)</f>
        <v>#REF!</v>
      </c>
      <c r="Y331" s="30" t="e">
        <f>IF(Y$2=COM!#REF!,COM!#REF!,0)</f>
        <v>#REF!</v>
      </c>
      <c r="Z331" s="30" t="e">
        <f>IF(Y$2=COM!#REF!,COM!#REF!,0)</f>
        <v>#REF!</v>
      </c>
      <c r="AA331" s="30" t="e">
        <f>IF(AA$2=COM!#REF!,COM!#REF!,0)</f>
        <v>#REF!</v>
      </c>
      <c r="AB331" s="30" t="e">
        <f>IF(AA$2=COM!#REF!,COM!#REF!,0)</f>
        <v>#REF!</v>
      </c>
    </row>
    <row r="332" spans="1:28" s="12" customFormat="1" ht="12" customHeight="1" x14ac:dyDescent="0.25">
      <c r="A332" s="30" t="e">
        <f>IF(A$2=COM!#REF!,COM!#REF!,0)</f>
        <v>#REF!</v>
      </c>
      <c r="B332" s="30" t="e">
        <f>IF(A$2=COM!#REF!,COM!#REF!,0)</f>
        <v>#REF!</v>
      </c>
      <c r="C332" s="30" t="e">
        <f>IF(C$2=COM!#REF!,COM!#REF!,0)</f>
        <v>#REF!</v>
      </c>
      <c r="D332" s="30" t="e">
        <f>IF(C$2=COM!#REF!,COM!#REF!,0)</f>
        <v>#REF!</v>
      </c>
      <c r="E332" s="30" t="e">
        <f>IF(E$2=COM!#REF!,COM!#REF!,0)</f>
        <v>#REF!</v>
      </c>
      <c r="F332" s="30" t="e">
        <f>IF(E$2=COM!#REF!,COM!#REF!,0)</f>
        <v>#REF!</v>
      </c>
      <c r="G332" s="30" t="e">
        <f>IF(G$2=COM!#REF!,COM!#REF!,0)</f>
        <v>#REF!</v>
      </c>
      <c r="H332" s="30" t="e">
        <f>IF(G$2=COM!#REF!,COM!#REF!,0)</f>
        <v>#REF!</v>
      </c>
      <c r="I332" s="30" t="e">
        <f>IF(I$2=COM!#REF!,COM!#REF!,0)</f>
        <v>#REF!</v>
      </c>
      <c r="J332" s="30" t="e">
        <f>IF(I$2=COM!#REF!,COM!#REF!,0)</f>
        <v>#REF!</v>
      </c>
      <c r="K332" s="30" t="e">
        <f>IF(K$2=COM!#REF!,COM!#REF!,0)</f>
        <v>#REF!</v>
      </c>
      <c r="L332" s="30" t="e">
        <f>IF(K$2=COM!#REF!,COM!#REF!,0)</f>
        <v>#REF!</v>
      </c>
      <c r="M332" s="30" t="e">
        <f>IF(M$2=COM!#REF!,COM!#REF!,0)</f>
        <v>#REF!</v>
      </c>
      <c r="N332" s="30" t="e">
        <f>IF(M$2=COM!#REF!,COM!#REF!,0)</f>
        <v>#REF!</v>
      </c>
      <c r="O332" s="30" t="e">
        <f>IF(O$2=COM!#REF!,COM!#REF!,0)</f>
        <v>#REF!</v>
      </c>
      <c r="P332" s="30" t="e">
        <f>IF(O$2=COM!#REF!,COM!#REF!,0)</f>
        <v>#REF!</v>
      </c>
      <c r="Q332" s="30" t="e">
        <f>IF(Q$2=COM!#REF!,COM!#REF!,0)</f>
        <v>#REF!</v>
      </c>
      <c r="R332" s="30" t="e">
        <f>IF(Q$2=COM!#REF!,COM!#REF!,0)</f>
        <v>#REF!</v>
      </c>
      <c r="S332" s="30" t="e">
        <f>IF(S$2=COM!#REF!,COM!#REF!,0)</f>
        <v>#REF!</v>
      </c>
      <c r="T332" s="30" t="e">
        <f>IF(S$2=COM!#REF!,COM!#REF!,0)</f>
        <v>#REF!</v>
      </c>
      <c r="U332" s="30" t="e">
        <f>IF(U$2=COM!#REF!,COM!#REF!,0)</f>
        <v>#REF!</v>
      </c>
      <c r="V332" s="30" t="e">
        <f>IF(U$2=COM!#REF!,COM!#REF!,0)</f>
        <v>#REF!</v>
      </c>
      <c r="W332" s="30" t="e">
        <f>IF(W$2=COM!#REF!,COM!#REF!,0)</f>
        <v>#REF!</v>
      </c>
      <c r="X332" s="30" t="e">
        <f>IF(W$2=COM!#REF!,COM!#REF!,0)</f>
        <v>#REF!</v>
      </c>
      <c r="Y332" s="30" t="e">
        <f>IF(Y$2=COM!#REF!,COM!#REF!,0)</f>
        <v>#REF!</v>
      </c>
      <c r="Z332" s="30" t="e">
        <f>IF(Y$2=COM!#REF!,COM!#REF!,0)</f>
        <v>#REF!</v>
      </c>
      <c r="AA332" s="30" t="e">
        <f>IF(AA$2=COM!#REF!,COM!#REF!,0)</f>
        <v>#REF!</v>
      </c>
      <c r="AB332" s="30" t="e">
        <f>IF(AA$2=COM!#REF!,COM!#REF!,0)</f>
        <v>#REF!</v>
      </c>
    </row>
    <row r="333" spans="1:28" s="12" customFormat="1" ht="12" customHeight="1" x14ac:dyDescent="0.25">
      <c r="A333" s="30" t="e">
        <f>IF(A$2=COM!#REF!,COM!#REF!,0)</f>
        <v>#REF!</v>
      </c>
      <c r="B333" s="30" t="e">
        <f>IF(A$2=COM!#REF!,COM!#REF!,0)</f>
        <v>#REF!</v>
      </c>
      <c r="C333" s="30" t="e">
        <f>IF(C$2=COM!#REF!,COM!#REF!,0)</f>
        <v>#REF!</v>
      </c>
      <c r="D333" s="30" t="e">
        <f>IF(C$2=COM!#REF!,COM!#REF!,0)</f>
        <v>#REF!</v>
      </c>
      <c r="E333" s="30" t="e">
        <f>IF(E$2=COM!#REF!,COM!#REF!,0)</f>
        <v>#REF!</v>
      </c>
      <c r="F333" s="30" t="e">
        <f>IF(E$2=COM!#REF!,COM!#REF!,0)</f>
        <v>#REF!</v>
      </c>
      <c r="G333" s="30" t="e">
        <f>IF(G$2=COM!#REF!,COM!#REF!,0)</f>
        <v>#REF!</v>
      </c>
      <c r="H333" s="30" t="e">
        <f>IF(G$2=COM!#REF!,COM!#REF!,0)</f>
        <v>#REF!</v>
      </c>
      <c r="I333" s="30" t="e">
        <f>IF(I$2=COM!#REF!,COM!#REF!,0)</f>
        <v>#REF!</v>
      </c>
      <c r="J333" s="30" t="e">
        <f>IF(I$2=COM!#REF!,COM!#REF!,0)</f>
        <v>#REF!</v>
      </c>
      <c r="K333" s="30" t="e">
        <f>IF(K$2=COM!#REF!,COM!#REF!,0)</f>
        <v>#REF!</v>
      </c>
      <c r="L333" s="30" t="e">
        <f>IF(K$2=COM!#REF!,COM!#REF!,0)</f>
        <v>#REF!</v>
      </c>
      <c r="M333" s="30" t="e">
        <f>IF(M$2=COM!#REF!,COM!#REF!,0)</f>
        <v>#REF!</v>
      </c>
      <c r="N333" s="30" t="e">
        <f>IF(M$2=COM!#REF!,COM!#REF!,0)</f>
        <v>#REF!</v>
      </c>
      <c r="O333" s="30" t="e">
        <f>IF(O$2=COM!#REF!,COM!#REF!,0)</f>
        <v>#REF!</v>
      </c>
      <c r="P333" s="30" t="e">
        <f>IF(O$2=COM!#REF!,COM!#REF!,0)</f>
        <v>#REF!</v>
      </c>
      <c r="Q333" s="30" t="e">
        <f>IF(Q$2=COM!#REF!,COM!#REF!,0)</f>
        <v>#REF!</v>
      </c>
      <c r="R333" s="30" t="e">
        <f>IF(Q$2=COM!#REF!,COM!#REF!,0)</f>
        <v>#REF!</v>
      </c>
      <c r="S333" s="30" t="e">
        <f>IF(S$2=COM!#REF!,COM!#REF!,0)</f>
        <v>#REF!</v>
      </c>
      <c r="T333" s="30" t="e">
        <f>IF(S$2=COM!#REF!,COM!#REF!,0)</f>
        <v>#REF!</v>
      </c>
      <c r="U333" s="30" t="e">
        <f>IF(U$2=COM!#REF!,COM!#REF!,0)</f>
        <v>#REF!</v>
      </c>
      <c r="V333" s="30" t="e">
        <f>IF(U$2=COM!#REF!,COM!#REF!,0)</f>
        <v>#REF!</v>
      </c>
      <c r="W333" s="30" t="e">
        <f>IF(W$2=COM!#REF!,COM!#REF!,0)</f>
        <v>#REF!</v>
      </c>
      <c r="X333" s="30" t="e">
        <f>IF(W$2=COM!#REF!,COM!#REF!,0)</f>
        <v>#REF!</v>
      </c>
      <c r="Y333" s="30" t="e">
        <f>IF(Y$2=COM!#REF!,COM!#REF!,0)</f>
        <v>#REF!</v>
      </c>
      <c r="Z333" s="30" t="e">
        <f>IF(Y$2=COM!#REF!,COM!#REF!,0)</f>
        <v>#REF!</v>
      </c>
      <c r="AA333" s="30" t="e">
        <f>IF(AA$2=COM!#REF!,COM!#REF!,0)</f>
        <v>#REF!</v>
      </c>
      <c r="AB333" s="30" t="e">
        <f>IF(AA$2=COM!#REF!,COM!#REF!,0)</f>
        <v>#REF!</v>
      </c>
    </row>
    <row r="334" spans="1:28" s="12" customFormat="1" ht="12" customHeight="1" x14ac:dyDescent="0.25">
      <c r="A334" s="30" t="e">
        <f>IF(A$2=COM!#REF!,COM!#REF!,0)</f>
        <v>#REF!</v>
      </c>
      <c r="B334" s="30" t="e">
        <f>IF(A$2=COM!#REF!,COM!#REF!,0)</f>
        <v>#REF!</v>
      </c>
      <c r="C334" s="30" t="e">
        <f>IF(C$2=COM!#REF!,COM!#REF!,0)</f>
        <v>#REF!</v>
      </c>
      <c r="D334" s="30" t="e">
        <f>IF(C$2=COM!#REF!,COM!#REF!,0)</f>
        <v>#REF!</v>
      </c>
      <c r="E334" s="30" t="e">
        <f>IF(E$2=COM!#REF!,COM!#REF!,0)</f>
        <v>#REF!</v>
      </c>
      <c r="F334" s="30" t="e">
        <f>IF(E$2=COM!#REF!,COM!#REF!,0)</f>
        <v>#REF!</v>
      </c>
      <c r="G334" s="30" t="e">
        <f>IF(G$2=COM!#REF!,COM!#REF!,0)</f>
        <v>#REF!</v>
      </c>
      <c r="H334" s="30" t="e">
        <f>IF(G$2=COM!#REF!,COM!#REF!,0)</f>
        <v>#REF!</v>
      </c>
      <c r="I334" s="30" t="e">
        <f>IF(I$2=COM!#REF!,COM!#REF!,0)</f>
        <v>#REF!</v>
      </c>
      <c r="J334" s="30" t="e">
        <f>IF(I$2=COM!#REF!,COM!#REF!,0)</f>
        <v>#REF!</v>
      </c>
      <c r="K334" s="30" t="e">
        <f>IF(K$2=COM!#REF!,COM!#REF!,0)</f>
        <v>#REF!</v>
      </c>
      <c r="L334" s="30" t="e">
        <f>IF(K$2=COM!#REF!,COM!#REF!,0)</f>
        <v>#REF!</v>
      </c>
      <c r="M334" s="30" t="e">
        <f>IF(M$2=COM!#REF!,COM!#REF!,0)</f>
        <v>#REF!</v>
      </c>
      <c r="N334" s="30" t="e">
        <f>IF(M$2=COM!#REF!,COM!#REF!,0)</f>
        <v>#REF!</v>
      </c>
      <c r="O334" s="30" t="e">
        <f>IF(O$2=COM!#REF!,COM!#REF!,0)</f>
        <v>#REF!</v>
      </c>
      <c r="P334" s="30" t="e">
        <f>IF(O$2=COM!#REF!,COM!#REF!,0)</f>
        <v>#REF!</v>
      </c>
      <c r="Q334" s="30" t="e">
        <f>IF(Q$2=COM!#REF!,COM!#REF!,0)</f>
        <v>#REF!</v>
      </c>
      <c r="R334" s="30" t="e">
        <f>IF(Q$2=COM!#REF!,COM!#REF!,0)</f>
        <v>#REF!</v>
      </c>
      <c r="S334" s="30" t="e">
        <f>IF(S$2=COM!#REF!,COM!#REF!,0)</f>
        <v>#REF!</v>
      </c>
      <c r="T334" s="30" t="e">
        <f>IF(S$2=COM!#REF!,COM!#REF!,0)</f>
        <v>#REF!</v>
      </c>
      <c r="U334" s="30" t="e">
        <f>IF(U$2=COM!#REF!,COM!#REF!,0)</f>
        <v>#REF!</v>
      </c>
      <c r="V334" s="30" t="e">
        <f>IF(U$2=COM!#REF!,COM!#REF!,0)</f>
        <v>#REF!</v>
      </c>
      <c r="W334" s="30" t="e">
        <f>IF(W$2=COM!#REF!,COM!#REF!,0)</f>
        <v>#REF!</v>
      </c>
      <c r="X334" s="30" t="e">
        <f>IF(W$2=COM!#REF!,COM!#REF!,0)</f>
        <v>#REF!</v>
      </c>
      <c r="Y334" s="30" t="e">
        <f>IF(Y$2=COM!#REF!,COM!#REF!,0)</f>
        <v>#REF!</v>
      </c>
      <c r="Z334" s="30" t="e">
        <f>IF(Y$2=COM!#REF!,COM!#REF!,0)</f>
        <v>#REF!</v>
      </c>
      <c r="AA334" s="30" t="e">
        <f>IF(AA$2=COM!#REF!,COM!#REF!,0)</f>
        <v>#REF!</v>
      </c>
      <c r="AB334" s="30" t="e">
        <f>IF(AA$2=COM!#REF!,COM!#REF!,0)</f>
        <v>#REF!</v>
      </c>
    </row>
    <row r="335" spans="1:28" s="12" customFormat="1" ht="12" customHeight="1" x14ac:dyDescent="0.25">
      <c r="A335" s="30" t="e">
        <f>IF(A$2=COM!#REF!,COM!#REF!,0)</f>
        <v>#REF!</v>
      </c>
      <c r="B335" s="30" t="e">
        <f>IF(A$2=COM!#REF!,COM!#REF!,0)</f>
        <v>#REF!</v>
      </c>
      <c r="C335" s="30" t="e">
        <f>IF(C$2=COM!#REF!,COM!#REF!,0)</f>
        <v>#REF!</v>
      </c>
      <c r="D335" s="30" t="e">
        <f>IF(C$2=COM!#REF!,COM!#REF!,0)</f>
        <v>#REF!</v>
      </c>
      <c r="E335" s="30" t="e">
        <f>IF(E$2=COM!#REF!,COM!#REF!,0)</f>
        <v>#REF!</v>
      </c>
      <c r="F335" s="30" t="e">
        <f>IF(E$2=COM!#REF!,COM!#REF!,0)</f>
        <v>#REF!</v>
      </c>
      <c r="G335" s="30" t="e">
        <f>IF(G$2=COM!#REF!,COM!#REF!,0)</f>
        <v>#REF!</v>
      </c>
      <c r="H335" s="30" t="e">
        <f>IF(G$2=COM!#REF!,COM!#REF!,0)</f>
        <v>#REF!</v>
      </c>
      <c r="I335" s="30" t="e">
        <f>IF(I$2=COM!#REF!,COM!#REF!,0)</f>
        <v>#REF!</v>
      </c>
      <c r="J335" s="30" t="e">
        <f>IF(I$2=COM!#REF!,COM!#REF!,0)</f>
        <v>#REF!</v>
      </c>
      <c r="K335" s="30" t="e">
        <f>IF(K$2=COM!#REF!,COM!#REF!,0)</f>
        <v>#REF!</v>
      </c>
      <c r="L335" s="30" t="e">
        <f>IF(K$2=COM!#REF!,COM!#REF!,0)</f>
        <v>#REF!</v>
      </c>
      <c r="M335" s="30" t="e">
        <f>IF(M$2=COM!#REF!,COM!#REF!,0)</f>
        <v>#REF!</v>
      </c>
      <c r="N335" s="30" t="e">
        <f>IF(M$2=COM!#REF!,COM!#REF!,0)</f>
        <v>#REF!</v>
      </c>
      <c r="O335" s="30" t="e">
        <f>IF(O$2=COM!#REF!,COM!#REF!,0)</f>
        <v>#REF!</v>
      </c>
      <c r="P335" s="30" t="e">
        <f>IF(O$2=COM!#REF!,COM!#REF!,0)</f>
        <v>#REF!</v>
      </c>
      <c r="Q335" s="30" t="e">
        <f>IF(Q$2=COM!#REF!,COM!#REF!,0)</f>
        <v>#REF!</v>
      </c>
      <c r="R335" s="30" t="e">
        <f>IF(Q$2=COM!#REF!,COM!#REF!,0)</f>
        <v>#REF!</v>
      </c>
      <c r="S335" s="30" t="e">
        <f>IF(S$2=COM!#REF!,COM!#REF!,0)</f>
        <v>#REF!</v>
      </c>
      <c r="T335" s="30" t="e">
        <f>IF(S$2=COM!#REF!,COM!#REF!,0)</f>
        <v>#REF!</v>
      </c>
      <c r="U335" s="30" t="e">
        <f>IF(U$2=COM!#REF!,COM!#REF!,0)</f>
        <v>#REF!</v>
      </c>
      <c r="V335" s="30" t="e">
        <f>IF(U$2=COM!#REF!,COM!#REF!,0)</f>
        <v>#REF!</v>
      </c>
      <c r="W335" s="30" t="e">
        <f>IF(W$2=COM!#REF!,COM!#REF!,0)</f>
        <v>#REF!</v>
      </c>
      <c r="X335" s="30" t="e">
        <f>IF(W$2=COM!#REF!,COM!#REF!,0)</f>
        <v>#REF!</v>
      </c>
      <c r="Y335" s="30" t="e">
        <f>IF(Y$2=COM!#REF!,COM!#REF!,0)</f>
        <v>#REF!</v>
      </c>
      <c r="Z335" s="30" t="e">
        <f>IF(Y$2=COM!#REF!,COM!#REF!,0)</f>
        <v>#REF!</v>
      </c>
      <c r="AA335" s="30" t="e">
        <f>IF(AA$2=COM!#REF!,COM!#REF!,0)</f>
        <v>#REF!</v>
      </c>
      <c r="AB335" s="30" t="e">
        <f>IF(AA$2=COM!#REF!,COM!#REF!,0)</f>
        <v>#REF!</v>
      </c>
    </row>
    <row r="336" spans="1:28" s="12" customFormat="1" ht="12" customHeight="1" x14ac:dyDescent="0.25">
      <c r="A336" s="30" t="e">
        <f>IF(A$2=COM!#REF!,COM!#REF!,0)</f>
        <v>#REF!</v>
      </c>
      <c r="B336" s="30" t="e">
        <f>IF(A$2=COM!#REF!,COM!#REF!,0)</f>
        <v>#REF!</v>
      </c>
      <c r="C336" s="30" t="e">
        <f>IF(C$2=COM!#REF!,COM!#REF!,0)</f>
        <v>#REF!</v>
      </c>
      <c r="D336" s="30" t="e">
        <f>IF(C$2=COM!#REF!,COM!#REF!,0)</f>
        <v>#REF!</v>
      </c>
      <c r="E336" s="30" t="e">
        <f>IF(E$2=COM!#REF!,COM!#REF!,0)</f>
        <v>#REF!</v>
      </c>
      <c r="F336" s="30" t="e">
        <f>IF(E$2=COM!#REF!,COM!#REF!,0)</f>
        <v>#REF!</v>
      </c>
      <c r="G336" s="30" t="e">
        <f>IF(G$2=COM!#REF!,COM!#REF!,0)</f>
        <v>#REF!</v>
      </c>
      <c r="H336" s="30" t="e">
        <f>IF(G$2=COM!#REF!,COM!#REF!,0)</f>
        <v>#REF!</v>
      </c>
      <c r="I336" s="30" t="e">
        <f>IF(I$2=COM!#REF!,COM!#REF!,0)</f>
        <v>#REF!</v>
      </c>
      <c r="J336" s="30" t="e">
        <f>IF(I$2=COM!#REF!,COM!#REF!,0)</f>
        <v>#REF!</v>
      </c>
      <c r="K336" s="30" t="e">
        <f>IF(K$2=COM!#REF!,COM!#REF!,0)</f>
        <v>#REF!</v>
      </c>
      <c r="L336" s="30" t="e">
        <f>IF(K$2=COM!#REF!,COM!#REF!,0)</f>
        <v>#REF!</v>
      </c>
      <c r="M336" s="30" t="e">
        <f>IF(M$2=COM!#REF!,COM!#REF!,0)</f>
        <v>#REF!</v>
      </c>
      <c r="N336" s="30" t="e">
        <f>IF(M$2=COM!#REF!,COM!#REF!,0)</f>
        <v>#REF!</v>
      </c>
      <c r="O336" s="30" t="e">
        <f>IF(O$2=COM!#REF!,COM!#REF!,0)</f>
        <v>#REF!</v>
      </c>
      <c r="P336" s="30" t="e">
        <f>IF(O$2=COM!#REF!,COM!#REF!,0)</f>
        <v>#REF!</v>
      </c>
      <c r="Q336" s="30" t="e">
        <f>IF(Q$2=COM!#REF!,COM!#REF!,0)</f>
        <v>#REF!</v>
      </c>
      <c r="R336" s="30" t="e">
        <f>IF(Q$2=COM!#REF!,COM!#REF!,0)</f>
        <v>#REF!</v>
      </c>
      <c r="S336" s="30" t="e">
        <f>IF(S$2=COM!#REF!,COM!#REF!,0)</f>
        <v>#REF!</v>
      </c>
      <c r="T336" s="30" t="e">
        <f>IF(S$2=COM!#REF!,COM!#REF!,0)</f>
        <v>#REF!</v>
      </c>
      <c r="U336" s="30" t="e">
        <f>IF(U$2=COM!#REF!,COM!#REF!,0)</f>
        <v>#REF!</v>
      </c>
      <c r="V336" s="30" t="e">
        <f>IF(U$2=COM!#REF!,COM!#REF!,0)</f>
        <v>#REF!</v>
      </c>
      <c r="W336" s="30" t="e">
        <f>IF(W$2=COM!#REF!,COM!#REF!,0)</f>
        <v>#REF!</v>
      </c>
      <c r="X336" s="30" t="e">
        <f>IF(W$2=COM!#REF!,COM!#REF!,0)</f>
        <v>#REF!</v>
      </c>
      <c r="Y336" s="30" t="e">
        <f>IF(Y$2=COM!#REF!,COM!#REF!,0)</f>
        <v>#REF!</v>
      </c>
      <c r="Z336" s="30" t="e">
        <f>IF(Y$2=COM!#REF!,COM!#REF!,0)</f>
        <v>#REF!</v>
      </c>
      <c r="AA336" s="30" t="e">
        <f>IF(AA$2=COM!#REF!,COM!#REF!,0)</f>
        <v>#REF!</v>
      </c>
      <c r="AB336" s="30" t="e">
        <f>IF(AA$2=COM!#REF!,COM!#REF!,0)</f>
        <v>#REF!</v>
      </c>
    </row>
    <row r="337" spans="1:28" s="12" customFormat="1" ht="12" customHeight="1" x14ac:dyDescent="0.25">
      <c r="A337" s="30" t="e">
        <f>IF(A$2=COM!#REF!,COM!#REF!,0)</f>
        <v>#REF!</v>
      </c>
      <c r="B337" s="30" t="e">
        <f>IF(A$2=COM!#REF!,COM!#REF!,0)</f>
        <v>#REF!</v>
      </c>
      <c r="C337" s="30" t="e">
        <f>IF(C$2=COM!#REF!,COM!#REF!,0)</f>
        <v>#REF!</v>
      </c>
      <c r="D337" s="30" t="e">
        <f>IF(C$2=COM!#REF!,COM!#REF!,0)</f>
        <v>#REF!</v>
      </c>
      <c r="E337" s="30" t="e">
        <f>IF(E$2=COM!#REF!,COM!#REF!,0)</f>
        <v>#REF!</v>
      </c>
      <c r="F337" s="30" t="e">
        <f>IF(E$2=COM!#REF!,COM!#REF!,0)</f>
        <v>#REF!</v>
      </c>
      <c r="G337" s="30" t="e">
        <f>IF(G$2=COM!#REF!,COM!#REF!,0)</f>
        <v>#REF!</v>
      </c>
      <c r="H337" s="30" t="e">
        <f>IF(G$2=COM!#REF!,COM!#REF!,0)</f>
        <v>#REF!</v>
      </c>
      <c r="I337" s="30" t="e">
        <f>IF(I$2=COM!#REF!,COM!#REF!,0)</f>
        <v>#REF!</v>
      </c>
      <c r="J337" s="30" t="e">
        <f>IF(I$2=COM!#REF!,COM!#REF!,0)</f>
        <v>#REF!</v>
      </c>
      <c r="K337" s="30" t="e">
        <f>IF(K$2=COM!#REF!,COM!#REF!,0)</f>
        <v>#REF!</v>
      </c>
      <c r="L337" s="30" t="e">
        <f>IF(K$2=COM!#REF!,COM!#REF!,0)</f>
        <v>#REF!</v>
      </c>
      <c r="M337" s="30" t="e">
        <f>IF(M$2=COM!#REF!,COM!#REF!,0)</f>
        <v>#REF!</v>
      </c>
      <c r="N337" s="30" t="e">
        <f>IF(M$2=COM!#REF!,COM!#REF!,0)</f>
        <v>#REF!</v>
      </c>
      <c r="O337" s="30" t="e">
        <f>IF(O$2=COM!#REF!,COM!#REF!,0)</f>
        <v>#REF!</v>
      </c>
      <c r="P337" s="30" t="e">
        <f>IF(O$2=COM!#REF!,COM!#REF!,0)</f>
        <v>#REF!</v>
      </c>
      <c r="Q337" s="30" t="e">
        <f>IF(Q$2=COM!#REF!,COM!#REF!,0)</f>
        <v>#REF!</v>
      </c>
      <c r="R337" s="30" t="e">
        <f>IF(Q$2=COM!#REF!,COM!#REF!,0)</f>
        <v>#REF!</v>
      </c>
      <c r="S337" s="30" t="e">
        <f>IF(S$2=COM!#REF!,COM!#REF!,0)</f>
        <v>#REF!</v>
      </c>
      <c r="T337" s="30" t="e">
        <f>IF(S$2=COM!#REF!,COM!#REF!,0)</f>
        <v>#REF!</v>
      </c>
      <c r="U337" s="30" t="e">
        <f>IF(U$2=COM!#REF!,COM!#REF!,0)</f>
        <v>#REF!</v>
      </c>
      <c r="V337" s="30" t="e">
        <f>IF(U$2=COM!#REF!,COM!#REF!,0)</f>
        <v>#REF!</v>
      </c>
      <c r="W337" s="30" t="e">
        <f>IF(W$2=COM!#REF!,COM!#REF!,0)</f>
        <v>#REF!</v>
      </c>
      <c r="X337" s="30" t="e">
        <f>IF(W$2=COM!#REF!,COM!#REF!,0)</f>
        <v>#REF!</v>
      </c>
      <c r="Y337" s="30" t="e">
        <f>IF(Y$2=COM!#REF!,COM!#REF!,0)</f>
        <v>#REF!</v>
      </c>
      <c r="Z337" s="30" t="e">
        <f>IF(Y$2=COM!#REF!,COM!#REF!,0)</f>
        <v>#REF!</v>
      </c>
      <c r="AA337" s="30" t="e">
        <f>IF(AA$2=COM!#REF!,COM!#REF!,0)</f>
        <v>#REF!</v>
      </c>
      <c r="AB337" s="30" t="e">
        <f>IF(AA$2=COM!#REF!,COM!#REF!,0)</f>
        <v>#REF!</v>
      </c>
    </row>
    <row r="338" spans="1:28" s="12" customFormat="1" ht="12" customHeight="1" x14ac:dyDescent="0.25">
      <c r="A338" s="30" t="e">
        <f>IF(A$2=COM!#REF!,COM!#REF!,0)</f>
        <v>#REF!</v>
      </c>
      <c r="B338" s="30" t="e">
        <f>IF(A$2=COM!#REF!,COM!#REF!,0)</f>
        <v>#REF!</v>
      </c>
      <c r="C338" s="30" t="e">
        <f>IF(C$2=COM!#REF!,COM!#REF!,0)</f>
        <v>#REF!</v>
      </c>
      <c r="D338" s="30" t="e">
        <f>IF(C$2=COM!#REF!,COM!#REF!,0)</f>
        <v>#REF!</v>
      </c>
      <c r="E338" s="30" t="e">
        <f>IF(E$2=COM!#REF!,COM!#REF!,0)</f>
        <v>#REF!</v>
      </c>
      <c r="F338" s="30" t="e">
        <f>IF(E$2=COM!#REF!,COM!#REF!,0)</f>
        <v>#REF!</v>
      </c>
      <c r="G338" s="30" t="e">
        <f>IF(G$2=COM!#REF!,COM!#REF!,0)</f>
        <v>#REF!</v>
      </c>
      <c r="H338" s="30" t="e">
        <f>IF(G$2=COM!#REF!,COM!#REF!,0)</f>
        <v>#REF!</v>
      </c>
      <c r="I338" s="30" t="e">
        <f>IF(I$2=COM!#REF!,COM!#REF!,0)</f>
        <v>#REF!</v>
      </c>
      <c r="J338" s="30" t="e">
        <f>IF(I$2=COM!#REF!,COM!#REF!,0)</f>
        <v>#REF!</v>
      </c>
      <c r="K338" s="30" t="e">
        <f>IF(K$2=COM!#REF!,COM!#REF!,0)</f>
        <v>#REF!</v>
      </c>
      <c r="L338" s="30" t="e">
        <f>IF(K$2=COM!#REF!,COM!#REF!,0)</f>
        <v>#REF!</v>
      </c>
      <c r="M338" s="30" t="e">
        <f>IF(M$2=COM!#REF!,COM!#REF!,0)</f>
        <v>#REF!</v>
      </c>
      <c r="N338" s="30" t="e">
        <f>IF(M$2=COM!#REF!,COM!#REF!,0)</f>
        <v>#REF!</v>
      </c>
      <c r="O338" s="30" t="e">
        <f>IF(O$2=COM!#REF!,COM!#REF!,0)</f>
        <v>#REF!</v>
      </c>
      <c r="P338" s="30" t="e">
        <f>IF(O$2=COM!#REF!,COM!#REF!,0)</f>
        <v>#REF!</v>
      </c>
      <c r="Q338" s="30" t="e">
        <f>IF(Q$2=COM!#REF!,COM!#REF!,0)</f>
        <v>#REF!</v>
      </c>
      <c r="R338" s="30" t="e">
        <f>IF(Q$2=COM!#REF!,COM!#REF!,0)</f>
        <v>#REF!</v>
      </c>
      <c r="S338" s="30" t="e">
        <f>IF(S$2=COM!#REF!,COM!#REF!,0)</f>
        <v>#REF!</v>
      </c>
      <c r="T338" s="30" t="e">
        <f>IF(S$2=COM!#REF!,COM!#REF!,0)</f>
        <v>#REF!</v>
      </c>
      <c r="U338" s="30" t="e">
        <f>IF(U$2=COM!#REF!,COM!#REF!,0)</f>
        <v>#REF!</v>
      </c>
      <c r="V338" s="30" t="e">
        <f>IF(U$2=COM!#REF!,COM!#REF!,0)</f>
        <v>#REF!</v>
      </c>
      <c r="W338" s="30" t="e">
        <f>IF(W$2=COM!#REF!,COM!#REF!,0)</f>
        <v>#REF!</v>
      </c>
      <c r="X338" s="30" t="e">
        <f>IF(W$2=COM!#REF!,COM!#REF!,0)</f>
        <v>#REF!</v>
      </c>
      <c r="Y338" s="30" t="e">
        <f>IF(Y$2=COM!#REF!,COM!#REF!,0)</f>
        <v>#REF!</v>
      </c>
      <c r="Z338" s="30" t="e">
        <f>IF(Y$2=COM!#REF!,COM!#REF!,0)</f>
        <v>#REF!</v>
      </c>
      <c r="AA338" s="30" t="e">
        <f>IF(AA$2=COM!#REF!,COM!#REF!,0)</f>
        <v>#REF!</v>
      </c>
      <c r="AB338" s="30" t="e">
        <f>IF(AA$2=COM!#REF!,COM!#REF!,0)</f>
        <v>#REF!</v>
      </c>
    </row>
    <row r="339" spans="1:28" s="12" customFormat="1" ht="12" customHeight="1" x14ac:dyDescent="0.25">
      <c r="A339" s="30" t="e">
        <f>IF(A$2=COM!#REF!,COM!#REF!,0)</f>
        <v>#REF!</v>
      </c>
      <c r="B339" s="30" t="e">
        <f>IF(A$2=COM!#REF!,COM!#REF!,0)</f>
        <v>#REF!</v>
      </c>
      <c r="C339" s="30" t="e">
        <f>IF(C$2=COM!#REF!,COM!#REF!,0)</f>
        <v>#REF!</v>
      </c>
      <c r="D339" s="30" t="e">
        <f>IF(C$2=COM!#REF!,COM!#REF!,0)</f>
        <v>#REF!</v>
      </c>
      <c r="E339" s="30" t="e">
        <f>IF(E$2=COM!#REF!,COM!#REF!,0)</f>
        <v>#REF!</v>
      </c>
      <c r="F339" s="30" t="e">
        <f>IF(E$2=COM!#REF!,COM!#REF!,0)</f>
        <v>#REF!</v>
      </c>
      <c r="G339" s="30" t="e">
        <f>IF(G$2=COM!#REF!,COM!#REF!,0)</f>
        <v>#REF!</v>
      </c>
      <c r="H339" s="30" t="e">
        <f>IF(G$2=COM!#REF!,COM!#REF!,0)</f>
        <v>#REF!</v>
      </c>
      <c r="I339" s="30" t="e">
        <f>IF(I$2=COM!#REF!,COM!#REF!,0)</f>
        <v>#REF!</v>
      </c>
      <c r="J339" s="30" t="e">
        <f>IF(I$2=COM!#REF!,COM!#REF!,0)</f>
        <v>#REF!</v>
      </c>
      <c r="K339" s="30" t="e">
        <f>IF(K$2=COM!#REF!,COM!#REF!,0)</f>
        <v>#REF!</v>
      </c>
      <c r="L339" s="30" t="e">
        <f>IF(K$2=COM!#REF!,COM!#REF!,0)</f>
        <v>#REF!</v>
      </c>
      <c r="M339" s="30" t="e">
        <f>IF(M$2=COM!#REF!,COM!#REF!,0)</f>
        <v>#REF!</v>
      </c>
      <c r="N339" s="30" t="e">
        <f>IF(M$2=COM!#REF!,COM!#REF!,0)</f>
        <v>#REF!</v>
      </c>
      <c r="O339" s="30" t="e">
        <f>IF(O$2=COM!#REF!,COM!#REF!,0)</f>
        <v>#REF!</v>
      </c>
      <c r="P339" s="30" t="e">
        <f>IF(O$2=COM!#REF!,COM!#REF!,0)</f>
        <v>#REF!</v>
      </c>
      <c r="Q339" s="30" t="e">
        <f>IF(Q$2=COM!#REF!,COM!#REF!,0)</f>
        <v>#REF!</v>
      </c>
      <c r="R339" s="30" t="e">
        <f>IF(Q$2=COM!#REF!,COM!#REF!,0)</f>
        <v>#REF!</v>
      </c>
      <c r="S339" s="30" t="e">
        <f>IF(S$2=COM!#REF!,COM!#REF!,0)</f>
        <v>#REF!</v>
      </c>
      <c r="T339" s="30" t="e">
        <f>IF(S$2=COM!#REF!,COM!#REF!,0)</f>
        <v>#REF!</v>
      </c>
      <c r="U339" s="30" t="e">
        <f>IF(U$2=COM!#REF!,COM!#REF!,0)</f>
        <v>#REF!</v>
      </c>
      <c r="V339" s="30" t="e">
        <f>IF(U$2=COM!#REF!,COM!#REF!,0)</f>
        <v>#REF!</v>
      </c>
      <c r="W339" s="30" t="e">
        <f>IF(W$2=COM!#REF!,COM!#REF!,0)</f>
        <v>#REF!</v>
      </c>
      <c r="X339" s="30" t="e">
        <f>IF(W$2=COM!#REF!,COM!#REF!,0)</f>
        <v>#REF!</v>
      </c>
      <c r="Y339" s="30" t="e">
        <f>IF(Y$2=COM!#REF!,COM!#REF!,0)</f>
        <v>#REF!</v>
      </c>
      <c r="Z339" s="30" t="e">
        <f>IF(Y$2=COM!#REF!,COM!#REF!,0)</f>
        <v>#REF!</v>
      </c>
      <c r="AA339" s="30" t="e">
        <f>IF(AA$2=COM!#REF!,COM!#REF!,0)</f>
        <v>#REF!</v>
      </c>
      <c r="AB339" s="30" t="e">
        <f>IF(AA$2=COM!#REF!,COM!#REF!,0)</f>
        <v>#REF!</v>
      </c>
    </row>
    <row r="340" spans="1:28" s="12" customFormat="1" ht="12" customHeight="1" x14ac:dyDescent="0.25">
      <c r="A340" s="30" t="e">
        <f>IF(A$2=COM!#REF!,COM!#REF!,0)</f>
        <v>#REF!</v>
      </c>
      <c r="B340" s="30" t="e">
        <f>IF(A$2=COM!#REF!,COM!#REF!,0)</f>
        <v>#REF!</v>
      </c>
      <c r="C340" s="30" t="e">
        <f>IF(C$2=COM!#REF!,COM!#REF!,0)</f>
        <v>#REF!</v>
      </c>
      <c r="D340" s="30" t="e">
        <f>IF(C$2=COM!#REF!,COM!#REF!,0)</f>
        <v>#REF!</v>
      </c>
      <c r="E340" s="30" t="e">
        <f>IF(E$2=COM!#REF!,COM!#REF!,0)</f>
        <v>#REF!</v>
      </c>
      <c r="F340" s="30" t="e">
        <f>IF(E$2=COM!#REF!,COM!#REF!,0)</f>
        <v>#REF!</v>
      </c>
      <c r="G340" s="30" t="e">
        <f>IF(G$2=COM!#REF!,COM!#REF!,0)</f>
        <v>#REF!</v>
      </c>
      <c r="H340" s="30" t="e">
        <f>IF(G$2=COM!#REF!,COM!#REF!,0)</f>
        <v>#REF!</v>
      </c>
      <c r="I340" s="30" t="e">
        <f>IF(I$2=COM!#REF!,COM!#REF!,0)</f>
        <v>#REF!</v>
      </c>
      <c r="J340" s="30" t="e">
        <f>IF(I$2=COM!#REF!,COM!#REF!,0)</f>
        <v>#REF!</v>
      </c>
      <c r="K340" s="30" t="e">
        <f>IF(K$2=COM!#REF!,COM!#REF!,0)</f>
        <v>#REF!</v>
      </c>
      <c r="L340" s="30" t="e">
        <f>IF(K$2=COM!#REF!,COM!#REF!,0)</f>
        <v>#REF!</v>
      </c>
      <c r="M340" s="30" t="e">
        <f>IF(M$2=COM!#REF!,COM!#REF!,0)</f>
        <v>#REF!</v>
      </c>
      <c r="N340" s="30" t="e">
        <f>IF(M$2=COM!#REF!,COM!#REF!,0)</f>
        <v>#REF!</v>
      </c>
      <c r="O340" s="30" t="e">
        <f>IF(O$2=COM!#REF!,COM!#REF!,0)</f>
        <v>#REF!</v>
      </c>
      <c r="P340" s="30" t="e">
        <f>IF(O$2=COM!#REF!,COM!#REF!,0)</f>
        <v>#REF!</v>
      </c>
      <c r="Q340" s="30" t="e">
        <f>IF(Q$2=COM!#REF!,COM!#REF!,0)</f>
        <v>#REF!</v>
      </c>
      <c r="R340" s="30" t="e">
        <f>IF(Q$2=COM!#REF!,COM!#REF!,0)</f>
        <v>#REF!</v>
      </c>
      <c r="S340" s="30" t="e">
        <f>IF(S$2=COM!#REF!,COM!#REF!,0)</f>
        <v>#REF!</v>
      </c>
      <c r="T340" s="30" t="e">
        <f>IF(S$2=COM!#REF!,COM!#REF!,0)</f>
        <v>#REF!</v>
      </c>
      <c r="U340" s="30" t="e">
        <f>IF(U$2=COM!#REF!,COM!#REF!,0)</f>
        <v>#REF!</v>
      </c>
      <c r="V340" s="30" t="e">
        <f>IF(U$2=COM!#REF!,COM!#REF!,0)</f>
        <v>#REF!</v>
      </c>
      <c r="W340" s="30" t="e">
        <f>IF(W$2=COM!#REF!,COM!#REF!,0)</f>
        <v>#REF!</v>
      </c>
      <c r="X340" s="30" t="e">
        <f>IF(W$2=COM!#REF!,COM!#REF!,0)</f>
        <v>#REF!</v>
      </c>
      <c r="Y340" s="30" t="e">
        <f>IF(Y$2=COM!#REF!,COM!#REF!,0)</f>
        <v>#REF!</v>
      </c>
      <c r="Z340" s="30" t="e">
        <f>IF(Y$2=COM!#REF!,COM!#REF!,0)</f>
        <v>#REF!</v>
      </c>
      <c r="AA340" s="30" t="e">
        <f>IF(AA$2=COM!#REF!,COM!#REF!,0)</f>
        <v>#REF!</v>
      </c>
      <c r="AB340" s="30" t="e">
        <f>IF(AA$2=COM!#REF!,COM!#REF!,0)</f>
        <v>#REF!</v>
      </c>
    </row>
    <row r="341" spans="1:28" s="12" customFormat="1" ht="12" customHeight="1" x14ac:dyDescent="0.25">
      <c r="A341" s="30" t="e">
        <f>IF(A$2=COM!#REF!,COM!#REF!,0)</f>
        <v>#REF!</v>
      </c>
      <c r="B341" s="30" t="e">
        <f>IF(A$2=COM!#REF!,COM!#REF!,0)</f>
        <v>#REF!</v>
      </c>
      <c r="C341" s="30" t="e">
        <f>IF(C$2=COM!#REF!,COM!#REF!,0)</f>
        <v>#REF!</v>
      </c>
      <c r="D341" s="30" t="e">
        <f>IF(C$2=COM!#REF!,COM!#REF!,0)</f>
        <v>#REF!</v>
      </c>
      <c r="E341" s="30" t="e">
        <f>IF(E$2=COM!#REF!,COM!#REF!,0)</f>
        <v>#REF!</v>
      </c>
      <c r="F341" s="30" t="e">
        <f>IF(E$2=COM!#REF!,COM!#REF!,0)</f>
        <v>#REF!</v>
      </c>
      <c r="G341" s="30" t="e">
        <f>IF(G$2=COM!#REF!,COM!#REF!,0)</f>
        <v>#REF!</v>
      </c>
      <c r="H341" s="30" t="e">
        <f>IF(G$2=COM!#REF!,COM!#REF!,0)</f>
        <v>#REF!</v>
      </c>
      <c r="I341" s="30" t="e">
        <f>IF(I$2=COM!#REF!,COM!#REF!,0)</f>
        <v>#REF!</v>
      </c>
      <c r="J341" s="30" t="e">
        <f>IF(I$2=COM!#REF!,COM!#REF!,0)</f>
        <v>#REF!</v>
      </c>
      <c r="K341" s="30" t="e">
        <f>IF(K$2=COM!#REF!,COM!#REF!,0)</f>
        <v>#REF!</v>
      </c>
      <c r="L341" s="30" t="e">
        <f>IF(K$2=COM!#REF!,COM!#REF!,0)</f>
        <v>#REF!</v>
      </c>
      <c r="M341" s="30" t="e">
        <f>IF(M$2=COM!#REF!,COM!#REF!,0)</f>
        <v>#REF!</v>
      </c>
      <c r="N341" s="30" t="e">
        <f>IF(M$2=COM!#REF!,COM!#REF!,0)</f>
        <v>#REF!</v>
      </c>
      <c r="O341" s="30" t="e">
        <f>IF(O$2=COM!#REF!,COM!#REF!,0)</f>
        <v>#REF!</v>
      </c>
      <c r="P341" s="30" t="e">
        <f>IF(O$2=COM!#REF!,COM!#REF!,0)</f>
        <v>#REF!</v>
      </c>
      <c r="Q341" s="30" t="e">
        <f>IF(Q$2=COM!#REF!,COM!#REF!,0)</f>
        <v>#REF!</v>
      </c>
      <c r="R341" s="30" t="e">
        <f>IF(Q$2=COM!#REF!,COM!#REF!,0)</f>
        <v>#REF!</v>
      </c>
      <c r="S341" s="30" t="e">
        <f>IF(S$2=COM!#REF!,COM!#REF!,0)</f>
        <v>#REF!</v>
      </c>
      <c r="T341" s="30" t="e">
        <f>IF(S$2=COM!#REF!,COM!#REF!,0)</f>
        <v>#REF!</v>
      </c>
      <c r="U341" s="30" t="e">
        <f>IF(U$2=COM!#REF!,COM!#REF!,0)</f>
        <v>#REF!</v>
      </c>
      <c r="V341" s="30" t="e">
        <f>IF(U$2=COM!#REF!,COM!#REF!,0)</f>
        <v>#REF!</v>
      </c>
      <c r="W341" s="30" t="e">
        <f>IF(W$2=COM!#REF!,COM!#REF!,0)</f>
        <v>#REF!</v>
      </c>
      <c r="X341" s="30" t="e">
        <f>IF(W$2=COM!#REF!,COM!#REF!,0)</f>
        <v>#REF!</v>
      </c>
      <c r="Y341" s="30" t="e">
        <f>IF(Y$2=COM!#REF!,COM!#REF!,0)</f>
        <v>#REF!</v>
      </c>
      <c r="Z341" s="30" t="e">
        <f>IF(Y$2=COM!#REF!,COM!#REF!,0)</f>
        <v>#REF!</v>
      </c>
      <c r="AA341" s="30" t="e">
        <f>IF(AA$2=COM!#REF!,COM!#REF!,0)</f>
        <v>#REF!</v>
      </c>
      <c r="AB341" s="30" t="e">
        <f>IF(AA$2=COM!#REF!,COM!#REF!,0)</f>
        <v>#REF!</v>
      </c>
    </row>
    <row r="342" spans="1:28" s="12" customFormat="1" ht="12" customHeight="1" x14ac:dyDescent="0.25">
      <c r="A342" s="30" t="e">
        <f>IF(A$2=COM!#REF!,COM!#REF!,0)</f>
        <v>#REF!</v>
      </c>
      <c r="B342" s="30" t="e">
        <f>IF(A$2=COM!#REF!,COM!#REF!,0)</f>
        <v>#REF!</v>
      </c>
      <c r="C342" s="30" t="e">
        <f>IF(C$2=COM!#REF!,COM!#REF!,0)</f>
        <v>#REF!</v>
      </c>
      <c r="D342" s="30" t="e">
        <f>IF(C$2=COM!#REF!,COM!#REF!,0)</f>
        <v>#REF!</v>
      </c>
      <c r="E342" s="30" t="e">
        <f>IF(E$2=COM!#REF!,COM!#REF!,0)</f>
        <v>#REF!</v>
      </c>
      <c r="F342" s="30" t="e">
        <f>IF(E$2=COM!#REF!,COM!#REF!,0)</f>
        <v>#REF!</v>
      </c>
      <c r="G342" s="30" t="e">
        <f>IF(G$2=COM!#REF!,COM!#REF!,0)</f>
        <v>#REF!</v>
      </c>
      <c r="H342" s="30" t="e">
        <f>IF(G$2=COM!#REF!,COM!#REF!,0)</f>
        <v>#REF!</v>
      </c>
      <c r="I342" s="30" t="e">
        <f>IF(I$2=COM!#REF!,COM!#REF!,0)</f>
        <v>#REF!</v>
      </c>
      <c r="J342" s="30" t="e">
        <f>IF(I$2=COM!#REF!,COM!#REF!,0)</f>
        <v>#REF!</v>
      </c>
      <c r="K342" s="30" t="e">
        <f>IF(K$2=COM!#REF!,COM!#REF!,0)</f>
        <v>#REF!</v>
      </c>
      <c r="L342" s="30" t="e">
        <f>IF(K$2=COM!#REF!,COM!#REF!,0)</f>
        <v>#REF!</v>
      </c>
      <c r="M342" s="30" t="e">
        <f>IF(M$2=COM!#REF!,COM!#REF!,0)</f>
        <v>#REF!</v>
      </c>
      <c r="N342" s="30" t="e">
        <f>IF(M$2=COM!#REF!,COM!#REF!,0)</f>
        <v>#REF!</v>
      </c>
      <c r="O342" s="30" t="e">
        <f>IF(O$2=COM!#REF!,COM!#REF!,0)</f>
        <v>#REF!</v>
      </c>
      <c r="P342" s="30" t="e">
        <f>IF(O$2=COM!#REF!,COM!#REF!,0)</f>
        <v>#REF!</v>
      </c>
      <c r="Q342" s="30" t="e">
        <f>IF(Q$2=COM!#REF!,COM!#REF!,0)</f>
        <v>#REF!</v>
      </c>
      <c r="R342" s="30" t="e">
        <f>IF(Q$2=COM!#REF!,COM!#REF!,0)</f>
        <v>#REF!</v>
      </c>
      <c r="S342" s="30" t="e">
        <f>IF(S$2=COM!#REF!,COM!#REF!,0)</f>
        <v>#REF!</v>
      </c>
      <c r="T342" s="30" t="e">
        <f>IF(S$2=COM!#REF!,COM!#REF!,0)</f>
        <v>#REF!</v>
      </c>
      <c r="U342" s="30" t="e">
        <f>IF(U$2=COM!#REF!,COM!#REF!,0)</f>
        <v>#REF!</v>
      </c>
      <c r="V342" s="30" t="e">
        <f>IF(U$2=COM!#REF!,COM!#REF!,0)</f>
        <v>#REF!</v>
      </c>
      <c r="W342" s="30" t="e">
        <f>IF(W$2=COM!#REF!,COM!#REF!,0)</f>
        <v>#REF!</v>
      </c>
      <c r="X342" s="30" t="e">
        <f>IF(W$2=COM!#REF!,COM!#REF!,0)</f>
        <v>#REF!</v>
      </c>
      <c r="Y342" s="30" t="e">
        <f>IF(Y$2=COM!#REF!,COM!#REF!,0)</f>
        <v>#REF!</v>
      </c>
      <c r="Z342" s="30" t="e">
        <f>IF(Y$2=COM!#REF!,COM!#REF!,0)</f>
        <v>#REF!</v>
      </c>
      <c r="AA342" s="30" t="e">
        <f>IF(AA$2=COM!#REF!,COM!#REF!,0)</f>
        <v>#REF!</v>
      </c>
      <c r="AB342" s="30" t="e">
        <f>IF(AA$2=COM!#REF!,COM!#REF!,0)</f>
        <v>#REF!</v>
      </c>
    </row>
    <row r="343" spans="1:28" s="12" customFormat="1" ht="12" customHeight="1" x14ac:dyDescent="0.25">
      <c r="A343" s="30" t="e">
        <f>IF(A$2=COM!#REF!,COM!#REF!,0)</f>
        <v>#REF!</v>
      </c>
      <c r="B343" s="30" t="e">
        <f>IF(A$2=COM!#REF!,COM!#REF!,0)</f>
        <v>#REF!</v>
      </c>
      <c r="C343" s="30" t="e">
        <f>IF(C$2=COM!#REF!,COM!#REF!,0)</f>
        <v>#REF!</v>
      </c>
      <c r="D343" s="30" t="e">
        <f>IF(C$2=COM!#REF!,COM!#REF!,0)</f>
        <v>#REF!</v>
      </c>
      <c r="E343" s="30" t="e">
        <f>IF(E$2=COM!#REF!,COM!#REF!,0)</f>
        <v>#REF!</v>
      </c>
      <c r="F343" s="30" t="e">
        <f>IF(E$2=COM!#REF!,COM!#REF!,0)</f>
        <v>#REF!</v>
      </c>
      <c r="G343" s="30" t="e">
        <f>IF(G$2=COM!#REF!,COM!#REF!,0)</f>
        <v>#REF!</v>
      </c>
      <c r="H343" s="30" t="e">
        <f>IF(G$2=COM!#REF!,COM!#REF!,0)</f>
        <v>#REF!</v>
      </c>
      <c r="I343" s="30" t="e">
        <f>IF(I$2=COM!#REF!,COM!#REF!,0)</f>
        <v>#REF!</v>
      </c>
      <c r="J343" s="30" t="e">
        <f>IF(I$2=COM!#REF!,COM!#REF!,0)</f>
        <v>#REF!</v>
      </c>
      <c r="K343" s="30" t="e">
        <f>IF(K$2=COM!#REF!,COM!#REF!,0)</f>
        <v>#REF!</v>
      </c>
      <c r="L343" s="30" t="e">
        <f>IF(K$2=COM!#REF!,COM!#REF!,0)</f>
        <v>#REF!</v>
      </c>
      <c r="M343" s="30" t="e">
        <f>IF(M$2=COM!#REF!,COM!#REF!,0)</f>
        <v>#REF!</v>
      </c>
      <c r="N343" s="30" t="e">
        <f>IF(M$2=COM!#REF!,COM!#REF!,0)</f>
        <v>#REF!</v>
      </c>
      <c r="O343" s="30" t="e">
        <f>IF(O$2=COM!#REF!,COM!#REF!,0)</f>
        <v>#REF!</v>
      </c>
      <c r="P343" s="30" t="e">
        <f>IF(O$2=COM!#REF!,COM!#REF!,0)</f>
        <v>#REF!</v>
      </c>
      <c r="Q343" s="30" t="e">
        <f>IF(Q$2=COM!#REF!,COM!#REF!,0)</f>
        <v>#REF!</v>
      </c>
      <c r="R343" s="30" t="e">
        <f>IF(Q$2=COM!#REF!,COM!#REF!,0)</f>
        <v>#REF!</v>
      </c>
      <c r="S343" s="30" t="e">
        <f>IF(S$2=COM!#REF!,COM!#REF!,0)</f>
        <v>#REF!</v>
      </c>
      <c r="T343" s="30" t="e">
        <f>IF(S$2=COM!#REF!,COM!#REF!,0)</f>
        <v>#REF!</v>
      </c>
      <c r="U343" s="30" t="e">
        <f>IF(U$2=COM!#REF!,COM!#REF!,0)</f>
        <v>#REF!</v>
      </c>
      <c r="V343" s="30" t="e">
        <f>IF(U$2=COM!#REF!,COM!#REF!,0)</f>
        <v>#REF!</v>
      </c>
      <c r="W343" s="30" t="e">
        <f>IF(W$2=COM!#REF!,COM!#REF!,0)</f>
        <v>#REF!</v>
      </c>
      <c r="X343" s="30" t="e">
        <f>IF(W$2=COM!#REF!,COM!#REF!,0)</f>
        <v>#REF!</v>
      </c>
      <c r="Y343" s="30" t="e">
        <f>IF(Y$2=COM!#REF!,COM!#REF!,0)</f>
        <v>#REF!</v>
      </c>
      <c r="Z343" s="30" t="e">
        <f>IF(Y$2=COM!#REF!,COM!#REF!,0)</f>
        <v>#REF!</v>
      </c>
      <c r="AA343" s="30" t="e">
        <f>IF(AA$2=COM!#REF!,COM!#REF!,0)</f>
        <v>#REF!</v>
      </c>
      <c r="AB343" s="30" t="e">
        <f>IF(AA$2=COM!#REF!,COM!#REF!,0)</f>
        <v>#REF!</v>
      </c>
    </row>
    <row r="344" spans="1:28" s="12" customFormat="1" ht="12" customHeight="1" x14ac:dyDescent="0.25">
      <c r="A344" s="30" t="e">
        <f>IF(A$2=COM!#REF!,COM!#REF!,0)</f>
        <v>#REF!</v>
      </c>
      <c r="B344" s="30" t="e">
        <f>IF(A$2=COM!#REF!,COM!#REF!,0)</f>
        <v>#REF!</v>
      </c>
      <c r="C344" s="30" t="e">
        <f>IF(C$2=COM!#REF!,COM!#REF!,0)</f>
        <v>#REF!</v>
      </c>
      <c r="D344" s="30" t="e">
        <f>IF(C$2=COM!#REF!,COM!#REF!,0)</f>
        <v>#REF!</v>
      </c>
      <c r="E344" s="30" t="e">
        <f>IF(E$2=COM!#REF!,COM!#REF!,0)</f>
        <v>#REF!</v>
      </c>
      <c r="F344" s="30" t="e">
        <f>IF(E$2=COM!#REF!,COM!#REF!,0)</f>
        <v>#REF!</v>
      </c>
      <c r="G344" s="30" t="e">
        <f>IF(G$2=COM!#REF!,COM!#REF!,0)</f>
        <v>#REF!</v>
      </c>
      <c r="H344" s="30" t="e">
        <f>IF(G$2=COM!#REF!,COM!#REF!,0)</f>
        <v>#REF!</v>
      </c>
      <c r="I344" s="30" t="e">
        <f>IF(I$2=COM!#REF!,COM!#REF!,0)</f>
        <v>#REF!</v>
      </c>
      <c r="J344" s="30" t="e">
        <f>IF(I$2=COM!#REF!,COM!#REF!,0)</f>
        <v>#REF!</v>
      </c>
      <c r="K344" s="30" t="e">
        <f>IF(K$2=COM!#REF!,COM!#REF!,0)</f>
        <v>#REF!</v>
      </c>
      <c r="L344" s="30" t="e">
        <f>IF(K$2=COM!#REF!,COM!#REF!,0)</f>
        <v>#REF!</v>
      </c>
      <c r="M344" s="30" t="e">
        <f>IF(M$2=COM!#REF!,COM!#REF!,0)</f>
        <v>#REF!</v>
      </c>
      <c r="N344" s="30" t="e">
        <f>IF(M$2=COM!#REF!,COM!#REF!,0)</f>
        <v>#REF!</v>
      </c>
      <c r="O344" s="30" t="e">
        <f>IF(O$2=COM!#REF!,COM!#REF!,0)</f>
        <v>#REF!</v>
      </c>
      <c r="P344" s="30" t="e">
        <f>IF(O$2=COM!#REF!,COM!#REF!,0)</f>
        <v>#REF!</v>
      </c>
      <c r="Q344" s="30" t="e">
        <f>IF(Q$2=COM!#REF!,COM!#REF!,0)</f>
        <v>#REF!</v>
      </c>
      <c r="R344" s="30" t="e">
        <f>IF(Q$2=COM!#REF!,COM!#REF!,0)</f>
        <v>#REF!</v>
      </c>
      <c r="S344" s="30" t="e">
        <f>IF(S$2=COM!#REF!,COM!#REF!,0)</f>
        <v>#REF!</v>
      </c>
      <c r="T344" s="30" t="e">
        <f>IF(S$2=COM!#REF!,COM!#REF!,0)</f>
        <v>#REF!</v>
      </c>
      <c r="U344" s="30" t="e">
        <f>IF(U$2=COM!#REF!,COM!#REF!,0)</f>
        <v>#REF!</v>
      </c>
      <c r="V344" s="30" t="e">
        <f>IF(U$2=COM!#REF!,COM!#REF!,0)</f>
        <v>#REF!</v>
      </c>
      <c r="W344" s="30" t="e">
        <f>IF(W$2=COM!#REF!,COM!#REF!,0)</f>
        <v>#REF!</v>
      </c>
      <c r="X344" s="30" t="e">
        <f>IF(W$2=COM!#REF!,COM!#REF!,0)</f>
        <v>#REF!</v>
      </c>
      <c r="Y344" s="30" t="e">
        <f>IF(Y$2=COM!#REF!,COM!#REF!,0)</f>
        <v>#REF!</v>
      </c>
      <c r="Z344" s="30" t="e">
        <f>IF(Y$2=COM!#REF!,COM!#REF!,0)</f>
        <v>#REF!</v>
      </c>
      <c r="AA344" s="30" t="e">
        <f>IF(AA$2=COM!#REF!,COM!#REF!,0)</f>
        <v>#REF!</v>
      </c>
      <c r="AB344" s="30" t="e">
        <f>IF(AA$2=COM!#REF!,COM!#REF!,0)</f>
        <v>#REF!</v>
      </c>
    </row>
    <row r="345" spans="1:28" s="12" customFormat="1" ht="12" customHeight="1" x14ac:dyDescent="0.25">
      <c r="A345" s="30" t="e">
        <f>IF(A$2=COM!#REF!,COM!#REF!,0)</f>
        <v>#REF!</v>
      </c>
      <c r="B345" s="30" t="e">
        <f>IF(A$2=COM!#REF!,COM!#REF!,0)</f>
        <v>#REF!</v>
      </c>
      <c r="C345" s="30" t="e">
        <f>IF(C$2=COM!#REF!,COM!#REF!,0)</f>
        <v>#REF!</v>
      </c>
      <c r="D345" s="30" t="e">
        <f>IF(C$2=COM!#REF!,COM!#REF!,0)</f>
        <v>#REF!</v>
      </c>
      <c r="E345" s="30" t="e">
        <f>IF(E$2=COM!#REF!,COM!#REF!,0)</f>
        <v>#REF!</v>
      </c>
      <c r="F345" s="30" t="e">
        <f>IF(E$2=COM!#REF!,COM!#REF!,0)</f>
        <v>#REF!</v>
      </c>
      <c r="G345" s="30" t="e">
        <f>IF(G$2=COM!#REF!,COM!#REF!,0)</f>
        <v>#REF!</v>
      </c>
      <c r="H345" s="30" t="e">
        <f>IF(G$2=COM!#REF!,COM!#REF!,0)</f>
        <v>#REF!</v>
      </c>
      <c r="I345" s="30" t="e">
        <f>IF(I$2=COM!#REF!,COM!#REF!,0)</f>
        <v>#REF!</v>
      </c>
      <c r="J345" s="30" t="e">
        <f>IF(I$2=COM!#REF!,COM!#REF!,0)</f>
        <v>#REF!</v>
      </c>
      <c r="K345" s="30" t="e">
        <f>IF(K$2=COM!#REF!,COM!#REF!,0)</f>
        <v>#REF!</v>
      </c>
      <c r="L345" s="30" t="e">
        <f>IF(K$2=COM!#REF!,COM!#REF!,0)</f>
        <v>#REF!</v>
      </c>
      <c r="M345" s="30" t="e">
        <f>IF(M$2=COM!#REF!,COM!#REF!,0)</f>
        <v>#REF!</v>
      </c>
      <c r="N345" s="30" t="e">
        <f>IF(M$2=COM!#REF!,COM!#REF!,0)</f>
        <v>#REF!</v>
      </c>
      <c r="O345" s="30" t="e">
        <f>IF(O$2=COM!#REF!,COM!#REF!,0)</f>
        <v>#REF!</v>
      </c>
      <c r="P345" s="30" t="e">
        <f>IF(O$2=COM!#REF!,COM!#REF!,0)</f>
        <v>#REF!</v>
      </c>
      <c r="Q345" s="30" t="e">
        <f>IF(Q$2=COM!#REF!,COM!#REF!,0)</f>
        <v>#REF!</v>
      </c>
      <c r="R345" s="30" t="e">
        <f>IF(Q$2=COM!#REF!,COM!#REF!,0)</f>
        <v>#REF!</v>
      </c>
      <c r="S345" s="30" t="e">
        <f>IF(S$2=COM!#REF!,COM!#REF!,0)</f>
        <v>#REF!</v>
      </c>
      <c r="T345" s="30" t="e">
        <f>IF(S$2=COM!#REF!,COM!#REF!,0)</f>
        <v>#REF!</v>
      </c>
      <c r="U345" s="30" t="e">
        <f>IF(U$2=COM!#REF!,COM!#REF!,0)</f>
        <v>#REF!</v>
      </c>
      <c r="V345" s="30" t="e">
        <f>IF(U$2=COM!#REF!,COM!#REF!,0)</f>
        <v>#REF!</v>
      </c>
      <c r="W345" s="30" t="e">
        <f>IF(W$2=COM!#REF!,COM!#REF!,0)</f>
        <v>#REF!</v>
      </c>
      <c r="X345" s="30" t="e">
        <f>IF(W$2=COM!#REF!,COM!#REF!,0)</f>
        <v>#REF!</v>
      </c>
      <c r="Y345" s="30" t="e">
        <f>IF(Y$2=COM!#REF!,COM!#REF!,0)</f>
        <v>#REF!</v>
      </c>
      <c r="Z345" s="30" t="e">
        <f>IF(Y$2=COM!#REF!,COM!#REF!,0)</f>
        <v>#REF!</v>
      </c>
      <c r="AA345" s="30" t="e">
        <f>IF(AA$2=COM!#REF!,COM!#REF!,0)</f>
        <v>#REF!</v>
      </c>
      <c r="AB345" s="30" t="e">
        <f>IF(AA$2=COM!#REF!,COM!#REF!,0)</f>
        <v>#REF!</v>
      </c>
    </row>
    <row r="346" spans="1:28" s="12" customFormat="1" ht="12" customHeight="1" x14ac:dyDescent="0.25">
      <c r="A346" s="30" t="e">
        <f>IF(A$2=COM!#REF!,COM!#REF!,0)</f>
        <v>#REF!</v>
      </c>
      <c r="B346" s="30" t="e">
        <f>IF(A$2=COM!#REF!,COM!#REF!,0)</f>
        <v>#REF!</v>
      </c>
      <c r="C346" s="30" t="e">
        <f>IF(C$2=COM!#REF!,COM!#REF!,0)</f>
        <v>#REF!</v>
      </c>
      <c r="D346" s="30" t="e">
        <f>IF(C$2=COM!#REF!,COM!#REF!,0)</f>
        <v>#REF!</v>
      </c>
      <c r="E346" s="30" t="e">
        <f>IF(E$2=COM!#REF!,COM!#REF!,0)</f>
        <v>#REF!</v>
      </c>
      <c r="F346" s="30" t="e">
        <f>IF(E$2=COM!#REF!,COM!#REF!,0)</f>
        <v>#REF!</v>
      </c>
      <c r="G346" s="30" t="e">
        <f>IF(G$2=COM!#REF!,COM!#REF!,0)</f>
        <v>#REF!</v>
      </c>
      <c r="H346" s="30" t="e">
        <f>IF(G$2=COM!#REF!,COM!#REF!,0)</f>
        <v>#REF!</v>
      </c>
      <c r="I346" s="30" t="e">
        <f>IF(I$2=COM!#REF!,COM!#REF!,0)</f>
        <v>#REF!</v>
      </c>
      <c r="J346" s="30" t="e">
        <f>IF(I$2=COM!#REF!,COM!#REF!,0)</f>
        <v>#REF!</v>
      </c>
      <c r="K346" s="30" t="e">
        <f>IF(K$2=COM!#REF!,COM!#REF!,0)</f>
        <v>#REF!</v>
      </c>
      <c r="L346" s="30" t="e">
        <f>IF(K$2=COM!#REF!,COM!#REF!,0)</f>
        <v>#REF!</v>
      </c>
      <c r="M346" s="30" t="e">
        <f>IF(M$2=COM!#REF!,COM!#REF!,0)</f>
        <v>#REF!</v>
      </c>
      <c r="N346" s="30" t="e">
        <f>IF(M$2=COM!#REF!,COM!#REF!,0)</f>
        <v>#REF!</v>
      </c>
      <c r="O346" s="30" t="e">
        <f>IF(O$2=COM!#REF!,COM!#REF!,0)</f>
        <v>#REF!</v>
      </c>
      <c r="P346" s="30" t="e">
        <f>IF(O$2=COM!#REF!,COM!#REF!,0)</f>
        <v>#REF!</v>
      </c>
      <c r="Q346" s="30" t="e">
        <f>IF(Q$2=COM!#REF!,COM!#REF!,0)</f>
        <v>#REF!</v>
      </c>
      <c r="R346" s="30" t="e">
        <f>IF(Q$2=COM!#REF!,COM!#REF!,0)</f>
        <v>#REF!</v>
      </c>
      <c r="S346" s="30" t="e">
        <f>IF(S$2=COM!#REF!,COM!#REF!,0)</f>
        <v>#REF!</v>
      </c>
      <c r="T346" s="30" t="e">
        <f>IF(S$2=COM!#REF!,COM!#REF!,0)</f>
        <v>#REF!</v>
      </c>
      <c r="U346" s="30" t="e">
        <f>IF(U$2=COM!#REF!,COM!#REF!,0)</f>
        <v>#REF!</v>
      </c>
      <c r="V346" s="30" t="e">
        <f>IF(U$2=COM!#REF!,COM!#REF!,0)</f>
        <v>#REF!</v>
      </c>
      <c r="W346" s="30" t="e">
        <f>IF(W$2=COM!#REF!,COM!#REF!,0)</f>
        <v>#REF!</v>
      </c>
      <c r="X346" s="30" t="e">
        <f>IF(W$2=COM!#REF!,COM!#REF!,0)</f>
        <v>#REF!</v>
      </c>
      <c r="Y346" s="30" t="e">
        <f>IF(Y$2=COM!#REF!,COM!#REF!,0)</f>
        <v>#REF!</v>
      </c>
      <c r="Z346" s="30" t="e">
        <f>IF(Y$2=COM!#REF!,COM!#REF!,0)</f>
        <v>#REF!</v>
      </c>
      <c r="AA346" s="30" t="e">
        <f>IF(AA$2=COM!#REF!,COM!#REF!,0)</f>
        <v>#REF!</v>
      </c>
      <c r="AB346" s="30" t="e">
        <f>IF(AA$2=COM!#REF!,COM!#REF!,0)</f>
        <v>#REF!</v>
      </c>
    </row>
    <row r="347" spans="1:28" s="12" customFormat="1" ht="12" customHeight="1" x14ac:dyDescent="0.25">
      <c r="A347" s="30" t="e">
        <f>IF(A$2=COM!#REF!,COM!#REF!,0)</f>
        <v>#REF!</v>
      </c>
      <c r="B347" s="30" t="e">
        <f>IF(A$2=COM!#REF!,COM!#REF!,0)</f>
        <v>#REF!</v>
      </c>
      <c r="C347" s="30" t="e">
        <f>IF(C$2=COM!#REF!,COM!#REF!,0)</f>
        <v>#REF!</v>
      </c>
      <c r="D347" s="30" t="e">
        <f>IF(C$2=COM!#REF!,COM!#REF!,0)</f>
        <v>#REF!</v>
      </c>
      <c r="E347" s="30" t="e">
        <f>IF(E$2=COM!#REF!,COM!#REF!,0)</f>
        <v>#REF!</v>
      </c>
      <c r="F347" s="30" t="e">
        <f>IF(E$2=COM!#REF!,COM!#REF!,0)</f>
        <v>#REF!</v>
      </c>
      <c r="G347" s="30" t="e">
        <f>IF(G$2=COM!#REF!,COM!#REF!,0)</f>
        <v>#REF!</v>
      </c>
      <c r="H347" s="30" t="e">
        <f>IF(G$2=COM!#REF!,COM!#REF!,0)</f>
        <v>#REF!</v>
      </c>
      <c r="I347" s="30" t="e">
        <f>IF(I$2=COM!#REF!,COM!#REF!,0)</f>
        <v>#REF!</v>
      </c>
      <c r="J347" s="30" t="e">
        <f>IF(I$2=COM!#REF!,COM!#REF!,0)</f>
        <v>#REF!</v>
      </c>
      <c r="K347" s="30" t="e">
        <f>IF(K$2=COM!#REF!,COM!#REF!,0)</f>
        <v>#REF!</v>
      </c>
      <c r="L347" s="30" t="e">
        <f>IF(K$2=COM!#REF!,COM!#REF!,0)</f>
        <v>#REF!</v>
      </c>
      <c r="M347" s="30" t="e">
        <f>IF(M$2=COM!#REF!,COM!#REF!,0)</f>
        <v>#REF!</v>
      </c>
      <c r="N347" s="30" t="e">
        <f>IF(M$2=COM!#REF!,COM!#REF!,0)</f>
        <v>#REF!</v>
      </c>
      <c r="O347" s="30" t="e">
        <f>IF(O$2=COM!#REF!,COM!#REF!,0)</f>
        <v>#REF!</v>
      </c>
      <c r="P347" s="30" t="e">
        <f>IF(O$2=COM!#REF!,COM!#REF!,0)</f>
        <v>#REF!</v>
      </c>
      <c r="Q347" s="30" t="e">
        <f>IF(Q$2=COM!#REF!,COM!#REF!,0)</f>
        <v>#REF!</v>
      </c>
      <c r="R347" s="30" t="e">
        <f>IF(Q$2=COM!#REF!,COM!#REF!,0)</f>
        <v>#REF!</v>
      </c>
      <c r="S347" s="30" t="e">
        <f>IF(S$2=COM!#REF!,COM!#REF!,0)</f>
        <v>#REF!</v>
      </c>
      <c r="T347" s="30" t="e">
        <f>IF(S$2=COM!#REF!,COM!#REF!,0)</f>
        <v>#REF!</v>
      </c>
      <c r="U347" s="30" t="e">
        <f>IF(U$2=COM!#REF!,COM!#REF!,0)</f>
        <v>#REF!</v>
      </c>
      <c r="V347" s="30" t="e">
        <f>IF(U$2=COM!#REF!,COM!#REF!,0)</f>
        <v>#REF!</v>
      </c>
      <c r="W347" s="30" t="e">
        <f>IF(W$2=COM!#REF!,COM!#REF!,0)</f>
        <v>#REF!</v>
      </c>
      <c r="X347" s="30" t="e">
        <f>IF(W$2=COM!#REF!,COM!#REF!,0)</f>
        <v>#REF!</v>
      </c>
      <c r="Y347" s="30" t="e">
        <f>IF(Y$2=COM!#REF!,COM!#REF!,0)</f>
        <v>#REF!</v>
      </c>
      <c r="Z347" s="30" t="e">
        <f>IF(Y$2=COM!#REF!,COM!#REF!,0)</f>
        <v>#REF!</v>
      </c>
      <c r="AA347" s="30" t="e">
        <f>IF(AA$2=COM!#REF!,COM!#REF!,0)</f>
        <v>#REF!</v>
      </c>
      <c r="AB347" s="30" t="e">
        <f>IF(AA$2=COM!#REF!,COM!#REF!,0)</f>
        <v>#REF!</v>
      </c>
    </row>
    <row r="348" spans="1:28" s="12" customFormat="1" ht="12" customHeight="1" x14ac:dyDescent="0.25">
      <c r="A348" s="30" t="e">
        <f>IF(A$2=COM!#REF!,COM!#REF!,0)</f>
        <v>#REF!</v>
      </c>
      <c r="B348" s="30" t="e">
        <f>IF(A$2=COM!#REF!,COM!#REF!,0)</f>
        <v>#REF!</v>
      </c>
      <c r="C348" s="30" t="e">
        <f>IF(C$2=COM!#REF!,COM!#REF!,0)</f>
        <v>#REF!</v>
      </c>
      <c r="D348" s="30" t="e">
        <f>IF(C$2=COM!#REF!,COM!#REF!,0)</f>
        <v>#REF!</v>
      </c>
      <c r="E348" s="30" t="e">
        <f>IF(E$2=COM!#REF!,COM!#REF!,0)</f>
        <v>#REF!</v>
      </c>
      <c r="F348" s="30" t="e">
        <f>IF(E$2=COM!#REF!,COM!#REF!,0)</f>
        <v>#REF!</v>
      </c>
      <c r="G348" s="30" t="e">
        <f>IF(G$2=COM!#REF!,COM!#REF!,0)</f>
        <v>#REF!</v>
      </c>
      <c r="H348" s="30" t="e">
        <f>IF(G$2=COM!#REF!,COM!#REF!,0)</f>
        <v>#REF!</v>
      </c>
      <c r="I348" s="30" t="e">
        <f>IF(I$2=COM!#REF!,COM!#REF!,0)</f>
        <v>#REF!</v>
      </c>
      <c r="J348" s="30" t="e">
        <f>IF(I$2=COM!#REF!,COM!#REF!,0)</f>
        <v>#REF!</v>
      </c>
      <c r="K348" s="30" t="e">
        <f>IF(K$2=COM!#REF!,COM!#REF!,0)</f>
        <v>#REF!</v>
      </c>
      <c r="L348" s="30" t="e">
        <f>IF(K$2=COM!#REF!,COM!#REF!,0)</f>
        <v>#REF!</v>
      </c>
      <c r="M348" s="30" t="e">
        <f>IF(M$2=COM!#REF!,COM!#REF!,0)</f>
        <v>#REF!</v>
      </c>
      <c r="N348" s="30" t="e">
        <f>IF(M$2=COM!#REF!,COM!#REF!,0)</f>
        <v>#REF!</v>
      </c>
      <c r="O348" s="30" t="e">
        <f>IF(O$2=COM!#REF!,COM!#REF!,0)</f>
        <v>#REF!</v>
      </c>
      <c r="P348" s="30" t="e">
        <f>IF(O$2=COM!#REF!,COM!#REF!,0)</f>
        <v>#REF!</v>
      </c>
      <c r="Q348" s="30" t="e">
        <f>IF(Q$2=COM!#REF!,COM!#REF!,0)</f>
        <v>#REF!</v>
      </c>
      <c r="R348" s="30" t="e">
        <f>IF(Q$2=COM!#REF!,COM!#REF!,0)</f>
        <v>#REF!</v>
      </c>
      <c r="S348" s="30" t="e">
        <f>IF(S$2=COM!#REF!,COM!#REF!,0)</f>
        <v>#REF!</v>
      </c>
      <c r="T348" s="30" t="e">
        <f>IF(S$2=COM!#REF!,COM!#REF!,0)</f>
        <v>#REF!</v>
      </c>
      <c r="U348" s="30" t="e">
        <f>IF(U$2=COM!#REF!,COM!#REF!,0)</f>
        <v>#REF!</v>
      </c>
      <c r="V348" s="30" t="e">
        <f>IF(U$2=COM!#REF!,COM!#REF!,0)</f>
        <v>#REF!</v>
      </c>
      <c r="W348" s="30" t="e">
        <f>IF(W$2=COM!#REF!,COM!#REF!,0)</f>
        <v>#REF!</v>
      </c>
      <c r="X348" s="30" t="e">
        <f>IF(W$2=COM!#REF!,COM!#REF!,0)</f>
        <v>#REF!</v>
      </c>
      <c r="Y348" s="30" t="e">
        <f>IF(Y$2=COM!#REF!,COM!#REF!,0)</f>
        <v>#REF!</v>
      </c>
      <c r="Z348" s="30" t="e">
        <f>IF(Y$2=COM!#REF!,COM!#REF!,0)</f>
        <v>#REF!</v>
      </c>
      <c r="AA348" s="30" t="e">
        <f>IF(AA$2=COM!#REF!,COM!#REF!,0)</f>
        <v>#REF!</v>
      </c>
      <c r="AB348" s="30" t="e">
        <f>IF(AA$2=COM!#REF!,COM!#REF!,0)</f>
        <v>#REF!</v>
      </c>
    </row>
    <row r="349" spans="1:28" s="12" customFormat="1" ht="12" customHeight="1" x14ac:dyDescent="0.25">
      <c r="A349" s="30" t="e">
        <f>IF(A$2=COM!#REF!,COM!#REF!,0)</f>
        <v>#REF!</v>
      </c>
      <c r="B349" s="30" t="e">
        <f>IF(A$2=COM!#REF!,COM!#REF!,0)</f>
        <v>#REF!</v>
      </c>
      <c r="C349" s="30" t="e">
        <f>IF(C$2=COM!#REF!,COM!#REF!,0)</f>
        <v>#REF!</v>
      </c>
      <c r="D349" s="30" t="e">
        <f>IF(C$2=COM!#REF!,COM!#REF!,0)</f>
        <v>#REF!</v>
      </c>
      <c r="E349" s="30" t="e">
        <f>IF(E$2=COM!#REF!,COM!#REF!,0)</f>
        <v>#REF!</v>
      </c>
      <c r="F349" s="30" t="e">
        <f>IF(E$2=COM!#REF!,COM!#REF!,0)</f>
        <v>#REF!</v>
      </c>
      <c r="G349" s="30" t="e">
        <f>IF(G$2=COM!#REF!,COM!#REF!,0)</f>
        <v>#REF!</v>
      </c>
      <c r="H349" s="30" t="e">
        <f>IF(G$2=COM!#REF!,COM!#REF!,0)</f>
        <v>#REF!</v>
      </c>
      <c r="I349" s="30" t="e">
        <f>IF(I$2=COM!#REF!,COM!#REF!,0)</f>
        <v>#REF!</v>
      </c>
      <c r="J349" s="30" t="e">
        <f>IF(I$2=COM!#REF!,COM!#REF!,0)</f>
        <v>#REF!</v>
      </c>
      <c r="K349" s="30" t="e">
        <f>IF(K$2=COM!#REF!,COM!#REF!,0)</f>
        <v>#REF!</v>
      </c>
      <c r="L349" s="30" t="e">
        <f>IF(K$2=COM!#REF!,COM!#REF!,0)</f>
        <v>#REF!</v>
      </c>
      <c r="M349" s="30" t="e">
        <f>IF(M$2=COM!#REF!,COM!#REF!,0)</f>
        <v>#REF!</v>
      </c>
      <c r="N349" s="30" t="e">
        <f>IF(M$2=COM!#REF!,COM!#REF!,0)</f>
        <v>#REF!</v>
      </c>
      <c r="O349" s="30" t="e">
        <f>IF(O$2=COM!#REF!,COM!#REF!,0)</f>
        <v>#REF!</v>
      </c>
      <c r="P349" s="30" t="e">
        <f>IF(O$2=COM!#REF!,COM!#REF!,0)</f>
        <v>#REF!</v>
      </c>
      <c r="Q349" s="30" t="e">
        <f>IF(Q$2=COM!#REF!,COM!#REF!,0)</f>
        <v>#REF!</v>
      </c>
      <c r="R349" s="30" t="e">
        <f>IF(Q$2=COM!#REF!,COM!#REF!,0)</f>
        <v>#REF!</v>
      </c>
      <c r="S349" s="30" t="e">
        <f>IF(S$2=COM!#REF!,COM!#REF!,0)</f>
        <v>#REF!</v>
      </c>
      <c r="T349" s="30" t="e">
        <f>IF(S$2=COM!#REF!,COM!#REF!,0)</f>
        <v>#REF!</v>
      </c>
      <c r="U349" s="30" t="e">
        <f>IF(U$2=COM!#REF!,COM!#REF!,0)</f>
        <v>#REF!</v>
      </c>
      <c r="V349" s="30" t="e">
        <f>IF(U$2=COM!#REF!,COM!#REF!,0)</f>
        <v>#REF!</v>
      </c>
      <c r="W349" s="30" t="e">
        <f>IF(W$2=COM!#REF!,COM!#REF!,0)</f>
        <v>#REF!</v>
      </c>
      <c r="X349" s="30" t="e">
        <f>IF(W$2=COM!#REF!,COM!#REF!,0)</f>
        <v>#REF!</v>
      </c>
      <c r="Y349" s="30" t="e">
        <f>IF(Y$2=COM!#REF!,COM!#REF!,0)</f>
        <v>#REF!</v>
      </c>
      <c r="Z349" s="30" t="e">
        <f>IF(Y$2=COM!#REF!,COM!#REF!,0)</f>
        <v>#REF!</v>
      </c>
      <c r="AA349" s="30" t="e">
        <f>IF(AA$2=COM!#REF!,COM!#REF!,0)</f>
        <v>#REF!</v>
      </c>
      <c r="AB349" s="30" t="e">
        <f>IF(AA$2=COM!#REF!,COM!#REF!,0)</f>
        <v>#REF!</v>
      </c>
    </row>
    <row r="350" spans="1:28" s="12" customFormat="1" ht="12" customHeight="1" x14ac:dyDescent="0.25">
      <c r="A350" s="30" t="e">
        <f>IF(A$2=COM!#REF!,COM!#REF!,0)</f>
        <v>#REF!</v>
      </c>
      <c r="B350" s="30" t="e">
        <f>IF(A$2=COM!#REF!,COM!#REF!,0)</f>
        <v>#REF!</v>
      </c>
      <c r="C350" s="30" t="e">
        <f>IF(C$2=COM!#REF!,COM!#REF!,0)</f>
        <v>#REF!</v>
      </c>
      <c r="D350" s="30" t="e">
        <f>IF(C$2=COM!#REF!,COM!#REF!,0)</f>
        <v>#REF!</v>
      </c>
      <c r="E350" s="30" t="e">
        <f>IF(E$2=COM!#REF!,COM!#REF!,0)</f>
        <v>#REF!</v>
      </c>
      <c r="F350" s="30" t="e">
        <f>IF(E$2=COM!#REF!,COM!#REF!,0)</f>
        <v>#REF!</v>
      </c>
      <c r="G350" s="30" t="e">
        <f>IF(G$2=COM!#REF!,COM!#REF!,0)</f>
        <v>#REF!</v>
      </c>
      <c r="H350" s="30" t="e">
        <f>IF(G$2=COM!#REF!,COM!#REF!,0)</f>
        <v>#REF!</v>
      </c>
      <c r="I350" s="30" t="e">
        <f>IF(I$2=COM!#REF!,COM!#REF!,0)</f>
        <v>#REF!</v>
      </c>
      <c r="J350" s="30" t="e">
        <f>IF(I$2=COM!#REF!,COM!#REF!,0)</f>
        <v>#REF!</v>
      </c>
      <c r="K350" s="30" t="e">
        <f>IF(K$2=COM!#REF!,COM!#REF!,0)</f>
        <v>#REF!</v>
      </c>
      <c r="L350" s="30" t="e">
        <f>IF(K$2=COM!#REF!,COM!#REF!,0)</f>
        <v>#REF!</v>
      </c>
      <c r="M350" s="30" t="e">
        <f>IF(M$2=COM!#REF!,COM!#REF!,0)</f>
        <v>#REF!</v>
      </c>
      <c r="N350" s="30" t="e">
        <f>IF(M$2=COM!#REF!,COM!#REF!,0)</f>
        <v>#REF!</v>
      </c>
      <c r="O350" s="30" t="e">
        <f>IF(O$2=COM!#REF!,COM!#REF!,0)</f>
        <v>#REF!</v>
      </c>
      <c r="P350" s="30" t="e">
        <f>IF(O$2=COM!#REF!,COM!#REF!,0)</f>
        <v>#REF!</v>
      </c>
      <c r="Q350" s="30" t="e">
        <f>IF(Q$2=COM!#REF!,COM!#REF!,0)</f>
        <v>#REF!</v>
      </c>
      <c r="R350" s="30" t="e">
        <f>IF(Q$2=COM!#REF!,COM!#REF!,0)</f>
        <v>#REF!</v>
      </c>
      <c r="S350" s="30" t="e">
        <f>IF(S$2=COM!#REF!,COM!#REF!,0)</f>
        <v>#REF!</v>
      </c>
      <c r="T350" s="30" t="e">
        <f>IF(S$2=COM!#REF!,COM!#REF!,0)</f>
        <v>#REF!</v>
      </c>
      <c r="U350" s="30" t="e">
        <f>IF(U$2=COM!#REF!,COM!#REF!,0)</f>
        <v>#REF!</v>
      </c>
      <c r="V350" s="30" t="e">
        <f>IF(U$2=COM!#REF!,COM!#REF!,0)</f>
        <v>#REF!</v>
      </c>
      <c r="W350" s="30" t="e">
        <f>IF(W$2=COM!#REF!,COM!#REF!,0)</f>
        <v>#REF!</v>
      </c>
      <c r="X350" s="30" t="e">
        <f>IF(W$2=COM!#REF!,COM!#REF!,0)</f>
        <v>#REF!</v>
      </c>
      <c r="Y350" s="30" t="e">
        <f>IF(Y$2=COM!#REF!,COM!#REF!,0)</f>
        <v>#REF!</v>
      </c>
      <c r="Z350" s="30" t="e">
        <f>IF(Y$2=COM!#REF!,COM!#REF!,0)</f>
        <v>#REF!</v>
      </c>
      <c r="AA350" s="30" t="e">
        <f>IF(AA$2=COM!#REF!,COM!#REF!,0)</f>
        <v>#REF!</v>
      </c>
      <c r="AB350" s="30" t="e">
        <f>IF(AA$2=COM!#REF!,COM!#REF!,0)</f>
        <v>#REF!</v>
      </c>
    </row>
    <row r="351" spans="1:28" s="12" customFormat="1" ht="12" customHeight="1" x14ac:dyDescent="0.25">
      <c r="A351" s="30" t="e">
        <f>IF(A$2=COM!#REF!,COM!#REF!,0)</f>
        <v>#REF!</v>
      </c>
      <c r="B351" s="30" t="e">
        <f>IF(A$2=COM!#REF!,COM!#REF!,0)</f>
        <v>#REF!</v>
      </c>
      <c r="C351" s="30" t="e">
        <f>IF(C$2=COM!#REF!,COM!#REF!,0)</f>
        <v>#REF!</v>
      </c>
      <c r="D351" s="30" t="e">
        <f>IF(C$2=COM!#REF!,COM!#REF!,0)</f>
        <v>#REF!</v>
      </c>
      <c r="E351" s="30" t="e">
        <f>IF(E$2=COM!#REF!,COM!#REF!,0)</f>
        <v>#REF!</v>
      </c>
      <c r="F351" s="30" t="e">
        <f>IF(E$2=COM!#REF!,COM!#REF!,0)</f>
        <v>#REF!</v>
      </c>
      <c r="G351" s="30" t="e">
        <f>IF(G$2=COM!#REF!,COM!#REF!,0)</f>
        <v>#REF!</v>
      </c>
      <c r="H351" s="30" t="e">
        <f>IF(G$2=COM!#REF!,COM!#REF!,0)</f>
        <v>#REF!</v>
      </c>
      <c r="I351" s="30" t="e">
        <f>IF(I$2=COM!#REF!,COM!#REF!,0)</f>
        <v>#REF!</v>
      </c>
      <c r="J351" s="30" t="e">
        <f>IF(I$2=COM!#REF!,COM!#REF!,0)</f>
        <v>#REF!</v>
      </c>
      <c r="K351" s="30" t="e">
        <f>IF(K$2=COM!#REF!,COM!#REF!,0)</f>
        <v>#REF!</v>
      </c>
      <c r="L351" s="30" t="e">
        <f>IF(K$2=COM!#REF!,COM!#REF!,0)</f>
        <v>#REF!</v>
      </c>
      <c r="M351" s="30" t="e">
        <f>IF(M$2=COM!#REF!,COM!#REF!,0)</f>
        <v>#REF!</v>
      </c>
      <c r="N351" s="30" t="e">
        <f>IF(M$2=COM!#REF!,COM!#REF!,0)</f>
        <v>#REF!</v>
      </c>
      <c r="O351" s="30" t="e">
        <f>IF(O$2=COM!#REF!,COM!#REF!,0)</f>
        <v>#REF!</v>
      </c>
      <c r="P351" s="30" t="e">
        <f>IF(O$2=COM!#REF!,COM!#REF!,0)</f>
        <v>#REF!</v>
      </c>
      <c r="Q351" s="30" t="e">
        <f>IF(Q$2=COM!#REF!,COM!#REF!,0)</f>
        <v>#REF!</v>
      </c>
      <c r="R351" s="30" t="e">
        <f>IF(Q$2=COM!#REF!,COM!#REF!,0)</f>
        <v>#REF!</v>
      </c>
      <c r="S351" s="30" t="e">
        <f>IF(S$2=COM!#REF!,COM!#REF!,0)</f>
        <v>#REF!</v>
      </c>
      <c r="T351" s="30" t="e">
        <f>IF(S$2=COM!#REF!,COM!#REF!,0)</f>
        <v>#REF!</v>
      </c>
      <c r="U351" s="30" t="e">
        <f>IF(U$2=COM!#REF!,COM!#REF!,0)</f>
        <v>#REF!</v>
      </c>
      <c r="V351" s="30" t="e">
        <f>IF(U$2=COM!#REF!,COM!#REF!,0)</f>
        <v>#REF!</v>
      </c>
      <c r="W351" s="30" t="e">
        <f>IF(W$2=COM!#REF!,COM!#REF!,0)</f>
        <v>#REF!</v>
      </c>
      <c r="X351" s="30" t="e">
        <f>IF(W$2=COM!#REF!,COM!#REF!,0)</f>
        <v>#REF!</v>
      </c>
      <c r="Y351" s="30" t="e">
        <f>IF(Y$2=COM!#REF!,COM!#REF!,0)</f>
        <v>#REF!</v>
      </c>
      <c r="Z351" s="30" t="e">
        <f>IF(Y$2=COM!#REF!,COM!#REF!,0)</f>
        <v>#REF!</v>
      </c>
      <c r="AA351" s="30" t="e">
        <f>IF(AA$2=COM!#REF!,COM!#REF!,0)</f>
        <v>#REF!</v>
      </c>
      <c r="AB351" s="30" t="e">
        <f>IF(AA$2=COM!#REF!,COM!#REF!,0)</f>
        <v>#REF!</v>
      </c>
    </row>
    <row r="352" spans="1:28" s="12" customFormat="1" ht="12" customHeight="1" x14ac:dyDescent="0.25">
      <c r="A352" s="30" t="e">
        <f>IF(A$2=COM!#REF!,COM!#REF!,0)</f>
        <v>#REF!</v>
      </c>
      <c r="B352" s="30" t="e">
        <f>IF(A$2=COM!#REF!,COM!#REF!,0)</f>
        <v>#REF!</v>
      </c>
      <c r="C352" s="30" t="e">
        <f>IF(C$2=COM!#REF!,COM!#REF!,0)</f>
        <v>#REF!</v>
      </c>
      <c r="D352" s="30" t="e">
        <f>IF(C$2=COM!#REF!,COM!#REF!,0)</f>
        <v>#REF!</v>
      </c>
      <c r="E352" s="30" t="e">
        <f>IF(E$2=COM!#REF!,COM!#REF!,0)</f>
        <v>#REF!</v>
      </c>
      <c r="F352" s="30" t="e">
        <f>IF(E$2=COM!#REF!,COM!#REF!,0)</f>
        <v>#REF!</v>
      </c>
      <c r="G352" s="30" t="e">
        <f>IF(G$2=COM!#REF!,COM!#REF!,0)</f>
        <v>#REF!</v>
      </c>
      <c r="H352" s="30" t="e">
        <f>IF(G$2=COM!#REF!,COM!#REF!,0)</f>
        <v>#REF!</v>
      </c>
      <c r="I352" s="30" t="e">
        <f>IF(I$2=COM!#REF!,COM!#REF!,0)</f>
        <v>#REF!</v>
      </c>
      <c r="J352" s="30" t="e">
        <f>IF(I$2=COM!#REF!,COM!#REF!,0)</f>
        <v>#REF!</v>
      </c>
      <c r="K352" s="30" t="e">
        <f>IF(K$2=COM!#REF!,COM!#REF!,0)</f>
        <v>#REF!</v>
      </c>
      <c r="L352" s="30" t="e">
        <f>IF(K$2=COM!#REF!,COM!#REF!,0)</f>
        <v>#REF!</v>
      </c>
      <c r="M352" s="30" t="e">
        <f>IF(M$2=COM!#REF!,COM!#REF!,0)</f>
        <v>#REF!</v>
      </c>
      <c r="N352" s="30" t="e">
        <f>IF(M$2=COM!#REF!,COM!#REF!,0)</f>
        <v>#REF!</v>
      </c>
      <c r="O352" s="30" t="e">
        <f>IF(O$2=COM!#REF!,COM!#REF!,0)</f>
        <v>#REF!</v>
      </c>
      <c r="P352" s="30" t="e">
        <f>IF(O$2=COM!#REF!,COM!#REF!,0)</f>
        <v>#REF!</v>
      </c>
      <c r="Q352" s="30" t="e">
        <f>IF(Q$2=COM!#REF!,COM!#REF!,0)</f>
        <v>#REF!</v>
      </c>
      <c r="R352" s="30" t="e">
        <f>IF(Q$2=COM!#REF!,COM!#REF!,0)</f>
        <v>#REF!</v>
      </c>
      <c r="S352" s="30" t="e">
        <f>IF(S$2=COM!#REF!,COM!#REF!,0)</f>
        <v>#REF!</v>
      </c>
      <c r="T352" s="30" t="e">
        <f>IF(S$2=COM!#REF!,COM!#REF!,0)</f>
        <v>#REF!</v>
      </c>
      <c r="U352" s="30" t="e">
        <f>IF(U$2=COM!#REF!,COM!#REF!,0)</f>
        <v>#REF!</v>
      </c>
      <c r="V352" s="30" t="e">
        <f>IF(U$2=COM!#REF!,COM!#REF!,0)</f>
        <v>#REF!</v>
      </c>
      <c r="W352" s="30" t="e">
        <f>IF(W$2=COM!#REF!,COM!#REF!,0)</f>
        <v>#REF!</v>
      </c>
      <c r="X352" s="30" t="e">
        <f>IF(W$2=COM!#REF!,COM!#REF!,0)</f>
        <v>#REF!</v>
      </c>
      <c r="Y352" s="30" t="e">
        <f>IF(Y$2=COM!#REF!,COM!#REF!,0)</f>
        <v>#REF!</v>
      </c>
      <c r="Z352" s="30" t="e">
        <f>IF(Y$2=COM!#REF!,COM!#REF!,0)</f>
        <v>#REF!</v>
      </c>
      <c r="AA352" s="30" t="e">
        <f>IF(AA$2=COM!#REF!,COM!#REF!,0)</f>
        <v>#REF!</v>
      </c>
      <c r="AB352" s="30" t="e">
        <f>IF(AA$2=COM!#REF!,COM!#REF!,0)</f>
        <v>#REF!</v>
      </c>
    </row>
    <row r="353" spans="1:28" s="12" customFormat="1" ht="12" customHeight="1" x14ac:dyDescent="0.25">
      <c r="A353" s="30" t="e">
        <f>IF(A$2=COM!#REF!,COM!#REF!,0)</f>
        <v>#REF!</v>
      </c>
      <c r="B353" s="30" t="e">
        <f>IF(A$2=COM!#REF!,COM!#REF!,0)</f>
        <v>#REF!</v>
      </c>
      <c r="C353" s="30" t="e">
        <f>IF(C$2=COM!#REF!,COM!#REF!,0)</f>
        <v>#REF!</v>
      </c>
      <c r="D353" s="30" t="e">
        <f>IF(C$2=COM!#REF!,COM!#REF!,0)</f>
        <v>#REF!</v>
      </c>
      <c r="E353" s="30" t="e">
        <f>IF(E$2=COM!#REF!,COM!#REF!,0)</f>
        <v>#REF!</v>
      </c>
      <c r="F353" s="30" t="e">
        <f>IF(E$2=COM!#REF!,COM!#REF!,0)</f>
        <v>#REF!</v>
      </c>
      <c r="G353" s="30" t="e">
        <f>IF(G$2=COM!#REF!,COM!#REF!,0)</f>
        <v>#REF!</v>
      </c>
      <c r="H353" s="30" t="e">
        <f>IF(G$2=COM!#REF!,COM!#REF!,0)</f>
        <v>#REF!</v>
      </c>
      <c r="I353" s="30" t="e">
        <f>IF(I$2=COM!#REF!,COM!#REF!,0)</f>
        <v>#REF!</v>
      </c>
      <c r="J353" s="30" t="e">
        <f>IF(I$2=COM!#REF!,COM!#REF!,0)</f>
        <v>#REF!</v>
      </c>
      <c r="K353" s="30" t="e">
        <f>IF(K$2=COM!#REF!,COM!#REF!,0)</f>
        <v>#REF!</v>
      </c>
      <c r="L353" s="30" t="e">
        <f>IF(K$2=COM!#REF!,COM!#REF!,0)</f>
        <v>#REF!</v>
      </c>
      <c r="M353" s="30" t="e">
        <f>IF(M$2=COM!#REF!,COM!#REF!,0)</f>
        <v>#REF!</v>
      </c>
      <c r="N353" s="30" t="e">
        <f>IF(M$2=COM!#REF!,COM!#REF!,0)</f>
        <v>#REF!</v>
      </c>
      <c r="O353" s="30" t="e">
        <f>IF(O$2=COM!#REF!,COM!#REF!,0)</f>
        <v>#REF!</v>
      </c>
      <c r="P353" s="30" t="e">
        <f>IF(O$2=COM!#REF!,COM!#REF!,0)</f>
        <v>#REF!</v>
      </c>
      <c r="Q353" s="30" t="e">
        <f>IF(Q$2=COM!#REF!,COM!#REF!,0)</f>
        <v>#REF!</v>
      </c>
      <c r="R353" s="30" t="e">
        <f>IF(Q$2=COM!#REF!,COM!#REF!,0)</f>
        <v>#REF!</v>
      </c>
      <c r="S353" s="30" t="e">
        <f>IF(S$2=COM!#REF!,COM!#REF!,0)</f>
        <v>#REF!</v>
      </c>
      <c r="T353" s="30" t="e">
        <f>IF(S$2=COM!#REF!,COM!#REF!,0)</f>
        <v>#REF!</v>
      </c>
      <c r="U353" s="30" t="e">
        <f>IF(U$2=COM!#REF!,COM!#REF!,0)</f>
        <v>#REF!</v>
      </c>
      <c r="V353" s="30" t="e">
        <f>IF(U$2=COM!#REF!,COM!#REF!,0)</f>
        <v>#REF!</v>
      </c>
      <c r="W353" s="30" t="e">
        <f>IF(W$2=COM!#REF!,COM!#REF!,0)</f>
        <v>#REF!</v>
      </c>
      <c r="X353" s="30" t="e">
        <f>IF(W$2=COM!#REF!,COM!#REF!,0)</f>
        <v>#REF!</v>
      </c>
      <c r="Y353" s="30" t="e">
        <f>IF(Y$2=COM!#REF!,COM!#REF!,0)</f>
        <v>#REF!</v>
      </c>
      <c r="Z353" s="30" t="e">
        <f>IF(Y$2=COM!#REF!,COM!#REF!,0)</f>
        <v>#REF!</v>
      </c>
      <c r="AA353" s="30" t="e">
        <f>IF(AA$2=COM!#REF!,COM!#REF!,0)</f>
        <v>#REF!</v>
      </c>
      <c r="AB353" s="30" t="e">
        <f>IF(AA$2=COM!#REF!,COM!#REF!,0)</f>
        <v>#REF!</v>
      </c>
    </row>
    <row r="354" spans="1:28" s="12" customFormat="1" ht="12" customHeight="1" x14ac:dyDescent="0.25">
      <c r="A354" s="30" t="e">
        <f>IF(A$2=COM!#REF!,COM!#REF!,0)</f>
        <v>#REF!</v>
      </c>
      <c r="B354" s="30" t="e">
        <f>IF(A$2=COM!#REF!,COM!#REF!,0)</f>
        <v>#REF!</v>
      </c>
      <c r="C354" s="30" t="e">
        <f>IF(C$2=COM!#REF!,COM!#REF!,0)</f>
        <v>#REF!</v>
      </c>
      <c r="D354" s="30" t="e">
        <f>IF(C$2=COM!#REF!,COM!#REF!,0)</f>
        <v>#REF!</v>
      </c>
      <c r="E354" s="30" t="e">
        <f>IF(E$2=COM!#REF!,COM!#REF!,0)</f>
        <v>#REF!</v>
      </c>
      <c r="F354" s="30" t="e">
        <f>IF(E$2=COM!#REF!,COM!#REF!,0)</f>
        <v>#REF!</v>
      </c>
      <c r="G354" s="30" t="e">
        <f>IF(G$2=COM!#REF!,COM!#REF!,0)</f>
        <v>#REF!</v>
      </c>
      <c r="H354" s="30" t="e">
        <f>IF(G$2=COM!#REF!,COM!#REF!,0)</f>
        <v>#REF!</v>
      </c>
      <c r="I354" s="30" t="e">
        <f>IF(I$2=COM!#REF!,COM!#REF!,0)</f>
        <v>#REF!</v>
      </c>
      <c r="J354" s="30" t="e">
        <f>IF(I$2=COM!#REF!,COM!#REF!,0)</f>
        <v>#REF!</v>
      </c>
      <c r="K354" s="30" t="e">
        <f>IF(K$2=COM!#REF!,COM!#REF!,0)</f>
        <v>#REF!</v>
      </c>
      <c r="L354" s="30" t="e">
        <f>IF(K$2=COM!#REF!,COM!#REF!,0)</f>
        <v>#REF!</v>
      </c>
      <c r="M354" s="30" t="e">
        <f>IF(M$2=COM!#REF!,COM!#REF!,0)</f>
        <v>#REF!</v>
      </c>
      <c r="N354" s="30" t="e">
        <f>IF(M$2=COM!#REF!,COM!#REF!,0)</f>
        <v>#REF!</v>
      </c>
      <c r="O354" s="30" t="e">
        <f>IF(O$2=COM!#REF!,COM!#REF!,0)</f>
        <v>#REF!</v>
      </c>
      <c r="P354" s="30" t="e">
        <f>IF(O$2=COM!#REF!,COM!#REF!,0)</f>
        <v>#REF!</v>
      </c>
      <c r="Q354" s="30" t="e">
        <f>IF(Q$2=COM!#REF!,COM!#REF!,0)</f>
        <v>#REF!</v>
      </c>
      <c r="R354" s="30" t="e">
        <f>IF(Q$2=COM!#REF!,COM!#REF!,0)</f>
        <v>#REF!</v>
      </c>
      <c r="S354" s="30" t="e">
        <f>IF(S$2=COM!#REF!,COM!#REF!,0)</f>
        <v>#REF!</v>
      </c>
      <c r="T354" s="30" t="e">
        <f>IF(S$2=COM!#REF!,COM!#REF!,0)</f>
        <v>#REF!</v>
      </c>
      <c r="U354" s="30" t="e">
        <f>IF(U$2=COM!#REF!,COM!#REF!,0)</f>
        <v>#REF!</v>
      </c>
      <c r="V354" s="30" t="e">
        <f>IF(U$2=COM!#REF!,COM!#REF!,0)</f>
        <v>#REF!</v>
      </c>
      <c r="W354" s="30" t="e">
        <f>IF(W$2=COM!#REF!,COM!#REF!,0)</f>
        <v>#REF!</v>
      </c>
      <c r="X354" s="30" t="e">
        <f>IF(W$2=COM!#REF!,COM!#REF!,0)</f>
        <v>#REF!</v>
      </c>
      <c r="Y354" s="30" t="e">
        <f>IF(Y$2=COM!#REF!,COM!#REF!,0)</f>
        <v>#REF!</v>
      </c>
      <c r="Z354" s="30" t="e">
        <f>IF(Y$2=COM!#REF!,COM!#REF!,0)</f>
        <v>#REF!</v>
      </c>
      <c r="AA354" s="30" t="e">
        <f>IF(AA$2=COM!#REF!,COM!#REF!,0)</f>
        <v>#REF!</v>
      </c>
      <c r="AB354" s="30" t="e">
        <f>IF(AA$2=COM!#REF!,COM!#REF!,0)</f>
        <v>#REF!</v>
      </c>
    </row>
    <row r="355" spans="1:28" s="12" customFormat="1" ht="12" customHeight="1" x14ac:dyDescent="0.25">
      <c r="A355" s="30" t="e">
        <f>IF(A$2=COM!#REF!,COM!#REF!,0)</f>
        <v>#REF!</v>
      </c>
      <c r="B355" s="30" t="e">
        <f>IF(A$2=COM!#REF!,COM!#REF!,0)</f>
        <v>#REF!</v>
      </c>
      <c r="C355" s="30" t="e">
        <f>IF(C$2=COM!#REF!,COM!#REF!,0)</f>
        <v>#REF!</v>
      </c>
      <c r="D355" s="30" t="e">
        <f>IF(C$2=COM!#REF!,COM!#REF!,0)</f>
        <v>#REF!</v>
      </c>
      <c r="E355" s="30" t="e">
        <f>IF(E$2=COM!#REF!,COM!#REF!,0)</f>
        <v>#REF!</v>
      </c>
      <c r="F355" s="30" t="e">
        <f>IF(E$2=COM!#REF!,COM!#REF!,0)</f>
        <v>#REF!</v>
      </c>
      <c r="G355" s="30" t="e">
        <f>IF(G$2=COM!#REF!,COM!#REF!,0)</f>
        <v>#REF!</v>
      </c>
      <c r="H355" s="30" t="e">
        <f>IF(G$2=COM!#REF!,COM!#REF!,0)</f>
        <v>#REF!</v>
      </c>
      <c r="I355" s="30" t="e">
        <f>IF(I$2=COM!#REF!,COM!#REF!,0)</f>
        <v>#REF!</v>
      </c>
      <c r="J355" s="30" t="e">
        <f>IF(I$2=COM!#REF!,COM!#REF!,0)</f>
        <v>#REF!</v>
      </c>
      <c r="K355" s="30" t="e">
        <f>IF(K$2=COM!#REF!,COM!#REF!,0)</f>
        <v>#REF!</v>
      </c>
      <c r="L355" s="30" t="e">
        <f>IF(K$2=COM!#REF!,COM!#REF!,0)</f>
        <v>#REF!</v>
      </c>
      <c r="M355" s="30" t="e">
        <f>IF(M$2=COM!#REF!,COM!#REF!,0)</f>
        <v>#REF!</v>
      </c>
      <c r="N355" s="30" t="e">
        <f>IF(M$2=COM!#REF!,COM!#REF!,0)</f>
        <v>#REF!</v>
      </c>
      <c r="O355" s="30" t="e">
        <f>IF(O$2=COM!#REF!,COM!#REF!,0)</f>
        <v>#REF!</v>
      </c>
      <c r="P355" s="30" t="e">
        <f>IF(O$2=COM!#REF!,COM!#REF!,0)</f>
        <v>#REF!</v>
      </c>
      <c r="Q355" s="30" t="e">
        <f>IF(Q$2=COM!#REF!,COM!#REF!,0)</f>
        <v>#REF!</v>
      </c>
      <c r="R355" s="30" t="e">
        <f>IF(Q$2=COM!#REF!,COM!#REF!,0)</f>
        <v>#REF!</v>
      </c>
      <c r="S355" s="30" t="e">
        <f>IF(S$2=COM!#REF!,COM!#REF!,0)</f>
        <v>#REF!</v>
      </c>
      <c r="T355" s="30" t="e">
        <f>IF(S$2=COM!#REF!,COM!#REF!,0)</f>
        <v>#REF!</v>
      </c>
      <c r="U355" s="30" t="e">
        <f>IF(U$2=COM!#REF!,COM!#REF!,0)</f>
        <v>#REF!</v>
      </c>
      <c r="V355" s="30" t="e">
        <f>IF(U$2=COM!#REF!,COM!#REF!,0)</f>
        <v>#REF!</v>
      </c>
      <c r="W355" s="30" t="e">
        <f>IF(W$2=COM!#REF!,COM!#REF!,0)</f>
        <v>#REF!</v>
      </c>
      <c r="X355" s="30" t="e">
        <f>IF(W$2=COM!#REF!,COM!#REF!,0)</f>
        <v>#REF!</v>
      </c>
      <c r="Y355" s="30" t="e">
        <f>IF(Y$2=COM!#REF!,COM!#REF!,0)</f>
        <v>#REF!</v>
      </c>
      <c r="Z355" s="30" t="e">
        <f>IF(Y$2=COM!#REF!,COM!#REF!,0)</f>
        <v>#REF!</v>
      </c>
      <c r="AA355" s="30" t="e">
        <f>IF(AA$2=COM!#REF!,COM!#REF!,0)</f>
        <v>#REF!</v>
      </c>
      <c r="AB355" s="30" t="e">
        <f>IF(AA$2=COM!#REF!,COM!#REF!,0)</f>
        <v>#REF!</v>
      </c>
    </row>
    <row r="356" spans="1:28" s="12" customFormat="1" ht="12" customHeight="1" x14ac:dyDescent="0.25">
      <c r="A356" s="30" t="e">
        <f>IF(A$2=COM!#REF!,COM!#REF!,0)</f>
        <v>#REF!</v>
      </c>
      <c r="B356" s="30" t="e">
        <f>IF(A$2=COM!#REF!,COM!#REF!,0)</f>
        <v>#REF!</v>
      </c>
      <c r="C356" s="30" t="e">
        <f>IF(C$2=COM!#REF!,COM!#REF!,0)</f>
        <v>#REF!</v>
      </c>
      <c r="D356" s="30" t="e">
        <f>IF(C$2=COM!#REF!,COM!#REF!,0)</f>
        <v>#REF!</v>
      </c>
      <c r="E356" s="30" t="e">
        <f>IF(E$2=COM!#REF!,COM!#REF!,0)</f>
        <v>#REF!</v>
      </c>
      <c r="F356" s="30" t="e">
        <f>IF(E$2=COM!#REF!,COM!#REF!,0)</f>
        <v>#REF!</v>
      </c>
      <c r="G356" s="30" t="e">
        <f>IF(G$2=COM!#REF!,COM!#REF!,0)</f>
        <v>#REF!</v>
      </c>
      <c r="H356" s="30" t="e">
        <f>IF(G$2=COM!#REF!,COM!#REF!,0)</f>
        <v>#REF!</v>
      </c>
      <c r="I356" s="30" t="e">
        <f>IF(I$2=COM!#REF!,COM!#REF!,0)</f>
        <v>#REF!</v>
      </c>
      <c r="J356" s="30" t="e">
        <f>IF(I$2=COM!#REF!,COM!#REF!,0)</f>
        <v>#REF!</v>
      </c>
      <c r="K356" s="30" t="e">
        <f>IF(K$2=COM!#REF!,COM!#REF!,0)</f>
        <v>#REF!</v>
      </c>
      <c r="L356" s="30" t="e">
        <f>IF(K$2=COM!#REF!,COM!#REF!,0)</f>
        <v>#REF!</v>
      </c>
      <c r="M356" s="30" t="e">
        <f>IF(M$2=COM!#REF!,COM!#REF!,0)</f>
        <v>#REF!</v>
      </c>
      <c r="N356" s="30" t="e">
        <f>IF(M$2=COM!#REF!,COM!#REF!,0)</f>
        <v>#REF!</v>
      </c>
      <c r="O356" s="30" t="e">
        <f>IF(O$2=COM!#REF!,COM!#REF!,0)</f>
        <v>#REF!</v>
      </c>
      <c r="P356" s="30" t="e">
        <f>IF(O$2=COM!#REF!,COM!#REF!,0)</f>
        <v>#REF!</v>
      </c>
      <c r="Q356" s="30" t="e">
        <f>IF(Q$2=COM!#REF!,COM!#REF!,0)</f>
        <v>#REF!</v>
      </c>
      <c r="R356" s="30" t="e">
        <f>IF(Q$2=COM!#REF!,COM!#REF!,0)</f>
        <v>#REF!</v>
      </c>
      <c r="S356" s="30" t="e">
        <f>IF(S$2=COM!#REF!,COM!#REF!,0)</f>
        <v>#REF!</v>
      </c>
      <c r="T356" s="30" t="e">
        <f>IF(S$2=COM!#REF!,COM!#REF!,0)</f>
        <v>#REF!</v>
      </c>
      <c r="U356" s="30" t="e">
        <f>IF(U$2=COM!#REF!,COM!#REF!,0)</f>
        <v>#REF!</v>
      </c>
      <c r="V356" s="30" t="e">
        <f>IF(U$2=COM!#REF!,COM!#REF!,0)</f>
        <v>#REF!</v>
      </c>
      <c r="W356" s="30" t="e">
        <f>IF(W$2=COM!#REF!,COM!#REF!,0)</f>
        <v>#REF!</v>
      </c>
      <c r="X356" s="30" t="e">
        <f>IF(W$2=COM!#REF!,COM!#REF!,0)</f>
        <v>#REF!</v>
      </c>
      <c r="Y356" s="30" t="e">
        <f>IF(Y$2=COM!#REF!,COM!#REF!,0)</f>
        <v>#REF!</v>
      </c>
      <c r="Z356" s="30" t="e">
        <f>IF(Y$2=COM!#REF!,COM!#REF!,0)</f>
        <v>#REF!</v>
      </c>
      <c r="AA356" s="30" t="e">
        <f>IF(AA$2=COM!#REF!,COM!#REF!,0)</f>
        <v>#REF!</v>
      </c>
      <c r="AB356" s="30" t="e">
        <f>IF(AA$2=COM!#REF!,COM!#REF!,0)</f>
        <v>#REF!</v>
      </c>
    </row>
    <row r="357" spans="1:28" s="12" customFormat="1" ht="12" customHeight="1" x14ac:dyDescent="0.25">
      <c r="A357" s="30" t="e">
        <f>IF(A$2=COM!#REF!,COM!#REF!,0)</f>
        <v>#REF!</v>
      </c>
      <c r="B357" s="30" t="e">
        <f>IF(A$2=COM!#REF!,COM!#REF!,0)</f>
        <v>#REF!</v>
      </c>
      <c r="C357" s="30" t="e">
        <f>IF(C$2=COM!#REF!,COM!#REF!,0)</f>
        <v>#REF!</v>
      </c>
      <c r="D357" s="30" t="e">
        <f>IF(C$2=COM!#REF!,COM!#REF!,0)</f>
        <v>#REF!</v>
      </c>
      <c r="E357" s="30" t="e">
        <f>IF(E$2=COM!#REF!,COM!#REF!,0)</f>
        <v>#REF!</v>
      </c>
      <c r="F357" s="30" t="e">
        <f>IF(E$2=COM!#REF!,COM!#REF!,0)</f>
        <v>#REF!</v>
      </c>
      <c r="G357" s="30" t="e">
        <f>IF(G$2=COM!#REF!,COM!#REF!,0)</f>
        <v>#REF!</v>
      </c>
      <c r="H357" s="30" t="e">
        <f>IF(G$2=COM!#REF!,COM!#REF!,0)</f>
        <v>#REF!</v>
      </c>
      <c r="I357" s="30" t="e">
        <f>IF(I$2=COM!#REF!,COM!#REF!,0)</f>
        <v>#REF!</v>
      </c>
      <c r="J357" s="30" t="e">
        <f>IF(I$2=COM!#REF!,COM!#REF!,0)</f>
        <v>#REF!</v>
      </c>
      <c r="K357" s="30" t="e">
        <f>IF(K$2=COM!#REF!,COM!#REF!,0)</f>
        <v>#REF!</v>
      </c>
      <c r="L357" s="30" t="e">
        <f>IF(K$2=COM!#REF!,COM!#REF!,0)</f>
        <v>#REF!</v>
      </c>
      <c r="M357" s="30" t="e">
        <f>IF(M$2=COM!#REF!,COM!#REF!,0)</f>
        <v>#REF!</v>
      </c>
      <c r="N357" s="30" t="e">
        <f>IF(M$2=COM!#REF!,COM!#REF!,0)</f>
        <v>#REF!</v>
      </c>
      <c r="O357" s="30" t="e">
        <f>IF(O$2=COM!#REF!,COM!#REF!,0)</f>
        <v>#REF!</v>
      </c>
      <c r="P357" s="30" t="e">
        <f>IF(O$2=COM!#REF!,COM!#REF!,0)</f>
        <v>#REF!</v>
      </c>
      <c r="Q357" s="30" t="e">
        <f>IF(Q$2=COM!#REF!,COM!#REF!,0)</f>
        <v>#REF!</v>
      </c>
      <c r="R357" s="30" t="e">
        <f>IF(Q$2=COM!#REF!,COM!#REF!,0)</f>
        <v>#REF!</v>
      </c>
      <c r="S357" s="30" t="e">
        <f>IF(S$2=COM!#REF!,COM!#REF!,0)</f>
        <v>#REF!</v>
      </c>
      <c r="T357" s="30" t="e">
        <f>IF(S$2=COM!#REF!,COM!#REF!,0)</f>
        <v>#REF!</v>
      </c>
      <c r="U357" s="30" t="e">
        <f>IF(U$2=COM!#REF!,COM!#REF!,0)</f>
        <v>#REF!</v>
      </c>
      <c r="V357" s="30" t="e">
        <f>IF(U$2=COM!#REF!,COM!#REF!,0)</f>
        <v>#REF!</v>
      </c>
      <c r="W357" s="30" t="e">
        <f>IF(W$2=COM!#REF!,COM!#REF!,0)</f>
        <v>#REF!</v>
      </c>
      <c r="X357" s="30" t="e">
        <f>IF(W$2=COM!#REF!,COM!#REF!,0)</f>
        <v>#REF!</v>
      </c>
      <c r="Y357" s="30" t="e">
        <f>IF(Y$2=COM!#REF!,COM!#REF!,0)</f>
        <v>#REF!</v>
      </c>
      <c r="Z357" s="30" t="e">
        <f>IF(Y$2=COM!#REF!,COM!#REF!,0)</f>
        <v>#REF!</v>
      </c>
      <c r="AA357" s="30" t="e">
        <f>IF(AA$2=COM!#REF!,COM!#REF!,0)</f>
        <v>#REF!</v>
      </c>
      <c r="AB357" s="30" t="e">
        <f>IF(AA$2=COM!#REF!,COM!#REF!,0)</f>
        <v>#REF!</v>
      </c>
    </row>
    <row r="358" spans="1:28" s="12" customFormat="1" ht="12" customHeight="1" x14ac:dyDescent="0.25">
      <c r="A358" s="30" t="e">
        <f>IF(A$2=COM!#REF!,COM!#REF!,0)</f>
        <v>#REF!</v>
      </c>
      <c r="B358" s="30" t="e">
        <f>IF(A$2=COM!#REF!,COM!#REF!,0)</f>
        <v>#REF!</v>
      </c>
      <c r="C358" s="30" t="e">
        <f>IF(C$2=COM!#REF!,COM!#REF!,0)</f>
        <v>#REF!</v>
      </c>
      <c r="D358" s="30" t="e">
        <f>IF(C$2=COM!#REF!,COM!#REF!,0)</f>
        <v>#REF!</v>
      </c>
      <c r="E358" s="30" t="e">
        <f>IF(E$2=COM!#REF!,COM!#REF!,0)</f>
        <v>#REF!</v>
      </c>
      <c r="F358" s="30" t="e">
        <f>IF(E$2=COM!#REF!,COM!#REF!,0)</f>
        <v>#REF!</v>
      </c>
      <c r="G358" s="30" t="e">
        <f>IF(G$2=COM!#REF!,COM!#REF!,0)</f>
        <v>#REF!</v>
      </c>
      <c r="H358" s="30" t="e">
        <f>IF(G$2=COM!#REF!,COM!#REF!,0)</f>
        <v>#REF!</v>
      </c>
      <c r="I358" s="30" t="e">
        <f>IF(I$2=COM!#REF!,COM!#REF!,0)</f>
        <v>#REF!</v>
      </c>
      <c r="J358" s="30" t="e">
        <f>IF(I$2=COM!#REF!,COM!#REF!,0)</f>
        <v>#REF!</v>
      </c>
      <c r="K358" s="30" t="e">
        <f>IF(K$2=COM!#REF!,COM!#REF!,0)</f>
        <v>#REF!</v>
      </c>
      <c r="L358" s="30" t="e">
        <f>IF(K$2=COM!#REF!,COM!#REF!,0)</f>
        <v>#REF!</v>
      </c>
      <c r="M358" s="30" t="e">
        <f>IF(M$2=COM!#REF!,COM!#REF!,0)</f>
        <v>#REF!</v>
      </c>
      <c r="N358" s="30" t="e">
        <f>IF(M$2=COM!#REF!,COM!#REF!,0)</f>
        <v>#REF!</v>
      </c>
      <c r="O358" s="30" t="e">
        <f>IF(O$2=COM!#REF!,COM!#REF!,0)</f>
        <v>#REF!</v>
      </c>
      <c r="P358" s="30" t="e">
        <f>IF(O$2=COM!#REF!,COM!#REF!,0)</f>
        <v>#REF!</v>
      </c>
      <c r="Q358" s="30" t="e">
        <f>IF(Q$2=COM!#REF!,COM!#REF!,0)</f>
        <v>#REF!</v>
      </c>
      <c r="R358" s="30" t="e">
        <f>IF(Q$2=COM!#REF!,COM!#REF!,0)</f>
        <v>#REF!</v>
      </c>
      <c r="S358" s="30" t="e">
        <f>IF(S$2=COM!#REF!,COM!#REF!,0)</f>
        <v>#REF!</v>
      </c>
      <c r="T358" s="30" t="e">
        <f>IF(S$2=COM!#REF!,COM!#REF!,0)</f>
        <v>#REF!</v>
      </c>
      <c r="U358" s="30" t="e">
        <f>IF(U$2=COM!#REF!,COM!#REF!,0)</f>
        <v>#REF!</v>
      </c>
      <c r="V358" s="30" t="e">
        <f>IF(U$2=COM!#REF!,COM!#REF!,0)</f>
        <v>#REF!</v>
      </c>
      <c r="W358" s="30" t="e">
        <f>IF(W$2=COM!#REF!,COM!#REF!,0)</f>
        <v>#REF!</v>
      </c>
      <c r="X358" s="30" t="e">
        <f>IF(W$2=COM!#REF!,COM!#REF!,0)</f>
        <v>#REF!</v>
      </c>
      <c r="Y358" s="30" t="e">
        <f>IF(Y$2=COM!#REF!,COM!#REF!,0)</f>
        <v>#REF!</v>
      </c>
      <c r="Z358" s="30" t="e">
        <f>IF(Y$2=COM!#REF!,COM!#REF!,0)</f>
        <v>#REF!</v>
      </c>
      <c r="AA358" s="30" t="e">
        <f>IF(AA$2=COM!#REF!,COM!#REF!,0)</f>
        <v>#REF!</v>
      </c>
      <c r="AB358" s="30" t="e">
        <f>IF(AA$2=COM!#REF!,COM!#REF!,0)</f>
        <v>#REF!</v>
      </c>
    </row>
    <row r="359" spans="1:28" s="12" customFormat="1" ht="12" customHeight="1" x14ac:dyDescent="0.25">
      <c r="A359" s="30" t="e">
        <f>IF(A$2=COM!#REF!,COM!#REF!,0)</f>
        <v>#REF!</v>
      </c>
      <c r="B359" s="30" t="e">
        <f>IF(A$2=COM!#REF!,COM!#REF!,0)</f>
        <v>#REF!</v>
      </c>
      <c r="C359" s="30" t="e">
        <f>IF(C$2=COM!#REF!,COM!#REF!,0)</f>
        <v>#REF!</v>
      </c>
      <c r="D359" s="30" t="e">
        <f>IF(C$2=COM!#REF!,COM!#REF!,0)</f>
        <v>#REF!</v>
      </c>
      <c r="E359" s="30" t="e">
        <f>IF(E$2=COM!#REF!,COM!#REF!,0)</f>
        <v>#REF!</v>
      </c>
      <c r="F359" s="30" t="e">
        <f>IF(E$2=COM!#REF!,COM!#REF!,0)</f>
        <v>#REF!</v>
      </c>
      <c r="G359" s="30" t="e">
        <f>IF(G$2=COM!#REF!,COM!#REF!,0)</f>
        <v>#REF!</v>
      </c>
      <c r="H359" s="30" t="e">
        <f>IF(G$2=COM!#REF!,COM!#REF!,0)</f>
        <v>#REF!</v>
      </c>
      <c r="I359" s="30" t="e">
        <f>IF(I$2=COM!#REF!,COM!#REF!,0)</f>
        <v>#REF!</v>
      </c>
      <c r="J359" s="30" t="e">
        <f>IF(I$2=COM!#REF!,COM!#REF!,0)</f>
        <v>#REF!</v>
      </c>
      <c r="K359" s="30" t="e">
        <f>IF(K$2=COM!#REF!,COM!#REF!,0)</f>
        <v>#REF!</v>
      </c>
      <c r="L359" s="30" t="e">
        <f>IF(K$2=COM!#REF!,COM!#REF!,0)</f>
        <v>#REF!</v>
      </c>
      <c r="M359" s="30" t="e">
        <f>IF(M$2=COM!#REF!,COM!#REF!,0)</f>
        <v>#REF!</v>
      </c>
      <c r="N359" s="30" t="e">
        <f>IF(M$2=COM!#REF!,COM!#REF!,0)</f>
        <v>#REF!</v>
      </c>
      <c r="O359" s="30" t="e">
        <f>IF(O$2=COM!#REF!,COM!#REF!,0)</f>
        <v>#REF!</v>
      </c>
      <c r="P359" s="30" t="e">
        <f>IF(O$2=COM!#REF!,COM!#REF!,0)</f>
        <v>#REF!</v>
      </c>
      <c r="Q359" s="30" t="e">
        <f>IF(Q$2=COM!#REF!,COM!#REF!,0)</f>
        <v>#REF!</v>
      </c>
      <c r="R359" s="30" t="e">
        <f>IF(Q$2=COM!#REF!,COM!#REF!,0)</f>
        <v>#REF!</v>
      </c>
      <c r="S359" s="30" t="e">
        <f>IF(S$2=COM!#REF!,COM!#REF!,0)</f>
        <v>#REF!</v>
      </c>
      <c r="T359" s="30" t="e">
        <f>IF(S$2=COM!#REF!,COM!#REF!,0)</f>
        <v>#REF!</v>
      </c>
      <c r="U359" s="30" t="e">
        <f>IF(U$2=COM!#REF!,COM!#REF!,0)</f>
        <v>#REF!</v>
      </c>
      <c r="V359" s="30" t="e">
        <f>IF(U$2=COM!#REF!,COM!#REF!,0)</f>
        <v>#REF!</v>
      </c>
      <c r="W359" s="30" t="e">
        <f>IF(W$2=COM!#REF!,COM!#REF!,0)</f>
        <v>#REF!</v>
      </c>
      <c r="X359" s="30" t="e">
        <f>IF(W$2=COM!#REF!,COM!#REF!,0)</f>
        <v>#REF!</v>
      </c>
      <c r="Y359" s="30" t="e">
        <f>IF(Y$2=COM!#REF!,COM!#REF!,0)</f>
        <v>#REF!</v>
      </c>
      <c r="Z359" s="30" t="e">
        <f>IF(Y$2=COM!#REF!,COM!#REF!,0)</f>
        <v>#REF!</v>
      </c>
      <c r="AA359" s="30" t="e">
        <f>IF(AA$2=COM!#REF!,COM!#REF!,0)</f>
        <v>#REF!</v>
      </c>
      <c r="AB359" s="30" t="e">
        <f>IF(AA$2=COM!#REF!,COM!#REF!,0)</f>
        <v>#REF!</v>
      </c>
    </row>
    <row r="360" spans="1:28" s="12" customFormat="1" ht="12" customHeight="1" x14ac:dyDescent="0.25">
      <c r="A360" s="30" t="e">
        <f>IF(A$2=COM!#REF!,COM!#REF!,0)</f>
        <v>#REF!</v>
      </c>
      <c r="B360" s="30" t="e">
        <f>IF(A$2=COM!#REF!,COM!#REF!,0)</f>
        <v>#REF!</v>
      </c>
      <c r="C360" s="30" t="e">
        <f>IF(C$2=COM!#REF!,COM!#REF!,0)</f>
        <v>#REF!</v>
      </c>
      <c r="D360" s="30" t="e">
        <f>IF(C$2=COM!#REF!,COM!#REF!,0)</f>
        <v>#REF!</v>
      </c>
      <c r="E360" s="30" t="e">
        <f>IF(E$2=COM!#REF!,COM!#REF!,0)</f>
        <v>#REF!</v>
      </c>
      <c r="F360" s="30" t="e">
        <f>IF(E$2=COM!#REF!,COM!#REF!,0)</f>
        <v>#REF!</v>
      </c>
      <c r="G360" s="30" t="e">
        <f>IF(G$2=COM!#REF!,COM!#REF!,0)</f>
        <v>#REF!</v>
      </c>
      <c r="H360" s="30" t="e">
        <f>IF(G$2=COM!#REF!,COM!#REF!,0)</f>
        <v>#REF!</v>
      </c>
      <c r="I360" s="30" t="e">
        <f>IF(I$2=COM!#REF!,COM!#REF!,0)</f>
        <v>#REF!</v>
      </c>
      <c r="J360" s="30" t="e">
        <f>IF(I$2=COM!#REF!,COM!#REF!,0)</f>
        <v>#REF!</v>
      </c>
      <c r="K360" s="30" t="e">
        <f>IF(K$2=COM!#REF!,COM!#REF!,0)</f>
        <v>#REF!</v>
      </c>
      <c r="L360" s="30" t="e">
        <f>IF(K$2=COM!#REF!,COM!#REF!,0)</f>
        <v>#REF!</v>
      </c>
      <c r="M360" s="30" t="e">
        <f>IF(M$2=COM!#REF!,COM!#REF!,0)</f>
        <v>#REF!</v>
      </c>
      <c r="N360" s="30" t="e">
        <f>IF(M$2=COM!#REF!,COM!#REF!,0)</f>
        <v>#REF!</v>
      </c>
      <c r="O360" s="30" t="e">
        <f>IF(O$2=COM!#REF!,COM!#REF!,0)</f>
        <v>#REF!</v>
      </c>
      <c r="P360" s="30" t="e">
        <f>IF(O$2=COM!#REF!,COM!#REF!,0)</f>
        <v>#REF!</v>
      </c>
      <c r="Q360" s="30" t="e">
        <f>IF(Q$2=COM!#REF!,COM!#REF!,0)</f>
        <v>#REF!</v>
      </c>
      <c r="R360" s="30" t="e">
        <f>IF(Q$2=COM!#REF!,COM!#REF!,0)</f>
        <v>#REF!</v>
      </c>
      <c r="S360" s="30" t="e">
        <f>IF(S$2=COM!#REF!,COM!#REF!,0)</f>
        <v>#REF!</v>
      </c>
      <c r="T360" s="30" t="e">
        <f>IF(S$2=COM!#REF!,COM!#REF!,0)</f>
        <v>#REF!</v>
      </c>
      <c r="U360" s="30" t="e">
        <f>IF(U$2=COM!#REF!,COM!#REF!,0)</f>
        <v>#REF!</v>
      </c>
      <c r="V360" s="30" t="e">
        <f>IF(U$2=COM!#REF!,COM!#REF!,0)</f>
        <v>#REF!</v>
      </c>
      <c r="W360" s="30" t="e">
        <f>IF(W$2=COM!#REF!,COM!#REF!,0)</f>
        <v>#REF!</v>
      </c>
      <c r="X360" s="30" t="e">
        <f>IF(W$2=COM!#REF!,COM!#REF!,0)</f>
        <v>#REF!</v>
      </c>
      <c r="Y360" s="30" t="e">
        <f>IF(Y$2=COM!#REF!,COM!#REF!,0)</f>
        <v>#REF!</v>
      </c>
      <c r="Z360" s="30" t="e">
        <f>IF(Y$2=COM!#REF!,COM!#REF!,0)</f>
        <v>#REF!</v>
      </c>
      <c r="AA360" s="30" t="e">
        <f>IF(AA$2=COM!#REF!,COM!#REF!,0)</f>
        <v>#REF!</v>
      </c>
      <c r="AB360" s="30" t="e">
        <f>IF(AA$2=COM!#REF!,COM!#REF!,0)</f>
        <v>#REF!</v>
      </c>
    </row>
    <row r="361" spans="1:28" s="12" customFormat="1" ht="12" customHeight="1" x14ac:dyDescent="0.25">
      <c r="A361" s="30" t="e">
        <f>IF(A$2=COM!#REF!,COM!#REF!,0)</f>
        <v>#REF!</v>
      </c>
      <c r="B361" s="30" t="e">
        <f>IF(A$2=COM!#REF!,COM!#REF!,0)</f>
        <v>#REF!</v>
      </c>
      <c r="C361" s="30" t="e">
        <f>IF(C$2=COM!#REF!,COM!#REF!,0)</f>
        <v>#REF!</v>
      </c>
      <c r="D361" s="30" t="e">
        <f>IF(C$2=COM!#REF!,COM!#REF!,0)</f>
        <v>#REF!</v>
      </c>
      <c r="E361" s="30" t="e">
        <f>IF(E$2=COM!#REF!,COM!#REF!,0)</f>
        <v>#REF!</v>
      </c>
      <c r="F361" s="30" t="e">
        <f>IF(E$2=COM!#REF!,COM!#REF!,0)</f>
        <v>#REF!</v>
      </c>
      <c r="G361" s="30" t="e">
        <f>IF(G$2=COM!#REF!,COM!#REF!,0)</f>
        <v>#REF!</v>
      </c>
      <c r="H361" s="30" t="e">
        <f>IF(G$2=COM!#REF!,COM!#REF!,0)</f>
        <v>#REF!</v>
      </c>
      <c r="I361" s="30" t="e">
        <f>IF(I$2=COM!#REF!,COM!#REF!,0)</f>
        <v>#REF!</v>
      </c>
      <c r="J361" s="30" t="e">
        <f>IF(I$2=COM!#REF!,COM!#REF!,0)</f>
        <v>#REF!</v>
      </c>
      <c r="K361" s="30" t="e">
        <f>IF(K$2=COM!#REF!,COM!#REF!,0)</f>
        <v>#REF!</v>
      </c>
      <c r="L361" s="30" t="e">
        <f>IF(K$2=COM!#REF!,COM!#REF!,0)</f>
        <v>#REF!</v>
      </c>
      <c r="M361" s="30" t="e">
        <f>IF(M$2=COM!#REF!,COM!#REF!,0)</f>
        <v>#REF!</v>
      </c>
      <c r="N361" s="30" t="e">
        <f>IF(M$2=COM!#REF!,COM!#REF!,0)</f>
        <v>#REF!</v>
      </c>
      <c r="O361" s="30" t="e">
        <f>IF(O$2=COM!#REF!,COM!#REF!,0)</f>
        <v>#REF!</v>
      </c>
      <c r="P361" s="30" t="e">
        <f>IF(O$2=COM!#REF!,COM!#REF!,0)</f>
        <v>#REF!</v>
      </c>
      <c r="Q361" s="30" t="e">
        <f>IF(Q$2=COM!#REF!,COM!#REF!,0)</f>
        <v>#REF!</v>
      </c>
      <c r="R361" s="30" t="e">
        <f>IF(Q$2=COM!#REF!,COM!#REF!,0)</f>
        <v>#REF!</v>
      </c>
      <c r="S361" s="30" t="e">
        <f>IF(S$2=COM!#REF!,COM!#REF!,0)</f>
        <v>#REF!</v>
      </c>
      <c r="T361" s="30" t="e">
        <f>IF(S$2=COM!#REF!,COM!#REF!,0)</f>
        <v>#REF!</v>
      </c>
      <c r="U361" s="30" t="e">
        <f>IF(U$2=COM!#REF!,COM!#REF!,0)</f>
        <v>#REF!</v>
      </c>
      <c r="V361" s="30" t="e">
        <f>IF(U$2=COM!#REF!,COM!#REF!,0)</f>
        <v>#REF!</v>
      </c>
      <c r="W361" s="30" t="e">
        <f>IF(W$2=COM!#REF!,COM!#REF!,0)</f>
        <v>#REF!</v>
      </c>
      <c r="X361" s="30" t="e">
        <f>IF(W$2=COM!#REF!,COM!#REF!,0)</f>
        <v>#REF!</v>
      </c>
      <c r="Y361" s="30" t="e">
        <f>IF(Y$2=COM!#REF!,COM!#REF!,0)</f>
        <v>#REF!</v>
      </c>
      <c r="Z361" s="30" t="e">
        <f>IF(Y$2=COM!#REF!,COM!#REF!,0)</f>
        <v>#REF!</v>
      </c>
      <c r="AA361" s="30" t="e">
        <f>IF(AA$2=COM!#REF!,COM!#REF!,0)</f>
        <v>#REF!</v>
      </c>
      <c r="AB361" s="30" t="e">
        <f>IF(AA$2=COM!#REF!,COM!#REF!,0)</f>
        <v>#REF!</v>
      </c>
    </row>
    <row r="362" spans="1:28" s="12" customFormat="1" ht="12" customHeight="1" x14ac:dyDescent="0.25">
      <c r="A362" s="30" t="e">
        <f>IF(A$2=COM!#REF!,COM!#REF!,0)</f>
        <v>#REF!</v>
      </c>
      <c r="B362" s="30" t="e">
        <f>IF(A$2=COM!#REF!,COM!#REF!,0)</f>
        <v>#REF!</v>
      </c>
      <c r="C362" s="30" t="e">
        <f>IF(C$2=COM!#REF!,COM!#REF!,0)</f>
        <v>#REF!</v>
      </c>
      <c r="D362" s="30" t="e">
        <f>IF(C$2=COM!#REF!,COM!#REF!,0)</f>
        <v>#REF!</v>
      </c>
      <c r="E362" s="30" t="e">
        <f>IF(E$2=COM!#REF!,COM!#REF!,0)</f>
        <v>#REF!</v>
      </c>
      <c r="F362" s="30" t="e">
        <f>IF(E$2=COM!#REF!,COM!#REF!,0)</f>
        <v>#REF!</v>
      </c>
      <c r="G362" s="30" t="e">
        <f>IF(G$2=COM!#REF!,COM!#REF!,0)</f>
        <v>#REF!</v>
      </c>
      <c r="H362" s="30" t="e">
        <f>IF(G$2=COM!#REF!,COM!#REF!,0)</f>
        <v>#REF!</v>
      </c>
      <c r="I362" s="30" t="e">
        <f>IF(I$2=COM!#REF!,COM!#REF!,0)</f>
        <v>#REF!</v>
      </c>
      <c r="J362" s="30" t="e">
        <f>IF(I$2=COM!#REF!,COM!#REF!,0)</f>
        <v>#REF!</v>
      </c>
      <c r="K362" s="30" t="e">
        <f>IF(K$2=COM!#REF!,COM!#REF!,0)</f>
        <v>#REF!</v>
      </c>
      <c r="L362" s="30" t="e">
        <f>IF(K$2=COM!#REF!,COM!#REF!,0)</f>
        <v>#REF!</v>
      </c>
      <c r="M362" s="30" t="e">
        <f>IF(M$2=COM!#REF!,COM!#REF!,0)</f>
        <v>#REF!</v>
      </c>
      <c r="N362" s="30" t="e">
        <f>IF(M$2=COM!#REF!,COM!#REF!,0)</f>
        <v>#REF!</v>
      </c>
      <c r="O362" s="30" t="e">
        <f>IF(O$2=COM!#REF!,COM!#REF!,0)</f>
        <v>#REF!</v>
      </c>
      <c r="P362" s="30" t="e">
        <f>IF(O$2=COM!#REF!,COM!#REF!,0)</f>
        <v>#REF!</v>
      </c>
      <c r="Q362" s="30" t="e">
        <f>IF(Q$2=COM!#REF!,COM!#REF!,0)</f>
        <v>#REF!</v>
      </c>
      <c r="R362" s="30" t="e">
        <f>IF(Q$2=COM!#REF!,COM!#REF!,0)</f>
        <v>#REF!</v>
      </c>
      <c r="S362" s="30" t="e">
        <f>IF(S$2=COM!#REF!,COM!#REF!,0)</f>
        <v>#REF!</v>
      </c>
      <c r="T362" s="30" t="e">
        <f>IF(S$2=COM!#REF!,COM!#REF!,0)</f>
        <v>#REF!</v>
      </c>
      <c r="U362" s="30" t="e">
        <f>IF(U$2=COM!#REF!,COM!#REF!,0)</f>
        <v>#REF!</v>
      </c>
      <c r="V362" s="30" t="e">
        <f>IF(U$2=COM!#REF!,COM!#REF!,0)</f>
        <v>#REF!</v>
      </c>
      <c r="W362" s="30" t="e">
        <f>IF(W$2=COM!#REF!,COM!#REF!,0)</f>
        <v>#REF!</v>
      </c>
      <c r="X362" s="30" t="e">
        <f>IF(W$2=COM!#REF!,COM!#REF!,0)</f>
        <v>#REF!</v>
      </c>
      <c r="Y362" s="30" t="e">
        <f>IF(Y$2=COM!#REF!,COM!#REF!,0)</f>
        <v>#REF!</v>
      </c>
      <c r="Z362" s="30" t="e">
        <f>IF(Y$2=COM!#REF!,COM!#REF!,0)</f>
        <v>#REF!</v>
      </c>
      <c r="AA362" s="30" t="e">
        <f>IF(AA$2=COM!#REF!,COM!#REF!,0)</f>
        <v>#REF!</v>
      </c>
      <c r="AB362" s="30" t="e">
        <f>IF(AA$2=COM!#REF!,COM!#REF!,0)</f>
        <v>#REF!</v>
      </c>
    </row>
    <row r="363" spans="1:28" s="12" customFormat="1" ht="12" customHeight="1" x14ac:dyDescent="0.25">
      <c r="A363" s="30" t="e">
        <f>IF(A$2=COM!#REF!,COM!#REF!,0)</f>
        <v>#REF!</v>
      </c>
      <c r="B363" s="30" t="e">
        <f>IF(A$2=COM!#REF!,COM!#REF!,0)</f>
        <v>#REF!</v>
      </c>
      <c r="C363" s="30" t="e">
        <f>IF(C$2=COM!#REF!,COM!#REF!,0)</f>
        <v>#REF!</v>
      </c>
      <c r="D363" s="30" t="e">
        <f>IF(C$2=COM!#REF!,COM!#REF!,0)</f>
        <v>#REF!</v>
      </c>
      <c r="E363" s="30" t="e">
        <f>IF(E$2=COM!#REF!,COM!#REF!,0)</f>
        <v>#REF!</v>
      </c>
      <c r="F363" s="30" t="e">
        <f>IF(E$2=COM!#REF!,COM!#REF!,0)</f>
        <v>#REF!</v>
      </c>
      <c r="G363" s="30" t="e">
        <f>IF(G$2=COM!#REF!,COM!#REF!,0)</f>
        <v>#REF!</v>
      </c>
      <c r="H363" s="30" t="e">
        <f>IF(G$2=COM!#REF!,COM!#REF!,0)</f>
        <v>#REF!</v>
      </c>
      <c r="I363" s="30" t="e">
        <f>IF(I$2=COM!#REF!,COM!#REF!,0)</f>
        <v>#REF!</v>
      </c>
      <c r="J363" s="30" t="e">
        <f>IF(I$2=COM!#REF!,COM!#REF!,0)</f>
        <v>#REF!</v>
      </c>
      <c r="K363" s="30" t="e">
        <f>IF(K$2=COM!#REF!,COM!#REF!,0)</f>
        <v>#REF!</v>
      </c>
      <c r="L363" s="30" t="e">
        <f>IF(K$2=COM!#REF!,COM!#REF!,0)</f>
        <v>#REF!</v>
      </c>
      <c r="M363" s="30" t="e">
        <f>IF(M$2=COM!#REF!,COM!#REF!,0)</f>
        <v>#REF!</v>
      </c>
      <c r="N363" s="30" t="e">
        <f>IF(M$2=COM!#REF!,COM!#REF!,0)</f>
        <v>#REF!</v>
      </c>
      <c r="O363" s="30" t="e">
        <f>IF(O$2=COM!#REF!,COM!#REF!,0)</f>
        <v>#REF!</v>
      </c>
      <c r="P363" s="30" t="e">
        <f>IF(O$2=COM!#REF!,COM!#REF!,0)</f>
        <v>#REF!</v>
      </c>
      <c r="Q363" s="30" t="e">
        <f>IF(Q$2=COM!#REF!,COM!#REF!,0)</f>
        <v>#REF!</v>
      </c>
      <c r="R363" s="30" t="e">
        <f>IF(Q$2=COM!#REF!,COM!#REF!,0)</f>
        <v>#REF!</v>
      </c>
      <c r="S363" s="30" t="e">
        <f>IF(S$2=COM!#REF!,COM!#REF!,0)</f>
        <v>#REF!</v>
      </c>
      <c r="T363" s="30" t="e">
        <f>IF(S$2=COM!#REF!,COM!#REF!,0)</f>
        <v>#REF!</v>
      </c>
      <c r="U363" s="30" t="e">
        <f>IF(U$2=COM!#REF!,COM!#REF!,0)</f>
        <v>#REF!</v>
      </c>
      <c r="V363" s="30" t="e">
        <f>IF(U$2=COM!#REF!,COM!#REF!,0)</f>
        <v>#REF!</v>
      </c>
      <c r="W363" s="30" t="e">
        <f>IF(W$2=COM!#REF!,COM!#REF!,0)</f>
        <v>#REF!</v>
      </c>
      <c r="X363" s="30" t="e">
        <f>IF(W$2=COM!#REF!,COM!#REF!,0)</f>
        <v>#REF!</v>
      </c>
      <c r="Y363" s="30" t="e">
        <f>IF(Y$2=COM!#REF!,COM!#REF!,0)</f>
        <v>#REF!</v>
      </c>
      <c r="Z363" s="30" t="e">
        <f>IF(Y$2=COM!#REF!,COM!#REF!,0)</f>
        <v>#REF!</v>
      </c>
      <c r="AA363" s="30" t="e">
        <f>IF(AA$2=COM!#REF!,COM!#REF!,0)</f>
        <v>#REF!</v>
      </c>
      <c r="AB363" s="30" t="e">
        <f>IF(AA$2=COM!#REF!,COM!#REF!,0)</f>
        <v>#REF!</v>
      </c>
    </row>
    <row r="364" spans="1:28" s="12" customFormat="1" ht="12" customHeight="1" x14ac:dyDescent="0.25">
      <c r="A364" s="30" t="e">
        <f>IF(A$2=COM!#REF!,COM!#REF!,0)</f>
        <v>#REF!</v>
      </c>
      <c r="B364" s="30" t="e">
        <f>IF(A$2=COM!#REF!,COM!#REF!,0)</f>
        <v>#REF!</v>
      </c>
      <c r="C364" s="30" t="e">
        <f>IF(C$2=COM!#REF!,COM!#REF!,0)</f>
        <v>#REF!</v>
      </c>
      <c r="D364" s="30" t="e">
        <f>IF(C$2=COM!#REF!,COM!#REF!,0)</f>
        <v>#REF!</v>
      </c>
      <c r="E364" s="30" t="e">
        <f>IF(E$2=COM!#REF!,COM!#REF!,0)</f>
        <v>#REF!</v>
      </c>
      <c r="F364" s="30" t="e">
        <f>IF(E$2=COM!#REF!,COM!#REF!,0)</f>
        <v>#REF!</v>
      </c>
      <c r="G364" s="30" t="e">
        <f>IF(G$2=COM!#REF!,COM!#REF!,0)</f>
        <v>#REF!</v>
      </c>
      <c r="H364" s="30" t="e">
        <f>IF(G$2=COM!#REF!,COM!#REF!,0)</f>
        <v>#REF!</v>
      </c>
      <c r="I364" s="30" t="e">
        <f>IF(I$2=COM!#REF!,COM!#REF!,0)</f>
        <v>#REF!</v>
      </c>
      <c r="J364" s="30" t="e">
        <f>IF(I$2=COM!#REF!,COM!#REF!,0)</f>
        <v>#REF!</v>
      </c>
      <c r="K364" s="30" t="e">
        <f>IF(K$2=COM!#REF!,COM!#REF!,0)</f>
        <v>#REF!</v>
      </c>
      <c r="L364" s="30" t="e">
        <f>IF(K$2=COM!#REF!,COM!#REF!,0)</f>
        <v>#REF!</v>
      </c>
      <c r="M364" s="30" t="e">
        <f>IF(M$2=COM!#REF!,COM!#REF!,0)</f>
        <v>#REF!</v>
      </c>
      <c r="N364" s="30" t="e">
        <f>IF(M$2=COM!#REF!,COM!#REF!,0)</f>
        <v>#REF!</v>
      </c>
      <c r="O364" s="30" t="e">
        <f>IF(O$2=COM!#REF!,COM!#REF!,0)</f>
        <v>#REF!</v>
      </c>
      <c r="P364" s="30" t="e">
        <f>IF(O$2=COM!#REF!,COM!#REF!,0)</f>
        <v>#REF!</v>
      </c>
      <c r="Q364" s="30" t="e">
        <f>IF(Q$2=COM!#REF!,COM!#REF!,0)</f>
        <v>#REF!</v>
      </c>
      <c r="R364" s="30" t="e">
        <f>IF(Q$2=COM!#REF!,COM!#REF!,0)</f>
        <v>#REF!</v>
      </c>
      <c r="S364" s="30" t="e">
        <f>IF(S$2=COM!#REF!,COM!#REF!,0)</f>
        <v>#REF!</v>
      </c>
      <c r="T364" s="30" t="e">
        <f>IF(S$2=COM!#REF!,COM!#REF!,0)</f>
        <v>#REF!</v>
      </c>
      <c r="U364" s="30" t="e">
        <f>IF(U$2=COM!#REF!,COM!#REF!,0)</f>
        <v>#REF!</v>
      </c>
      <c r="V364" s="30" t="e">
        <f>IF(U$2=COM!#REF!,COM!#REF!,0)</f>
        <v>#REF!</v>
      </c>
      <c r="W364" s="30" t="e">
        <f>IF(W$2=COM!#REF!,COM!#REF!,0)</f>
        <v>#REF!</v>
      </c>
      <c r="X364" s="30" t="e">
        <f>IF(W$2=COM!#REF!,COM!#REF!,0)</f>
        <v>#REF!</v>
      </c>
      <c r="Y364" s="30" t="e">
        <f>IF(Y$2=COM!#REF!,COM!#REF!,0)</f>
        <v>#REF!</v>
      </c>
      <c r="Z364" s="30" t="e">
        <f>IF(Y$2=COM!#REF!,COM!#REF!,0)</f>
        <v>#REF!</v>
      </c>
      <c r="AA364" s="30" t="e">
        <f>IF(AA$2=COM!#REF!,COM!#REF!,0)</f>
        <v>#REF!</v>
      </c>
      <c r="AB364" s="30" t="e">
        <f>IF(AA$2=COM!#REF!,COM!#REF!,0)</f>
        <v>#REF!</v>
      </c>
    </row>
    <row r="365" spans="1:28" s="12" customFormat="1" ht="12" customHeight="1" x14ac:dyDescent="0.25">
      <c r="A365" s="30" t="e">
        <f>IF(A$2=COM!#REF!,COM!#REF!,0)</f>
        <v>#REF!</v>
      </c>
      <c r="B365" s="30" t="e">
        <f>IF(A$2=COM!#REF!,COM!#REF!,0)</f>
        <v>#REF!</v>
      </c>
      <c r="C365" s="30" t="e">
        <f>IF(C$2=COM!#REF!,COM!#REF!,0)</f>
        <v>#REF!</v>
      </c>
      <c r="D365" s="30" t="e">
        <f>IF(C$2=COM!#REF!,COM!#REF!,0)</f>
        <v>#REF!</v>
      </c>
      <c r="E365" s="30" t="e">
        <f>IF(E$2=COM!#REF!,COM!#REF!,0)</f>
        <v>#REF!</v>
      </c>
      <c r="F365" s="30" t="e">
        <f>IF(E$2=COM!#REF!,COM!#REF!,0)</f>
        <v>#REF!</v>
      </c>
      <c r="G365" s="30" t="e">
        <f>IF(G$2=COM!#REF!,COM!#REF!,0)</f>
        <v>#REF!</v>
      </c>
      <c r="H365" s="30" t="e">
        <f>IF(G$2=COM!#REF!,COM!#REF!,0)</f>
        <v>#REF!</v>
      </c>
      <c r="I365" s="30" t="e">
        <f>IF(I$2=COM!#REF!,COM!#REF!,0)</f>
        <v>#REF!</v>
      </c>
      <c r="J365" s="30" t="e">
        <f>IF(I$2=COM!#REF!,COM!#REF!,0)</f>
        <v>#REF!</v>
      </c>
      <c r="K365" s="30" t="e">
        <f>IF(K$2=COM!#REF!,COM!#REF!,0)</f>
        <v>#REF!</v>
      </c>
      <c r="L365" s="30" t="e">
        <f>IF(K$2=COM!#REF!,COM!#REF!,0)</f>
        <v>#REF!</v>
      </c>
      <c r="M365" s="30" t="e">
        <f>IF(M$2=COM!#REF!,COM!#REF!,0)</f>
        <v>#REF!</v>
      </c>
      <c r="N365" s="30" t="e">
        <f>IF(M$2=COM!#REF!,COM!#REF!,0)</f>
        <v>#REF!</v>
      </c>
      <c r="O365" s="30" t="e">
        <f>IF(O$2=COM!#REF!,COM!#REF!,0)</f>
        <v>#REF!</v>
      </c>
      <c r="P365" s="30" t="e">
        <f>IF(O$2=COM!#REF!,COM!#REF!,0)</f>
        <v>#REF!</v>
      </c>
      <c r="Q365" s="30" t="e">
        <f>IF(Q$2=COM!#REF!,COM!#REF!,0)</f>
        <v>#REF!</v>
      </c>
      <c r="R365" s="30" t="e">
        <f>IF(Q$2=COM!#REF!,COM!#REF!,0)</f>
        <v>#REF!</v>
      </c>
      <c r="S365" s="30" t="e">
        <f>IF(S$2=COM!#REF!,COM!#REF!,0)</f>
        <v>#REF!</v>
      </c>
      <c r="T365" s="30" t="e">
        <f>IF(S$2=COM!#REF!,COM!#REF!,0)</f>
        <v>#REF!</v>
      </c>
      <c r="U365" s="30" t="e">
        <f>IF(U$2=COM!#REF!,COM!#REF!,0)</f>
        <v>#REF!</v>
      </c>
      <c r="V365" s="30" t="e">
        <f>IF(U$2=COM!#REF!,COM!#REF!,0)</f>
        <v>#REF!</v>
      </c>
      <c r="W365" s="30" t="e">
        <f>IF(W$2=COM!#REF!,COM!#REF!,0)</f>
        <v>#REF!</v>
      </c>
      <c r="X365" s="30" t="e">
        <f>IF(W$2=COM!#REF!,COM!#REF!,0)</f>
        <v>#REF!</v>
      </c>
      <c r="Y365" s="30" t="e">
        <f>IF(Y$2=COM!#REF!,COM!#REF!,0)</f>
        <v>#REF!</v>
      </c>
      <c r="Z365" s="30" t="e">
        <f>IF(Y$2=COM!#REF!,COM!#REF!,0)</f>
        <v>#REF!</v>
      </c>
      <c r="AA365" s="30" t="e">
        <f>IF(AA$2=COM!#REF!,COM!#REF!,0)</f>
        <v>#REF!</v>
      </c>
      <c r="AB365" s="30" t="e">
        <f>IF(AA$2=COM!#REF!,COM!#REF!,0)</f>
        <v>#REF!</v>
      </c>
    </row>
    <row r="366" spans="1:28" s="12" customFormat="1" ht="12" customHeight="1" x14ac:dyDescent="0.25">
      <c r="A366" s="30" t="e">
        <f>IF(A$2=COM!#REF!,COM!#REF!,0)</f>
        <v>#REF!</v>
      </c>
      <c r="B366" s="30" t="e">
        <f>IF(A$2=COM!#REF!,COM!#REF!,0)</f>
        <v>#REF!</v>
      </c>
      <c r="C366" s="30" t="e">
        <f>IF(C$2=COM!#REF!,COM!#REF!,0)</f>
        <v>#REF!</v>
      </c>
      <c r="D366" s="30" t="e">
        <f>IF(C$2=COM!#REF!,COM!#REF!,0)</f>
        <v>#REF!</v>
      </c>
      <c r="E366" s="30" t="e">
        <f>IF(E$2=COM!#REF!,COM!#REF!,0)</f>
        <v>#REF!</v>
      </c>
      <c r="F366" s="30" t="e">
        <f>IF(E$2=COM!#REF!,COM!#REF!,0)</f>
        <v>#REF!</v>
      </c>
      <c r="G366" s="30" t="e">
        <f>IF(G$2=COM!#REF!,COM!#REF!,0)</f>
        <v>#REF!</v>
      </c>
      <c r="H366" s="30" t="e">
        <f>IF(G$2=COM!#REF!,COM!#REF!,0)</f>
        <v>#REF!</v>
      </c>
      <c r="I366" s="30" t="e">
        <f>IF(I$2=COM!#REF!,COM!#REF!,0)</f>
        <v>#REF!</v>
      </c>
      <c r="J366" s="30" t="e">
        <f>IF(I$2=COM!#REF!,COM!#REF!,0)</f>
        <v>#REF!</v>
      </c>
      <c r="K366" s="30" t="e">
        <f>IF(K$2=COM!#REF!,COM!#REF!,0)</f>
        <v>#REF!</v>
      </c>
      <c r="L366" s="30" t="e">
        <f>IF(K$2=COM!#REF!,COM!#REF!,0)</f>
        <v>#REF!</v>
      </c>
      <c r="M366" s="30" t="e">
        <f>IF(M$2=COM!#REF!,COM!#REF!,0)</f>
        <v>#REF!</v>
      </c>
      <c r="N366" s="30" t="e">
        <f>IF(M$2=COM!#REF!,COM!#REF!,0)</f>
        <v>#REF!</v>
      </c>
      <c r="O366" s="30" t="e">
        <f>IF(O$2=COM!#REF!,COM!#REF!,0)</f>
        <v>#REF!</v>
      </c>
      <c r="P366" s="30" t="e">
        <f>IF(O$2=COM!#REF!,COM!#REF!,0)</f>
        <v>#REF!</v>
      </c>
      <c r="Q366" s="30" t="e">
        <f>IF(Q$2=COM!#REF!,COM!#REF!,0)</f>
        <v>#REF!</v>
      </c>
      <c r="R366" s="30" t="e">
        <f>IF(Q$2=COM!#REF!,COM!#REF!,0)</f>
        <v>#REF!</v>
      </c>
      <c r="S366" s="30" t="e">
        <f>IF(S$2=COM!#REF!,COM!#REF!,0)</f>
        <v>#REF!</v>
      </c>
      <c r="T366" s="30" t="e">
        <f>IF(S$2=COM!#REF!,COM!#REF!,0)</f>
        <v>#REF!</v>
      </c>
      <c r="U366" s="30" t="e">
        <f>IF(U$2=COM!#REF!,COM!#REF!,0)</f>
        <v>#REF!</v>
      </c>
      <c r="V366" s="30" t="e">
        <f>IF(U$2=COM!#REF!,COM!#REF!,0)</f>
        <v>#REF!</v>
      </c>
      <c r="W366" s="30" t="e">
        <f>IF(W$2=COM!#REF!,COM!#REF!,0)</f>
        <v>#REF!</v>
      </c>
      <c r="X366" s="30" t="e">
        <f>IF(W$2=COM!#REF!,COM!#REF!,0)</f>
        <v>#REF!</v>
      </c>
      <c r="Y366" s="30" t="e">
        <f>IF(Y$2=COM!#REF!,COM!#REF!,0)</f>
        <v>#REF!</v>
      </c>
      <c r="Z366" s="30" t="e">
        <f>IF(Y$2=COM!#REF!,COM!#REF!,0)</f>
        <v>#REF!</v>
      </c>
      <c r="AA366" s="30" t="e">
        <f>IF(AA$2=COM!#REF!,COM!#REF!,0)</f>
        <v>#REF!</v>
      </c>
      <c r="AB366" s="30" t="e">
        <f>IF(AA$2=COM!#REF!,COM!#REF!,0)</f>
        <v>#REF!</v>
      </c>
    </row>
    <row r="367" spans="1:28" s="12" customFormat="1" ht="12" customHeight="1" x14ac:dyDescent="0.25">
      <c r="A367" s="30" t="e">
        <f>IF(A$2=COM!#REF!,COM!#REF!,0)</f>
        <v>#REF!</v>
      </c>
      <c r="B367" s="30" t="e">
        <f>IF(A$2=COM!#REF!,COM!#REF!,0)</f>
        <v>#REF!</v>
      </c>
      <c r="C367" s="30" t="e">
        <f>IF(C$2=COM!#REF!,COM!#REF!,0)</f>
        <v>#REF!</v>
      </c>
      <c r="D367" s="30" t="e">
        <f>IF(C$2=COM!#REF!,COM!#REF!,0)</f>
        <v>#REF!</v>
      </c>
      <c r="E367" s="30" t="e">
        <f>IF(E$2=COM!#REF!,COM!#REF!,0)</f>
        <v>#REF!</v>
      </c>
      <c r="F367" s="30" t="e">
        <f>IF(E$2=COM!#REF!,COM!#REF!,0)</f>
        <v>#REF!</v>
      </c>
      <c r="G367" s="30" t="e">
        <f>IF(G$2=COM!#REF!,COM!#REF!,0)</f>
        <v>#REF!</v>
      </c>
      <c r="H367" s="30" t="e">
        <f>IF(G$2=COM!#REF!,COM!#REF!,0)</f>
        <v>#REF!</v>
      </c>
      <c r="I367" s="30" t="e">
        <f>IF(I$2=COM!#REF!,COM!#REF!,0)</f>
        <v>#REF!</v>
      </c>
      <c r="J367" s="30" t="e">
        <f>IF(I$2=COM!#REF!,COM!#REF!,0)</f>
        <v>#REF!</v>
      </c>
      <c r="K367" s="30" t="e">
        <f>IF(K$2=COM!#REF!,COM!#REF!,0)</f>
        <v>#REF!</v>
      </c>
      <c r="L367" s="30" t="e">
        <f>IF(K$2=COM!#REF!,COM!#REF!,0)</f>
        <v>#REF!</v>
      </c>
      <c r="M367" s="30" t="e">
        <f>IF(M$2=COM!#REF!,COM!#REF!,0)</f>
        <v>#REF!</v>
      </c>
      <c r="N367" s="30" t="e">
        <f>IF(M$2=COM!#REF!,COM!#REF!,0)</f>
        <v>#REF!</v>
      </c>
      <c r="O367" s="30" t="e">
        <f>IF(O$2=COM!#REF!,COM!#REF!,0)</f>
        <v>#REF!</v>
      </c>
      <c r="P367" s="30" t="e">
        <f>IF(O$2=COM!#REF!,COM!#REF!,0)</f>
        <v>#REF!</v>
      </c>
      <c r="Q367" s="30" t="e">
        <f>IF(Q$2=COM!#REF!,COM!#REF!,0)</f>
        <v>#REF!</v>
      </c>
      <c r="R367" s="30" t="e">
        <f>IF(Q$2=COM!#REF!,COM!#REF!,0)</f>
        <v>#REF!</v>
      </c>
      <c r="S367" s="30" t="e">
        <f>IF(S$2=COM!#REF!,COM!#REF!,0)</f>
        <v>#REF!</v>
      </c>
      <c r="T367" s="30" t="e">
        <f>IF(S$2=COM!#REF!,COM!#REF!,0)</f>
        <v>#REF!</v>
      </c>
      <c r="U367" s="30" t="e">
        <f>IF(U$2=COM!#REF!,COM!#REF!,0)</f>
        <v>#REF!</v>
      </c>
      <c r="V367" s="30" t="e">
        <f>IF(U$2=COM!#REF!,COM!#REF!,0)</f>
        <v>#REF!</v>
      </c>
      <c r="W367" s="30" t="e">
        <f>IF(W$2=COM!#REF!,COM!#REF!,0)</f>
        <v>#REF!</v>
      </c>
      <c r="X367" s="30" t="e">
        <f>IF(W$2=COM!#REF!,COM!#REF!,0)</f>
        <v>#REF!</v>
      </c>
      <c r="Y367" s="30" t="e">
        <f>IF(Y$2=COM!#REF!,COM!#REF!,0)</f>
        <v>#REF!</v>
      </c>
      <c r="Z367" s="30" t="e">
        <f>IF(Y$2=COM!#REF!,COM!#REF!,0)</f>
        <v>#REF!</v>
      </c>
      <c r="AA367" s="30" t="e">
        <f>IF(AA$2=COM!#REF!,COM!#REF!,0)</f>
        <v>#REF!</v>
      </c>
      <c r="AB367" s="30" t="e">
        <f>IF(AA$2=COM!#REF!,COM!#REF!,0)</f>
        <v>#REF!</v>
      </c>
    </row>
    <row r="368" spans="1:28" s="12" customFormat="1" ht="12" customHeight="1" x14ac:dyDescent="0.25">
      <c r="A368" s="30" t="e">
        <f>IF(A$2=COM!#REF!,COM!#REF!,0)</f>
        <v>#REF!</v>
      </c>
      <c r="B368" s="30" t="e">
        <f>IF(A$2=COM!#REF!,COM!#REF!,0)</f>
        <v>#REF!</v>
      </c>
      <c r="C368" s="30" t="e">
        <f>IF(C$2=COM!#REF!,COM!#REF!,0)</f>
        <v>#REF!</v>
      </c>
      <c r="D368" s="30" t="e">
        <f>IF(C$2=COM!#REF!,COM!#REF!,0)</f>
        <v>#REF!</v>
      </c>
      <c r="E368" s="30" t="e">
        <f>IF(E$2=COM!#REF!,COM!#REF!,0)</f>
        <v>#REF!</v>
      </c>
      <c r="F368" s="30" t="e">
        <f>IF(E$2=COM!#REF!,COM!#REF!,0)</f>
        <v>#REF!</v>
      </c>
      <c r="G368" s="30" t="e">
        <f>IF(G$2=COM!#REF!,COM!#REF!,0)</f>
        <v>#REF!</v>
      </c>
      <c r="H368" s="30" t="e">
        <f>IF(G$2=COM!#REF!,COM!#REF!,0)</f>
        <v>#REF!</v>
      </c>
      <c r="I368" s="30" t="e">
        <f>IF(I$2=COM!#REF!,COM!#REF!,0)</f>
        <v>#REF!</v>
      </c>
      <c r="J368" s="30" t="e">
        <f>IF(I$2=COM!#REF!,COM!#REF!,0)</f>
        <v>#REF!</v>
      </c>
      <c r="K368" s="30" t="e">
        <f>IF(K$2=COM!#REF!,COM!#REF!,0)</f>
        <v>#REF!</v>
      </c>
      <c r="L368" s="30" t="e">
        <f>IF(K$2=COM!#REF!,COM!#REF!,0)</f>
        <v>#REF!</v>
      </c>
      <c r="M368" s="30" t="e">
        <f>IF(M$2=COM!#REF!,COM!#REF!,0)</f>
        <v>#REF!</v>
      </c>
      <c r="N368" s="30" t="e">
        <f>IF(M$2=COM!#REF!,COM!#REF!,0)</f>
        <v>#REF!</v>
      </c>
      <c r="O368" s="30" t="e">
        <f>IF(O$2=COM!#REF!,COM!#REF!,0)</f>
        <v>#REF!</v>
      </c>
      <c r="P368" s="30" t="e">
        <f>IF(O$2=COM!#REF!,COM!#REF!,0)</f>
        <v>#REF!</v>
      </c>
      <c r="Q368" s="30" t="e">
        <f>IF(Q$2=COM!#REF!,COM!#REF!,0)</f>
        <v>#REF!</v>
      </c>
      <c r="R368" s="30" t="e">
        <f>IF(Q$2=COM!#REF!,COM!#REF!,0)</f>
        <v>#REF!</v>
      </c>
      <c r="S368" s="30" t="e">
        <f>IF(S$2=COM!#REF!,COM!#REF!,0)</f>
        <v>#REF!</v>
      </c>
      <c r="T368" s="30" t="e">
        <f>IF(S$2=COM!#REF!,COM!#REF!,0)</f>
        <v>#REF!</v>
      </c>
      <c r="U368" s="30" t="e">
        <f>IF(U$2=COM!#REF!,COM!#REF!,0)</f>
        <v>#REF!</v>
      </c>
      <c r="V368" s="30" t="e">
        <f>IF(U$2=COM!#REF!,COM!#REF!,0)</f>
        <v>#REF!</v>
      </c>
      <c r="W368" s="30" t="e">
        <f>IF(W$2=COM!#REF!,COM!#REF!,0)</f>
        <v>#REF!</v>
      </c>
      <c r="X368" s="30" t="e">
        <f>IF(W$2=COM!#REF!,COM!#REF!,0)</f>
        <v>#REF!</v>
      </c>
      <c r="Y368" s="30" t="e">
        <f>IF(Y$2=COM!#REF!,COM!#REF!,0)</f>
        <v>#REF!</v>
      </c>
      <c r="Z368" s="30" t="e">
        <f>IF(Y$2=COM!#REF!,COM!#REF!,0)</f>
        <v>#REF!</v>
      </c>
      <c r="AA368" s="30" t="e">
        <f>IF(AA$2=COM!#REF!,COM!#REF!,0)</f>
        <v>#REF!</v>
      </c>
      <c r="AB368" s="30" t="e">
        <f>IF(AA$2=COM!#REF!,COM!#REF!,0)</f>
        <v>#REF!</v>
      </c>
    </row>
    <row r="369" spans="1:28" s="12" customFormat="1" ht="12" customHeight="1" x14ac:dyDescent="0.25">
      <c r="A369" s="30" t="e">
        <f>IF(A$2=COM!#REF!,COM!#REF!,0)</f>
        <v>#REF!</v>
      </c>
      <c r="B369" s="30" t="e">
        <f>IF(A$2=COM!#REF!,COM!#REF!,0)</f>
        <v>#REF!</v>
      </c>
      <c r="C369" s="30" t="e">
        <f>IF(C$2=COM!#REF!,COM!#REF!,0)</f>
        <v>#REF!</v>
      </c>
      <c r="D369" s="30" t="e">
        <f>IF(C$2=COM!#REF!,COM!#REF!,0)</f>
        <v>#REF!</v>
      </c>
      <c r="E369" s="30" t="e">
        <f>IF(E$2=COM!#REF!,COM!#REF!,0)</f>
        <v>#REF!</v>
      </c>
      <c r="F369" s="30" t="e">
        <f>IF(E$2=COM!#REF!,COM!#REF!,0)</f>
        <v>#REF!</v>
      </c>
      <c r="G369" s="30" t="e">
        <f>IF(G$2=COM!#REF!,COM!#REF!,0)</f>
        <v>#REF!</v>
      </c>
      <c r="H369" s="30" t="e">
        <f>IF(G$2=COM!#REF!,COM!#REF!,0)</f>
        <v>#REF!</v>
      </c>
      <c r="I369" s="30" t="e">
        <f>IF(I$2=COM!#REF!,COM!#REF!,0)</f>
        <v>#REF!</v>
      </c>
      <c r="J369" s="30" t="e">
        <f>IF(I$2=COM!#REF!,COM!#REF!,0)</f>
        <v>#REF!</v>
      </c>
      <c r="K369" s="30" t="e">
        <f>IF(K$2=COM!#REF!,COM!#REF!,0)</f>
        <v>#REF!</v>
      </c>
      <c r="L369" s="30" t="e">
        <f>IF(K$2=COM!#REF!,COM!#REF!,0)</f>
        <v>#REF!</v>
      </c>
      <c r="M369" s="30" t="e">
        <f>IF(M$2=COM!#REF!,COM!#REF!,0)</f>
        <v>#REF!</v>
      </c>
      <c r="N369" s="30" t="e">
        <f>IF(M$2=COM!#REF!,COM!#REF!,0)</f>
        <v>#REF!</v>
      </c>
      <c r="O369" s="30" t="e">
        <f>IF(O$2=COM!#REF!,COM!#REF!,0)</f>
        <v>#REF!</v>
      </c>
      <c r="P369" s="30" t="e">
        <f>IF(O$2=COM!#REF!,COM!#REF!,0)</f>
        <v>#REF!</v>
      </c>
      <c r="Q369" s="30" t="e">
        <f>IF(Q$2=COM!#REF!,COM!#REF!,0)</f>
        <v>#REF!</v>
      </c>
      <c r="R369" s="30" t="e">
        <f>IF(Q$2=COM!#REF!,COM!#REF!,0)</f>
        <v>#REF!</v>
      </c>
      <c r="S369" s="30" t="e">
        <f>IF(S$2=COM!#REF!,COM!#REF!,0)</f>
        <v>#REF!</v>
      </c>
      <c r="T369" s="30" t="e">
        <f>IF(S$2=COM!#REF!,COM!#REF!,0)</f>
        <v>#REF!</v>
      </c>
      <c r="U369" s="30" t="e">
        <f>IF(U$2=COM!#REF!,COM!#REF!,0)</f>
        <v>#REF!</v>
      </c>
      <c r="V369" s="30" t="e">
        <f>IF(U$2=COM!#REF!,COM!#REF!,0)</f>
        <v>#REF!</v>
      </c>
      <c r="W369" s="30" t="e">
        <f>IF(W$2=COM!#REF!,COM!#REF!,0)</f>
        <v>#REF!</v>
      </c>
      <c r="X369" s="30" t="e">
        <f>IF(W$2=COM!#REF!,COM!#REF!,0)</f>
        <v>#REF!</v>
      </c>
      <c r="Y369" s="30" t="e">
        <f>IF(Y$2=COM!#REF!,COM!#REF!,0)</f>
        <v>#REF!</v>
      </c>
      <c r="Z369" s="30" t="e">
        <f>IF(Y$2=COM!#REF!,COM!#REF!,0)</f>
        <v>#REF!</v>
      </c>
      <c r="AA369" s="30" t="e">
        <f>IF(AA$2=COM!#REF!,COM!#REF!,0)</f>
        <v>#REF!</v>
      </c>
      <c r="AB369" s="30" t="e">
        <f>IF(AA$2=COM!#REF!,COM!#REF!,0)</f>
        <v>#REF!</v>
      </c>
    </row>
    <row r="370" spans="1:28" s="12" customFormat="1" ht="12" customHeight="1" x14ac:dyDescent="0.25">
      <c r="A370" s="30" t="e">
        <f>IF(A$2=COM!#REF!,COM!#REF!,0)</f>
        <v>#REF!</v>
      </c>
      <c r="B370" s="30" t="e">
        <f>IF(A$2=COM!#REF!,COM!#REF!,0)</f>
        <v>#REF!</v>
      </c>
      <c r="C370" s="30" t="e">
        <f>IF(C$2=COM!#REF!,COM!#REF!,0)</f>
        <v>#REF!</v>
      </c>
      <c r="D370" s="30" t="e">
        <f>IF(C$2=COM!#REF!,COM!#REF!,0)</f>
        <v>#REF!</v>
      </c>
      <c r="E370" s="30" t="e">
        <f>IF(E$2=COM!#REF!,COM!#REF!,0)</f>
        <v>#REF!</v>
      </c>
      <c r="F370" s="30" t="e">
        <f>IF(E$2=COM!#REF!,COM!#REF!,0)</f>
        <v>#REF!</v>
      </c>
      <c r="G370" s="30" t="e">
        <f>IF(G$2=COM!#REF!,COM!#REF!,0)</f>
        <v>#REF!</v>
      </c>
      <c r="H370" s="30" t="e">
        <f>IF(G$2=COM!#REF!,COM!#REF!,0)</f>
        <v>#REF!</v>
      </c>
      <c r="I370" s="30" t="e">
        <f>IF(I$2=COM!#REF!,COM!#REF!,0)</f>
        <v>#REF!</v>
      </c>
      <c r="J370" s="30" t="e">
        <f>IF(I$2=COM!#REF!,COM!#REF!,0)</f>
        <v>#REF!</v>
      </c>
      <c r="K370" s="30" t="e">
        <f>IF(K$2=COM!#REF!,COM!#REF!,0)</f>
        <v>#REF!</v>
      </c>
      <c r="L370" s="30" t="e">
        <f>IF(K$2=COM!#REF!,COM!#REF!,0)</f>
        <v>#REF!</v>
      </c>
      <c r="M370" s="30" t="e">
        <f>IF(M$2=COM!#REF!,COM!#REF!,0)</f>
        <v>#REF!</v>
      </c>
      <c r="N370" s="30" t="e">
        <f>IF(M$2=COM!#REF!,COM!#REF!,0)</f>
        <v>#REF!</v>
      </c>
      <c r="O370" s="30" t="e">
        <f>IF(O$2=COM!#REF!,COM!#REF!,0)</f>
        <v>#REF!</v>
      </c>
      <c r="P370" s="30" t="e">
        <f>IF(O$2=COM!#REF!,COM!#REF!,0)</f>
        <v>#REF!</v>
      </c>
      <c r="Q370" s="30" t="e">
        <f>IF(Q$2=COM!#REF!,COM!#REF!,0)</f>
        <v>#REF!</v>
      </c>
      <c r="R370" s="30" t="e">
        <f>IF(Q$2=COM!#REF!,COM!#REF!,0)</f>
        <v>#REF!</v>
      </c>
      <c r="S370" s="30" t="e">
        <f>IF(S$2=COM!#REF!,COM!#REF!,0)</f>
        <v>#REF!</v>
      </c>
      <c r="T370" s="30" t="e">
        <f>IF(S$2=COM!#REF!,COM!#REF!,0)</f>
        <v>#REF!</v>
      </c>
      <c r="U370" s="30" t="e">
        <f>IF(U$2=COM!#REF!,COM!#REF!,0)</f>
        <v>#REF!</v>
      </c>
      <c r="V370" s="30" t="e">
        <f>IF(U$2=COM!#REF!,COM!#REF!,0)</f>
        <v>#REF!</v>
      </c>
      <c r="W370" s="30" t="e">
        <f>IF(W$2=COM!#REF!,COM!#REF!,0)</f>
        <v>#REF!</v>
      </c>
      <c r="X370" s="30" t="e">
        <f>IF(W$2=COM!#REF!,COM!#REF!,0)</f>
        <v>#REF!</v>
      </c>
      <c r="Y370" s="30" t="e">
        <f>IF(Y$2=COM!#REF!,COM!#REF!,0)</f>
        <v>#REF!</v>
      </c>
      <c r="Z370" s="30" t="e">
        <f>IF(Y$2=COM!#REF!,COM!#REF!,0)</f>
        <v>#REF!</v>
      </c>
      <c r="AA370" s="30" t="e">
        <f>IF(AA$2=COM!#REF!,COM!#REF!,0)</f>
        <v>#REF!</v>
      </c>
      <c r="AB370" s="30" t="e">
        <f>IF(AA$2=COM!#REF!,COM!#REF!,0)</f>
        <v>#REF!</v>
      </c>
    </row>
    <row r="371" spans="1:28" s="12" customFormat="1" ht="12" customHeight="1" x14ac:dyDescent="0.25">
      <c r="A371" s="30" t="e">
        <f>IF(A$2=COM!#REF!,COM!#REF!,0)</f>
        <v>#REF!</v>
      </c>
      <c r="B371" s="30" t="e">
        <f>IF(A$2=COM!#REF!,COM!#REF!,0)</f>
        <v>#REF!</v>
      </c>
      <c r="C371" s="30" t="e">
        <f>IF(C$2=COM!#REF!,COM!#REF!,0)</f>
        <v>#REF!</v>
      </c>
      <c r="D371" s="30" t="e">
        <f>IF(C$2=COM!#REF!,COM!#REF!,0)</f>
        <v>#REF!</v>
      </c>
      <c r="E371" s="30" t="e">
        <f>IF(E$2=COM!#REF!,COM!#REF!,0)</f>
        <v>#REF!</v>
      </c>
      <c r="F371" s="30" t="e">
        <f>IF(E$2=COM!#REF!,COM!#REF!,0)</f>
        <v>#REF!</v>
      </c>
      <c r="G371" s="30" t="e">
        <f>IF(G$2=COM!#REF!,COM!#REF!,0)</f>
        <v>#REF!</v>
      </c>
      <c r="H371" s="30" t="e">
        <f>IF(G$2=COM!#REF!,COM!#REF!,0)</f>
        <v>#REF!</v>
      </c>
      <c r="I371" s="30" t="e">
        <f>IF(I$2=COM!#REF!,COM!#REF!,0)</f>
        <v>#REF!</v>
      </c>
      <c r="J371" s="30" t="e">
        <f>IF(I$2=COM!#REF!,COM!#REF!,0)</f>
        <v>#REF!</v>
      </c>
      <c r="K371" s="30" t="e">
        <f>IF(K$2=COM!#REF!,COM!#REF!,0)</f>
        <v>#REF!</v>
      </c>
      <c r="L371" s="30" t="e">
        <f>IF(K$2=COM!#REF!,COM!#REF!,0)</f>
        <v>#REF!</v>
      </c>
      <c r="M371" s="30" t="e">
        <f>IF(M$2=COM!#REF!,COM!#REF!,0)</f>
        <v>#REF!</v>
      </c>
      <c r="N371" s="30" t="e">
        <f>IF(M$2=COM!#REF!,COM!#REF!,0)</f>
        <v>#REF!</v>
      </c>
      <c r="O371" s="30" t="e">
        <f>IF(O$2=COM!#REF!,COM!#REF!,0)</f>
        <v>#REF!</v>
      </c>
      <c r="P371" s="30" t="e">
        <f>IF(O$2=COM!#REF!,COM!#REF!,0)</f>
        <v>#REF!</v>
      </c>
      <c r="Q371" s="30" t="e">
        <f>IF(Q$2=COM!#REF!,COM!#REF!,0)</f>
        <v>#REF!</v>
      </c>
      <c r="R371" s="30" t="e">
        <f>IF(Q$2=COM!#REF!,COM!#REF!,0)</f>
        <v>#REF!</v>
      </c>
      <c r="S371" s="30" t="e">
        <f>IF(S$2=COM!#REF!,COM!#REF!,0)</f>
        <v>#REF!</v>
      </c>
      <c r="T371" s="30" t="e">
        <f>IF(S$2=COM!#REF!,COM!#REF!,0)</f>
        <v>#REF!</v>
      </c>
      <c r="U371" s="30" t="e">
        <f>IF(U$2=COM!#REF!,COM!#REF!,0)</f>
        <v>#REF!</v>
      </c>
      <c r="V371" s="30" t="e">
        <f>IF(U$2=COM!#REF!,COM!#REF!,0)</f>
        <v>#REF!</v>
      </c>
      <c r="W371" s="30" t="e">
        <f>IF(W$2=COM!#REF!,COM!#REF!,0)</f>
        <v>#REF!</v>
      </c>
      <c r="X371" s="30" t="e">
        <f>IF(W$2=COM!#REF!,COM!#REF!,0)</f>
        <v>#REF!</v>
      </c>
      <c r="Y371" s="30" t="e">
        <f>IF(Y$2=COM!#REF!,COM!#REF!,0)</f>
        <v>#REF!</v>
      </c>
      <c r="Z371" s="30" t="e">
        <f>IF(Y$2=COM!#REF!,COM!#REF!,0)</f>
        <v>#REF!</v>
      </c>
      <c r="AA371" s="30" t="e">
        <f>IF(AA$2=COM!#REF!,COM!#REF!,0)</f>
        <v>#REF!</v>
      </c>
      <c r="AB371" s="30" t="e">
        <f>IF(AA$2=COM!#REF!,COM!#REF!,0)</f>
        <v>#REF!</v>
      </c>
    </row>
    <row r="372" spans="1:28" s="12" customFormat="1" ht="12" customHeight="1" x14ac:dyDescent="0.25">
      <c r="A372" s="30" t="e">
        <f>IF(A$2=COM!#REF!,COM!#REF!,0)</f>
        <v>#REF!</v>
      </c>
      <c r="B372" s="30" t="e">
        <f>IF(A$2=COM!#REF!,COM!#REF!,0)</f>
        <v>#REF!</v>
      </c>
      <c r="C372" s="30" t="e">
        <f>IF(C$2=COM!#REF!,COM!#REF!,0)</f>
        <v>#REF!</v>
      </c>
      <c r="D372" s="30" t="e">
        <f>IF(C$2=COM!#REF!,COM!#REF!,0)</f>
        <v>#REF!</v>
      </c>
      <c r="E372" s="30" t="e">
        <f>IF(E$2=COM!#REF!,COM!#REF!,0)</f>
        <v>#REF!</v>
      </c>
      <c r="F372" s="30" t="e">
        <f>IF(E$2=COM!#REF!,COM!#REF!,0)</f>
        <v>#REF!</v>
      </c>
      <c r="G372" s="30" t="e">
        <f>IF(G$2=COM!#REF!,COM!#REF!,0)</f>
        <v>#REF!</v>
      </c>
      <c r="H372" s="30" t="e">
        <f>IF(G$2=COM!#REF!,COM!#REF!,0)</f>
        <v>#REF!</v>
      </c>
      <c r="I372" s="30" t="e">
        <f>IF(I$2=COM!#REF!,COM!#REF!,0)</f>
        <v>#REF!</v>
      </c>
      <c r="J372" s="30" t="e">
        <f>IF(I$2=COM!#REF!,COM!#REF!,0)</f>
        <v>#REF!</v>
      </c>
      <c r="K372" s="30" t="e">
        <f>IF(K$2=COM!#REF!,COM!#REF!,0)</f>
        <v>#REF!</v>
      </c>
      <c r="L372" s="30" t="e">
        <f>IF(K$2=COM!#REF!,COM!#REF!,0)</f>
        <v>#REF!</v>
      </c>
      <c r="M372" s="30" t="e">
        <f>IF(M$2=COM!#REF!,COM!#REF!,0)</f>
        <v>#REF!</v>
      </c>
      <c r="N372" s="30" t="e">
        <f>IF(M$2=COM!#REF!,COM!#REF!,0)</f>
        <v>#REF!</v>
      </c>
      <c r="O372" s="30" t="e">
        <f>IF(O$2=COM!#REF!,COM!#REF!,0)</f>
        <v>#REF!</v>
      </c>
      <c r="P372" s="30" t="e">
        <f>IF(O$2=COM!#REF!,COM!#REF!,0)</f>
        <v>#REF!</v>
      </c>
      <c r="Q372" s="30" t="e">
        <f>IF(Q$2=COM!#REF!,COM!#REF!,0)</f>
        <v>#REF!</v>
      </c>
      <c r="R372" s="30" t="e">
        <f>IF(Q$2=COM!#REF!,COM!#REF!,0)</f>
        <v>#REF!</v>
      </c>
      <c r="S372" s="30" t="e">
        <f>IF(S$2=COM!#REF!,COM!#REF!,0)</f>
        <v>#REF!</v>
      </c>
      <c r="T372" s="30" t="e">
        <f>IF(S$2=COM!#REF!,COM!#REF!,0)</f>
        <v>#REF!</v>
      </c>
      <c r="U372" s="30" t="e">
        <f>IF(U$2=COM!#REF!,COM!#REF!,0)</f>
        <v>#REF!</v>
      </c>
      <c r="V372" s="30" t="e">
        <f>IF(U$2=COM!#REF!,COM!#REF!,0)</f>
        <v>#REF!</v>
      </c>
      <c r="W372" s="30" t="e">
        <f>IF(W$2=COM!#REF!,COM!#REF!,0)</f>
        <v>#REF!</v>
      </c>
      <c r="X372" s="30" t="e">
        <f>IF(W$2=COM!#REF!,COM!#REF!,0)</f>
        <v>#REF!</v>
      </c>
      <c r="Y372" s="30" t="e">
        <f>IF(Y$2=COM!#REF!,COM!#REF!,0)</f>
        <v>#REF!</v>
      </c>
      <c r="Z372" s="30" t="e">
        <f>IF(Y$2=COM!#REF!,COM!#REF!,0)</f>
        <v>#REF!</v>
      </c>
      <c r="AA372" s="30" t="e">
        <f>IF(AA$2=COM!#REF!,COM!#REF!,0)</f>
        <v>#REF!</v>
      </c>
      <c r="AB372" s="30" t="e">
        <f>IF(AA$2=COM!#REF!,COM!#REF!,0)</f>
        <v>#REF!</v>
      </c>
    </row>
    <row r="373" spans="1:28" s="12" customFormat="1" ht="12" customHeight="1" x14ac:dyDescent="0.25">
      <c r="A373" s="30" t="e">
        <f>IF(A$2=COM!#REF!,COM!#REF!,0)</f>
        <v>#REF!</v>
      </c>
      <c r="B373" s="30" t="e">
        <f>IF(A$2=COM!#REF!,COM!#REF!,0)</f>
        <v>#REF!</v>
      </c>
      <c r="C373" s="30" t="e">
        <f>IF(C$2=COM!#REF!,COM!#REF!,0)</f>
        <v>#REF!</v>
      </c>
      <c r="D373" s="30" t="e">
        <f>IF(C$2=COM!#REF!,COM!#REF!,0)</f>
        <v>#REF!</v>
      </c>
      <c r="E373" s="30" t="e">
        <f>IF(E$2=COM!#REF!,COM!#REF!,0)</f>
        <v>#REF!</v>
      </c>
      <c r="F373" s="30" t="e">
        <f>IF(E$2=COM!#REF!,COM!#REF!,0)</f>
        <v>#REF!</v>
      </c>
      <c r="G373" s="30" t="e">
        <f>IF(G$2=COM!#REF!,COM!#REF!,0)</f>
        <v>#REF!</v>
      </c>
      <c r="H373" s="30" t="e">
        <f>IF(G$2=COM!#REF!,COM!#REF!,0)</f>
        <v>#REF!</v>
      </c>
      <c r="I373" s="30" t="e">
        <f>IF(I$2=COM!#REF!,COM!#REF!,0)</f>
        <v>#REF!</v>
      </c>
      <c r="J373" s="30" t="e">
        <f>IF(I$2=COM!#REF!,COM!#REF!,0)</f>
        <v>#REF!</v>
      </c>
      <c r="K373" s="30" t="e">
        <f>IF(K$2=COM!#REF!,COM!#REF!,0)</f>
        <v>#REF!</v>
      </c>
      <c r="L373" s="30" t="e">
        <f>IF(K$2=COM!#REF!,COM!#REF!,0)</f>
        <v>#REF!</v>
      </c>
      <c r="M373" s="30" t="e">
        <f>IF(M$2=COM!#REF!,COM!#REF!,0)</f>
        <v>#REF!</v>
      </c>
      <c r="N373" s="30" t="e">
        <f>IF(M$2=COM!#REF!,COM!#REF!,0)</f>
        <v>#REF!</v>
      </c>
      <c r="O373" s="30" t="e">
        <f>IF(O$2=COM!#REF!,COM!#REF!,0)</f>
        <v>#REF!</v>
      </c>
      <c r="P373" s="30" t="e">
        <f>IF(O$2=COM!#REF!,COM!#REF!,0)</f>
        <v>#REF!</v>
      </c>
      <c r="Q373" s="30" t="e">
        <f>IF(Q$2=COM!#REF!,COM!#REF!,0)</f>
        <v>#REF!</v>
      </c>
      <c r="R373" s="30" t="e">
        <f>IF(Q$2=COM!#REF!,COM!#REF!,0)</f>
        <v>#REF!</v>
      </c>
      <c r="S373" s="30" t="e">
        <f>IF(S$2=COM!#REF!,COM!#REF!,0)</f>
        <v>#REF!</v>
      </c>
      <c r="T373" s="30" t="e">
        <f>IF(S$2=COM!#REF!,COM!#REF!,0)</f>
        <v>#REF!</v>
      </c>
      <c r="U373" s="30" t="e">
        <f>IF(U$2=COM!#REF!,COM!#REF!,0)</f>
        <v>#REF!</v>
      </c>
      <c r="V373" s="30" t="e">
        <f>IF(U$2=COM!#REF!,COM!#REF!,0)</f>
        <v>#REF!</v>
      </c>
      <c r="W373" s="30" t="e">
        <f>IF(W$2=COM!#REF!,COM!#REF!,0)</f>
        <v>#REF!</v>
      </c>
      <c r="X373" s="30" t="e">
        <f>IF(W$2=COM!#REF!,COM!#REF!,0)</f>
        <v>#REF!</v>
      </c>
      <c r="Y373" s="30" t="e">
        <f>IF(Y$2=COM!#REF!,COM!#REF!,0)</f>
        <v>#REF!</v>
      </c>
      <c r="Z373" s="30" t="e">
        <f>IF(Y$2=COM!#REF!,COM!#REF!,0)</f>
        <v>#REF!</v>
      </c>
      <c r="AA373" s="30" t="e">
        <f>IF(AA$2=COM!#REF!,COM!#REF!,0)</f>
        <v>#REF!</v>
      </c>
      <c r="AB373" s="30" t="e">
        <f>IF(AA$2=COM!#REF!,COM!#REF!,0)</f>
        <v>#REF!</v>
      </c>
    </row>
    <row r="374" spans="1:28" s="12" customFormat="1" ht="12" customHeight="1" x14ac:dyDescent="0.25">
      <c r="A374" s="30" t="e">
        <f>IF(A$2=COM!#REF!,COM!#REF!,0)</f>
        <v>#REF!</v>
      </c>
      <c r="B374" s="30" t="e">
        <f>IF(A$2=COM!#REF!,COM!#REF!,0)</f>
        <v>#REF!</v>
      </c>
      <c r="C374" s="30" t="e">
        <f>IF(C$2=COM!#REF!,COM!#REF!,0)</f>
        <v>#REF!</v>
      </c>
      <c r="D374" s="30" t="e">
        <f>IF(C$2=COM!#REF!,COM!#REF!,0)</f>
        <v>#REF!</v>
      </c>
      <c r="E374" s="30" t="e">
        <f>IF(E$2=COM!#REF!,COM!#REF!,0)</f>
        <v>#REF!</v>
      </c>
      <c r="F374" s="30" t="e">
        <f>IF(E$2=COM!#REF!,COM!#REF!,0)</f>
        <v>#REF!</v>
      </c>
      <c r="G374" s="30" t="e">
        <f>IF(G$2=COM!#REF!,COM!#REF!,0)</f>
        <v>#REF!</v>
      </c>
      <c r="H374" s="30" t="e">
        <f>IF(G$2=COM!#REF!,COM!#REF!,0)</f>
        <v>#REF!</v>
      </c>
      <c r="I374" s="30" t="e">
        <f>IF(I$2=COM!#REF!,COM!#REF!,0)</f>
        <v>#REF!</v>
      </c>
      <c r="J374" s="30" t="e">
        <f>IF(I$2=COM!#REF!,COM!#REF!,0)</f>
        <v>#REF!</v>
      </c>
      <c r="K374" s="30" t="e">
        <f>IF(K$2=COM!#REF!,COM!#REF!,0)</f>
        <v>#REF!</v>
      </c>
      <c r="L374" s="30" t="e">
        <f>IF(K$2=COM!#REF!,COM!#REF!,0)</f>
        <v>#REF!</v>
      </c>
      <c r="M374" s="30" t="e">
        <f>IF(M$2=COM!#REF!,COM!#REF!,0)</f>
        <v>#REF!</v>
      </c>
      <c r="N374" s="30" t="e">
        <f>IF(M$2=COM!#REF!,COM!#REF!,0)</f>
        <v>#REF!</v>
      </c>
      <c r="O374" s="30" t="e">
        <f>IF(O$2=COM!#REF!,COM!#REF!,0)</f>
        <v>#REF!</v>
      </c>
      <c r="P374" s="30" t="e">
        <f>IF(O$2=COM!#REF!,COM!#REF!,0)</f>
        <v>#REF!</v>
      </c>
      <c r="Q374" s="30" t="e">
        <f>IF(Q$2=COM!#REF!,COM!#REF!,0)</f>
        <v>#REF!</v>
      </c>
      <c r="R374" s="30" t="e">
        <f>IF(Q$2=COM!#REF!,COM!#REF!,0)</f>
        <v>#REF!</v>
      </c>
      <c r="S374" s="30" t="e">
        <f>IF(S$2=COM!#REF!,COM!#REF!,0)</f>
        <v>#REF!</v>
      </c>
      <c r="T374" s="30" t="e">
        <f>IF(S$2=COM!#REF!,COM!#REF!,0)</f>
        <v>#REF!</v>
      </c>
      <c r="U374" s="30" t="e">
        <f>IF(U$2=COM!#REF!,COM!#REF!,0)</f>
        <v>#REF!</v>
      </c>
      <c r="V374" s="30" t="e">
        <f>IF(U$2=COM!#REF!,COM!#REF!,0)</f>
        <v>#REF!</v>
      </c>
      <c r="W374" s="30" t="e">
        <f>IF(W$2=COM!#REF!,COM!#REF!,0)</f>
        <v>#REF!</v>
      </c>
      <c r="X374" s="30" t="e">
        <f>IF(W$2=COM!#REF!,COM!#REF!,0)</f>
        <v>#REF!</v>
      </c>
      <c r="Y374" s="30" t="e">
        <f>IF(Y$2=COM!#REF!,COM!#REF!,0)</f>
        <v>#REF!</v>
      </c>
      <c r="Z374" s="30" t="e">
        <f>IF(Y$2=COM!#REF!,COM!#REF!,0)</f>
        <v>#REF!</v>
      </c>
      <c r="AA374" s="30" t="e">
        <f>IF(AA$2=COM!#REF!,COM!#REF!,0)</f>
        <v>#REF!</v>
      </c>
      <c r="AB374" s="30" t="e">
        <f>IF(AA$2=COM!#REF!,COM!#REF!,0)</f>
        <v>#REF!</v>
      </c>
    </row>
    <row r="375" spans="1:28" s="12" customFormat="1" ht="12" customHeight="1" x14ac:dyDescent="0.25">
      <c r="A375" s="30" t="e">
        <f>IF(A$2=COM!#REF!,COM!#REF!,0)</f>
        <v>#REF!</v>
      </c>
      <c r="B375" s="30" t="e">
        <f>IF(A$2=COM!#REF!,COM!#REF!,0)</f>
        <v>#REF!</v>
      </c>
      <c r="C375" s="30" t="e">
        <f>IF(C$2=COM!#REF!,COM!#REF!,0)</f>
        <v>#REF!</v>
      </c>
      <c r="D375" s="30" t="e">
        <f>IF(C$2=COM!#REF!,COM!#REF!,0)</f>
        <v>#REF!</v>
      </c>
      <c r="E375" s="30" t="e">
        <f>IF(E$2=COM!#REF!,COM!#REF!,0)</f>
        <v>#REF!</v>
      </c>
      <c r="F375" s="30" t="e">
        <f>IF(E$2=COM!#REF!,COM!#REF!,0)</f>
        <v>#REF!</v>
      </c>
      <c r="G375" s="30" t="e">
        <f>IF(G$2=COM!#REF!,COM!#REF!,0)</f>
        <v>#REF!</v>
      </c>
      <c r="H375" s="30" t="e">
        <f>IF(G$2=COM!#REF!,COM!#REF!,0)</f>
        <v>#REF!</v>
      </c>
      <c r="I375" s="30" t="e">
        <f>IF(I$2=COM!#REF!,COM!#REF!,0)</f>
        <v>#REF!</v>
      </c>
      <c r="J375" s="30" t="e">
        <f>IF(I$2=COM!#REF!,COM!#REF!,0)</f>
        <v>#REF!</v>
      </c>
      <c r="K375" s="30" t="e">
        <f>IF(K$2=COM!#REF!,COM!#REF!,0)</f>
        <v>#REF!</v>
      </c>
      <c r="L375" s="30" t="e">
        <f>IF(K$2=COM!#REF!,COM!#REF!,0)</f>
        <v>#REF!</v>
      </c>
      <c r="M375" s="30" t="e">
        <f>IF(M$2=COM!#REF!,COM!#REF!,0)</f>
        <v>#REF!</v>
      </c>
      <c r="N375" s="30" t="e">
        <f>IF(M$2=COM!#REF!,COM!#REF!,0)</f>
        <v>#REF!</v>
      </c>
      <c r="O375" s="30" t="e">
        <f>IF(O$2=COM!#REF!,COM!#REF!,0)</f>
        <v>#REF!</v>
      </c>
      <c r="P375" s="30" t="e">
        <f>IF(O$2=COM!#REF!,COM!#REF!,0)</f>
        <v>#REF!</v>
      </c>
      <c r="Q375" s="30" t="e">
        <f>IF(Q$2=COM!#REF!,COM!#REF!,0)</f>
        <v>#REF!</v>
      </c>
      <c r="R375" s="30" t="e">
        <f>IF(Q$2=COM!#REF!,COM!#REF!,0)</f>
        <v>#REF!</v>
      </c>
      <c r="S375" s="30" t="e">
        <f>IF(S$2=COM!#REF!,COM!#REF!,0)</f>
        <v>#REF!</v>
      </c>
      <c r="T375" s="30" t="e">
        <f>IF(S$2=COM!#REF!,COM!#REF!,0)</f>
        <v>#REF!</v>
      </c>
      <c r="U375" s="30" t="e">
        <f>IF(U$2=COM!#REF!,COM!#REF!,0)</f>
        <v>#REF!</v>
      </c>
      <c r="V375" s="30" t="e">
        <f>IF(U$2=COM!#REF!,COM!#REF!,0)</f>
        <v>#REF!</v>
      </c>
      <c r="W375" s="30" t="e">
        <f>IF(W$2=COM!#REF!,COM!#REF!,0)</f>
        <v>#REF!</v>
      </c>
      <c r="X375" s="30" t="e">
        <f>IF(W$2=COM!#REF!,COM!#REF!,0)</f>
        <v>#REF!</v>
      </c>
      <c r="Y375" s="30" t="e">
        <f>IF(Y$2=COM!#REF!,COM!#REF!,0)</f>
        <v>#REF!</v>
      </c>
      <c r="Z375" s="30" t="e">
        <f>IF(Y$2=COM!#REF!,COM!#REF!,0)</f>
        <v>#REF!</v>
      </c>
      <c r="AA375" s="30" t="e">
        <f>IF(AA$2=COM!#REF!,COM!#REF!,0)</f>
        <v>#REF!</v>
      </c>
      <c r="AB375" s="30" t="e">
        <f>IF(AA$2=COM!#REF!,COM!#REF!,0)</f>
        <v>#REF!</v>
      </c>
    </row>
    <row r="376" spans="1:28" s="12" customFormat="1" ht="12" customHeight="1" x14ac:dyDescent="0.25">
      <c r="A376" s="30" t="e">
        <f>IF(A$2=COM!#REF!,COM!#REF!,0)</f>
        <v>#REF!</v>
      </c>
      <c r="B376" s="30" t="e">
        <f>IF(A$2=COM!#REF!,COM!#REF!,0)</f>
        <v>#REF!</v>
      </c>
      <c r="C376" s="30" t="e">
        <f>IF(C$2=COM!#REF!,COM!#REF!,0)</f>
        <v>#REF!</v>
      </c>
      <c r="D376" s="30" t="e">
        <f>IF(C$2=COM!#REF!,COM!#REF!,0)</f>
        <v>#REF!</v>
      </c>
      <c r="E376" s="30" t="e">
        <f>IF(E$2=COM!#REF!,COM!#REF!,0)</f>
        <v>#REF!</v>
      </c>
      <c r="F376" s="30" t="e">
        <f>IF(E$2=COM!#REF!,COM!#REF!,0)</f>
        <v>#REF!</v>
      </c>
      <c r="G376" s="30" t="e">
        <f>IF(G$2=COM!#REF!,COM!#REF!,0)</f>
        <v>#REF!</v>
      </c>
      <c r="H376" s="30" t="e">
        <f>IF(G$2=COM!#REF!,COM!#REF!,0)</f>
        <v>#REF!</v>
      </c>
      <c r="I376" s="30" t="e">
        <f>IF(I$2=COM!#REF!,COM!#REF!,0)</f>
        <v>#REF!</v>
      </c>
      <c r="J376" s="30" t="e">
        <f>IF(I$2=COM!#REF!,COM!#REF!,0)</f>
        <v>#REF!</v>
      </c>
      <c r="K376" s="30" t="e">
        <f>IF(K$2=COM!#REF!,COM!#REF!,0)</f>
        <v>#REF!</v>
      </c>
      <c r="L376" s="30" t="e">
        <f>IF(K$2=COM!#REF!,COM!#REF!,0)</f>
        <v>#REF!</v>
      </c>
      <c r="M376" s="30" t="e">
        <f>IF(M$2=COM!#REF!,COM!#REF!,0)</f>
        <v>#REF!</v>
      </c>
      <c r="N376" s="30" t="e">
        <f>IF(M$2=COM!#REF!,COM!#REF!,0)</f>
        <v>#REF!</v>
      </c>
      <c r="O376" s="30" t="e">
        <f>IF(O$2=COM!#REF!,COM!#REF!,0)</f>
        <v>#REF!</v>
      </c>
      <c r="P376" s="30" t="e">
        <f>IF(O$2=COM!#REF!,COM!#REF!,0)</f>
        <v>#REF!</v>
      </c>
      <c r="Q376" s="30" t="e">
        <f>IF(Q$2=COM!#REF!,COM!#REF!,0)</f>
        <v>#REF!</v>
      </c>
      <c r="R376" s="30" t="e">
        <f>IF(Q$2=COM!#REF!,COM!#REF!,0)</f>
        <v>#REF!</v>
      </c>
      <c r="S376" s="30" t="e">
        <f>IF(S$2=COM!#REF!,COM!#REF!,0)</f>
        <v>#REF!</v>
      </c>
      <c r="T376" s="30" t="e">
        <f>IF(S$2=COM!#REF!,COM!#REF!,0)</f>
        <v>#REF!</v>
      </c>
      <c r="U376" s="30" t="e">
        <f>IF(U$2=COM!#REF!,COM!#REF!,0)</f>
        <v>#REF!</v>
      </c>
      <c r="V376" s="30" t="e">
        <f>IF(U$2=COM!#REF!,COM!#REF!,0)</f>
        <v>#REF!</v>
      </c>
      <c r="W376" s="30" t="e">
        <f>IF(W$2=COM!#REF!,COM!#REF!,0)</f>
        <v>#REF!</v>
      </c>
      <c r="X376" s="30" t="e">
        <f>IF(W$2=COM!#REF!,COM!#REF!,0)</f>
        <v>#REF!</v>
      </c>
      <c r="Y376" s="30" t="e">
        <f>IF(Y$2=COM!#REF!,COM!#REF!,0)</f>
        <v>#REF!</v>
      </c>
      <c r="Z376" s="30" t="e">
        <f>IF(Y$2=COM!#REF!,COM!#REF!,0)</f>
        <v>#REF!</v>
      </c>
      <c r="AA376" s="30" t="e">
        <f>IF(AA$2=COM!#REF!,COM!#REF!,0)</f>
        <v>#REF!</v>
      </c>
      <c r="AB376" s="30" t="e">
        <f>IF(AA$2=COM!#REF!,COM!#REF!,0)</f>
        <v>#REF!</v>
      </c>
    </row>
    <row r="377" spans="1:28" s="12" customFormat="1" ht="12" customHeight="1" x14ac:dyDescent="0.25">
      <c r="A377" s="30" t="e">
        <f>IF(A$2=COM!#REF!,COM!#REF!,0)</f>
        <v>#REF!</v>
      </c>
      <c r="B377" s="30" t="e">
        <f>IF(A$2=COM!#REF!,COM!#REF!,0)</f>
        <v>#REF!</v>
      </c>
      <c r="C377" s="30" t="e">
        <f>IF(C$2=COM!#REF!,COM!#REF!,0)</f>
        <v>#REF!</v>
      </c>
      <c r="D377" s="30" t="e">
        <f>IF(C$2=COM!#REF!,COM!#REF!,0)</f>
        <v>#REF!</v>
      </c>
      <c r="E377" s="30" t="e">
        <f>IF(E$2=COM!#REF!,COM!#REF!,0)</f>
        <v>#REF!</v>
      </c>
      <c r="F377" s="30" t="e">
        <f>IF(E$2=COM!#REF!,COM!#REF!,0)</f>
        <v>#REF!</v>
      </c>
      <c r="G377" s="30" t="e">
        <f>IF(G$2=COM!#REF!,COM!#REF!,0)</f>
        <v>#REF!</v>
      </c>
      <c r="H377" s="30" t="e">
        <f>IF(G$2=COM!#REF!,COM!#REF!,0)</f>
        <v>#REF!</v>
      </c>
      <c r="I377" s="30" t="e">
        <f>IF(I$2=COM!#REF!,COM!#REF!,0)</f>
        <v>#REF!</v>
      </c>
      <c r="J377" s="30" t="e">
        <f>IF(I$2=COM!#REF!,COM!#REF!,0)</f>
        <v>#REF!</v>
      </c>
      <c r="K377" s="30" t="e">
        <f>IF(K$2=COM!#REF!,COM!#REF!,0)</f>
        <v>#REF!</v>
      </c>
      <c r="L377" s="30" t="e">
        <f>IF(K$2=COM!#REF!,COM!#REF!,0)</f>
        <v>#REF!</v>
      </c>
      <c r="M377" s="30" t="e">
        <f>IF(M$2=COM!#REF!,COM!#REF!,0)</f>
        <v>#REF!</v>
      </c>
      <c r="N377" s="30" t="e">
        <f>IF(M$2=COM!#REF!,COM!#REF!,0)</f>
        <v>#REF!</v>
      </c>
      <c r="O377" s="30" t="e">
        <f>IF(O$2=COM!#REF!,COM!#REF!,0)</f>
        <v>#REF!</v>
      </c>
      <c r="P377" s="30" t="e">
        <f>IF(O$2=COM!#REF!,COM!#REF!,0)</f>
        <v>#REF!</v>
      </c>
      <c r="Q377" s="30" t="e">
        <f>IF(Q$2=COM!#REF!,COM!#REF!,0)</f>
        <v>#REF!</v>
      </c>
      <c r="R377" s="30" t="e">
        <f>IF(Q$2=COM!#REF!,COM!#REF!,0)</f>
        <v>#REF!</v>
      </c>
      <c r="S377" s="30" t="e">
        <f>IF(S$2=COM!#REF!,COM!#REF!,0)</f>
        <v>#REF!</v>
      </c>
      <c r="T377" s="30" t="e">
        <f>IF(S$2=COM!#REF!,COM!#REF!,0)</f>
        <v>#REF!</v>
      </c>
      <c r="U377" s="30" t="e">
        <f>IF(U$2=COM!#REF!,COM!#REF!,0)</f>
        <v>#REF!</v>
      </c>
      <c r="V377" s="30" t="e">
        <f>IF(U$2=COM!#REF!,COM!#REF!,0)</f>
        <v>#REF!</v>
      </c>
      <c r="W377" s="30" t="e">
        <f>IF(W$2=COM!#REF!,COM!#REF!,0)</f>
        <v>#REF!</v>
      </c>
      <c r="X377" s="30" t="e">
        <f>IF(W$2=COM!#REF!,COM!#REF!,0)</f>
        <v>#REF!</v>
      </c>
      <c r="Y377" s="30" t="e">
        <f>IF(Y$2=COM!#REF!,COM!#REF!,0)</f>
        <v>#REF!</v>
      </c>
      <c r="Z377" s="30" t="e">
        <f>IF(Y$2=COM!#REF!,COM!#REF!,0)</f>
        <v>#REF!</v>
      </c>
      <c r="AA377" s="30" t="e">
        <f>IF(AA$2=COM!#REF!,COM!#REF!,0)</f>
        <v>#REF!</v>
      </c>
      <c r="AB377" s="30" t="e">
        <f>IF(AA$2=COM!#REF!,COM!#REF!,0)</f>
        <v>#REF!</v>
      </c>
    </row>
    <row r="378" spans="1:28" s="12" customFormat="1" ht="12" customHeight="1" x14ac:dyDescent="0.25">
      <c r="A378" s="30" t="e">
        <f>IF(A$2=COM!#REF!,COM!#REF!,0)</f>
        <v>#REF!</v>
      </c>
      <c r="B378" s="30" t="e">
        <f>IF(A$2=COM!#REF!,COM!#REF!,0)</f>
        <v>#REF!</v>
      </c>
      <c r="C378" s="30" t="e">
        <f>IF(C$2=COM!#REF!,COM!#REF!,0)</f>
        <v>#REF!</v>
      </c>
      <c r="D378" s="30" t="e">
        <f>IF(C$2=COM!#REF!,COM!#REF!,0)</f>
        <v>#REF!</v>
      </c>
      <c r="E378" s="30" t="e">
        <f>IF(E$2=COM!#REF!,COM!#REF!,0)</f>
        <v>#REF!</v>
      </c>
      <c r="F378" s="30" t="e">
        <f>IF(E$2=COM!#REF!,COM!#REF!,0)</f>
        <v>#REF!</v>
      </c>
      <c r="G378" s="30" t="e">
        <f>IF(G$2=COM!#REF!,COM!#REF!,0)</f>
        <v>#REF!</v>
      </c>
      <c r="H378" s="30" t="e">
        <f>IF(G$2=COM!#REF!,COM!#REF!,0)</f>
        <v>#REF!</v>
      </c>
      <c r="I378" s="30" t="e">
        <f>IF(I$2=COM!#REF!,COM!#REF!,0)</f>
        <v>#REF!</v>
      </c>
      <c r="J378" s="30" t="e">
        <f>IF(I$2=COM!#REF!,COM!#REF!,0)</f>
        <v>#REF!</v>
      </c>
      <c r="K378" s="30" t="e">
        <f>IF(K$2=COM!#REF!,COM!#REF!,0)</f>
        <v>#REF!</v>
      </c>
      <c r="L378" s="30" t="e">
        <f>IF(K$2=COM!#REF!,COM!#REF!,0)</f>
        <v>#REF!</v>
      </c>
      <c r="M378" s="30" t="e">
        <f>IF(M$2=COM!#REF!,COM!#REF!,0)</f>
        <v>#REF!</v>
      </c>
      <c r="N378" s="30" t="e">
        <f>IF(M$2=COM!#REF!,COM!#REF!,0)</f>
        <v>#REF!</v>
      </c>
      <c r="O378" s="30" t="e">
        <f>IF(O$2=COM!#REF!,COM!#REF!,0)</f>
        <v>#REF!</v>
      </c>
      <c r="P378" s="30" t="e">
        <f>IF(O$2=COM!#REF!,COM!#REF!,0)</f>
        <v>#REF!</v>
      </c>
      <c r="Q378" s="30" t="e">
        <f>IF(Q$2=COM!#REF!,COM!#REF!,0)</f>
        <v>#REF!</v>
      </c>
      <c r="R378" s="30" t="e">
        <f>IF(Q$2=COM!#REF!,COM!#REF!,0)</f>
        <v>#REF!</v>
      </c>
      <c r="S378" s="30" t="e">
        <f>IF(S$2=COM!#REF!,COM!#REF!,0)</f>
        <v>#REF!</v>
      </c>
      <c r="T378" s="30" t="e">
        <f>IF(S$2=COM!#REF!,COM!#REF!,0)</f>
        <v>#REF!</v>
      </c>
      <c r="U378" s="30" t="e">
        <f>IF(U$2=COM!#REF!,COM!#REF!,0)</f>
        <v>#REF!</v>
      </c>
      <c r="V378" s="30" t="e">
        <f>IF(U$2=COM!#REF!,COM!#REF!,0)</f>
        <v>#REF!</v>
      </c>
      <c r="W378" s="30" t="e">
        <f>IF(W$2=COM!#REF!,COM!#REF!,0)</f>
        <v>#REF!</v>
      </c>
      <c r="X378" s="30" t="e">
        <f>IF(W$2=COM!#REF!,COM!#REF!,0)</f>
        <v>#REF!</v>
      </c>
      <c r="Y378" s="30" t="e">
        <f>IF(Y$2=COM!#REF!,COM!#REF!,0)</f>
        <v>#REF!</v>
      </c>
      <c r="Z378" s="30" t="e">
        <f>IF(Y$2=COM!#REF!,COM!#REF!,0)</f>
        <v>#REF!</v>
      </c>
      <c r="AA378" s="30" t="e">
        <f>IF(AA$2=COM!#REF!,COM!#REF!,0)</f>
        <v>#REF!</v>
      </c>
      <c r="AB378" s="30" t="e">
        <f>IF(AA$2=COM!#REF!,COM!#REF!,0)</f>
        <v>#REF!</v>
      </c>
    </row>
    <row r="379" spans="1:28" s="12" customFormat="1" ht="12" customHeight="1" x14ac:dyDescent="0.25">
      <c r="A379" s="30" t="e">
        <f>IF(A$2=COM!#REF!,COM!#REF!,0)</f>
        <v>#REF!</v>
      </c>
      <c r="B379" s="30" t="e">
        <f>IF(A$2=COM!#REF!,COM!#REF!,0)</f>
        <v>#REF!</v>
      </c>
      <c r="C379" s="30" t="e">
        <f>IF(C$2=COM!#REF!,COM!#REF!,0)</f>
        <v>#REF!</v>
      </c>
      <c r="D379" s="30" t="e">
        <f>IF(C$2=COM!#REF!,COM!#REF!,0)</f>
        <v>#REF!</v>
      </c>
      <c r="E379" s="30" t="e">
        <f>IF(E$2=COM!#REF!,COM!#REF!,0)</f>
        <v>#REF!</v>
      </c>
      <c r="F379" s="30" t="e">
        <f>IF(E$2=COM!#REF!,COM!#REF!,0)</f>
        <v>#REF!</v>
      </c>
      <c r="G379" s="30" t="e">
        <f>IF(G$2=COM!#REF!,COM!#REF!,0)</f>
        <v>#REF!</v>
      </c>
      <c r="H379" s="30" t="e">
        <f>IF(G$2=COM!#REF!,COM!#REF!,0)</f>
        <v>#REF!</v>
      </c>
      <c r="I379" s="30" t="e">
        <f>IF(I$2=COM!#REF!,COM!#REF!,0)</f>
        <v>#REF!</v>
      </c>
      <c r="J379" s="30" t="e">
        <f>IF(I$2=COM!#REF!,COM!#REF!,0)</f>
        <v>#REF!</v>
      </c>
      <c r="K379" s="30" t="e">
        <f>IF(K$2=COM!#REF!,COM!#REF!,0)</f>
        <v>#REF!</v>
      </c>
      <c r="L379" s="30" t="e">
        <f>IF(K$2=COM!#REF!,COM!#REF!,0)</f>
        <v>#REF!</v>
      </c>
      <c r="M379" s="30" t="e">
        <f>IF(M$2=COM!#REF!,COM!#REF!,0)</f>
        <v>#REF!</v>
      </c>
      <c r="N379" s="30" t="e">
        <f>IF(M$2=COM!#REF!,COM!#REF!,0)</f>
        <v>#REF!</v>
      </c>
      <c r="O379" s="30" t="e">
        <f>IF(O$2=COM!#REF!,COM!#REF!,0)</f>
        <v>#REF!</v>
      </c>
      <c r="P379" s="30" t="e">
        <f>IF(O$2=COM!#REF!,COM!#REF!,0)</f>
        <v>#REF!</v>
      </c>
      <c r="Q379" s="30" t="e">
        <f>IF(Q$2=COM!#REF!,COM!#REF!,0)</f>
        <v>#REF!</v>
      </c>
      <c r="R379" s="30" t="e">
        <f>IF(Q$2=COM!#REF!,COM!#REF!,0)</f>
        <v>#REF!</v>
      </c>
      <c r="S379" s="30" t="e">
        <f>IF(S$2=COM!#REF!,COM!#REF!,0)</f>
        <v>#REF!</v>
      </c>
      <c r="T379" s="30" t="e">
        <f>IF(S$2=COM!#REF!,COM!#REF!,0)</f>
        <v>#REF!</v>
      </c>
      <c r="U379" s="30" t="e">
        <f>IF(U$2=COM!#REF!,COM!#REF!,0)</f>
        <v>#REF!</v>
      </c>
      <c r="V379" s="30" t="e">
        <f>IF(U$2=COM!#REF!,COM!#REF!,0)</f>
        <v>#REF!</v>
      </c>
      <c r="W379" s="30" t="e">
        <f>IF(W$2=COM!#REF!,COM!#REF!,0)</f>
        <v>#REF!</v>
      </c>
      <c r="X379" s="30" t="e">
        <f>IF(W$2=COM!#REF!,COM!#REF!,0)</f>
        <v>#REF!</v>
      </c>
      <c r="Y379" s="30" t="e">
        <f>IF(Y$2=COM!#REF!,COM!#REF!,0)</f>
        <v>#REF!</v>
      </c>
      <c r="Z379" s="30" t="e">
        <f>IF(Y$2=COM!#REF!,COM!#REF!,0)</f>
        <v>#REF!</v>
      </c>
      <c r="AA379" s="30" t="e">
        <f>IF(AA$2=COM!#REF!,COM!#REF!,0)</f>
        <v>#REF!</v>
      </c>
      <c r="AB379" s="30" t="e">
        <f>IF(AA$2=COM!#REF!,COM!#REF!,0)</f>
        <v>#REF!</v>
      </c>
    </row>
    <row r="380" spans="1:28" s="12" customFormat="1" ht="12" customHeight="1" x14ac:dyDescent="0.25">
      <c r="A380" s="30" t="e">
        <f>IF(A$2=COM!#REF!,COM!#REF!,0)</f>
        <v>#REF!</v>
      </c>
      <c r="B380" s="30" t="e">
        <f>IF(A$2=COM!#REF!,COM!#REF!,0)</f>
        <v>#REF!</v>
      </c>
      <c r="C380" s="30" t="e">
        <f>IF(C$2=COM!#REF!,COM!#REF!,0)</f>
        <v>#REF!</v>
      </c>
      <c r="D380" s="30" t="e">
        <f>IF(C$2=COM!#REF!,COM!#REF!,0)</f>
        <v>#REF!</v>
      </c>
      <c r="E380" s="30" t="e">
        <f>IF(E$2=COM!#REF!,COM!#REF!,0)</f>
        <v>#REF!</v>
      </c>
      <c r="F380" s="30" t="e">
        <f>IF(E$2=COM!#REF!,COM!#REF!,0)</f>
        <v>#REF!</v>
      </c>
      <c r="G380" s="30" t="e">
        <f>IF(G$2=COM!#REF!,COM!#REF!,0)</f>
        <v>#REF!</v>
      </c>
      <c r="H380" s="30" t="e">
        <f>IF(G$2=COM!#REF!,COM!#REF!,0)</f>
        <v>#REF!</v>
      </c>
      <c r="I380" s="30" t="e">
        <f>IF(I$2=COM!#REF!,COM!#REF!,0)</f>
        <v>#REF!</v>
      </c>
      <c r="J380" s="30" t="e">
        <f>IF(I$2=COM!#REF!,COM!#REF!,0)</f>
        <v>#REF!</v>
      </c>
      <c r="K380" s="30" t="e">
        <f>IF(K$2=COM!#REF!,COM!#REF!,0)</f>
        <v>#REF!</v>
      </c>
      <c r="L380" s="30" t="e">
        <f>IF(K$2=COM!#REF!,COM!#REF!,0)</f>
        <v>#REF!</v>
      </c>
      <c r="M380" s="30" t="e">
        <f>IF(M$2=COM!#REF!,COM!#REF!,0)</f>
        <v>#REF!</v>
      </c>
      <c r="N380" s="30" t="e">
        <f>IF(M$2=COM!#REF!,COM!#REF!,0)</f>
        <v>#REF!</v>
      </c>
      <c r="O380" s="30" t="e">
        <f>IF(O$2=COM!#REF!,COM!#REF!,0)</f>
        <v>#REF!</v>
      </c>
      <c r="P380" s="30" t="e">
        <f>IF(O$2=COM!#REF!,COM!#REF!,0)</f>
        <v>#REF!</v>
      </c>
      <c r="Q380" s="30" t="e">
        <f>IF(Q$2=COM!#REF!,COM!#REF!,0)</f>
        <v>#REF!</v>
      </c>
      <c r="R380" s="30" t="e">
        <f>IF(Q$2=COM!#REF!,COM!#REF!,0)</f>
        <v>#REF!</v>
      </c>
      <c r="S380" s="30" t="e">
        <f>IF(S$2=COM!#REF!,COM!#REF!,0)</f>
        <v>#REF!</v>
      </c>
      <c r="T380" s="30" t="e">
        <f>IF(S$2=COM!#REF!,COM!#REF!,0)</f>
        <v>#REF!</v>
      </c>
      <c r="U380" s="30" t="e">
        <f>IF(U$2=COM!#REF!,COM!#REF!,0)</f>
        <v>#REF!</v>
      </c>
      <c r="V380" s="30" t="e">
        <f>IF(U$2=COM!#REF!,COM!#REF!,0)</f>
        <v>#REF!</v>
      </c>
      <c r="W380" s="30" t="e">
        <f>IF(W$2=COM!#REF!,COM!#REF!,0)</f>
        <v>#REF!</v>
      </c>
      <c r="X380" s="30" t="e">
        <f>IF(W$2=COM!#REF!,COM!#REF!,0)</f>
        <v>#REF!</v>
      </c>
      <c r="Y380" s="30" t="e">
        <f>IF(Y$2=COM!#REF!,COM!#REF!,0)</f>
        <v>#REF!</v>
      </c>
      <c r="Z380" s="30" t="e">
        <f>IF(Y$2=COM!#REF!,COM!#REF!,0)</f>
        <v>#REF!</v>
      </c>
      <c r="AA380" s="30" t="e">
        <f>IF(AA$2=COM!#REF!,COM!#REF!,0)</f>
        <v>#REF!</v>
      </c>
      <c r="AB380" s="30" t="e">
        <f>IF(AA$2=COM!#REF!,COM!#REF!,0)</f>
        <v>#REF!</v>
      </c>
    </row>
    <row r="381" spans="1:28" s="12" customFormat="1" ht="12" customHeight="1" x14ac:dyDescent="0.25">
      <c r="A381" s="30" t="e">
        <f>IF(A$2=COM!#REF!,COM!#REF!,0)</f>
        <v>#REF!</v>
      </c>
      <c r="B381" s="30" t="e">
        <f>IF(A$2=COM!#REF!,COM!#REF!,0)</f>
        <v>#REF!</v>
      </c>
      <c r="C381" s="30" t="e">
        <f>IF(C$2=COM!#REF!,COM!#REF!,0)</f>
        <v>#REF!</v>
      </c>
      <c r="D381" s="30" t="e">
        <f>IF(C$2=COM!#REF!,COM!#REF!,0)</f>
        <v>#REF!</v>
      </c>
      <c r="E381" s="30" t="e">
        <f>IF(E$2=COM!#REF!,COM!#REF!,0)</f>
        <v>#REF!</v>
      </c>
      <c r="F381" s="30" t="e">
        <f>IF(E$2=COM!#REF!,COM!#REF!,0)</f>
        <v>#REF!</v>
      </c>
      <c r="G381" s="30" t="e">
        <f>IF(G$2=COM!#REF!,COM!#REF!,0)</f>
        <v>#REF!</v>
      </c>
      <c r="H381" s="30" t="e">
        <f>IF(G$2=COM!#REF!,COM!#REF!,0)</f>
        <v>#REF!</v>
      </c>
      <c r="I381" s="30" t="e">
        <f>IF(I$2=COM!#REF!,COM!#REF!,0)</f>
        <v>#REF!</v>
      </c>
      <c r="J381" s="30" t="e">
        <f>IF(I$2=COM!#REF!,COM!#REF!,0)</f>
        <v>#REF!</v>
      </c>
      <c r="K381" s="30" t="e">
        <f>IF(K$2=COM!#REF!,COM!#REF!,0)</f>
        <v>#REF!</v>
      </c>
      <c r="L381" s="30" t="e">
        <f>IF(K$2=COM!#REF!,COM!#REF!,0)</f>
        <v>#REF!</v>
      </c>
      <c r="M381" s="30" t="e">
        <f>IF(M$2=COM!#REF!,COM!#REF!,0)</f>
        <v>#REF!</v>
      </c>
      <c r="N381" s="30" t="e">
        <f>IF(M$2=COM!#REF!,COM!#REF!,0)</f>
        <v>#REF!</v>
      </c>
      <c r="O381" s="30" t="e">
        <f>IF(O$2=COM!#REF!,COM!#REF!,0)</f>
        <v>#REF!</v>
      </c>
      <c r="P381" s="30" t="e">
        <f>IF(O$2=COM!#REF!,COM!#REF!,0)</f>
        <v>#REF!</v>
      </c>
      <c r="Q381" s="30" t="e">
        <f>IF(Q$2=COM!#REF!,COM!#REF!,0)</f>
        <v>#REF!</v>
      </c>
      <c r="R381" s="30" t="e">
        <f>IF(Q$2=COM!#REF!,COM!#REF!,0)</f>
        <v>#REF!</v>
      </c>
      <c r="S381" s="30" t="e">
        <f>IF(S$2=COM!#REF!,COM!#REF!,0)</f>
        <v>#REF!</v>
      </c>
      <c r="T381" s="30" t="e">
        <f>IF(S$2=COM!#REF!,COM!#REF!,0)</f>
        <v>#REF!</v>
      </c>
      <c r="U381" s="30" t="e">
        <f>IF(U$2=COM!#REF!,COM!#REF!,0)</f>
        <v>#REF!</v>
      </c>
      <c r="V381" s="30" t="e">
        <f>IF(U$2=COM!#REF!,COM!#REF!,0)</f>
        <v>#REF!</v>
      </c>
      <c r="W381" s="30" t="e">
        <f>IF(W$2=COM!#REF!,COM!#REF!,0)</f>
        <v>#REF!</v>
      </c>
      <c r="X381" s="30" t="e">
        <f>IF(W$2=COM!#REF!,COM!#REF!,0)</f>
        <v>#REF!</v>
      </c>
      <c r="Y381" s="30" t="e">
        <f>IF(Y$2=COM!#REF!,COM!#REF!,0)</f>
        <v>#REF!</v>
      </c>
      <c r="Z381" s="30" t="e">
        <f>IF(Y$2=COM!#REF!,COM!#REF!,0)</f>
        <v>#REF!</v>
      </c>
      <c r="AA381" s="30" t="e">
        <f>IF(AA$2=COM!#REF!,COM!#REF!,0)</f>
        <v>#REF!</v>
      </c>
      <c r="AB381" s="30" t="e">
        <f>IF(AA$2=COM!#REF!,COM!#REF!,0)</f>
        <v>#REF!</v>
      </c>
    </row>
    <row r="382" spans="1:28" s="12" customFormat="1" ht="12" customHeight="1" x14ac:dyDescent="0.25">
      <c r="A382" s="30" t="e">
        <f>IF(A$2=COM!#REF!,COM!#REF!,0)</f>
        <v>#REF!</v>
      </c>
      <c r="B382" s="30" t="e">
        <f>IF(A$2=COM!#REF!,COM!#REF!,0)</f>
        <v>#REF!</v>
      </c>
      <c r="C382" s="30" t="e">
        <f>IF(C$2=COM!#REF!,COM!#REF!,0)</f>
        <v>#REF!</v>
      </c>
      <c r="D382" s="30" t="e">
        <f>IF(C$2=COM!#REF!,COM!#REF!,0)</f>
        <v>#REF!</v>
      </c>
      <c r="E382" s="30" t="e">
        <f>IF(E$2=COM!#REF!,COM!#REF!,0)</f>
        <v>#REF!</v>
      </c>
      <c r="F382" s="30" t="e">
        <f>IF(E$2=COM!#REF!,COM!#REF!,0)</f>
        <v>#REF!</v>
      </c>
      <c r="G382" s="30" t="e">
        <f>IF(G$2=COM!#REF!,COM!#REF!,0)</f>
        <v>#REF!</v>
      </c>
      <c r="H382" s="30" t="e">
        <f>IF(G$2=COM!#REF!,COM!#REF!,0)</f>
        <v>#REF!</v>
      </c>
      <c r="I382" s="30" t="e">
        <f>IF(I$2=COM!#REF!,COM!#REF!,0)</f>
        <v>#REF!</v>
      </c>
      <c r="J382" s="30" t="e">
        <f>IF(I$2=COM!#REF!,COM!#REF!,0)</f>
        <v>#REF!</v>
      </c>
      <c r="K382" s="30" t="e">
        <f>IF(K$2=COM!#REF!,COM!#REF!,0)</f>
        <v>#REF!</v>
      </c>
      <c r="L382" s="30" t="e">
        <f>IF(K$2=COM!#REF!,COM!#REF!,0)</f>
        <v>#REF!</v>
      </c>
      <c r="M382" s="30" t="e">
        <f>IF(M$2=COM!#REF!,COM!#REF!,0)</f>
        <v>#REF!</v>
      </c>
      <c r="N382" s="30" t="e">
        <f>IF(M$2=COM!#REF!,COM!#REF!,0)</f>
        <v>#REF!</v>
      </c>
      <c r="O382" s="30" t="e">
        <f>IF(O$2=COM!#REF!,COM!#REF!,0)</f>
        <v>#REF!</v>
      </c>
      <c r="P382" s="30" t="e">
        <f>IF(O$2=COM!#REF!,COM!#REF!,0)</f>
        <v>#REF!</v>
      </c>
      <c r="Q382" s="30" t="e">
        <f>IF(Q$2=COM!#REF!,COM!#REF!,0)</f>
        <v>#REF!</v>
      </c>
      <c r="R382" s="30" t="e">
        <f>IF(Q$2=COM!#REF!,COM!#REF!,0)</f>
        <v>#REF!</v>
      </c>
      <c r="S382" s="30" t="e">
        <f>IF(S$2=COM!#REF!,COM!#REF!,0)</f>
        <v>#REF!</v>
      </c>
      <c r="T382" s="30" t="e">
        <f>IF(S$2=COM!#REF!,COM!#REF!,0)</f>
        <v>#REF!</v>
      </c>
      <c r="U382" s="30" t="e">
        <f>IF(U$2=COM!#REF!,COM!#REF!,0)</f>
        <v>#REF!</v>
      </c>
      <c r="V382" s="30" t="e">
        <f>IF(U$2=COM!#REF!,COM!#REF!,0)</f>
        <v>#REF!</v>
      </c>
      <c r="W382" s="30" t="e">
        <f>IF(W$2=COM!#REF!,COM!#REF!,0)</f>
        <v>#REF!</v>
      </c>
      <c r="X382" s="30" t="e">
        <f>IF(W$2=COM!#REF!,COM!#REF!,0)</f>
        <v>#REF!</v>
      </c>
      <c r="Y382" s="30" t="e">
        <f>IF(Y$2=COM!#REF!,COM!#REF!,0)</f>
        <v>#REF!</v>
      </c>
      <c r="Z382" s="30" t="e">
        <f>IF(Y$2=COM!#REF!,COM!#REF!,0)</f>
        <v>#REF!</v>
      </c>
      <c r="AA382" s="30" t="e">
        <f>IF(AA$2=COM!#REF!,COM!#REF!,0)</f>
        <v>#REF!</v>
      </c>
      <c r="AB382" s="30" t="e">
        <f>IF(AA$2=COM!#REF!,COM!#REF!,0)</f>
        <v>#REF!</v>
      </c>
    </row>
    <row r="383" spans="1:28" s="12" customFormat="1" ht="12" customHeight="1" x14ac:dyDescent="0.25">
      <c r="A383" s="30" t="e">
        <f>IF(A$2=COM!#REF!,COM!#REF!,0)</f>
        <v>#REF!</v>
      </c>
      <c r="B383" s="30" t="e">
        <f>IF(A$2=COM!#REF!,COM!#REF!,0)</f>
        <v>#REF!</v>
      </c>
      <c r="C383" s="30" t="e">
        <f>IF(C$2=COM!#REF!,COM!#REF!,0)</f>
        <v>#REF!</v>
      </c>
      <c r="D383" s="30" t="e">
        <f>IF(C$2=COM!#REF!,COM!#REF!,0)</f>
        <v>#REF!</v>
      </c>
      <c r="E383" s="30" t="e">
        <f>IF(E$2=COM!#REF!,COM!#REF!,0)</f>
        <v>#REF!</v>
      </c>
      <c r="F383" s="30" t="e">
        <f>IF(E$2=COM!#REF!,COM!#REF!,0)</f>
        <v>#REF!</v>
      </c>
      <c r="G383" s="30" t="e">
        <f>IF(G$2=COM!#REF!,COM!#REF!,0)</f>
        <v>#REF!</v>
      </c>
      <c r="H383" s="30" t="e">
        <f>IF(G$2=COM!#REF!,COM!#REF!,0)</f>
        <v>#REF!</v>
      </c>
      <c r="I383" s="30" t="e">
        <f>IF(I$2=COM!#REF!,COM!#REF!,0)</f>
        <v>#REF!</v>
      </c>
      <c r="J383" s="30" t="e">
        <f>IF(I$2=COM!#REF!,COM!#REF!,0)</f>
        <v>#REF!</v>
      </c>
      <c r="K383" s="30" t="e">
        <f>IF(K$2=COM!#REF!,COM!#REF!,0)</f>
        <v>#REF!</v>
      </c>
      <c r="L383" s="30" t="e">
        <f>IF(K$2=COM!#REF!,COM!#REF!,0)</f>
        <v>#REF!</v>
      </c>
      <c r="M383" s="30" t="e">
        <f>IF(M$2=COM!#REF!,COM!#REF!,0)</f>
        <v>#REF!</v>
      </c>
      <c r="N383" s="30" t="e">
        <f>IF(M$2=COM!#REF!,COM!#REF!,0)</f>
        <v>#REF!</v>
      </c>
      <c r="O383" s="30" t="e">
        <f>IF(O$2=COM!#REF!,COM!#REF!,0)</f>
        <v>#REF!</v>
      </c>
      <c r="P383" s="30" t="e">
        <f>IF(O$2=COM!#REF!,COM!#REF!,0)</f>
        <v>#REF!</v>
      </c>
      <c r="Q383" s="30" t="e">
        <f>IF(Q$2=COM!#REF!,COM!#REF!,0)</f>
        <v>#REF!</v>
      </c>
      <c r="R383" s="30" t="e">
        <f>IF(Q$2=COM!#REF!,COM!#REF!,0)</f>
        <v>#REF!</v>
      </c>
      <c r="S383" s="30" t="e">
        <f>IF(S$2=COM!#REF!,COM!#REF!,0)</f>
        <v>#REF!</v>
      </c>
      <c r="T383" s="30" t="e">
        <f>IF(S$2=COM!#REF!,COM!#REF!,0)</f>
        <v>#REF!</v>
      </c>
      <c r="U383" s="30" t="e">
        <f>IF(U$2=COM!#REF!,COM!#REF!,0)</f>
        <v>#REF!</v>
      </c>
      <c r="V383" s="30" t="e">
        <f>IF(U$2=COM!#REF!,COM!#REF!,0)</f>
        <v>#REF!</v>
      </c>
      <c r="W383" s="30" t="e">
        <f>IF(W$2=COM!#REF!,COM!#REF!,0)</f>
        <v>#REF!</v>
      </c>
      <c r="X383" s="30" t="e">
        <f>IF(W$2=COM!#REF!,COM!#REF!,0)</f>
        <v>#REF!</v>
      </c>
      <c r="Y383" s="30" t="e">
        <f>IF(Y$2=COM!#REF!,COM!#REF!,0)</f>
        <v>#REF!</v>
      </c>
      <c r="Z383" s="30" t="e">
        <f>IF(Y$2=COM!#REF!,COM!#REF!,0)</f>
        <v>#REF!</v>
      </c>
      <c r="AA383" s="30" t="e">
        <f>IF(AA$2=COM!#REF!,COM!#REF!,0)</f>
        <v>#REF!</v>
      </c>
      <c r="AB383" s="30" t="e">
        <f>IF(AA$2=COM!#REF!,COM!#REF!,0)</f>
        <v>#REF!</v>
      </c>
    </row>
    <row r="384" spans="1:28" s="12" customFormat="1" ht="12" customHeight="1" x14ac:dyDescent="0.25">
      <c r="A384" s="30" t="e">
        <f>IF(A$2=COM!#REF!,COM!#REF!,0)</f>
        <v>#REF!</v>
      </c>
      <c r="B384" s="30" t="e">
        <f>IF(A$2=COM!#REF!,COM!#REF!,0)</f>
        <v>#REF!</v>
      </c>
      <c r="C384" s="30" t="e">
        <f>IF(C$2=COM!#REF!,COM!#REF!,0)</f>
        <v>#REF!</v>
      </c>
      <c r="D384" s="30" t="e">
        <f>IF(C$2=COM!#REF!,COM!#REF!,0)</f>
        <v>#REF!</v>
      </c>
      <c r="E384" s="30" t="e">
        <f>IF(E$2=COM!#REF!,COM!#REF!,0)</f>
        <v>#REF!</v>
      </c>
      <c r="F384" s="30" t="e">
        <f>IF(E$2=COM!#REF!,COM!#REF!,0)</f>
        <v>#REF!</v>
      </c>
      <c r="G384" s="30" t="e">
        <f>IF(G$2=COM!#REF!,COM!#REF!,0)</f>
        <v>#REF!</v>
      </c>
      <c r="H384" s="30" t="e">
        <f>IF(G$2=COM!#REF!,COM!#REF!,0)</f>
        <v>#REF!</v>
      </c>
      <c r="I384" s="30" t="e">
        <f>IF(I$2=COM!#REF!,COM!#REF!,0)</f>
        <v>#REF!</v>
      </c>
      <c r="J384" s="30" t="e">
        <f>IF(I$2=COM!#REF!,COM!#REF!,0)</f>
        <v>#REF!</v>
      </c>
      <c r="K384" s="30" t="e">
        <f>IF(K$2=COM!#REF!,COM!#REF!,0)</f>
        <v>#REF!</v>
      </c>
      <c r="L384" s="30" t="e">
        <f>IF(K$2=COM!#REF!,COM!#REF!,0)</f>
        <v>#REF!</v>
      </c>
      <c r="M384" s="30" t="e">
        <f>IF(M$2=COM!#REF!,COM!#REF!,0)</f>
        <v>#REF!</v>
      </c>
      <c r="N384" s="30" t="e">
        <f>IF(M$2=COM!#REF!,COM!#REF!,0)</f>
        <v>#REF!</v>
      </c>
      <c r="O384" s="30" t="e">
        <f>IF(O$2=COM!#REF!,COM!#REF!,0)</f>
        <v>#REF!</v>
      </c>
      <c r="P384" s="30" t="e">
        <f>IF(O$2=COM!#REF!,COM!#REF!,0)</f>
        <v>#REF!</v>
      </c>
      <c r="Q384" s="30" t="e">
        <f>IF(Q$2=COM!#REF!,COM!#REF!,0)</f>
        <v>#REF!</v>
      </c>
      <c r="R384" s="30" t="e">
        <f>IF(Q$2=COM!#REF!,COM!#REF!,0)</f>
        <v>#REF!</v>
      </c>
      <c r="S384" s="30" t="e">
        <f>IF(S$2=COM!#REF!,COM!#REF!,0)</f>
        <v>#REF!</v>
      </c>
      <c r="T384" s="30" t="e">
        <f>IF(S$2=COM!#REF!,COM!#REF!,0)</f>
        <v>#REF!</v>
      </c>
      <c r="U384" s="30" t="e">
        <f>IF(U$2=COM!#REF!,COM!#REF!,0)</f>
        <v>#REF!</v>
      </c>
      <c r="V384" s="30" t="e">
        <f>IF(U$2=COM!#REF!,COM!#REF!,0)</f>
        <v>#REF!</v>
      </c>
      <c r="W384" s="30" t="e">
        <f>IF(W$2=COM!#REF!,COM!#REF!,0)</f>
        <v>#REF!</v>
      </c>
      <c r="X384" s="30" t="e">
        <f>IF(W$2=COM!#REF!,COM!#REF!,0)</f>
        <v>#REF!</v>
      </c>
      <c r="Y384" s="30" t="e">
        <f>IF(Y$2=COM!#REF!,COM!#REF!,0)</f>
        <v>#REF!</v>
      </c>
      <c r="Z384" s="30" t="e">
        <f>IF(Y$2=COM!#REF!,COM!#REF!,0)</f>
        <v>#REF!</v>
      </c>
      <c r="AA384" s="30" t="e">
        <f>IF(AA$2=COM!#REF!,COM!#REF!,0)</f>
        <v>#REF!</v>
      </c>
      <c r="AB384" s="30" t="e">
        <f>IF(AA$2=COM!#REF!,COM!#REF!,0)</f>
        <v>#REF!</v>
      </c>
    </row>
    <row r="385" spans="1:28" s="12" customFormat="1" ht="12" customHeight="1" x14ac:dyDescent="0.25">
      <c r="A385" s="30" t="e">
        <f>IF(A$2=COM!#REF!,COM!#REF!,0)</f>
        <v>#REF!</v>
      </c>
      <c r="B385" s="30" t="e">
        <f>IF(A$2=COM!#REF!,COM!#REF!,0)</f>
        <v>#REF!</v>
      </c>
      <c r="C385" s="30" t="e">
        <f>IF(C$2=COM!#REF!,COM!#REF!,0)</f>
        <v>#REF!</v>
      </c>
      <c r="D385" s="30" t="e">
        <f>IF(C$2=COM!#REF!,COM!#REF!,0)</f>
        <v>#REF!</v>
      </c>
      <c r="E385" s="30" t="e">
        <f>IF(E$2=COM!#REF!,COM!#REF!,0)</f>
        <v>#REF!</v>
      </c>
      <c r="F385" s="30" t="e">
        <f>IF(E$2=COM!#REF!,COM!#REF!,0)</f>
        <v>#REF!</v>
      </c>
      <c r="G385" s="30" t="e">
        <f>IF(G$2=COM!#REF!,COM!#REF!,0)</f>
        <v>#REF!</v>
      </c>
      <c r="H385" s="30" t="e">
        <f>IF(G$2=COM!#REF!,COM!#REF!,0)</f>
        <v>#REF!</v>
      </c>
      <c r="I385" s="30" t="e">
        <f>IF(I$2=COM!#REF!,COM!#REF!,0)</f>
        <v>#REF!</v>
      </c>
      <c r="J385" s="30" t="e">
        <f>IF(I$2=COM!#REF!,COM!#REF!,0)</f>
        <v>#REF!</v>
      </c>
      <c r="K385" s="30" t="e">
        <f>IF(K$2=COM!#REF!,COM!#REF!,0)</f>
        <v>#REF!</v>
      </c>
      <c r="L385" s="30" t="e">
        <f>IF(K$2=COM!#REF!,COM!#REF!,0)</f>
        <v>#REF!</v>
      </c>
      <c r="M385" s="30" t="e">
        <f>IF(M$2=COM!#REF!,COM!#REF!,0)</f>
        <v>#REF!</v>
      </c>
      <c r="N385" s="30" t="e">
        <f>IF(M$2=COM!#REF!,COM!#REF!,0)</f>
        <v>#REF!</v>
      </c>
      <c r="O385" s="30" t="e">
        <f>IF(O$2=COM!#REF!,COM!#REF!,0)</f>
        <v>#REF!</v>
      </c>
      <c r="P385" s="30" t="e">
        <f>IF(O$2=COM!#REF!,COM!#REF!,0)</f>
        <v>#REF!</v>
      </c>
      <c r="Q385" s="30" t="e">
        <f>IF(Q$2=COM!#REF!,COM!#REF!,0)</f>
        <v>#REF!</v>
      </c>
      <c r="R385" s="30" t="e">
        <f>IF(Q$2=COM!#REF!,COM!#REF!,0)</f>
        <v>#REF!</v>
      </c>
      <c r="S385" s="30" t="e">
        <f>IF(S$2=COM!#REF!,COM!#REF!,0)</f>
        <v>#REF!</v>
      </c>
      <c r="T385" s="30" t="e">
        <f>IF(S$2=COM!#REF!,COM!#REF!,0)</f>
        <v>#REF!</v>
      </c>
      <c r="U385" s="30" t="e">
        <f>IF(U$2=COM!#REF!,COM!#REF!,0)</f>
        <v>#REF!</v>
      </c>
      <c r="V385" s="30" t="e">
        <f>IF(U$2=COM!#REF!,COM!#REF!,0)</f>
        <v>#REF!</v>
      </c>
      <c r="W385" s="30" t="e">
        <f>IF(W$2=COM!#REF!,COM!#REF!,0)</f>
        <v>#REF!</v>
      </c>
      <c r="X385" s="30" t="e">
        <f>IF(W$2=COM!#REF!,COM!#REF!,0)</f>
        <v>#REF!</v>
      </c>
      <c r="Y385" s="30" t="e">
        <f>IF(Y$2=COM!#REF!,COM!#REF!,0)</f>
        <v>#REF!</v>
      </c>
      <c r="Z385" s="30" t="e">
        <f>IF(Y$2=COM!#REF!,COM!#REF!,0)</f>
        <v>#REF!</v>
      </c>
      <c r="AA385" s="30" t="e">
        <f>IF(AA$2=COM!#REF!,COM!#REF!,0)</f>
        <v>#REF!</v>
      </c>
      <c r="AB385" s="30" t="e">
        <f>IF(AA$2=COM!#REF!,COM!#REF!,0)</f>
        <v>#REF!</v>
      </c>
    </row>
    <row r="386" spans="1:28" s="12" customFormat="1" ht="12" customHeight="1" x14ac:dyDescent="0.25">
      <c r="A386" s="30" t="e">
        <f>IF(A$2=COM!#REF!,COM!#REF!,0)</f>
        <v>#REF!</v>
      </c>
      <c r="B386" s="30" t="e">
        <f>IF(A$2=COM!#REF!,COM!#REF!,0)</f>
        <v>#REF!</v>
      </c>
      <c r="C386" s="30" t="e">
        <f>IF(C$2=COM!#REF!,COM!#REF!,0)</f>
        <v>#REF!</v>
      </c>
      <c r="D386" s="30" t="e">
        <f>IF(C$2=COM!#REF!,COM!#REF!,0)</f>
        <v>#REF!</v>
      </c>
      <c r="E386" s="30" t="e">
        <f>IF(E$2=COM!#REF!,COM!#REF!,0)</f>
        <v>#REF!</v>
      </c>
      <c r="F386" s="30" t="e">
        <f>IF(E$2=COM!#REF!,COM!#REF!,0)</f>
        <v>#REF!</v>
      </c>
      <c r="G386" s="30" t="e">
        <f>IF(G$2=COM!#REF!,COM!#REF!,0)</f>
        <v>#REF!</v>
      </c>
      <c r="H386" s="30" t="e">
        <f>IF(G$2=COM!#REF!,COM!#REF!,0)</f>
        <v>#REF!</v>
      </c>
      <c r="I386" s="30" t="e">
        <f>IF(I$2=COM!#REF!,COM!#REF!,0)</f>
        <v>#REF!</v>
      </c>
      <c r="J386" s="30" t="e">
        <f>IF(I$2=COM!#REF!,COM!#REF!,0)</f>
        <v>#REF!</v>
      </c>
      <c r="K386" s="30" t="e">
        <f>IF(K$2=COM!#REF!,COM!#REF!,0)</f>
        <v>#REF!</v>
      </c>
      <c r="L386" s="30" t="e">
        <f>IF(K$2=COM!#REF!,COM!#REF!,0)</f>
        <v>#REF!</v>
      </c>
      <c r="M386" s="30" t="e">
        <f>IF(M$2=COM!#REF!,COM!#REF!,0)</f>
        <v>#REF!</v>
      </c>
      <c r="N386" s="30" t="e">
        <f>IF(M$2=COM!#REF!,COM!#REF!,0)</f>
        <v>#REF!</v>
      </c>
      <c r="O386" s="30" t="e">
        <f>IF(O$2=COM!#REF!,COM!#REF!,0)</f>
        <v>#REF!</v>
      </c>
      <c r="P386" s="30" t="e">
        <f>IF(O$2=COM!#REF!,COM!#REF!,0)</f>
        <v>#REF!</v>
      </c>
      <c r="Q386" s="30" t="e">
        <f>IF(Q$2=COM!#REF!,COM!#REF!,0)</f>
        <v>#REF!</v>
      </c>
      <c r="R386" s="30" t="e">
        <f>IF(Q$2=COM!#REF!,COM!#REF!,0)</f>
        <v>#REF!</v>
      </c>
      <c r="S386" s="30" t="e">
        <f>IF(S$2=COM!#REF!,COM!#REF!,0)</f>
        <v>#REF!</v>
      </c>
      <c r="T386" s="30" t="e">
        <f>IF(S$2=COM!#REF!,COM!#REF!,0)</f>
        <v>#REF!</v>
      </c>
      <c r="U386" s="30" t="e">
        <f>IF(U$2=COM!#REF!,COM!#REF!,0)</f>
        <v>#REF!</v>
      </c>
      <c r="V386" s="30" t="e">
        <f>IF(U$2=COM!#REF!,COM!#REF!,0)</f>
        <v>#REF!</v>
      </c>
      <c r="W386" s="30" t="e">
        <f>IF(W$2=COM!#REF!,COM!#REF!,0)</f>
        <v>#REF!</v>
      </c>
      <c r="X386" s="30" t="e">
        <f>IF(W$2=COM!#REF!,COM!#REF!,0)</f>
        <v>#REF!</v>
      </c>
      <c r="Y386" s="30" t="e">
        <f>IF(Y$2=COM!#REF!,COM!#REF!,0)</f>
        <v>#REF!</v>
      </c>
      <c r="Z386" s="30" t="e">
        <f>IF(Y$2=COM!#REF!,COM!#REF!,0)</f>
        <v>#REF!</v>
      </c>
      <c r="AA386" s="30" t="e">
        <f>IF(AA$2=COM!#REF!,COM!#REF!,0)</f>
        <v>#REF!</v>
      </c>
      <c r="AB386" s="30" t="e">
        <f>IF(AA$2=COM!#REF!,COM!#REF!,0)</f>
        <v>#REF!</v>
      </c>
    </row>
    <row r="387" spans="1:28" s="12" customFormat="1" ht="12" customHeight="1" x14ac:dyDescent="0.25">
      <c r="A387" s="30" t="e">
        <f>IF(A$2=COM!#REF!,COM!#REF!,0)</f>
        <v>#REF!</v>
      </c>
      <c r="B387" s="30" t="e">
        <f>IF(A$2=COM!#REF!,COM!#REF!,0)</f>
        <v>#REF!</v>
      </c>
      <c r="C387" s="30" t="e">
        <f>IF(C$2=COM!#REF!,COM!#REF!,0)</f>
        <v>#REF!</v>
      </c>
      <c r="D387" s="30" t="e">
        <f>IF(C$2=COM!#REF!,COM!#REF!,0)</f>
        <v>#REF!</v>
      </c>
      <c r="E387" s="30" t="e">
        <f>IF(E$2=COM!#REF!,COM!#REF!,0)</f>
        <v>#REF!</v>
      </c>
      <c r="F387" s="30" t="e">
        <f>IF(E$2=COM!#REF!,COM!#REF!,0)</f>
        <v>#REF!</v>
      </c>
      <c r="G387" s="30" t="e">
        <f>IF(G$2=COM!#REF!,COM!#REF!,0)</f>
        <v>#REF!</v>
      </c>
      <c r="H387" s="30" t="e">
        <f>IF(G$2=COM!#REF!,COM!#REF!,0)</f>
        <v>#REF!</v>
      </c>
      <c r="I387" s="30" t="e">
        <f>IF(I$2=COM!#REF!,COM!#REF!,0)</f>
        <v>#REF!</v>
      </c>
      <c r="J387" s="30" t="e">
        <f>IF(I$2=COM!#REF!,COM!#REF!,0)</f>
        <v>#REF!</v>
      </c>
      <c r="K387" s="30" t="e">
        <f>IF(K$2=COM!#REF!,COM!#REF!,0)</f>
        <v>#REF!</v>
      </c>
      <c r="L387" s="30" t="e">
        <f>IF(K$2=COM!#REF!,COM!#REF!,0)</f>
        <v>#REF!</v>
      </c>
      <c r="M387" s="30" t="e">
        <f>IF(M$2=COM!#REF!,COM!#REF!,0)</f>
        <v>#REF!</v>
      </c>
      <c r="N387" s="30" t="e">
        <f>IF(M$2=COM!#REF!,COM!#REF!,0)</f>
        <v>#REF!</v>
      </c>
      <c r="O387" s="30" t="e">
        <f>IF(O$2=COM!#REF!,COM!#REF!,0)</f>
        <v>#REF!</v>
      </c>
      <c r="P387" s="30" t="e">
        <f>IF(O$2=COM!#REF!,COM!#REF!,0)</f>
        <v>#REF!</v>
      </c>
      <c r="Q387" s="30" t="e">
        <f>IF(Q$2=COM!#REF!,COM!#REF!,0)</f>
        <v>#REF!</v>
      </c>
      <c r="R387" s="30" t="e">
        <f>IF(Q$2=COM!#REF!,COM!#REF!,0)</f>
        <v>#REF!</v>
      </c>
      <c r="S387" s="30" t="e">
        <f>IF(S$2=COM!#REF!,COM!#REF!,0)</f>
        <v>#REF!</v>
      </c>
      <c r="T387" s="30" t="e">
        <f>IF(S$2=COM!#REF!,COM!#REF!,0)</f>
        <v>#REF!</v>
      </c>
      <c r="U387" s="30" t="e">
        <f>IF(U$2=COM!#REF!,COM!#REF!,0)</f>
        <v>#REF!</v>
      </c>
      <c r="V387" s="30" t="e">
        <f>IF(U$2=COM!#REF!,COM!#REF!,0)</f>
        <v>#REF!</v>
      </c>
      <c r="W387" s="30" t="e">
        <f>IF(W$2=COM!#REF!,COM!#REF!,0)</f>
        <v>#REF!</v>
      </c>
      <c r="X387" s="30" t="e">
        <f>IF(W$2=COM!#REF!,COM!#REF!,0)</f>
        <v>#REF!</v>
      </c>
      <c r="Y387" s="30" t="e">
        <f>IF(Y$2=COM!#REF!,COM!#REF!,0)</f>
        <v>#REF!</v>
      </c>
      <c r="Z387" s="30" t="e">
        <f>IF(Y$2=COM!#REF!,COM!#REF!,0)</f>
        <v>#REF!</v>
      </c>
      <c r="AA387" s="30" t="e">
        <f>IF(AA$2=COM!#REF!,COM!#REF!,0)</f>
        <v>#REF!</v>
      </c>
      <c r="AB387" s="30" t="e">
        <f>IF(AA$2=COM!#REF!,COM!#REF!,0)</f>
        <v>#REF!</v>
      </c>
    </row>
    <row r="388" spans="1:28" s="12" customFormat="1" ht="12" customHeight="1" x14ac:dyDescent="0.25">
      <c r="A388" s="30" t="e">
        <f>IF(A$2=COM!#REF!,COM!#REF!,0)</f>
        <v>#REF!</v>
      </c>
      <c r="B388" s="30" t="e">
        <f>IF(A$2=COM!#REF!,COM!#REF!,0)</f>
        <v>#REF!</v>
      </c>
      <c r="C388" s="30" t="e">
        <f>IF(C$2=COM!#REF!,COM!#REF!,0)</f>
        <v>#REF!</v>
      </c>
      <c r="D388" s="30" t="e">
        <f>IF(C$2=COM!#REF!,COM!#REF!,0)</f>
        <v>#REF!</v>
      </c>
      <c r="E388" s="30" t="e">
        <f>IF(E$2=COM!#REF!,COM!#REF!,0)</f>
        <v>#REF!</v>
      </c>
      <c r="F388" s="30" t="e">
        <f>IF(E$2=COM!#REF!,COM!#REF!,0)</f>
        <v>#REF!</v>
      </c>
      <c r="G388" s="30" t="e">
        <f>IF(G$2=COM!#REF!,COM!#REF!,0)</f>
        <v>#REF!</v>
      </c>
      <c r="H388" s="30" t="e">
        <f>IF(G$2=COM!#REF!,COM!#REF!,0)</f>
        <v>#REF!</v>
      </c>
      <c r="I388" s="30" t="e">
        <f>IF(I$2=COM!#REF!,COM!#REF!,0)</f>
        <v>#REF!</v>
      </c>
      <c r="J388" s="30" t="e">
        <f>IF(I$2=COM!#REF!,COM!#REF!,0)</f>
        <v>#REF!</v>
      </c>
      <c r="K388" s="30" t="e">
        <f>IF(K$2=COM!#REF!,COM!#REF!,0)</f>
        <v>#REF!</v>
      </c>
      <c r="L388" s="30" t="e">
        <f>IF(K$2=COM!#REF!,COM!#REF!,0)</f>
        <v>#REF!</v>
      </c>
      <c r="M388" s="30" t="e">
        <f>IF(M$2=COM!#REF!,COM!#REF!,0)</f>
        <v>#REF!</v>
      </c>
      <c r="N388" s="30" t="e">
        <f>IF(M$2=COM!#REF!,COM!#REF!,0)</f>
        <v>#REF!</v>
      </c>
      <c r="O388" s="30" t="e">
        <f>IF(O$2=COM!#REF!,COM!#REF!,0)</f>
        <v>#REF!</v>
      </c>
      <c r="P388" s="30" t="e">
        <f>IF(O$2=COM!#REF!,COM!#REF!,0)</f>
        <v>#REF!</v>
      </c>
      <c r="Q388" s="30" t="e">
        <f>IF(Q$2=COM!#REF!,COM!#REF!,0)</f>
        <v>#REF!</v>
      </c>
      <c r="R388" s="30" t="e">
        <f>IF(Q$2=COM!#REF!,COM!#REF!,0)</f>
        <v>#REF!</v>
      </c>
      <c r="S388" s="30" t="e">
        <f>IF(S$2=COM!#REF!,COM!#REF!,0)</f>
        <v>#REF!</v>
      </c>
      <c r="T388" s="30" t="e">
        <f>IF(S$2=COM!#REF!,COM!#REF!,0)</f>
        <v>#REF!</v>
      </c>
      <c r="U388" s="30" t="e">
        <f>IF(U$2=COM!#REF!,COM!#REF!,0)</f>
        <v>#REF!</v>
      </c>
      <c r="V388" s="30" t="e">
        <f>IF(U$2=COM!#REF!,COM!#REF!,0)</f>
        <v>#REF!</v>
      </c>
      <c r="W388" s="30" t="e">
        <f>IF(W$2=COM!#REF!,COM!#REF!,0)</f>
        <v>#REF!</v>
      </c>
      <c r="X388" s="30" t="e">
        <f>IF(W$2=COM!#REF!,COM!#REF!,0)</f>
        <v>#REF!</v>
      </c>
      <c r="Y388" s="30" t="e">
        <f>IF(Y$2=COM!#REF!,COM!#REF!,0)</f>
        <v>#REF!</v>
      </c>
      <c r="Z388" s="30" t="e">
        <f>IF(Y$2=COM!#REF!,COM!#REF!,0)</f>
        <v>#REF!</v>
      </c>
      <c r="AA388" s="30" t="e">
        <f>IF(AA$2=COM!#REF!,COM!#REF!,0)</f>
        <v>#REF!</v>
      </c>
      <c r="AB388" s="30" t="e">
        <f>IF(AA$2=COM!#REF!,COM!#REF!,0)</f>
        <v>#REF!</v>
      </c>
    </row>
    <row r="389" spans="1:28" s="12" customFormat="1" ht="12" customHeight="1" x14ac:dyDescent="0.25">
      <c r="A389" s="30" t="e">
        <f>IF(A$2=COM!#REF!,COM!#REF!,0)</f>
        <v>#REF!</v>
      </c>
      <c r="B389" s="30" t="e">
        <f>IF(A$2=COM!#REF!,COM!#REF!,0)</f>
        <v>#REF!</v>
      </c>
      <c r="C389" s="30" t="e">
        <f>IF(C$2=COM!#REF!,COM!#REF!,0)</f>
        <v>#REF!</v>
      </c>
      <c r="D389" s="30" t="e">
        <f>IF(C$2=COM!#REF!,COM!#REF!,0)</f>
        <v>#REF!</v>
      </c>
      <c r="E389" s="30" t="e">
        <f>IF(E$2=COM!#REF!,COM!#REF!,0)</f>
        <v>#REF!</v>
      </c>
      <c r="F389" s="30" t="e">
        <f>IF(E$2=COM!#REF!,COM!#REF!,0)</f>
        <v>#REF!</v>
      </c>
      <c r="G389" s="30" t="e">
        <f>IF(G$2=COM!#REF!,COM!#REF!,0)</f>
        <v>#REF!</v>
      </c>
      <c r="H389" s="30" t="e">
        <f>IF(G$2=COM!#REF!,COM!#REF!,0)</f>
        <v>#REF!</v>
      </c>
      <c r="I389" s="30" t="e">
        <f>IF(I$2=COM!#REF!,COM!#REF!,0)</f>
        <v>#REF!</v>
      </c>
      <c r="J389" s="30" t="e">
        <f>IF(I$2=COM!#REF!,COM!#REF!,0)</f>
        <v>#REF!</v>
      </c>
      <c r="K389" s="30" t="e">
        <f>IF(K$2=COM!#REF!,COM!#REF!,0)</f>
        <v>#REF!</v>
      </c>
      <c r="L389" s="30" t="e">
        <f>IF(K$2=COM!#REF!,COM!#REF!,0)</f>
        <v>#REF!</v>
      </c>
      <c r="M389" s="30" t="e">
        <f>IF(M$2=COM!#REF!,COM!#REF!,0)</f>
        <v>#REF!</v>
      </c>
      <c r="N389" s="30" t="e">
        <f>IF(M$2=COM!#REF!,COM!#REF!,0)</f>
        <v>#REF!</v>
      </c>
      <c r="O389" s="30" t="e">
        <f>IF(O$2=COM!#REF!,COM!#REF!,0)</f>
        <v>#REF!</v>
      </c>
      <c r="P389" s="30" t="e">
        <f>IF(O$2=COM!#REF!,COM!#REF!,0)</f>
        <v>#REF!</v>
      </c>
      <c r="Q389" s="30" t="e">
        <f>IF(Q$2=COM!#REF!,COM!#REF!,0)</f>
        <v>#REF!</v>
      </c>
      <c r="R389" s="30" t="e">
        <f>IF(Q$2=COM!#REF!,COM!#REF!,0)</f>
        <v>#REF!</v>
      </c>
      <c r="S389" s="30" t="e">
        <f>IF(S$2=COM!#REF!,COM!#REF!,0)</f>
        <v>#REF!</v>
      </c>
      <c r="T389" s="30" t="e">
        <f>IF(S$2=COM!#REF!,COM!#REF!,0)</f>
        <v>#REF!</v>
      </c>
      <c r="U389" s="30" t="e">
        <f>IF(U$2=COM!#REF!,COM!#REF!,0)</f>
        <v>#REF!</v>
      </c>
      <c r="V389" s="30" t="e">
        <f>IF(U$2=COM!#REF!,COM!#REF!,0)</f>
        <v>#REF!</v>
      </c>
      <c r="W389" s="30" t="e">
        <f>IF(W$2=COM!#REF!,COM!#REF!,0)</f>
        <v>#REF!</v>
      </c>
      <c r="X389" s="30" t="e">
        <f>IF(W$2=COM!#REF!,COM!#REF!,0)</f>
        <v>#REF!</v>
      </c>
      <c r="Y389" s="30" t="e">
        <f>IF(Y$2=COM!#REF!,COM!#REF!,0)</f>
        <v>#REF!</v>
      </c>
      <c r="Z389" s="30" t="e">
        <f>IF(Y$2=COM!#REF!,COM!#REF!,0)</f>
        <v>#REF!</v>
      </c>
      <c r="AA389" s="30" t="e">
        <f>IF(AA$2=COM!#REF!,COM!#REF!,0)</f>
        <v>#REF!</v>
      </c>
      <c r="AB389" s="30" t="e">
        <f>IF(AA$2=COM!#REF!,COM!#REF!,0)</f>
        <v>#REF!</v>
      </c>
    </row>
    <row r="390" spans="1:28" s="12" customFormat="1" ht="12" customHeight="1" x14ac:dyDescent="0.25">
      <c r="A390" s="30" t="e">
        <f>IF(A$2=COM!#REF!,COM!#REF!,0)</f>
        <v>#REF!</v>
      </c>
      <c r="B390" s="30" t="e">
        <f>IF(A$2=COM!#REF!,COM!#REF!,0)</f>
        <v>#REF!</v>
      </c>
      <c r="C390" s="30" t="e">
        <f>IF(C$2=COM!#REF!,COM!#REF!,0)</f>
        <v>#REF!</v>
      </c>
      <c r="D390" s="30" t="e">
        <f>IF(C$2=COM!#REF!,COM!#REF!,0)</f>
        <v>#REF!</v>
      </c>
      <c r="E390" s="30" t="e">
        <f>IF(E$2=COM!#REF!,COM!#REF!,0)</f>
        <v>#REF!</v>
      </c>
      <c r="F390" s="30" t="e">
        <f>IF(E$2=COM!#REF!,COM!#REF!,0)</f>
        <v>#REF!</v>
      </c>
      <c r="G390" s="30" t="e">
        <f>IF(G$2=COM!#REF!,COM!#REF!,0)</f>
        <v>#REF!</v>
      </c>
      <c r="H390" s="30" t="e">
        <f>IF(G$2=COM!#REF!,COM!#REF!,0)</f>
        <v>#REF!</v>
      </c>
      <c r="I390" s="30" t="e">
        <f>IF(I$2=COM!#REF!,COM!#REF!,0)</f>
        <v>#REF!</v>
      </c>
      <c r="J390" s="30" t="e">
        <f>IF(I$2=COM!#REF!,COM!#REF!,0)</f>
        <v>#REF!</v>
      </c>
      <c r="K390" s="30" t="e">
        <f>IF(K$2=COM!#REF!,COM!#REF!,0)</f>
        <v>#REF!</v>
      </c>
      <c r="L390" s="30" t="e">
        <f>IF(K$2=COM!#REF!,COM!#REF!,0)</f>
        <v>#REF!</v>
      </c>
      <c r="M390" s="30" t="e">
        <f>IF(M$2=COM!#REF!,COM!#REF!,0)</f>
        <v>#REF!</v>
      </c>
      <c r="N390" s="30" t="e">
        <f>IF(M$2=COM!#REF!,COM!#REF!,0)</f>
        <v>#REF!</v>
      </c>
      <c r="O390" s="30" t="e">
        <f>IF(O$2=COM!#REF!,COM!#REF!,0)</f>
        <v>#REF!</v>
      </c>
      <c r="P390" s="30" t="e">
        <f>IF(O$2=COM!#REF!,COM!#REF!,0)</f>
        <v>#REF!</v>
      </c>
      <c r="Q390" s="30" t="e">
        <f>IF(Q$2=COM!#REF!,COM!#REF!,0)</f>
        <v>#REF!</v>
      </c>
      <c r="R390" s="30" t="e">
        <f>IF(Q$2=COM!#REF!,COM!#REF!,0)</f>
        <v>#REF!</v>
      </c>
      <c r="S390" s="30" t="e">
        <f>IF(S$2=COM!#REF!,COM!#REF!,0)</f>
        <v>#REF!</v>
      </c>
      <c r="T390" s="30" t="e">
        <f>IF(S$2=COM!#REF!,COM!#REF!,0)</f>
        <v>#REF!</v>
      </c>
      <c r="U390" s="30" t="e">
        <f>IF(U$2=COM!#REF!,COM!#REF!,0)</f>
        <v>#REF!</v>
      </c>
      <c r="V390" s="30" t="e">
        <f>IF(U$2=COM!#REF!,COM!#REF!,0)</f>
        <v>#REF!</v>
      </c>
      <c r="W390" s="30" t="e">
        <f>IF(W$2=COM!#REF!,COM!#REF!,0)</f>
        <v>#REF!</v>
      </c>
      <c r="X390" s="30" t="e">
        <f>IF(W$2=COM!#REF!,COM!#REF!,0)</f>
        <v>#REF!</v>
      </c>
      <c r="Y390" s="30" t="e">
        <f>IF(Y$2=COM!#REF!,COM!#REF!,0)</f>
        <v>#REF!</v>
      </c>
      <c r="Z390" s="30" t="e">
        <f>IF(Y$2=COM!#REF!,COM!#REF!,0)</f>
        <v>#REF!</v>
      </c>
      <c r="AA390" s="30" t="e">
        <f>IF(AA$2=COM!#REF!,COM!#REF!,0)</f>
        <v>#REF!</v>
      </c>
      <c r="AB390" s="30" t="e">
        <f>IF(AA$2=COM!#REF!,COM!#REF!,0)</f>
        <v>#REF!</v>
      </c>
    </row>
    <row r="391" spans="1:28" s="12" customFormat="1" ht="12" customHeight="1" x14ac:dyDescent="0.25">
      <c r="A391" s="30" t="e">
        <f>IF(A$2=COM!#REF!,COM!#REF!,0)</f>
        <v>#REF!</v>
      </c>
      <c r="B391" s="30" t="e">
        <f>IF(A$2=COM!#REF!,COM!#REF!,0)</f>
        <v>#REF!</v>
      </c>
      <c r="C391" s="30" t="e">
        <f>IF(C$2=COM!#REF!,COM!#REF!,0)</f>
        <v>#REF!</v>
      </c>
      <c r="D391" s="30" t="e">
        <f>IF(C$2=COM!#REF!,COM!#REF!,0)</f>
        <v>#REF!</v>
      </c>
      <c r="E391" s="30" t="e">
        <f>IF(E$2=COM!#REF!,COM!#REF!,0)</f>
        <v>#REF!</v>
      </c>
      <c r="F391" s="30" t="e">
        <f>IF(E$2=COM!#REF!,COM!#REF!,0)</f>
        <v>#REF!</v>
      </c>
      <c r="G391" s="30" t="e">
        <f>IF(G$2=COM!#REF!,COM!#REF!,0)</f>
        <v>#REF!</v>
      </c>
      <c r="H391" s="30" t="e">
        <f>IF(G$2=COM!#REF!,COM!#REF!,0)</f>
        <v>#REF!</v>
      </c>
      <c r="I391" s="30" t="e">
        <f>IF(I$2=COM!#REF!,COM!#REF!,0)</f>
        <v>#REF!</v>
      </c>
      <c r="J391" s="30" t="e">
        <f>IF(I$2=COM!#REF!,COM!#REF!,0)</f>
        <v>#REF!</v>
      </c>
      <c r="K391" s="30" t="e">
        <f>IF(K$2=COM!#REF!,COM!#REF!,0)</f>
        <v>#REF!</v>
      </c>
      <c r="L391" s="30" t="e">
        <f>IF(K$2=COM!#REF!,COM!#REF!,0)</f>
        <v>#REF!</v>
      </c>
      <c r="M391" s="30" t="e">
        <f>IF(M$2=COM!#REF!,COM!#REF!,0)</f>
        <v>#REF!</v>
      </c>
      <c r="N391" s="30" t="e">
        <f>IF(M$2=COM!#REF!,COM!#REF!,0)</f>
        <v>#REF!</v>
      </c>
      <c r="O391" s="30" t="e">
        <f>IF(O$2=COM!#REF!,COM!#REF!,0)</f>
        <v>#REF!</v>
      </c>
      <c r="P391" s="30" t="e">
        <f>IF(O$2=COM!#REF!,COM!#REF!,0)</f>
        <v>#REF!</v>
      </c>
      <c r="Q391" s="30" t="e">
        <f>IF(Q$2=COM!#REF!,COM!#REF!,0)</f>
        <v>#REF!</v>
      </c>
      <c r="R391" s="30" t="e">
        <f>IF(Q$2=COM!#REF!,COM!#REF!,0)</f>
        <v>#REF!</v>
      </c>
      <c r="S391" s="30" t="e">
        <f>IF(S$2=COM!#REF!,COM!#REF!,0)</f>
        <v>#REF!</v>
      </c>
      <c r="T391" s="30" t="e">
        <f>IF(S$2=COM!#REF!,COM!#REF!,0)</f>
        <v>#REF!</v>
      </c>
      <c r="U391" s="30" t="e">
        <f>IF(U$2=COM!#REF!,COM!#REF!,0)</f>
        <v>#REF!</v>
      </c>
      <c r="V391" s="30" t="e">
        <f>IF(U$2=COM!#REF!,COM!#REF!,0)</f>
        <v>#REF!</v>
      </c>
      <c r="W391" s="30" t="e">
        <f>IF(W$2=COM!#REF!,COM!#REF!,0)</f>
        <v>#REF!</v>
      </c>
      <c r="X391" s="30" t="e">
        <f>IF(W$2=COM!#REF!,COM!#REF!,0)</f>
        <v>#REF!</v>
      </c>
      <c r="Y391" s="30" t="e">
        <f>IF(Y$2=COM!#REF!,COM!#REF!,0)</f>
        <v>#REF!</v>
      </c>
      <c r="Z391" s="30" t="e">
        <f>IF(Y$2=COM!#REF!,COM!#REF!,0)</f>
        <v>#REF!</v>
      </c>
      <c r="AA391" s="30" t="e">
        <f>IF(AA$2=COM!#REF!,COM!#REF!,0)</f>
        <v>#REF!</v>
      </c>
      <c r="AB391" s="30" t="e">
        <f>IF(AA$2=COM!#REF!,COM!#REF!,0)</f>
        <v>#REF!</v>
      </c>
    </row>
    <row r="392" spans="1:28" s="12" customFormat="1" ht="12" customHeight="1" x14ac:dyDescent="0.25">
      <c r="A392" s="30" t="e">
        <f>IF(A$2=COM!#REF!,COM!#REF!,0)</f>
        <v>#REF!</v>
      </c>
      <c r="B392" s="30" t="e">
        <f>IF(A$2=COM!#REF!,COM!#REF!,0)</f>
        <v>#REF!</v>
      </c>
      <c r="C392" s="30" t="e">
        <f>IF(C$2=COM!#REF!,COM!#REF!,0)</f>
        <v>#REF!</v>
      </c>
      <c r="D392" s="30" t="e">
        <f>IF(C$2=COM!#REF!,COM!#REF!,0)</f>
        <v>#REF!</v>
      </c>
      <c r="E392" s="30" t="e">
        <f>IF(E$2=COM!#REF!,COM!#REF!,0)</f>
        <v>#REF!</v>
      </c>
      <c r="F392" s="30" t="e">
        <f>IF(E$2=COM!#REF!,COM!#REF!,0)</f>
        <v>#REF!</v>
      </c>
      <c r="G392" s="30" t="e">
        <f>IF(G$2=COM!#REF!,COM!#REF!,0)</f>
        <v>#REF!</v>
      </c>
      <c r="H392" s="30" t="e">
        <f>IF(G$2=COM!#REF!,COM!#REF!,0)</f>
        <v>#REF!</v>
      </c>
      <c r="I392" s="30" t="e">
        <f>IF(I$2=COM!#REF!,COM!#REF!,0)</f>
        <v>#REF!</v>
      </c>
      <c r="J392" s="30" t="e">
        <f>IF(I$2=COM!#REF!,COM!#REF!,0)</f>
        <v>#REF!</v>
      </c>
      <c r="K392" s="30" t="e">
        <f>IF(K$2=COM!#REF!,COM!#REF!,0)</f>
        <v>#REF!</v>
      </c>
      <c r="L392" s="30" t="e">
        <f>IF(K$2=COM!#REF!,COM!#REF!,0)</f>
        <v>#REF!</v>
      </c>
      <c r="M392" s="30" t="e">
        <f>IF(M$2=COM!#REF!,COM!#REF!,0)</f>
        <v>#REF!</v>
      </c>
      <c r="N392" s="30" t="e">
        <f>IF(M$2=COM!#REF!,COM!#REF!,0)</f>
        <v>#REF!</v>
      </c>
      <c r="O392" s="30" t="e">
        <f>IF(O$2=COM!#REF!,COM!#REF!,0)</f>
        <v>#REF!</v>
      </c>
      <c r="P392" s="30" t="e">
        <f>IF(O$2=COM!#REF!,COM!#REF!,0)</f>
        <v>#REF!</v>
      </c>
      <c r="Q392" s="30" t="e">
        <f>IF(Q$2=COM!#REF!,COM!#REF!,0)</f>
        <v>#REF!</v>
      </c>
      <c r="R392" s="30" t="e">
        <f>IF(Q$2=COM!#REF!,COM!#REF!,0)</f>
        <v>#REF!</v>
      </c>
      <c r="S392" s="30" t="e">
        <f>IF(S$2=COM!#REF!,COM!#REF!,0)</f>
        <v>#REF!</v>
      </c>
      <c r="T392" s="30" t="e">
        <f>IF(S$2=COM!#REF!,COM!#REF!,0)</f>
        <v>#REF!</v>
      </c>
      <c r="U392" s="30" t="e">
        <f>IF(U$2=COM!#REF!,COM!#REF!,0)</f>
        <v>#REF!</v>
      </c>
      <c r="V392" s="30" t="e">
        <f>IF(U$2=COM!#REF!,COM!#REF!,0)</f>
        <v>#REF!</v>
      </c>
      <c r="W392" s="30" t="e">
        <f>IF(W$2=COM!#REF!,COM!#REF!,0)</f>
        <v>#REF!</v>
      </c>
      <c r="X392" s="30" t="e">
        <f>IF(W$2=COM!#REF!,COM!#REF!,0)</f>
        <v>#REF!</v>
      </c>
      <c r="Y392" s="30" t="e">
        <f>IF(Y$2=COM!#REF!,COM!#REF!,0)</f>
        <v>#REF!</v>
      </c>
      <c r="Z392" s="30" t="e">
        <f>IF(Y$2=COM!#REF!,COM!#REF!,0)</f>
        <v>#REF!</v>
      </c>
      <c r="AA392" s="30" t="e">
        <f>IF(AA$2=COM!#REF!,COM!#REF!,0)</f>
        <v>#REF!</v>
      </c>
      <c r="AB392" s="30" t="e">
        <f>IF(AA$2=COM!#REF!,COM!#REF!,0)</f>
        <v>#REF!</v>
      </c>
    </row>
    <row r="393" spans="1:28" s="12" customFormat="1" ht="12" customHeight="1" x14ac:dyDescent="0.25">
      <c r="A393" s="30" t="e">
        <f>IF(A$2=COM!#REF!,COM!#REF!,0)</f>
        <v>#REF!</v>
      </c>
      <c r="B393" s="30" t="e">
        <f>IF(A$2=COM!#REF!,COM!#REF!,0)</f>
        <v>#REF!</v>
      </c>
      <c r="C393" s="30" t="e">
        <f>IF(C$2=COM!#REF!,COM!#REF!,0)</f>
        <v>#REF!</v>
      </c>
      <c r="D393" s="30" t="e">
        <f>IF(C$2=COM!#REF!,COM!#REF!,0)</f>
        <v>#REF!</v>
      </c>
      <c r="E393" s="30" t="e">
        <f>IF(E$2=COM!#REF!,COM!#REF!,0)</f>
        <v>#REF!</v>
      </c>
      <c r="F393" s="30" t="e">
        <f>IF(E$2=COM!#REF!,COM!#REF!,0)</f>
        <v>#REF!</v>
      </c>
      <c r="G393" s="30" t="e">
        <f>IF(G$2=COM!#REF!,COM!#REF!,0)</f>
        <v>#REF!</v>
      </c>
      <c r="H393" s="30" t="e">
        <f>IF(G$2=COM!#REF!,COM!#REF!,0)</f>
        <v>#REF!</v>
      </c>
      <c r="I393" s="30" t="e">
        <f>IF(I$2=COM!#REF!,COM!#REF!,0)</f>
        <v>#REF!</v>
      </c>
      <c r="J393" s="30" t="e">
        <f>IF(I$2=COM!#REF!,COM!#REF!,0)</f>
        <v>#REF!</v>
      </c>
      <c r="K393" s="30" t="e">
        <f>IF(K$2=COM!#REF!,COM!#REF!,0)</f>
        <v>#REF!</v>
      </c>
      <c r="L393" s="30" t="e">
        <f>IF(K$2=COM!#REF!,COM!#REF!,0)</f>
        <v>#REF!</v>
      </c>
      <c r="M393" s="30" t="e">
        <f>IF(M$2=COM!#REF!,COM!#REF!,0)</f>
        <v>#REF!</v>
      </c>
      <c r="N393" s="30" t="e">
        <f>IF(M$2=COM!#REF!,COM!#REF!,0)</f>
        <v>#REF!</v>
      </c>
      <c r="O393" s="30" t="e">
        <f>IF(O$2=COM!#REF!,COM!#REF!,0)</f>
        <v>#REF!</v>
      </c>
      <c r="P393" s="30" t="e">
        <f>IF(O$2=COM!#REF!,COM!#REF!,0)</f>
        <v>#REF!</v>
      </c>
      <c r="Q393" s="30" t="e">
        <f>IF(Q$2=COM!#REF!,COM!#REF!,0)</f>
        <v>#REF!</v>
      </c>
      <c r="R393" s="30" t="e">
        <f>IF(Q$2=COM!#REF!,COM!#REF!,0)</f>
        <v>#REF!</v>
      </c>
      <c r="S393" s="30" t="e">
        <f>IF(S$2=COM!#REF!,COM!#REF!,0)</f>
        <v>#REF!</v>
      </c>
      <c r="T393" s="30" t="e">
        <f>IF(S$2=COM!#REF!,COM!#REF!,0)</f>
        <v>#REF!</v>
      </c>
      <c r="U393" s="30" t="e">
        <f>IF(U$2=COM!#REF!,COM!#REF!,0)</f>
        <v>#REF!</v>
      </c>
      <c r="V393" s="30" t="e">
        <f>IF(U$2=COM!#REF!,COM!#REF!,0)</f>
        <v>#REF!</v>
      </c>
      <c r="W393" s="30" t="e">
        <f>IF(W$2=COM!#REF!,COM!#REF!,0)</f>
        <v>#REF!</v>
      </c>
      <c r="X393" s="30" t="e">
        <f>IF(W$2=COM!#REF!,COM!#REF!,0)</f>
        <v>#REF!</v>
      </c>
      <c r="Y393" s="30" t="e">
        <f>IF(Y$2=COM!#REF!,COM!#REF!,0)</f>
        <v>#REF!</v>
      </c>
      <c r="Z393" s="30" t="e">
        <f>IF(Y$2=COM!#REF!,COM!#REF!,0)</f>
        <v>#REF!</v>
      </c>
      <c r="AA393" s="30" t="e">
        <f>IF(AA$2=COM!#REF!,COM!#REF!,0)</f>
        <v>#REF!</v>
      </c>
      <c r="AB393" s="30" t="e">
        <f>IF(AA$2=COM!#REF!,COM!#REF!,0)</f>
        <v>#REF!</v>
      </c>
    </row>
    <row r="394" spans="1:28" s="12" customFormat="1" ht="12" customHeight="1" x14ac:dyDescent="0.25">
      <c r="A394" s="30" t="e">
        <f>IF(A$2=COM!#REF!,COM!#REF!,0)</f>
        <v>#REF!</v>
      </c>
      <c r="B394" s="30" t="e">
        <f>IF(A$2=COM!#REF!,COM!#REF!,0)</f>
        <v>#REF!</v>
      </c>
      <c r="C394" s="30" t="e">
        <f>IF(C$2=COM!#REF!,COM!#REF!,0)</f>
        <v>#REF!</v>
      </c>
      <c r="D394" s="30" t="e">
        <f>IF(C$2=COM!#REF!,COM!#REF!,0)</f>
        <v>#REF!</v>
      </c>
      <c r="E394" s="30" t="e">
        <f>IF(E$2=COM!#REF!,COM!#REF!,0)</f>
        <v>#REF!</v>
      </c>
      <c r="F394" s="30" t="e">
        <f>IF(E$2=COM!#REF!,COM!#REF!,0)</f>
        <v>#REF!</v>
      </c>
      <c r="G394" s="30" t="e">
        <f>IF(G$2=COM!#REF!,COM!#REF!,0)</f>
        <v>#REF!</v>
      </c>
      <c r="H394" s="30" t="e">
        <f>IF(G$2=COM!#REF!,COM!#REF!,0)</f>
        <v>#REF!</v>
      </c>
      <c r="I394" s="30" t="e">
        <f>IF(I$2=COM!#REF!,COM!#REF!,0)</f>
        <v>#REF!</v>
      </c>
      <c r="J394" s="30" t="e">
        <f>IF(I$2=COM!#REF!,COM!#REF!,0)</f>
        <v>#REF!</v>
      </c>
      <c r="K394" s="30" t="e">
        <f>IF(K$2=COM!#REF!,COM!#REF!,0)</f>
        <v>#REF!</v>
      </c>
      <c r="L394" s="30" t="e">
        <f>IF(K$2=COM!#REF!,COM!#REF!,0)</f>
        <v>#REF!</v>
      </c>
      <c r="M394" s="30" t="e">
        <f>IF(M$2=COM!#REF!,COM!#REF!,0)</f>
        <v>#REF!</v>
      </c>
      <c r="N394" s="30" t="e">
        <f>IF(M$2=COM!#REF!,COM!#REF!,0)</f>
        <v>#REF!</v>
      </c>
      <c r="O394" s="30" t="e">
        <f>IF(O$2=COM!#REF!,COM!#REF!,0)</f>
        <v>#REF!</v>
      </c>
      <c r="P394" s="30" t="e">
        <f>IF(O$2=COM!#REF!,COM!#REF!,0)</f>
        <v>#REF!</v>
      </c>
      <c r="Q394" s="30" t="e">
        <f>IF(Q$2=COM!#REF!,COM!#REF!,0)</f>
        <v>#REF!</v>
      </c>
      <c r="R394" s="30" t="e">
        <f>IF(Q$2=COM!#REF!,COM!#REF!,0)</f>
        <v>#REF!</v>
      </c>
      <c r="S394" s="30" t="e">
        <f>IF(S$2=COM!#REF!,COM!#REF!,0)</f>
        <v>#REF!</v>
      </c>
      <c r="T394" s="30" t="e">
        <f>IF(S$2=COM!#REF!,COM!#REF!,0)</f>
        <v>#REF!</v>
      </c>
      <c r="U394" s="30" t="e">
        <f>IF(U$2=COM!#REF!,COM!#REF!,0)</f>
        <v>#REF!</v>
      </c>
      <c r="V394" s="30" t="e">
        <f>IF(U$2=COM!#REF!,COM!#REF!,0)</f>
        <v>#REF!</v>
      </c>
      <c r="W394" s="30" t="e">
        <f>IF(W$2=COM!#REF!,COM!#REF!,0)</f>
        <v>#REF!</v>
      </c>
      <c r="X394" s="30" t="e">
        <f>IF(W$2=COM!#REF!,COM!#REF!,0)</f>
        <v>#REF!</v>
      </c>
      <c r="Y394" s="30" t="e">
        <f>IF(Y$2=COM!#REF!,COM!#REF!,0)</f>
        <v>#REF!</v>
      </c>
      <c r="Z394" s="30" t="e">
        <f>IF(Y$2=COM!#REF!,COM!#REF!,0)</f>
        <v>#REF!</v>
      </c>
      <c r="AA394" s="30" t="e">
        <f>IF(AA$2=COM!#REF!,COM!#REF!,0)</f>
        <v>#REF!</v>
      </c>
      <c r="AB394" s="30" t="e">
        <f>IF(AA$2=COM!#REF!,COM!#REF!,0)</f>
        <v>#REF!</v>
      </c>
    </row>
    <row r="395" spans="1:28" s="12" customFormat="1" ht="12" customHeight="1" x14ac:dyDescent="0.25">
      <c r="A395" s="30" t="e">
        <f>IF(A$2=COM!#REF!,COM!#REF!,0)</f>
        <v>#REF!</v>
      </c>
      <c r="B395" s="30" t="e">
        <f>IF(A$2=COM!#REF!,COM!#REF!,0)</f>
        <v>#REF!</v>
      </c>
      <c r="C395" s="30" t="e">
        <f>IF(C$2=COM!#REF!,COM!#REF!,0)</f>
        <v>#REF!</v>
      </c>
      <c r="D395" s="30" t="e">
        <f>IF(C$2=COM!#REF!,COM!#REF!,0)</f>
        <v>#REF!</v>
      </c>
      <c r="E395" s="30" t="e">
        <f>IF(E$2=COM!#REF!,COM!#REF!,0)</f>
        <v>#REF!</v>
      </c>
      <c r="F395" s="30" t="e">
        <f>IF(E$2=COM!#REF!,COM!#REF!,0)</f>
        <v>#REF!</v>
      </c>
      <c r="G395" s="30" t="e">
        <f>IF(G$2=COM!#REF!,COM!#REF!,0)</f>
        <v>#REF!</v>
      </c>
      <c r="H395" s="30" t="e">
        <f>IF(G$2=COM!#REF!,COM!#REF!,0)</f>
        <v>#REF!</v>
      </c>
      <c r="I395" s="30" t="e">
        <f>IF(I$2=COM!#REF!,COM!#REF!,0)</f>
        <v>#REF!</v>
      </c>
      <c r="J395" s="30" t="e">
        <f>IF(I$2=COM!#REF!,COM!#REF!,0)</f>
        <v>#REF!</v>
      </c>
      <c r="K395" s="30" t="e">
        <f>IF(K$2=COM!#REF!,COM!#REF!,0)</f>
        <v>#REF!</v>
      </c>
      <c r="L395" s="30" t="e">
        <f>IF(K$2=COM!#REF!,COM!#REF!,0)</f>
        <v>#REF!</v>
      </c>
      <c r="M395" s="30" t="e">
        <f>IF(M$2=COM!#REF!,COM!#REF!,0)</f>
        <v>#REF!</v>
      </c>
      <c r="N395" s="30" t="e">
        <f>IF(M$2=COM!#REF!,COM!#REF!,0)</f>
        <v>#REF!</v>
      </c>
      <c r="O395" s="30" t="e">
        <f>IF(O$2=COM!#REF!,COM!#REF!,0)</f>
        <v>#REF!</v>
      </c>
      <c r="P395" s="30" t="e">
        <f>IF(O$2=COM!#REF!,COM!#REF!,0)</f>
        <v>#REF!</v>
      </c>
      <c r="Q395" s="30" t="e">
        <f>IF(Q$2=COM!#REF!,COM!#REF!,0)</f>
        <v>#REF!</v>
      </c>
      <c r="R395" s="30" t="e">
        <f>IF(Q$2=COM!#REF!,COM!#REF!,0)</f>
        <v>#REF!</v>
      </c>
      <c r="S395" s="30" t="e">
        <f>IF(S$2=COM!#REF!,COM!#REF!,0)</f>
        <v>#REF!</v>
      </c>
      <c r="T395" s="30" t="e">
        <f>IF(S$2=COM!#REF!,COM!#REF!,0)</f>
        <v>#REF!</v>
      </c>
      <c r="U395" s="30" t="e">
        <f>IF(U$2=COM!#REF!,COM!#REF!,0)</f>
        <v>#REF!</v>
      </c>
      <c r="V395" s="30" t="e">
        <f>IF(U$2=COM!#REF!,COM!#REF!,0)</f>
        <v>#REF!</v>
      </c>
      <c r="W395" s="30" t="e">
        <f>IF(W$2=COM!#REF!,COM!#REF!,0)</f>
        <v>#REF!</v>
      </c>
      <c r="X395" s="30" t="e">
        <f>IF(W$2=COM!#REF!,COM!#REF!,0)</f>
        <v>#REF!</v>
      </c>
      <c r="Y395" s="30" t="e">
        <f>IF(Y$2=COM!#REF!,COM!#REF!,0)</f>
        <v>#REF!</v>
      </c>
      <c r="Z395" s="30" t="e">
        <f>IF(Y$2=COM!#REF!,COM!#REF!,0)</f>
        <v>#REF!</v>
      </c>
      <c r="AA395" s="30" t="e">
        <f>IF(AA$2=COM!#REF!,COM!#REF!,0)</f>
        <v>#REF!</v>
      </c>
      <c r="AB395" s="30" t="e">
        <f>IF(AA$2=COM!#REF!,COM!#REF!,0)</f>
        <v>#REF!</v>
      </c>
    </row>
    <row r="396" spans="1:28" s="12" customFormat="1" ht="12" customHeight="1" x14ac:dyDescent="0.25">
      <c r="A396" s="30" t="e">
        <f>IF(A$2=COM!#REF!,COM!#REF!,0)</f>
        <v>#REF!</v>
      </c>
      <c r="B396" s="30" t="e">
        <f>IF(A$2=COM!#REF!,COM!#REF!,0)</f>
        <v>#REF!</v>
      </c>
      <c r="C396" s="30" t="e">
        <f>IF(C$2=COM!#REF!,COM!#REF!,0)</f>
        <v>#REF!</v>
      </c>
      <c r="D396" s="30" t="e">
        <f>IF(C$2=COM!#REF!,COM!#REF!,0)</f>
        <v>#REF!</v>
      </c>
      <c r="E396" s="30" t="e">
        <f>IF(E$2=COM!#REF!,COM!#REF!,0)</f>
        <v>#REF!</v>
      </c>
      <c r="F396" s="30" t="e">
        <f>IF(E$2=COM!#REF!,COM!#REF!,0)</f>
        <v>#REF!</v>
      </c>
      <c r="G396" s="30" t="e">
        <f>IF(G$2=COM!#REF!,COM!#REF!,0)</f>
        <v>#REF!</v>
      </c>
      <c r="H396" s="30" t="e">
        <f>IF(G$2=COM!#REF!,COM!#REF!,0)</f>
        <v>#REF!</v>
      </c>
      <c r="I396" s="30" t="e">
        <f>IF(I$2=COM!#REF!,COM!#REF!,0)</f>
        <v>#REF!</v>
      </c>
      <c r="J396" s="30" t="e">
        <f>IF(I$2=COM!#REF!,COM!#REF!,0)</f>
        <v>#REF!</v>
      </c>
      <c r="K396" s="30" t="e">
        <f>IF(K$2=COM!#REF!,COM!#REF!,0)</f>
        <v>#REF!</v>
      </c>
      <c r="L396" s="30" t="e">
        <f>IF(K$2=COM!#REF!,COM!#REF!,0)</f>
        <v>#REF!</v>
      </c>
      <c r="M396" s="30" t="e">
        <f>IF(M$2=COM!#REF!,COM!#REF!,0)</f>
        <v>#REF!</v>
      </c>
      <c r="N396" s="30" t="e">
        <f>IF(M$2=COM!#REF!,COM!#REF!,0)</f>
        <v>#REF!</v>
      </c>
      <c r="O396" s="30" t="e">
        <f>IF(O$2=COM!#REF!,COM!#REF!,0)</f>
        <v>#REF!</v>
      </c>
      <c r="P396" s="30" t="e">
        <f>IF(O$2=COM!#REF!,COM!#REF!,0)</f>
        <v>#REF!</v>
      </c>
      <c r="Q396" s="30" t="e">
        <f>IF(Q$2=COM!#REF!,COM!#REF!,0)</f>
        <v>#REF!</v>
      </c>
      <c r="R396" s="30" t="e">
        <f>IF(Q$2=COM!#REF!,COM!#REF!,0)</f>
        <v>#REF!</v>
      </c>
      <c r="S396" s="30" t="e">
        <f>IF(S$2=COM!#REF!,COM!#REF!,0)</f>
        <v>#REF!</v>
      </c>
      <c r="T396" s="30" t="e">
        <f>IF(S$2=COM!#REF!,COM!#REF!,0)</f>
        <v>#REF!</v>
      </c>
      <c r="U396" s="30" t="e">
        <f>IF(U$2=COM!#REF!,COM!#REF!,0)</f>
        <v>#REF!</v>
      </c>
      <c r="V396" s="30" t="e">
        <f>IF(U$2=COM!#REF!,COM!#REF!,0)</f>
        <v>#REF!</v>
      </c>
      <c r="W396" s="30" t="e">
        <f>IF(W$2=COM!#REF!,COM!#REF!,0)</f>
        <v>#REF!</v>
      </c>
      <c r="X396" s="30" t="e">
        <f>IF(W$2=COM!#REF!,COM!#REF!,0)</f>
        <v>#REF!</v>
      </c>
      <c r="Y396" s="30" t="e">
        <f>IF(Y$2=COM!#REF!,COM!#REF!,0)</f>
        <v>#REF!</v>
      </c>
      <c r="Z396" s="30" t="e">
        <f>IF(Y$2=COM!#REF!,COM!#REF!,0)</f>
        <v>#REF!</v>
      </c>
      <c r="AA396" s="30" t="e">
        <f>IF(AA$2=COM!#REF!,COM!#REF!,0)</f>
        <v>#REF!</v>
      </c>
      <c r="AB396" s="30" t="e">
        <f>IF(AA$2=COM!#REF!,COM!#REF!,0)</f>
        <v>#REF!</v>
      </c>
    </row>
    <row r="397" spans="1:28" s="12" customFormat="1" ht="12" customHeight="1" x14ac:dyDescent="0.25">
      <c r="A397" s="30" t="e">
        <f>IF(A$2=COM!#REF!,COM!#REF!,0)</f>
        <v>#REF!</v>
      </c>
      <c r="B397" s="30" t="e">
        <f>IF(A$2=COM!#REF!,COM!#REF!,0)</f>
        <v>#REF!</v>
      </c>
      <c r="C397" s="30" t="e">
        <f>IF(C$2=COM!#REF!,COM!#REF!,0)</f>
        <v>#REF!</v>
      </c>
      <c r="D397" s="30" t="e">
        <f>IF(C$2=COM!#REF!,COM!#REF!,0)</f>
        <v>#REF!</v>
      </c>
      <c r="E397" s="30" t="e">
        <f>IF(E$2=COM!#REF!,COM!#REF!,0)</f>
        <v>#REF!</v>
      </c>
      <c r="F397" s="30" t="e">
        <f>IF(E$2=COM!#REF!,COM!#REF!,0)</f>
        <v>#REF!</v>
      </c>
      <c r="G397" s="30" t="e">
        <f>IF(G$2=COM!#REF!,COM!#REF!,0)</f>
        <v>#REF!</v>
      </c>
      <c r="H397" s="30" t="e">
        <f>IF(G$2=COM!#REF!,COM!#REF!,0)</f>
        <v>#REF!</v>
      </c>
      <c r="I397" s="30" t="e">
        <f>IF(I$2=COM!#REF!,COM!#REF!,0)</f>
        <v>#REF!</v>
      </c>
      <c r="J397" s="30" t="e">
        <f>IF(I$2=COM!#REF!,COM!#REF!,0)</f>
        <v>#REF!</v>
      </c>
      <c r="K397" s="30" t="e">
        <f>IF(K$2=COM!#REF!,COM!#REF!,0)</f>
        <v>#REF!</v>
      </c>
      <c r="L397" s="30" t="e">
        <f>IF(K$2=COM!#REF!,COM!#REF!,0)</f>
        <v>#REF!</v>
      </c>
      <c r="M397" s="30" t="e">
        <f>IF(M$2=COM!#REF!,COM!#REF!,0)</f>
        <v>#REF!</v>
      </c>
      <c r="N397" s="30" t="e">
        <f>IF(M$2=COM!#REF!,COM!#REF!,0)</f>
        <v>#REF!</v>
      </c>
      <c r="O397" s="30" t="e">
        <f>IF(O$2=COM!#REF!,COM!#REF!,0)</f>
        <v>#REF!</v>
      </c>
      <c r="P397" s="30" t="e">
        <f>IF(O$2=COM!#REF!,COM!#REF!,0)</f>
        <v>#REF!</v>
      </c>
      <c r="Q397" s="30" t="e">
        <f>IF(Q$2=COM!#REF!,COM!#REF!,0)</f>
        <v>#REF!</v>
      </c>
      <c r="R397" s="30" t="e">
        <f>IF(Q$2=COM!#REF!,COM!#REF!,0)</f>
        <v>#REF!</v>
      </c>
      <c r="S397" s="30" t="e">
        <f>IF(S$2=COM!#REF!,COM!#REF!,0)</f>
        <v>#REF!</v>
      </c>
      <c r="T397" s="30" t="e">
        <f>IF(S$2=COM!#REF!,COM!#REF!,0)</f>
        <v>#REF!</v>
      </c>
      <c r="U397" s="30" t="e">
        <f>IF(U$2=COM!#REF!,COM!#REF!,0)</f>
        <v>#REF!</v>
      </c>
      <c r="V397" s="30" t="e">
        <f>IF(U$2=COM!#REF!,COM!#REF!,0)</f>
        <v>#REF!</v>
      </c>
      <c r="W397" s="30" t="e">
        <f>IF(W$2=COM!#REF!,COM!#REF!,0)</f>
        <v>#REF!</v>
      </c>
      <c r="X397" s="30" t="e">
        <f>IF(W$2=COM!#REF!,COM!#REF!,0)</f>
        <v>#REF!</v>
      </c>
      <c r="Y397" s="30" t="e">
        <f>IF(Y$2=COM!#REF!,COM!#REF!,0)</f>
        <v>#REF!</v>
      </c>
      <c r="Z397" s="30" t="e">
        <f>IF(Y$2=COM!#REF!,COM!#REF!,0)</f>
        <v>#REF!</v>
      </c>
      <c r="AA397" s="30" t="e">
        <f>IF(AA$2=COM!#REF!,COM!#REF!,0)</f>
        <v>#REF!</v>
      </c>
      <c r="AB397" s="30" t="e">
        <f>IF(AA$2=COM!#REF!,COM!#REF!,0)</f>
        <v>#REF!</v>
      </c>
    </row>
    <row r="398" spans="1:28" s="12" customFormat="1" ht="12" customHeight="1" x14ac:dyDescent="0.25">
      <c r="A398" s="30" t="e">
        <f>IF(A$2=COM!#REF!,COM!#REF!,0)</f>
        <v>#REF!</v>
      </c>
      <c r="B398" s="30" t="e">
        <f>IF(A$2=COM!#REF!,COM!#REF!,0)</f>
        <v>#REF!</v>
      </c>
      <c r="C398" s="30" t="e">
        <f>IF(C$2=COM!#REF!,COM!#REF!,0)</f>
        <v>#REF!</v>
      </c>
      <c r="D398" s="30" t="e">
        <f>IF(C$2=COM!#REF!,COM!#REF!,0)</f>
        <v>#REF!</v>
      </c>
      <c r="E398" s="30" t="e">
        <f>IF(E$2=COM!#REF!,COM!#REF!,0)</f>
        <v>#REF!</v>
      </c>
      <c r="F398" s="30" t="e">
        <f>IF(E$2=COM!#REF!,COM!#REF!,0)</f>
        <v>#REF!</v>
      </c>
      <c r="G398" s="30" t="e">
        <f>IF(G$2=COM!#REF!,COM!#REF!,0)</f>
        <v>#REF!</v>
      </c>
      <c r="H398" s="30" t="e">
        <f>IF(G$2=COM!#REF!,COM!#REF!,0)</f>
        <v>#REF!</v>
      </c>
      <c r="I398" s="30" t="e">
        <f>IF(I$2=COM!#REF!,COM!#REF!,0)</f>
        <v>#REF!</v>
      </c>
      <c r="J398" s="30" t="e">
        <f>IF(I$2=COM!#REF!,COM!#REF!,0)</f>
        <v>#REF!</v>
      </c>
      <c r="K398" s="30" t="e">
        <f>IF(K$2=COM!#REF!,COM!#REF!,0)</f>
        <v>#REF!</v>
      </c>
      <c r="L398" s="30" t="e">
        <f>IF(K$2=COM!#REF!,COM!#REF!,0)</f>
        <v>#REF!</v>
      </c>
      <c r="M398" s="30" t="e">
        <f>IF(M$2=COM!#REF!,COM!#REF!,0)</f>
        <v>#REF!</v>
      </c>
      <c r="N398" s="30" t="e">
        <f>IF(M$2=COM!#REF!,COM!#REF!,0)</f>
        <v>#REF!</v>
      </c>
      <c r="O398" s="30" t="e">
        <f>IF(O$2=COM!#REF!,COM!#REF!,0)</f>
        <v>#REF!</v>
      </c>
      <c r="P398" s="30" t="e">
        <f>IF(O$2=COM!#REF!,COM!#REF!,0)</f>
        <v>#REF!</v>
      </c>
      <c r="Q398" s="30" t="e">
        <f>IF(Q$2=COM!#REF!,COM!#REF!,0)</f>
        <v>#REF!</v>
      </c>
      <c r="R398" s="30" t="e">
        <f>IF(Q$2=COM!#REF!,COM!#REF!,0)</f>
        <v>#REF!</v>
      </c>
      <c r="S398" s="30" t="e">
        <f>IF(S$2=COM!#REF!,COM!#REF!,0)</f>
        <v>#REF!</v>
      </c>
      <c r="T398" s="30" t="e">
        <f>IF(S$2=COM!#REF!,COM!#REF!,0)</f>
        <v>#REF!</v>
      </c>
      <c r="U398" s="30" t="e">
        <f>IF(U$2=COM!#REF!,COM!#REF!,0)</f>
        <v>#REF!</v>
      </c>
      <c r="V398" s="30" t="e">
        <f>IF(U$2=COM!#REF!,COM!#REF!,0)</f>
        <v>#REF!</v>
      </c>
      <c r="W398" s="30" t="e">
        <f>IF(W$2=COM!#REF!,COM!#REF!,0)</f>
        <v>#REF!</v>
      </c>
      <c r="X398" s="30" t="e">
        <f>IF(W$2=COM!#REF!,COM!#REF!,0)</f>
        <v>#REF!</v>
      </c>
      <c r="Y398" s="30" t="e">
        <f>IF(Y$2=COM!#REF!,COM!#REF!,0)</f>
        <v>#REF!</v>
      </c>
      <c r="Z398" s="30" t="e">
        <f>IF(Y$2=COM!#REF!,COM!#REF!,0)</f>
        <v>#REF!</v>
      </c>
      <c r="AA398" s="30" t="e">
        <f>IF(AA$2=COM!#REF!,COM!#REF!,0)</f>
        <v>#REF!</v>
      </c>
      <c r="AB398" s="30" t="e">
        <f>IF(AA$2=COM!#REF!,COM!#REF!,0)</f>
        <v>#REF!</v>
      </c>
    </row>
    <row r="399" spans="1:28" s="12" customFormat="1" ht="12" customHeight="1" x14ac:dyDescent="0.25">
      <c r="A399" s="30" t="e">
        <f>IF(A$2=COM!#REF!,COM!#REF!,0)</f>
        <v>#REF!</v>
      </c>
      <c r="B399" s="30" t="e">
        <f>IF(A$2=COM!#REF!,COM!#REF!,0)</f>
        <v>#REF!</v>
      </c>
      <c r="C399" s="30" t="e">
        <f>IF(C$2=COM!#REF!,COM!#REF!,0)</f>
        <v>#REF!</v>
      </c>
      <c r="D399" s="30" t="e">
        <f>IF(C$2=COM!#REF!,COM!#REF!,0)</f>
        <v>#REF!</v>
      </c>
      <c r="E399" s="30" t="e">
        <f>IF(E$2=COM!#REF!,COM!#REF!,0)</f>
        <v>#REF!</v>
      </c>
      <c r="F399" s="30" t="e">
        <f>IF(E$2=COM!#REF!,COM!#REF!,0)</f>
        <v>#REF!</v>
      </c>
      <c r="G399" s="30" t="e">
        <f>IF(G$2=COM!#REF!,COM!#REF!,0)</f>
        <v>#REF!</v>
      </c>
      <c r="H399" s="30" t="e">
        <f>IF(G$2=COM!#REF!,COM!#REF!,0)</f>
        <v>#REF!</v>
      </c>
      <c r="I399" s="30" t="e">
        <f>IF(I$2=COM!#REF!,COM!#REF!,0)</f>
        <v>#REF!</v>
      </c>
      <c r="J399" s="30" t="e">
        <f>IF(I$2=COM!#REF!,COM!#REF!,0)</f>
        <v>#REF!</v>
      </c>
      <c r="K399" s="30" t="e">
        <f>IF(K$2=COM!#REF!,COM!#REF!,0)</f>
        <v>#REF!</v>
      </c>
      <c r="L399" s="30" t="e">
        <f>IF(K$2=COM!#REF!,COM!#REF!,0)</f>
        <v>#REF!</v>
      </c>
      <c r="M399" s="30" t="e">
        <f>IF(M$2=COM!#REF!,COM!#REF!,0)</f>
        <v>#REF!</v>
      </c>
      <c r="N399" s="30" t="e">
        <f>IF(M$2=COM!#REF!,COM!#REF!,0)</f>
        <v>#REF!</v>
      </c>
      <c r="O399" s="30" t="e">
        <f>IF(O$2=COM!#REF!,COM!#REF!,0)</f>
        <v>#REF!</v>
      </c>
      <c r="P399" s="30" t="e">
        <f>IF(O$2=COM!#REF!,COM!#REF!,0)</f>
        <v>#REF!</v>
      </c>
      <c r="Q399" s="30" t="e">
        <f>IF(Q$2=COM!#REF!,COM!#REF!,0)</f>
        <v>#REF!</v>
      </c>
      <c r="R399" s="30" t="e">
        <f>IF(Q$2=COM!#REF!,COM!#REF!,0)</f>
        <v>#REF!</v>
      </c>
      <c r="S399" s="30" t="e">
        <f>IF(S$2=COM!#REF!,COM!#REF!,0)</f>
        <v>#REF!</v>
      </c>
      <c r="T399" s="30" t="e">
        <f>IF(S$2=COM!#REF!,COM!#REF!,0)</f>
        <v>#REF!</v>
      </c>
      <c r="U399" s="30" t="e">
        <f>IF(U$2=COM!#REF!,COM!#REF!,0)</f>
        <v>#REF!</v>
      </c>
      <c r="V399" s="30" t="e">
        <f>IF(U$2=COM!#REF!,COM!#REF!,0)</f>
        <v>#REF!</v>
      </c>
      <c r="W399" s="30" t="e">
        <f>IF(W$2=COM!#REF!,COM!#REF!,0)</f>
        <v>#REF!</v>
      </c>
      <c r="X399" s="30" t="e">
        <f>IF(W$2=COM!#REF!,COM!#REF!,0)</f>
        <v>#REF!</v>
      </c>
      <c r="Y399" s="30" t="e">
        <f>IF(Y$2=COM!#REF!,COM!#REF!,0)</f>
        <v>#REF!</v>
      </c>
      <c r="Z399" s="30" t="e">
        <f>IF(Y$2=COM!#REF!,COM!#REF!,0)</f>
        <v>#REF!</v>
      </c>
      <c r="AA399" s="30" t="e">
        <f>IF(AA$2=COM!#REF!,COM!#REF!,0)</f>
        <v>#REF!</v>
      </c>
      <c r="AB399" s="30" t="e">
        <f>IF(AA$2=COM!#REF!,COM!#REF!,0)</f>
        <v>#REF!</v>
      </c>
    </row>
    <row r="400" spans="1:28" s="12" customFormat="1" ht="12" customHeight="1" x14ac:dyDescent="0.25">
      <c r="A400" s="30" t="e">
        <f>IF(A$2=COM!#REF!,COM!#REF!,0)</f>
        <v>#REF!</v>
      </c>
      <c r="B400" s="30" t="e">
        <f>IF(A$2=COM!#REF!,COM!#REF!,0)</f>
        <v>#REF!</v>
      </c>
      <c r="C400" s="30" t="e">
        <f>IF(C$2=COM!#REF!,COM!#REF!,0)</f>
        <v>#REF!</v>
      </c>
      <c r="D400" s="30" t="e">
        <f>IF(C$2=COM!#REF!,COM!#REF!,0)</f>
        <v>#REF!</v>
      </c>
      <c r="E400" s="30" t="e">
        <f>IF(E$2=COM!#REF!,COM!#REF!,0)</f>
        <v>#REF!</v>
      </c>
      <c r="F400" s="30" t="e">
        <f>IF(E$2=COM!#REF!,COM!#REF!,0)</f>
        <v>#REF!</v>
      </c>
      <c r="G400" s="30" t="e">
        <f>IF(G$2=COM!#REF!,COM!#REF!,0)</f>
        <v>#REF!</v>
      </c>
      <c r="H400" s="30" t="e">
        <f>IF(G$2=COM!#REF!,COM!#REF!,0)</f>
        <v>#REF!</v>
      </c>
      <c r="I400" s="30" t="e">
        <f>IF(I$2=COM!#REF!,COM!#REF!,0)</f>
        <v>#REF!</v>
      </c>
      <c r="J400" s="30" t="e">
        <f>IF(I$2=COM!#REF!,COM!#REF!,0)</f>
        <v>#REF!</v>
      </c>
      <c r="K400" s="30" t="e">
        <f>IF(K$2=COM!#REF!,COM!#REF!,0)</f>
        <v>#REF!</v>
      </c>
      <c r="L400" s="30" t="e">
        <f>IF(K$2=COM!#REF!,COM!#REF!,0)</f>
        <v>#REF!</v>
      </c>
      <c r="M400" s="30" t="e">
        <f>IF(M$2=COM!#REF!,COM!#REF!,0)</f>
        <v>#REF!</v>
      </c>
      <c r="N400" s="30" t="e">
        <f>IF(M$2=COM!#REF!,COM!#REF!,0)</f>
        <v>#REF!</v>
      </c>
      <c r="O400" s="30" t="e">
        <f>IF(O$2=COM!#REF!,COM!#REF!,0)</f>
        <v>#REF!</v>
      </c>
      <c r="P400" s="30" t="e">
        <f>IF(O$2=COM!#REF!,COM!#REF!,0)</f>
        <v>#REF!</v>
      </c>
      <c r="Q400" s="30" t="e">
        <f>IF(Q$2=COM!#REF!,COM!#REF!,0)</f>
        <v>#REF!</v>
      </c>
      <c r="R400" s="30" t="e">
        <f>IF(Q$2=COM!#REF!,COM!#REF!,0)</f>
        <v>#REF!</v>
      </c>
      <c r="S400" s="30" t="e">
        <f>IF(S$2=COM!#REF!,COM!#REF!,0)</f>
        <v>#REF!</v>
      </c>
      <c r="T400" s="30" t="e">
        <f>IF(S$2=COM!#REF!,COM!#REF!,0)</f>
        <v>#REF!</v>
      </c>
      <c r="U400" s="30" t="e">
        <f>IF(U$2=COM!#REF!,COM!#REF!,0)</f>
        <v>#REF!</v>
      </c>
      <c r="V400" s="30" t="e">
        <f>IF(U$2=COM!#REF!,COM!#REF!,0)</f>
        <v>#REF!</v>
      </c>
      <c r="W400" s="30" t="e">
        <f>IF(W$2=COM!#REF!,COM!#REF!,0)</f>
        <v>#REF!</v>
      </c>
      <c r="X400" s="30" t="e">
        <f>IF(W$2=COM!#REF!,COM!#REF!,0)</f>
        <v>#REF!</v>
      </c>
      <c r="Y400" s="30" t="e">
        <f>IF(Y$2=COM!#REF!,COM!#REF!,0)</f>
        <v>#REF!</v>
      </c>
      <c r="Z400" s="30" t="e">
        <f>IF(Y$2=COM!#REF!,COM!#REF!,0)</f>
        <v>#REF!</v>
      </c>
      <c r="AA400" s="30" t="e">
        <f>IF(AA$2=COM!#REF!,COM!#REF!,0)</f>
        <v>#REF!</v>
      </c>
      <c r="AB400" s="30" t="e">
        <f>IF(AA$2=COM!#REF!,COM!#REF!,0)</f>
        <v>#REF!</v>
      </c>
    </row>
    <row r="401" spans="1:28" s="12" customFormat="1" ht="12" customHeight="1" x14ac:dyDescent="0.25">
      <c r="A401" s="30" t="e">
        <f>IF(A$2=COM!#REF!,COM!#REF!,0)</f>
        <v>#REF!</v>
      </c>
      <c r="B401" s="30" t="e">
        <f>IF(A$2=COM!#REF!,COM!#REF!,0)</f>
        <v>#REF!</v>
      </c>
      <c r="C401" s="30" t="e">
        <f>IF(C$2=COM!#REF!,COM!#REF!,0)</f>
        <v>#REF!</v>
      </c>
      <c r="D401" s="30" t="e">
        <f>IF(C$2=COM!#REF!,COM!#REF!,0)</f>
        <v>#REF!</v>
      </c>
      <c r="E401" s="30" t="e">
        <f>IF(E$2=COM!#REF!,COM!#REF!,0)</f>
        <v>#REF!</v>
      </c>
      <c r="F401" s="30" t="e">
        <f>IF(E$2=COM!#REF!,COM!#REF!,0)</f>
        <v>#REF!</v>
      </c>
      <c r="G401" s="30" t="e">
        <f>IF(G$2=COM!#REF!,COM!#REF!,0)</f>
        <v>#REF!</v>
      </c>
      <c r="H401" s="30" t="e">
        <f>IF(G$2=COM!#REF!,COM!#REF!,0)</f>
        <v>#REF!</v>
      </c>
      <c r="I401" s="30" t="e">
        <f>IF(I$2=COM!#REF!,COM!#REF!,0)</f>
        <v>#REF!</v>
      </c>
      <c r="J401" s="30" t="e">
        <f>IF(I$2=COM!#REF!,COM!#REF!,0)</f>
        <v>#REF!</v>
      </c>
      <c r="K401" s="30" t="e">
        <f>IF(K$2=COM!#REF!,COM!#REF!,0)</f>
        <v>#REF!</v>
      </c>
      <c r="L401" s="30" t="e">
        <f>IF(K$2=COM!#REF!,COM!#REF!,0)</f>
        <v>#REF!</v>
      </c>
      <c r="M401" s="30" t="e">
        <f>IF(M$2=COM!#REF!,COM!#REF!,0)</f>
        <v>#REF!</v>
      </c>
      <c r="N401" s="30" t="e">
        <f>IF(M$2=COM!#REF!,COM!#REF!,0)</f>
        <v>#REF!</v>
      </c>
      <c r="O401" s="30" t="e">
        <f>IF(O$2=COM!#REF!,COM!#REF!,0)</f>
        <v>#REF!</v>
      </c>
      <c r="P401" s="30" t="e">
        <f>IF(O$2=COM!#REF!,COM!#REF!,0)</f>
        <v>#REF!</v>
      </c>
      <c r="Q401" s="30" t="e">
        <f>IF(Q$2=COM!#REF!,COM!#REF!,0)</f>
        <v>#REF!</v>
      </c>
      <c r="R401" s="30" t="e">
        <f>IF(Q$2=COM!#REF!,COM!#REF!,0)</f>
        <v>#REF!</v>
      </c>
      <c r="S401" s="30" t="e">
        <f>IF(S$2=COM!#REF!,COM!#REF!,0)</f>
        <v>#REF!</v>
      </c>
      <c r="T401" s="30" t="e">
        <f>IF(S$2=COM!#REF!,COM!#REF!,0)</f>
        <v>#REF!</v>
      </c>
      <c r="U401" s="30" t="e">
        <f>IF(U$2=COM!#REF!,COM!#REF!,0)</f>
        <v>#REF!</v>
      </c>
      <c r="V401" s="30" t="e">
        <f>IF(U$2=COM!#REF!,COM!#REF!,0)</f>
        <v>#REF!</v>
      </c>
      <c r="W401" s="30" t="e">
        <f>IF(W$2=COM!#REF!,COM!#REF!,0)</f>
        <v>#REF!</v>
      </c>
      <c r="X401" s="30" t="e">
        <f>IF(W$2=COM!#REF!,COM!#REF!,0)</f>
        <v>#REF!</v>
      </c>
      <c r="Y401" s="30" t="e">
        <f>IF(Y$2=COM!#REF!,COM!#REF!,0)</f>
        <v>#REF!</v>
      </c>
      <c r="Z401" s="30" t="e">
        <f>IF(Y$2=COM!#REF!,COM!#REF!,0)</f>
        <v>#REF!</v>
      </c>
      <c r="AA401" s="30" t="e">
        <f>IF(AA$2=COM!#REF!,COM!#REF!,0)</f>
        <v>#REF!</v>
      </c>
      <c r="AB401" s="30" t="e">
        <f>IF(AA$2=COM!#REF!,COM!#REF!,0)</f>
        <v>#REF!</v>
      </c>
    </row>
    <row r="402" spans="1:28" s="12" customFormat="1" ht="12" customHeight="1" x14ac:dyDescent="0.25">
      <c r="A402" s="30" t="e">
        <f>IF(A$2=COM!#REF!,COM!#REF!,0)</f>
        <v>#REF!</v>
      </c>
      <c r="B402" s="30" t="e">
        <f>IF(A$2=COM!#REF!,COM!#REF!,0)</f>
        <v>#REF!</v>
      </c>
      <c r="C402" s="30" t="e">
        <f>IF(C$2=COM!#REF!,COM!#REF!,0)</f>
        <v>#REF!</v>
      </c>
      <c r="D402" s="30" t="e">
        <f>IF(C$2=COM!#REF!,COM!#REF!,0)</f>
        <v>#REF!</v>
      </c>
      <c r="E402" s="30" t="e">
        <f>IF(E$2=COM!#REF!,COM!#REF!,0)</f>
        <v>#REF!</v>
      </c>
      <c r="F402" s="30" t="e">
        <f>IF(E$2=COM!#REF!,COM!#REF!,0)</f>
        <v>#REF!</v>
      </c>
      <c r="G402" s="30" t="e">
        <f>IF(G$2=COM!#REF!,COM!#REF!,0)</f>
        <v>#REF!</v>
      </c>
      <c r="H402" s="30" t="e">
        <f>IF(G$2=COM!#REF!,COM!#REF!,0)</f>
        <v>#REF!</v>
      </c>
      <c r="I402" s="30" t="e">
        <f>IF(I$2=COM!#REF!,COM!#REF!,0)</f>
        <v>#REF!</v>
      </c>
      <c r="J402" s="30" t="e">
        <f>IF(I$2=COM!#REF!,COM!#REF!,0)</f>
        <v>#REF!</v>
      </c>
      <c r="K402" s="30" t="e">
        <f>IF(K$2=COM!#REF!,COM!#REF!,0)</f>
        <v>#REF!</v>
      </c>
      <c r="L402" s="30" t="e">
        <f>IF(K$2=COM!#REF!,COM!#REF!,0)</f>
        <v>#REF!</v>
      </c>
      <c r="M402" s="30" t="e">
        <f>IF(M$2=COM!#REF!,COM!#REF!,0)</f>
        <v>#REF!</v>
      </c>
      <c r="N402" s="30" t="e">
        <f>IF(M$2=COM!#REF!,COM!#REF!,0)</f>
        <v>#REF!</v>
      </c>
      <c r="O402" s="30" t="e">
        <f>IF(O$2=COM!#REF!,COM!#REF!,0)</f>
        <v>#REF!</v>
      </c>
      <c r="P402" s="30" t="e">
        <f>IF(O$2=COM!#REF!,COM!#REF!,0)</f>
        <v>#REF!</v>
      </c>
      <c r="Q402" s="30" t="e">
        <f>IF(Q$2=COM!#REF!,COM!#REF!,0)</f>
        <v>#REF!</v>
      </c>
      <c r="R402" s="30" t="e">
        <f>IF(Q$2=COM!#REF!,COM!#REF!,0)</f>
        <v>#REF!</v>
      </c>
      <c r="S402" s="30" t="e">
        <f>IF(S$2=COM!#REF!,COM!#REF!,0)</f>
        <v>#REF!</v>
      </c>
      <c r="T402" s="30" t="e">
        <f>IF(S$2=COM!#REF!,COM!#REF!,0)</f>
        <v>#REF!</v>
      </c>
      <c r="U402" s="30" t="e">
        <f>IF(U$2=COM!#REF!,COM!#REF!,0)</f>
        <v>#REF!</v>
      </c>
      <c r="V402" s="30" t="e">
        <f>IF(U$2=COM!#REF!,COM!#REF!,0)</f>
        <v>#REF!</v>
      </c>
      <c r="W402" s="30" t="e">
        <f>IF(W$2=COM!#REF!,COM!#REF!,0)</f>
        <v>#REF!</v>
      </c>
      <c r="X402" s="30" t="e">
        <f>IF(W$2=COM!#REF!,COM!#REF!,0)</f>
        <v>#REF!</v>
      </c>
      <c r="Y402" s="30" t="e">
        <f>IF(Y$2=COM!#REF!,COM!#REF!,0)</f>
        <v>#REF!</v>
      </c>
      <c r="Z402" s="30" t="e">
        <f>IF(Y$2=COM!#REF!,COM!#REF!,0)</f>
        <v>#REF!</v>
      </c>
      <c r="AA402" s="30" t="e">
        <f>IF(AA$2=COM!#REF!,COM!#REF!,0)</f>
        <v>#REF!</v>
      </c>
      <c r="AB402" s="30" t="e">
        <f>IF(AA$2=COM!#REF!,COM!#REF!,0)</f>
        <v>#REF!</v>
      </c>
    </row>
    <row r="403" spans="1:28" s="12" customFormat="1" ht="12" customHeight="1" x14ac:dyDescent="0.25">
      <c r="A403" s="30" t="e">
        <f>IF(A$2=COM!#REF!,COM!#REF!,0)</f>
        <v>#REF!</v>
      </c>
      <c r="B403" s="30" t="e">
        <f>IF(A$2=COM!#REF!,COM!#REF!,0)</f>
        <v>#REF!</v>
      </c>
      <c r="C403" s="30" t="e">
        <f>IF(C$2=COM!#REF!,COM!#REF!,0)</f>
        <v>#REF!</v>
      </c>
      <c r="D403" s="30" t="e">
        <f>IF(C$2=COM!#REF!,COM!#REF!,0)</f>
        <v>#REF!</v>
      </c>
      <c r="E403" s="30" t="e">
        <f>IF(E$2=COM!#REF!,COM!#REF!,0)</f>
        <v>#REF!</v>
      </c>
      <c r="F403" s="30" t="e">
        <f>IF(E$2=COM!#REF!,COM!#REF!,0)</f>
        <v>#REF!</v>
      </c>
      <c r="G403" s="30" t="e">
        <f>IF(G$2=COM!#REF!,COM!#REF!,0)</f>
        <v>#REF!</v>
      </c>
      <c r="H403" s="30" t="e">
        <f>IF(G$2=COM!#REF!,COM!#REF!,0)</f>
        <v>#REF!</v>
      </c>
      <c r="I403" s="30" t="e">
        <f>IF(I$2=COM!#REF!,COM!#REF!,0)</f>
        <v>#REF!</v>
      </c>
      <c r="J403" s="30" t="e">
        <f>IF(I$2=COM!#REF!,COM!#REF!,0)</f>
        <v>#REF!</v>
      </c>
      <c r="K403" s="30" t="e">
        <f>IF(K$2=COM!#REF!,COM!#REF!,0)</f>
        <v>#REF!</v>
      </c>
      <c r="L403" s="30" t="e">
        <f>IF(K$2=COM!#REF!,COM!#REF!,0)</f>
        <v>#REF!</v>
      </c>
      <c r="M403" s="30" t="e">
        <f>IF(M$2=COM!#REF!,COM!#REF!,0)</f>
        <v>#REF!</v>
      </c>
      <c r="N403" s="30" t="e">
        <f>IF(M$2=COM!#REF!,COM!#REF!,0)</f>
        <v>#REF!</v>
      </c>
      <c r="O403" s="30" t="e">
        <f>IF(O$2=COM!#REF!,COM!#REF!,0)</f>
        <v>#REF!</v>
      </c>
      <c r="P403" s="30" t="e">
        <f>IF(O$2=COM!#REF!,COM!#REF!,0)</f>
        <v>#REF!</v>
      </c>
      <c r="Q403" s="30" t="e">
        <f>IF(Q$2=COM!#REF!,COM!#REF!,0)</f>
        <v>#REF!</v>
      </c>
      <c r="R403" s="30" t="e">
        <f>IF(Q$2=COM!#REF!,COM!#REF!,0)</f>
        <v>#REF!</v>
      </c>
      <c r="S403" s="30" t="e">
        <f>IF(S$2=COM!#REF!,COM!#REF!,0)</f>
        <v>#REF!</v>
      </c>
      <c r="T403" s="30" t="e">
        <f>IF(S$2=COM!#REF!,COM!#REF!,0)</f>
        <v>#REF!</v>
      </c>
      <c r="U403" s="30" t="e">
        <f>IF(U$2=COM!#REF!,COM!#REF!,0)</f>
        <v>#REF!</v>
      </c>
      <c r="V403" s="30" t="e">
        <f>IF(U$2=COM!#REF!,COM!#REF!,0)</f>
        <v>#REF!</v>
      </c>
      <c r="W403" s="30" t="e">
        <f>IF(W$2=COM!#REF!,COM!#REF!,0)</f>
        <v>#REF!</v>
      </c>
      <c r="X403" s="30" t="e">
        <f>IF(W$2=COM!#REF!,COM!#REF!,0)</f>
        <v>#REF!</v>
      </c>
      <c r="Y403" s="30" t="e">
        <f>IF(Y$2=COM!#REF!,COM!#REF!,0)</f>
        <v>#REF!</v>
      </c>
      <c r="Z403" s="30" t="e">
        <f>IF(Y$2=COM!#REF!,COM!#REF!,0)</f>
        <v>#REF!</v>
      </c>
      <c r="AA403" s="30" t="e">
        <f>IF(AA$2=COM!#REF!,COM!#REF!,0)</f>
        <v>#REF!</v>
      </c>
      <c r="AB403" s="30" t="e">
        <f>IF(AA$2=COM!#REF!,COM!#REF!,0)</f>
        <v>#REF!</v>
      </c>
    </row>
    <row r="404" spans="1:28" s="12" customFormat="1" ht="12" customHeight="1" x14ac:dyDescent="0.25">
      <c r="A404" s="30" t="e">
        <f>IF(A$2=COM!#REF!,COM!#REF!,0)</f>
        <v>#REF!</v>
      </c>
      <c r="B404" s="30" t="e">
        <f>IF(A$2=COM!#REF!,COM!#REF!,0)</f>
        <v>#REF!</v>
      </c>
      <c r="C404" s="30" t="e">
        <f>IF(C$2=COM!#REF!,COM!#REF!,0)</f>
        <v>#REF!</v>
      </c>
      <c r="D404" s="30" t="e">
        <f>IF(C$2=COM!#REF!,COM!#REF!,0)</f>
        <v>#REF!</v>
      </c>
      <c r="E404" s="30" t="e">
        <f>IF(E$2=COM!#REF!,COM!#REF!,0)</f>
        <v>#REF!</v>
      </c>
      <c r="F404" s="30" t="e">
        <f>IF(E$2=COM!#REF!,COM!#REF!,0)</f>
        <v>#REF!</v>
      </c>
      <c r="G404" s="30" t="e">
        <f>IF(G$2=COM!#REF!,COM!#REF!,0)</f>
        <v>#REF!</v>
      </c>
      <c r="H404" s="30" t="e">
        <f>IF(G$2=COM!#REF!,COM!#REF!,0)</f>
        <v>#REF!</v>
      </c>
      <c r="I404" s="30" t="e">
        <f>IF(I$2=COM!#REF!,COM!#REF!,0)</f>
        <v>#REF!</v>
      </c>
      <c r="J404" s="30" t="e">
        <f>IF(I$2=COM!#REF!,COM!#REF!,0)</f>
        <v>#REF!</v>
      </c>
      <c r="K404" s="30" t="e">
        <f>IF(K$2=COM!#REF!,COM!#REF!,0)</f>
        <v>#REF!</v>
      </c>
      <c r="L404" s="30" t="e">
        <f>IF(K$2=COM!#REF!,COM!#REF!,0)</f>
        <v>#REF!</v>
      </c>
      <c r="M404" s="30" t="e">
        <f>IF(M$2=COM!#REF!,COM!#REF!,0)</f>
        <v>#REF!</v>
      </c>
      <c r="N404" s="30" t="e">
        <f>IF(M$2=COM!#REF!,COM!#REF!,0)</f>
        <v>#REF!</v>
      </c>
      <c r="O404" s="30" t="e">
        <f>IF(O$2=COM!#REF!,COM!#REF!,0)</f>
        <v>#REF!</v>
      </c>
      <c r="P404" s="30" t="e">
        <f>IF(O$2=COM!#REF!,COM!#REF!,0)</f>
        <v>#REF!</v>
      </c>
      <c r="Q404" s="30" t="e">
        <f>IF(Q$2=COM!#REF!,COM!#REF!,0)</f>
        <v>#REF!</v>
      </c>
      <c r="R404" s="30" t="e">
        <f>IF(Q$2=COM!#REF!,COM!#REF!,0)</f>
        <v>#REF!</v>
      </c>
      <c r="S404" s="30" t="e">
        <f>IF(S$2=COM!#REF!,COM!#REF!,0)</f>
        <v>#REF!</v>
      </c>
      <c r="T404" s="30" t="e">
        <f>IF(S$2=COM!#REF!,COM!#REF!,0)</f>
        <v>#REF!</v>
      </c>
      <c r="U404" s="30" t="e">
        <f>IF(U$2=COM!#REF!,COM!#REF!,0)</f>
        <v>#REF!</v>
      </c>
      <c r="V404" s="30" t="e">
        <f>IF(U$2=COM!#REF!,COM!#REF!,0)</f>
        <v>#REF!</v>
      </c>
      <c r="W404" s="30" t="e">
        <f>IF(W$2=COM!#REF!,COM!#REF!,0)</f>
        <v>#REF!</v>
      </c>
      <c r="X404" s="30" t="e">
        <f>IF(W$2=COM!#REF!,COM!#REF!,0)</f>
        <v>#REF!</v>
      </c>
      <c r="Y404" s="30" t="e">
        <f>IF(Y$2=COM!#REF!,COM!#REF!,0)</f>
        <v>#REF!</v>
      </c>
      <c r="Z404" s="30" t="e">
        <f>IF(Y$2=COM!#REF!,COM!#REF!,0)</f>
        <v>#REF!</v>
      </c>
      <c r="AA404" s="30" t="e">
        <f>IF(AA$2=COM!#REF!,COM!#REF!,0)</f>
        <v>#REF!</v>
      </c>
      <c r="AB404" s="30" t="e">
        <f>IF(AA$2=COM!#REF!,COM!#REF!,0)</f>
        <v>#REF!</v>
      </c>
    </row>
    <row r="405" spans="1:28" s="12" customFormat="1" ht="12" customHeight="1" x14ac:dyDescent="0.25">
      <c r="A405" s="30" t="e">
        <f>IF(A$2=COM!#REF!,COM!#REF!,0)</f>
        <v>#REF!</v>
      </c>
      <c r="B405" s="30" t="e">
        <f>IF(A$2=COM!#REF!,COM!#REF!,0)</f>
        <v>#REF!</v>
      </c>
      <c r="C405" s="30" t="e">
        <f>IF(C$2=COM!#REF!,COM!#REF!,0)</f>
        <v>#REF!</v>
      </c>
      <c r="D405" s="30" t="e">
        <f>IF(C$2=COM!#REF!,COM!#REF!,0)</f>
        <v>#REF!</v>
      </c>
      <c r="E405" s="30" t="e">
        <f>IF(E$2=COM!#REF!,COM!#REF!,0)</f>
        <v>#REF!</v>
      </c>
      <c r="F405" s="30" t="e">
        <f>IF(E$2=COM!#REF!,COM!#REF!,0)</f>
        <v>#REF!</v>
      </c>
      <c r="G405" s="30" t="e">
        <f>IF(G$2=COM!#REF!,COM!#REF!,0)</f>
        <v>#REF!</v>
      </c>
      <c r="H405" s="30" t="e">
        <f>IF(G$2=COM!#REF!,COM!#REF!,0)</f>
        <v>#REF!</v>
      </c>
      <c r="I405" s="30" t="e">
        <f>IF(I$2=COM!#REF!,COM!#REF!,0)</f>
        <v>#REF!</v>
      </c>
      <c r="J405" s="30" t="e">
        <f>IF(I$2=COM!#REF!,COM!#REF!,0)</f>
        <v>#REF!</v>
      </c>
      <c r="K405" s="30" t="e">
        <f>IF(K$2=COM!#REF!,COM!#REF!,0)</f>
        <v>#REF!</v>
      </c>
      <c r="L405" s="30" t="e">
        <f>IF(K$2=COM!#REF!,COM!#REF!,0)</f>
        <v>#REF!</v>
      </c>
      <c r="M405" s="30" t="e">
        <f>IF(M$2=COM!#REF!,COM!#REF!,0)</f>
        <v>#REF!</v>
      </c>
      <c r="N405" s="30" t="e">
        <f>IF(M$2=COM!#REF!,COM!#REF!,0)</f>
        <v>#REF!</v>
      </c>
      <c r="O405" s="30" t="e">
        <f>IF(O$2=COM!#REF!,COM!#REF!,0)</f>
        <v>#REF!</v>
      </c>
      <c r="P405" s="30" t="e">
        <f>IF(O$2=COM!#REF!,COM!#REF!,0)</f>
        <v>#REF!</v>
      </c>
      <c r="Q405" s="30" t="e">
        <f>IF(Q$2=COM!#REF!,COM!#REF!,0)</f>
        <v>#REF!</v>
      </c>
      <c r="R405" s="30" t="e">
        <f>IF(Q$2=COM!#REF!,COM!#REF!,0)</f>
        <v>#REF!</v>
      </c>
      <c r="S405" s="30" t="e">
        <f>IF(S$2=COM!#REF!,COM!#REF!,0)</f>
        <v>#REF!</v>
      </c>
      <c r="T405" s="30" t="e">
        <f>IF(S$2=COM!#REF!,COM!#REF!,0)</f>
        <v>#REF!</v>
      </c>
      <c r="U405" s="30" t="e">
        <f>IF(U$2=COM!#REF!,COM!#REF!,0)</f>
        <v>#REF!</v>
      </c>
      <c r="V405" s="30" t="e">
        <f>IF(U$2=COM!#REF!,COM!#REF!,0)</f>
        <v>#REF!</v>
      </c>
      <c r="W405" s="30" t="e">
        <f>IF(W$2=COM!#REF!,COM!#REF!,0)</f>
        <v>#REF!</v>
      </c>
      <c r="X405" s="30" t="e">
        <f>IF(W$2=COM!#REF!,COM!#REF!,0)</f>
        <v>#REF!</v>
      </c>
      <c r="Y405" s="30" t="e">
        <f>IF(Y$2=COM!#REF!,COM!#REF!,0)</f>
        <v>#REF!</v>
      </c>
      <c r="Z405" s="30" t="e">
        <f>IF(Y$2=COM!#REF!,COM!#REF!,0)</f>
        <v>#REF!</v>
      </c>
      <c r="AA405" s="30" t="e">
        <f>IF(AA$2=COM!#REF!,COM!#REF!,0)</f>
        <v>#REF!</v>
      </c>
      <c r="AB405" s="30" t="e">
        <f>IF(AA$2=COM!#REF!,COM!#REF!,0)</f>
        <v>#REF!</v>
      </c>
    </row>
    <row r="406" spans="1:28" s="12" customFormat="1" ht="12" customHeight="1" x14ac:dyDescent="0.25">
      <c r="A406" s="30" t="e">
        <f>IF(A$2=COM!#REF!,COM!#REF!,0)</f>
        <v>#REF!</v>
      </c>
      <c r="B406" s="30" t="e">
        <f>IF(A$2=COM!#REF!,COM!#REF!,0)</f>
        <v>#REF!</v>
      </c>
      <c r="C406" s="30" t="e">
        <f>IF(C$2=COM!#REF!,COM!#REF!,0)</f>
        <v>#REF!</v>
      </c>
      <c r="D406" s="30" t="e">
        <f>IF(C$2=COM!#REF!,COM!#REF!,0)</f>
        <v>#REF!</v>
      </c>
      <c r="E406" s="30" t="e">
        <f>IF(E$2=COM!#REF!,COM!#REF!,0)</f>
        <v>#REF!</v>
      </c>
      <c r="F406" s="30" t="e">
        <f>IF(E$2=COM!#REF!,COM!#REF!,0)</f>
        <v>#REF!</v>
      </c>
      <c r="G406" s="30" t="e">
        <f>IF(G$2=COM!#REF!,COM!#REF!,0)</f>
        <v>#REF!</v>
      </c>
      <c r="H406" s="30" t="e">
        <f>IF(G$2=COM!#REF!,COM!#REF!,0)</f>
        <v>#REF!</v>
      </c>
      <c r="I406" s="30" t="e">
        <f>IF(I$2=COM!#REF!,COM!#REF!,0)</f>
        <v>#REF!</v>
      </c>
      <c r="J406" s="30" t="e">
        <f>IF(I$2=COM!#REF!,COM!#REF!,0)</f>
        <v>#REF!</v>
      </c>
      <c r="K406" s="30" t="e">
        <f>IF(K$2=COM!#REF!,COM!#REF!,0)</f>
        <v>#REF!</v>
      </c>
      <c r="L406" s="30" t="e">
        <f>IF(K$2=COM!#REF!,COM!#REF!,0)</f>
        <v>#REF!</v>
      </c>
      <c r="M406" s="30" t="e">
        <f>IF(M$2=COM!#REF!,COM!#REF!,0)</f>
        <v>#REF!</v>
      </c>
      <c r="N406" s="30" t="e">
        <f>IF(M$2=COM!#REF!,COM!#REF!,0)</f>
        <v>#REF!</v>
      </c>
      <c r="O406" s="30" t="e">
        <f>IF(O$2=COM!#REF!,COM!#REF!,0)</f>
        <v>#REF!</v>
      </c>
      <c r="P406" s="30" t="e">
        <f>IF(O$2=COM!#REF!,COM!#REF!,0)</f>
        <v>#REF!</v>
      </c>
      <c r="Q406" s="30" t="e">
        <f>IF(Q$2=COM!#REF!,COM!#REF!,0)</f>
        <v>#REF!</v>
      </c>
      <c r="R406" s="30" t="e">
        <f>IF(Q$2=COM!#REF!,COM!#REF!,0)</f>
        <v>#REF!</v>
      </c>
      <c r="S406" s="30" t="e">
        <f>IF(S$2=COM!#REF!,COM!#REF!,0)</f>
        <v>#REF!</v>
      </c>
      <c r="T406" s="30" t="e">
        <f>IF(S$2=COM!#REF!,COM!#REF!,0)</f>
        <v>#REF!</v>
      </c>
      <c r="U406" s="30" t="e">
        <f>IF(U$2=COM!#REF!,COM!#REF!,0)</f>
        <v>#REF!</v>
      </c>
      <c r="V406" s="30" t="e">
        <f>IF(U$2=COM!#REF!,COM!#REF!,0)</f>
        <v>#REF!</v>
      </c>
      <c r="W406" s="30" t="e">
        <f>IF(W$2=COM!#REF!,COM!#REF!,0)</f>
        <v>#REF!</v>
      </c>
      <c r="X406" s="30" t="e">
        <f>IF(W$2=COM!#REF!,COM!#REF!,0)</f>
        <v>#REF!</v>
      </c>
      <c r="Y406" s="30" t="e">
        <f>IF(Y$2=COM!#REF!,COM!#REF!,0)</f>
        <v>#REF!</v>
      </c>
      <c r="Z406" s="30" t="e">
        <f>IF(Y$2=COM!#REF!,COM!#REF!,0)</f>
        <v>#REF!</v>
      </c>
      <c r="AA406" s="30" t="e">
        <f>IF(AA$2=COM!#REF!,COM!#REF!,0)</f>
        <v>#REF!</v>
      </c>
      <c r="AB406" s="30" t="e">
        <f>IF(AA$2=COM!#REF!,COM!#REF!,0)</f>
        <v>#REF!</v>
      </c>
    </row>
    <row r="407" spans="1:28" s="12" customFormat="1" ht="12" customHeight="1" x14ac:dyDescent="0.25">
      <c r="A407" s="30" t="e">
        <f>IF(A$2=COM!#REF!,COM!#REF!,0)</f>
        <v>#REF!</v>
      </c>
      <c r="B407" s="30" t="e">
        <f>IF(A$2=COM!#REF!,COM!#REF!,0)</f>
        <v>#REF!</v>
      </c>
      <c r="C407" s="30" t="e">
        <f>IF(C$2=COM!#REF!,COM!#REF!,0)</f>
        <v>#REF!</v>
      </c>
      <c r="D407" s="30" t="e">
        <f>IF(C$2=COM!#REF!,COM!#REF!,0)</f>
        <v>#REF!</v>
      </c>
      <c r="E407" s="30" t="e">
        <f>IF(E$2=COM!#REF!,COM!#REF!,0)</f>
        <v>#REF!</v>
      </c>
      <c r="F407" s="30" t="e">
        <f>IF(E$2=COM!#REF!,COM!#REF!,0)</f>
        <v>#REF!</v>
      </c>
      <c r="G407" s="30" t="e">
        <f>IF(G$2=COM!#REF!,COM!#REF!,0)</f>
        <v>#REF!</v>
      </c>
      <c r="H407" s="30" t="e">
        <f>IF(G$2=COM!#REF!,COM!#REF!,0)</f>
        <v>#REF!</v>
      </c>
      <c r="I407" s="30" t="e">
        <f>IF(I$2=COM!#REF!,COM!#REF!,0)</f>
        <v>#REF!</v>
      </c>
      <c r="J407" s="30" t="e">
        <f>IF(I$2=COM!#REF!,COM!#REF!,0)</f>
        <v>#REF!</v>
      </c>
      <c r="K407" s="30" t="e">
        <f>IF(K$2=COM!#REF!,COM!#REF!,0)</f>
        <v>#REF!</v>
      </c>
      <c r="L407" s="30" t="e">
        <f>IF(K$2=COM!#REF!,COM!#REF!,0)</f>
        <v>#REF!</v>
      </c>
      <c r="M407" s="30" t="e">
        <f>IF(M$2=COM!#REF!,COM!#REF!,0)</f>
        <v>#REF!</v>
      </c>
      <c r="N407" s="30" t="e">
        <f>IF(M$2=COM!#REF!,COM!#REF!,0)</f>
        <v>#REF!</v>
      </c>
      <c r="O407" s="30" t="e">
        <f>IF(O$2=COM!#REF!,COM!#REF!,0)</f>
        <v>#REF!</v>
      </c>
      <c r="P407" s="30" t="e">
        <f>IF(O$2=COM!#REF!,COM!#REF!,0)</f>
        <v>#REF!</v>
      </c>
      <c r="Q407" s="30" t="e">
        <f>IF(Q$2=COM!#REF!,COM!#REF!,0)</f>
        <v>#REF!</v>
      </c>
      <c r="R407" s="30" t="e">
        <f>IF(Q$2=COM!#REF!,COM!#REF!,0)</f>
        <v>#REF!</v>
      </c>
      <c r="S407" s="30" t="e">
        <f>IF(S$2=COM!#REF!,COM!#REF!,0)</f>
        <v>#REF!</v>
      </c>
      <c r="T407" s="30" t="e">
        <f>IF(S$2=COM!#REF!,COM!#REF!,0)</f>
        <v>#REF!</v>
      </c>
      <c r="U407" s="30" t="e">
        <f>IF(U$2=COM!#REF!,COM!#REF!,0)</f>
        <v>#REF!</v>
      </c>
      <c r="V407" s="30" t="e">
        <f>IF(U$2=COM!#REF!,COM!#REF!,0)</f>
        <v>#REF!</v>
      </c>
      <c r="W407" s="30" t="e">
        <f>IF(W$2=COM!#REF!,COM!#REF!,0)</f>
        <v>#REF!</v>
      </c>
      <c r="X407" s="30" t="e">
        <f>IF(W$2=COM!#REF!,COM!#REF!,0)</f>
        <v>#REF!</v>
      </c>
      <c r="Y407" s="30" t="e">
        <f>IF(Y$2=COM!#REF!,COM!#REF!,0)</f>
        <v>#REF!</v>
      </c>
      <c r="Z407" s="30" t="e">
        <f>IF(Y$2=COM!#REF!,COM!#REF!,0)</f>
        <v>#REF!</v>
      </c>
      <c r="AA407" s="30" t="e">
        <f>IF(AA$2=COM!#REF!,COM!#REF!,0)</f>
        <v>#REF!</v>
      </c>
      <c r="AB407" s="30" t="e">
        <f>IF(AA$2=COM!#REF!,COM!#REF!,0)</f>
        <v>#REF!</v>
      </c>
    </row>
    <row r="408" spans="1:28" s="12" customFormat="1" ht="12" customHeight="1" x14ac:dyDescent="0.25">
      <c r="A408" s="30" t="e">
        <f>IF(A$2=COM!#REF!,COM!#REF!,0)</f>
        <v>#REF!</v>
      </c>
      <c r="B408" s="30" t="e">
        <f>IF(A$2=COM!#REF!,COM!#REF!,0)</f>
        <v>#REF!</v>
      </c>
      <c r="C408" s="30" t="e">
        <f>IF(C$2=COM!#REF!,COM!#REF!,0)</f>
        <v>#REF!</v>
      </c>
      <c r="D408" s="30" t="e">
        <f>IF(C$2=COM!#REF!,COM!#REF!,0)</f>
        <v>#REF!</v>
      </c>
      <c r="E408" s="30" t="e">
        <f>IF(E$2=COM!#REF!,COM!#REF!,0)</f>
        <v>#REF!</v>
      </c>
      <c r="F408" s="30" t="e">
        <f>IF(E$2=COM!#REF!,COM!#REF!,0)</f>
        <v>#REF!</v>
      </c>
      <c r="G408" s="30" t="e">
        <f>IF(G$2=COM!#REF!,COM!#REF!,0)</f>
        <v>#REF!</v>
      </c>
      <c r="H408" s="30" t="e">
        <f>IF(G$2=COM!#REF!,COM!#REF!,0)</f>
        <v>#REF!</v>
      </c>
      <c r="I408" s="30" t="e">
        <f>IF(I$2=COM!#REF!,COM!#REF!,0)</f>
        <v>#REF!</v>
      </c>
      <c r="J408" s="30" t="e">
        <f>IF(I$2=COM!#REF!,COM!#REF!,0)</f>
        <v>#REF!</v>
      </c>
      <c r="K408" s="30" t="e">
        <f>IF(K$2=COM!#REF!,COM!#REF!,0)</f>
        <v>#REF!</v>
      </c>
      <c r="L408" s="30" t="e">
        <f>IF(K$2=COM!#REF!,COM!#REF!,0)</f>
        <v>#REF!</v>
      </c>
      <c r="M408" s="30" t="e">
        <f>IF(M$2=COM!#REF!,COM!#REF!,0)</f>
        <v>#REF!</v>
      </c>
      <c r="N408" s="30" t="e">
        <f>IF(M$2=COM!#REF!,COM!#REF!,0)</f>
        <v>#REF!</v>
      </c>
      <c r="O408" s="30" t="e">
        <f>IF(O$2=COM!#REF!,COM!#REF!,0)</f>
        <v>#REF!</v>
      </c>
      <c r="P408" s="30" t="e">
        <f>IF(O$2=COM!#REF!,COM!#REF!,0)</f>
        <v>#REF!</v>
      </c>
      <c r="Q408" s="30" t="e">
        <f>IF(Q$2=COM!#REF!,COM!#REF!,0)</f>
        <v>#REF!</v>
      </c>
      <c r="R408" s="30" t="e">
        <f>IF(Q$2=COM!#REF!,COM!#REF!,0)</f>
        <v>#REF!</v>
      </c>
      <c r="S408" s="30" t="e">
        <f>IF(S$2=COM!#REF!,COM!#REF!,0)</f>
        <v>#REF!</v>
      </c>
      <c r="T408" s="30" t="e">
        <f>IF(S$2=COM!#REF!,COM!#REF!,0)</f>
        <v>#REF!</v>
      </c>
      <c r="U408" s="30" t="e">
        <f>IF(U$2=COM!#REF!,COM!#REF!,0)</f>
        <v>#REF!</v>
      </c>
      <c r="V408" s="30" t="e">
        <f>IF(U$2=COM!#REF!,COM!#REF!,0)</f>
        <v>#REF!</v>
      </c>
      <c r="W408" s="30" t="e">
        <f>IF(W$2=COM!#REF!,COM!#REF!,0)</f>
        <v>#REF!</v>
      </c>
      <c r="X408" s="30" t="e">
        <f>IF(W$2=COM!#REF!,COM!#REF!,0)</f>
        <v>#REF!</v>
      </c>
      <c r="Y408" s="30" t="e">
        <f>IF(Y$2=COM!#REF!,COM!#REF!,0)</f>
        <v>#REF!</v>
      </c>
      <c r="Z408" s="30" t="e">
        <f>IF(Y$2=COM!#REF!,COM!#REF!,0)</f>
        <v>#REF!</v>
      </c>
      <c r="AA408" s="30" t="e">
        <f>IF(AA$2=COM!#REF!,COM!#REF!,0)</f>
        <v>#REF!</v>
      </c>
      <c r="AB408" s="30" t="e">
        <f>IF(AA$2=COM!#REF!,COM!#REF!,0)</f>
        <v>#REF!</v>
      </c>
    </row>
    <row r="409" spans="1:28" s="12" customFormat="1" ht="12" customHeight="1" x14ac:dyDescent="0.25">
      <c r="A409" s="30" t="e">
        <f>IF(A$2=COM!#REF!,COM!#REF!,0)</f>
        <v>#REF!</v>
      </c>
      <c r="B409" s="30" t="e">
        <f>IF(A$2=COM!#REF!,COM!#REF!,0)</f>
        <v>#REF!</v>
      </c>
      <c r="C409" s="30" t="e">
        <f>IF(C$2=COM!#REF!,COM!#REF!,0)</f>
        <v>#REF!</v>
      </c>
      <c r="D409" s="30" t="e">
        <f>IF(C$2=COM!#REF!,COM!#REF!,0)</f>
        <v>#REF!</v>
      </c>
      <c r="E409" s="30" t="e">
        <f>IF(E$2=COM!#REF!,COM!#REF!,0)</f>
        <v>#REF!</v>
      </c>
      <c r="F409" s="30" t="e">
        <f>IF(E$2=COM!#REF!,COM!#REF!,0)</f>
        <v>#REF!</v>
      </c>
      <c r="G409" s="30" t="e">
        <f>IF(G$2=COM!#REF!,COM!#REF!,0)</f>
        <v>#REF!</v>
      </c>
      <c r="H409" s="30" t="e">
        <f>IF(G$2=COM!#REF!,COM!#REF!,0)</f>
        <v>#REF!</v>
      </c>
      <c r="I409" s="30" t="e">
        <f>IF(I$2=COM!#REF!,COM!#REF!,0)</f>
        <v>#REF!</v>
      </c>
      <c r="J409" s="30" t="e">
        <f>IF(I$2=COM!#REF!,COM!#REF!,0)</f>
        <v>#REF!</v>
      </c>
      <c r="K409" s="30" t="e">
        <f>IF(K$2=COM!#REF!,COM!#REF!,0)</f>
        <v>#REF!</v>
      </c>
      <c r="L409" s="30" t="e">
        <f>IF(K$2=COM!#REF!,COM!#REF!,0)</f>
        <v>#REF!</v>
      </c>
      <c r="M409" s="30" t="e">
        <f>IF(M$2=COM!#REF!,COM!#REF!,0)</f>
        <v>#REF!</v>
      </c>
      <c r="N409" s="30" t="e">
        <f>IF(M$2=COM!#REF!,COM!#REF!,0)</f>
        <v>#REF!</v>
      </c>
      <c r="O409" s="30" t="e">
        <f>IF(O$2=COM!#REF!,COM!#REF!,0)</f>
        <v>#REF!</v>
      </c>
      <c r="P409" s="30" t="e">
        <f>IF(O$2=COM!#REF!,COM!#REF!,0)</f>
        <v>#REF!</v>
      </c>
      <c r="Q409" s="30" t="e">
        <f>IF(Q$2=COM!#REF!,COM!#REF!,0)</f>
        <v>#REF!</v>
      </c>
      <c r="R409" s="30" t="e">
        <f>IF(Q$2=COM!#REF!,COM!#REF!,0)</f>
        <v>#REF!</v>
      </c>
      <c r="S409" s="30" t="e">
        <f>IF(S$2=COM!#REF!,COM!#REF!,0)</f>
        <v>#REF!</v>
      </c>
      <c r="T409" s="30" t="e">
        <f>IF(S$2=COM!#REF!,COM!#REF!,0)</f>
        <v>#REF!</v>
      </c>
      <c r="U409" s="30" t="e">
        <f>IF(U$2=COM!#REF!,COM!#REF!,0)</f>
        <v>#REF!</v>
      </c>
      <c r="V409" s="30" t="e">
        <f>IF(U$2=COM!#REF!,COM!#REF!,0)</f>
        <v>#REF!</v>
      </c>
      <c r="W409" s="30" t="e">
        <f>IF(W$2=COM!#REF!,COM!#REF!,0)</f>
        <v>#REF!</v>
      </c>
      <c r="X409" s="30" t="e">
        <f>IF(W$2=COM!#REF!,COM!#REF!,0)</f>
        <v>#REF!</v>
      </c>
      <c r="Y409" s="30" t="e">
        <f>IF(Y$2=COM!#REF!,COM!#REF!,0)</f>
        <v>#REF!</v>
      </c>
      <c r="Z409" s="30" t="e">
        <f>IF(Y$2=COM!#REF!,COM!#REF!,0)</f>
        <v>#REF!</v>
      </c>
      <c r="AA409" s="30" t="e">
        <f>IF(AA$2=COM!#REF!,COM!#REF!,0)</f>
        <v>#REF!</v>
      </c>
      <c r="AB409" s="30" t="e">
        <f>IF(AA$2=COM!#REF!,COM!#REF!,0)</f>
        <v>#REF!</v>
      </c>
    </row>
    <row r="410" spans="1:28" s="12" customFormat="1" ht="12" customHeight="1" x14ac:dyDescent="0.25">
      <c r="A410" s="30" t="e">
        <f>IF(A$2=COM!#REF!,COM!#REF!,0)</f>
        <v>#REF!</v>
      </c>
      <c r="B410" s="30" t="e">
        <f>IF(A$2=COM!#REF!,COM!#REF!,0)</f>
        <v>#REF!</v>
      </c>
      <c r="C410" s="30" t="e">
        <f>IF(C$2=COM!#REF!,COM!#REF!,0)</f>
        <v>#REF!</v>
      </c>
      <c r="D410" s="30" t="e">
        <f>IF(C$2=COM!#REF!,COM!#REF!,0)</f>
        <v>#REF!</v>
      </c>
      <c r="E410" s="30" t="e">
        <f>IF(E$2=COM!#REF!,COM!#REF!,0)</f>
        <v>#REF!</v>
      </c>
      <c r="F410" s="30" t="e">
        <f>IF(E$2=COM!#REF!,COM!#REF!,0)</f>
        <v>#REF!</v>
      </c>
      <c r="G410" s="30" t="e">
        <f>IF(G$2=COM!#REF!,COM!#REF!,0)</f>
        <v>#REF!</v>
      </c>
      <c r="H410" s="30" t="e">
        <f>IF(G$2=COM!#REF!,COM!#REF!,0)</f>
        <v>#REF!</v>
      </c>
      <c r="I410" s="30" t="e">
        <f>IF(I$2=COM!#REF!,COM!#REF!,0)</f>
        <v>#REF!</v>
      </c>
      <c r="J410" s="30" t="e">
        <f>IF(I$2=COM!#REF!,COM!#REF!,0)</f>
        <v>#REF!</v>
      </c>
      <c r="K410" s="30" t="e">
        <f>IF(K$2=COM!#REF!,COM!#REF!,0)</f>
        <v>#REF!</v>
      </c>
      <c r="L410" s="30" t="e">
        <f>IF(K$2=COM!#REF!,COM!#REF!,0)</f>
        <v>#REF!</v>
      </c>
      <c r="M410" s="30" t="e">
        <f>IF(M$2=COM!#REF!,COM!#REF!,0)</f>
        <v>#REF!</v>
      </c>
      <c r="N410" s="30" t="e">
        <f>IF(M$2=COM!#REF!,COM!#REF!,0)</f>
        <v>#REF!</v>
      </c>
      <c r="O410" s="30" t="e">
        <f>IF(O$2=COM!#REF!,COM!#REF!,0)</f>
        <v>#REF!</v>
      </c>
      <c r="P410" s="30" t="e">
        <f>IF(O$2=COM!#REF!,COM!#REF!,0)</f>
        <v>#REF!</v>
      </c>
      <c r="Q410" s="30" t="e">
        <f>IF(Q$2=COM!#REF!,COM!#REF!,0)</f>
        <v>#REF!</v>
      </c>
      <c r="R410" s="30" t="e">
        <f>IF(Q$2=COM!#REF!,COM!#REF!,0)</f>
        <v>#REF!</v>
      </c>
      <c r="S410" s="30" t="e">
        <f>IF(S$2=COM!#REF!,COM!#REF!,0)</f>
        <v>#REF!</v>
      </c>
      <c r="T410" s="30" t="e">
        <f>IF(S$2=COM!#REF!,COM!#REF!,0)</f>
        <v>#REF!</v>
      </c>
      <c r="U410" s="30" t="e">
        <f>IF(U$2=COM!#REF!,COM!#REF!,0)</f>
        <v>#REF!</v>
      </c>
      <c r="V410" s="30" t="e">
        <f>IF(U$2=COM!#REF!,COM!#REF!,0)</f>
        <v>#REF!</v>
      </c>
      <c r="W410" s="30" t="e">
        <f>IF(W$2=COM!#REF!,COM!#REF!,0)</f>
        <v>#REF!</v>
      </c>
      <c r="X410" s="30" t="e">
        <f>IF(W$2=COM!#REF!,COM!#REF!,0)</f>
        <v>#REF!</v>
      </c>
      <c r="Y410" s="30" t="e">
        <f>IF(Y$2=COM!#REF!,COM!#REF!,0)</f>
        <v>#REF!</v>
      </c>
      <c r="Z410" s="30" t="e">
        <f>IF(Y$2=COM!#REF!,COM!#REF!,0)</f>
        <v>#REF!</v>
      </c>
      <c r="AA410" s="30" t="e">
        <f>IF(AA$2=COM!#REF!,COM!#REF!,0)</f>
        <v>#REF!</v>
      </c>
      <c r="AB410" s="30" t="e">
        <f>IF(AA$2=COM!#REF!,COM!#REF!,0)</f>
        <v>#REF!</v>
      </c>
    </row>
    <row r="411" spans="1:28" s="12" customFormat="1" ht="12" customHeight="1" x14ac:dyDescent="0.25">
      <c r="A411" s="30" t="e">
        <f>IF(A$2=COM!#REF!,COM!#REF!,0)</f>
        <v>#REF!</v>
      </c>
      <c r="B411" s="30" t="e">
        <f>IF(A$2=COM!#REF!,COM!#REF!,0)</f>
        <v>#REF!</v>
      </c>
      <c r="C411" s="30" t="e">
        <f>IF(C$2=COM!#REF!,COM!#REF!,0)</f>
        <v>#REF!</v>
      </c>
      <c r="D411" s="30" t="e">
        <f>IF(C$2=COM!#REF!,COM!#REF!,0)</f>
        <v>#REF!</v>
      </c>
      <c r="E411" s="30" t="e">
        <f>IF(E$2=COM!#REF!,COM!#REF!,0)</f>
        <v>#REF!</v>
      </c>
      <c r="F411" s="30" t="e">
        <f>IF(E$2=COM!#REF!,COM!#REF!,0)</f>
        <v>#REF!</v>
      </c>
      <c r="G411" s="30" t="e">
        <f>IF(G$2=COM!#REF!,COM!#REF!,0)</f>
        <v>#REF!</v>
      </c>
      <c r="H411" s="30" t="e">
        <f>IF(G$2=COM!#REF!,COM!#REF!,0)</f>
        <v>#REF!</v>
      </c>
      <c r="I411" s="30" t="e">
        <f>IF(I$2=COM!#REF!,COM!#REF!,0)</f>
        <v>#REF!</v>
      </c>
      <c r="J411" s="30" t="e">
        <f>IF(I$2=COM!#REF!,COM!#REF!,0)</f>
        <v>#REF!</v>
      </c>
      <c r="K411" s="30" t="e">
        <f>IF(K$2=COM!#REF!,COM!#REF!,0)</f>
        <v>#REF!</v>
      </c>
      <c r="L411" s="30" t="e">
        <f>IF(K$2=COM!#REF!,COM!#REF!,0)</f>
        <v>#REF!</v>
      </c>
      <c r="M411" s="30" t="e">
        <f>IF(M$2=COM!#REF!,COM!#REF!,0)</f>
        <v>#REF!</v>
      </c>
      <c r="N411" s="30" t="e">
        <f>IF(M$2=COM!#REF!,COM!#REF!,0)</f>
        <v>#REF!</v>
      </c>
      <c r="O411" s="30" t="e">
        <f>IF(O$2=COM!#REF!,COM!#REF!,0)</f>
        <v>#REF!</v>
      </c>
      <c r="P411" s="30" t="e">
        <f>IF(O$2=COM!#REF!,COM!#REF!,0)</f>
        <v>#REF!</v>
      </c>
      <c r="Q411" s="30" t="e">
        <f>IF(Q$2=COM!#REF!,COM!#REF!,0)</f>
        <v>#REF!</v>
      </c>
      <c r="R411" s="30" t="e">
        <f>IF(Q$2=COM!#REF!,COM!#REF!,0)</f>
        <v>#REF!</v>
      </c>
      <c r="S411" s="30" t="e">
        <f>IF(S$2=COM!#REF!,COM!#REF!,0)</f>
        <v>#REF!</v>
      </c>
      <c r="T411" s="30" t="e">
        <f>IF(S$2=COM!#REF!,COM!#REF!,0)</f>
        <v>#REF!</v>
      </c>
      <c r="U411" s="30" t="e">
        <f>IF(U$2=COM!#REF!,COM!#REF!,0)</f>
        <v>#REF!</v>
      </c>
      <c r="V411" s="30" t="e">
        <f>IF(U$2=COM!#REF!,COM!#REF!,0)</f>
        <v>#REF!</v>
      </c>
      <c r="W411" s="30" t="e">
        <f>IF(W$2=COM!#REF!,COM!#REF!,0)</f>
        <v>#REF!</v>
      </c>
      <c r="X411" s="30" t="e">
        <f>IF(W$2=COM!#REF!,COM!#REF!,0)</f>
        <v>#REF!</v>
      </c>
      <c r="Y411" s="30" t="e">
        <f>IF(Y$2=COM!#REF!,COM!#REF!,0)</f>
        <v>#REF!</v>
      </c>
      <c r="Z411" s="30" t="e">
        <f>IF(Y$2=COM!#REF!,COM!#REF!,0)</f>
        <v>#REF!</v>
      </c>
      <c r="AA411" s="30" t="e">
        <f>IF(AA$2=COM!#REF!,COM!#REF!,0)</f>
        <v>#REF!</v>
      </c>
      <c r="AB411" s="30" t="e">
        <f>IF(AA$2=COM!#REF!,COM!#REF!,0)</f>
        <v>#REF!</v>
      </c>
    </row>
    <row r="412" spans="1:28" s="12" customFormat="1" ht="12" customHeight="1" x14ac:dyDescent="0.25">
      <c r="A412" s="30" t="e">
        <f>IF(A$2=COM!#REF!,COM!#REF!,0)</f>
        <v>#REF!</v>
      </c>
      <c r="B412" s="30" t="e">
        <f>IF(A$2=COM!#REF!,COM!#REF!,0)</f>
        <v>#REF!</v>
      </c>
      <c r="C412" s="30" t="e">
        <f>IF(C$2=COM!#REF!,COM!#REF!,0)</f>
        <v>#REF!</v>
      </c>
      <c r="D412" s="30" t="e">
        <f>IF(C$2=COM!#REF!,COM!#REF!,0)</f>
        <v>#REF!</v>
      </c>
      <c r="E412" s="30" t="e">
        <f>IF(E$2=COM!#REF!,COM!#REF!,0)</f>
        <v>#REF!</v>
      </c>
      <c r="F412" s="30" t="e">
        <f>IF(E$2=COM!#REF!,COM!#REF!,0)</f>
        <v>#REF!</v>
      </c>
      <c r="G412" s="30" t="e">
        <f>IF(G$2=COM!#REF!,COM!#REF!,0)</f>
        <v>#REF!</v>
      </c>
      <c r="H412" s="30" t="e">
        <f>IF(G$2=COM!#REF!,COM!#REF!,0)</f>
        <v>#REF!</v>
      </c>
      <c r="I412" s="30" t="e">
        <f>IF(I$2=COM!#REF!,COM!#REF!,0)</f>
        <v>#REF!</v>
      </c>
      <c r="J412" s="30" t="e">
        <f>IF(I$2=COM!#REF!,COM!#REF!,0)</f>
        <v>#REF!</v>
      </c>
      <c r="K412" s="30" t="e">
        <f>IF(K$2=COM!#REF!,COM!#REF!,0)</f>
        <v>#REF!</v>
      </c>
      <c r="L412" s="30" t="e">
        <f>IF(K$2=COM!#REF!,COM!#REF!,0)</f>
        <v>#REF!</v>
      </c>
      <c r="M412" s="30" t="e">
        <f>IF(M$2=COM!#REF!,COM!#REF!,0)</f>
        <v>#REF!</v>
      </c>
      <c r="N412" s="30" t="e">
        <f>IF(M$2=COM!#REF!,COM!#REF!,0)</f>
        <v>#REF!</v>
      </c>
      <c r="O412" s="30" t="e">
        <f>IF(O$2=COM!#REF!,COM!#REF!,0)</f>
        <v>#REF!</v>
      </c>
      <c r="P412" s="30" t="e">
        <f>IF(O$2=COM!#REF!,COM!#REF!,0)</f>
        <v>#REF!</v>
      </c>
      <c r="Q412" s="30" t="e">
        <f>IF(Q$2=COM!#REF!,COM!#REF!,0)</f>
        <v>#REF!</v>
      </c>
      <c r="R412" s="30" t="e">
        <f>IF(Q$2=COM!#REF!,COM!#REF!,0)</f>
        <v>#REF!</v>
      </c>
      <c r="S412" s="30" t="e">
        <f>IF(S$2=COM!#REF!,COM!#REF!,0)</f>
        <v>#REF!</v>
      </c>
      <c r="T412" s="30" t="e">
        <f>IF(S$2=COM!#REF!,COM!#REF!,0)</f>
        <v>#REF!</v>
      </c>
      <c r="U412" s="30" t="e">
        <f>IF(U$2=COM!#REF!,COM!#REF!,0)</f>
        <v>#REF!</v>
      </c>
      <c r="V412" s="30" t="e">
        <f>IF(U$2=COM!#REF!,COM!#REF!,0)</f>
        <v>#REF!</v>
      </c>
      <c r="W412" s="30" t="e">
        <f>IF(W$2=COM!#REF!,COM!#REF!,0)</f>
        <v>#REF!</v>
      </c>
      <c r="X412" s="30" t="e">
        <f>IF(W$2=COM!#REF!,COM!#REF!,0)</f>
        <v>#REF!</v>
      </c>
      <c r="Y412" s="30" t="e">
        <f>IF(Y$2=COM!#REF!,COM!#REF!,0)</f>
        <v>#REF!</v>
      </c>
      <c r="Z412" s="30" t="e">
        <f>IF(Y$2=COM!#REF!,COM!#REF!,0)</f>
        <v>#REF!</v>
      </c>
      <c r="AA412" s="30" t="e">
        <f>IF(AA$2=COM!#REF!,COM!#REF!,0)</f>
        <v>#REF!</v>
      </c>
      <c r="AB412" s="30" t="e">
        <f>IF(AA$2=COM!#REF!,COM!#REF!,0)</f>
        <v>#REF!</v>
      </c>
    </row>
    <row r="413" spans="1:28" s="12" customFormat="1" ht="12" customHeight="1" x14ac:dyDescent="0.25">
      <c r="A413" s="30" t="e">
        <f>IF(A$2=COM!#REF!,COM!#REF!,0)</f>
        <v>#REF!</v>
      </c>
      <c r="B413" s="30" t="e">
        <f>IF(A$2=COM!#REF!,COM!#REF!,0)</f>
        <v>#REF!</v>
      </c>
      <c r="C413" s="30" t="e">
        <f>IF(C$2=COM!#REF!,COM!#REF!,0)</f>
        <v>#REF!</v>
      </c>
      <c r="D413" s="30" t="e">
        <f>IF(C$2=COM!#REF!,COM!#REF!,0)</f>
        <v>#REF!</v>
      </c>
      <c r="E413" s="30" t="e">
        <f>IF(E$2=COM!#REF!,COM!#REF!,0)</f>
        <v>#REF!</v>
      </c>
      <c r="F413" s="30" t="e">
        <f>IF(E$2=COM!#REF!,COM!#REF!,0)</f>
        <v>#REF!</v>
      </c>
      <c r="G413" s="30" t="e">
        <f>IF(G$2=COM!#REF!,COM!#REF!,0)</f>
        <v>#REF!</v>
      </c>
      <c r="H413" s="30" t="e">
        <f>IF(G$2=COM!#REF!,COM!#REF!,0)</f>
        <v>#REF!</v>
      </c>
      <c r="I413" s="30" t="e">
        <f>IF(I$2=COM!#REF!,COM!#REF!,0)</f>
        <v>#REF!</v>
      </c>
      <c r="J413" s="30" t="e">
        <f>IF(I$2=COM!#REF!,COM!#REF!,0)</f>
        <v>#REF!</v>
      </c>
      <c r="K413" s="30" t="e">
        <f>IF(K$2=COM!#REF!,COM!#REF!,0)</f>
        <v>#REF!</v>
      </c>
      <c r="L413" s="30" t="e">
        <f>IF(K$2=COM!#REF!,COM!#REF!,0)</f>
        <v>#REF!</v>
      </c>
      <c r="M413" s="30" t="e">
        <f>IF(M$2=COM!#REF!,COM!#REF!,0)</f>
        <v>#REF!</v>
      </c>
      <c r="N413" s="30" t="e">
        <f>IF(M$2=COM!#REF!,COM!#REF!,0)</f>
        <v>#REF!</v>
      </c>
      <c r="O413" s="30" t="e">
        <f>IF(O$2=COM!#REF!,COM!#REF!,0)</f>
        <v>#REF!</v>
      </c>
      <c r="P413" s="30" t="e">
        <f>IF(O$2=COM!#REF!,COM!#REF!,0)</f>
        <v>#REF!</v>
      </c>
      <c r="Q413" s="30" t="e">
        <f>IF(Q$2=COM!#REF!,COM!#REF!,0)</f>
        <v>#REF!</v>
      </c>
      <c r="R413" s="30" t="e">
        <f>IF(Q$2=COM!#REF!,COM!#REF!,0)</f>
        <v>#REF!</v>
      </c>
      <c r="S413" s="30" t="e">
        <f>IF(S$2=COM!#REF!,COM!#REF!,0)</f>
        <v>#REF!</v>
      </c>
      <c r="T413" s="30" t="e">
        <f>IF(S$2=COM!#REF!,COM!#REF!,0)</f>
        <v>#REF!</v>
      </c>
      <c r="U413" s="30" t="e">
        <f>IF(U$2=COM!#REF!,COM!#REF!,0)</f>
        <v>#REF!</v>
      </c>
      <c r="V413" s="30" t="e">
        <f>IF(U$2=COM!#REF!,COM!#REF!,0)</f>
        <v>#REF!</v>
      </c>
      <c r="W413" s="30" t="e">
        <f>IF(W$2=COM!#REF!,COM!#REF!,0)</f>
        <v>#REF!</v>
      </c>
      <c r="X413" s="30" t="e">
        <f>IF(W$2=COM!#REF!,COM!#REF!,0)</f>
        <v>#REF!</v>
      </c>
      <c r="Y413" s="30" t="e">
        <f>IF(Y$2=COM!#REF!,COM!#REF!,0)</f>
        <v>#REF!</v>
      </c>
      <c r="Z413" s="30" t="e">
        <f>IF(Y$2=COM!#REF!,COM!#REF!,0)</f>
        <v>#REF!</v>
      </c>
      <c r="AA413" s="30" t="e">
        <f>IF(AA$2=COM!#REF!,COM!#REF!,0)</f>
        <v>#REF!</v>
      </c>
      <c r="AB413" s="30" t="e">
        <f>IF(AA$2=COM!#REF!,COM!#REF!,0)</f>
        <v>#REF!</v>
      </c>
    </row>
    <row r="414" spans="1:28" s="12" customFormat="1" ht="12" customHeight="1" x14ac:dyDescent="0.25">
      <c r="A414" s="30" t="e">
        <f>IF(A$2=COM!#REF!,COM!#REF!,0)</f>
        <v>#REF!</v>
      </c>
      <c r="B414" s="30" t="e">
        <f>IF(A$2=COM!#REF!,COM!#REF!,0)</f>
        <v>#REF!</v>
      </c>
      <c r="C414" s="30" t="e">
        <f>IF(C$2=COM!#REF!,COM!#REF!,0)</f>
        <v>#REF!</v>
      </c>
      <c r="D414" s="30" t="e">
        <f>IF(C$2=COM!#REF!,COM!#REF!,0)</f>
        <v>#REF!</v>
      </c>
      <c r="E414" s="30" t="e">
        <f>IF(E$2=COM!#REF!,COM!#REF!,0)</f>
        <v>#REF!</v>
      </c>
      <c r="F414" s="30" t="e">
        <f>IF(E$2=COM!#REF!,COM!#REF!,0)</f>
        <v>#REF!</v>
      </c>
      <c r="G414" s="30" t="e">
        <f>IF(G$2=COM!#REF!,COM!#REF!,0)</f>
        <v>#REF!</v>
      </c>
      <c r="H414" s="30" t="e">
        <f>IF(G$2=COM!#REF!,COM!#REF!,0)</f>
        <v>#REF!</v>
      </c>
      <c r="I414" s="30" t="e">
        <f>IF(I$2=COM!#REF!,COM!#REF!,0)</f>
        <v>#REF!</v>
      </c>
      <c r="J414" s="30" t="e">
        <f>IF(I$2=COM!#REF!,COM!#REF!,0)</f>
        <v>#REF!</v>
      </c>
      <c r="K414" s="30" t="e">
        <f>IF(K$2=COM!#REF!,COM!#REF!,0)</f>
        <v>#REF!</v>
      </c>
      <c r="L414" s="30" t="e">
        <f>IF(K$2=COM!#REF!,COM!#REF!,0)</f>
        <v>#REF!</v>
      </c>
      <c r="M414" s="30" t="e">
        <f>IF(M$2=COM!#REF!,COM!#REF!,0)</f>
        <v>#REF!</v>
      </c>
      <c r="N414" s="30" t="e">
        <f>IF(M$2=COM!#REF!,COM!#REF!,0)</f>
        <v>#REF!</v>
      </c>
      <c r="O414" s="30" t="e">
        <f>IF(O$2=COM!#REF!,COM!#REF!,0)</f>
        <v>#REF!</v>
      </c>
      <c r="P414" s="30" t="e">
        <f>IF(O$2=COM!#REF!,COM!#REF!,0)</f>
        <v>#REF!</v>
      </c>
      <c r="Q414" s="30" t="e">
        <f>IF(Q$2=COM!#REF!,COM!#REF!,0)</f>
        <v>#REF!</v>
      </c>
      <c r="R414" s="30" t="e">
        <f>IF(Q$2=COM!#REF!,COM!#REF!,0)</f>
        <v>#REF!</v>
      </c>
      <c r="S414" s="30" t="e">
        <f>IF(S$2=COM!#REF!,COM!#REF!,0)</f>
        <v>#REF!</v>
      </c>
      <c r="T414" s="30" t="e">
        <f>IF(S$2=COM!#REF!,COM!#REF!,0)</f>
        <v>#REF!</v>
      </c>
      <c r="U414" s="30" t="e">
        <f>IF(U$2=COM!#REF!,COM!#REF!,0)</f>
        <v>#REF!</v>
      </c>
      <c r="V414" s="30" t="e">
        <f>IF(U$2=COM!#REF!,COM!#REF!,0)</f>
        <v>#REF!</v>
      </c>
      <c r="W414" s="30" t="e">
        <f>IF(W$2=COM!#REF!,COM!#REF!,0)</f>
        <v>#REF!</v>
      </c>
      <c r="X414" s="30" t="e">
        <f>IF(W$2=COM!#REF!,COM!#REF!,0)</f>
        <v>#REF!</v>
      </c>
      <c r="Y414" s="30" t="e">
        <f>IF(Y$2=COM!#REF!,COM!#REF!,0)</f>
        <v>#REF!</v>
      </c>
      <c r="Z414" s="30" t="e">
        <f>IF(Y$2=COM!#REF!,COM!#REF!,0)</f>
        <v>#REF!</v>
      </c>
      <c r="AA414" s="30" t="e">
        <f>IF(AA$2=COM!#REF!,COM!#REF!,0)</f>
        <v>#REF!</v>
      </c>
      <c r="AB414" s="30" t="e">
        <f>IF(AA$2=COM!#REF!,COM!#REF!,0)</f>
        <v>#REF!</v>
      </c>
    </row>
    <row r="415" spans="1:28" s="12" customFormat="1" ht="12" customHeight="1" x14ac:dyDescent="0.25">
      <c r="A415" s="30" t="e">
        <f>IF(A$2=COM!#REF!,COM!#REF!,0)</f>
        <v>#REF!</v>
      </c>
      <c r="B415" s="30" t="e">
        <f>IF(A$2=COM!#REF!,COM!#REF!,0)</f>
        <v>#REF!</v>
      </c>
      <c r="C415" s="30" t="e">
        <f>IF(C$2=COM!#REF!,COM!#REF!,0)</f>
        <v>#REF!</v>
      </c>
      <c r="D415" s="30" t="e">
        <f>IF(C$2=COM!#REF!,COM!#REF!,0)</f>
        <v>#REF!</v>
      </c>
      <c r="E415" s="30" t="e">
        <f>IF(E$2=COM!#REF!,COM!#REF!,0)</f>
        <v>#REF!</v>
      </c>
      <c r="F415" s="30" t="e">
        <f>IF(E$2=COM!#REF!,COM!#REF!,0)</f>
        <v>#REF!</v>
      </c>
      <c r="G415" s="30" t="e">
        <f>IF(G$2=COM!#REF!,COM!#REF!,0)</f>
        <v>#REF!</v>
      </c>
      <c r="H415" s="30" t="e">
        <f>IF(G$2=COM!#REF!,COM!#REF!,0)</f>
        <v>#REF!</v>
      </c>
      <c r="I415" s="30" t="e">
        <f>IF(I$2=COM!#REF!,COM!#REF!,0)</f>
        <v>#REF!</v>
      </c>
      <c r="J415" s="30" t="e">
        <f>IF(I$2=COM!#REF!,COM!#REF!,0)</f>
        <v>#REF!</v>
      </c>
      <c r="K415" s="30" t="e">
        <f>IF(K$2=COM!#REF!,COM!#REF!,0)</f>
        <v>#REF!</v>
      </c>
      <c r="L415" s="30" t="e">
        <f>IF(K$2=COM!#REF!,COM!#REF!,0)</f>
        <v>#REF!</v>
      </c>
      <c r="M415" s="30" t="e">
        <f>IF(M$2=COM!#REF!,COM!#REF!,0)</f>
        <v>#REF!</v>
      </c>
      <c r="N415" s="30" t="e">
        <f>IF(M$2=COM!#REF!,COM!#REF!,0)</f>
        <v>#REF!</v>
      </c>
      <c r="O415" s="30" t="e">
        <f>IF(O$2=COM!#REF!,COM!#REF!,0)</f>
        <v>#REF!</v>
      </c>
      <c r="P415" s="30" t="e">
        <f>IF(O$2=COM!#REF!,COM!#REF!,0)</f>
        <v>#REF!</v>
      </c>
      <c r="Q415" s="30" t="e">
        <f>IF(Q$2=COM!#REF!,COM!#REF!,0)</f>
        <v>#REF!</v>
      </c>
      <c r="R415" s="30" t="e">
        <f>IF(Q$2=COM!#REF!,COM!#REF!,0)</f>
        <v>#REF!</v>
      </c>
      <c r="S415" s="30" t="e">
        <f>IF(S$2=COM!#REF!,COM!#REF!,0)</f>
        <v>#REF!</v>
      </c>
      <c r="T415" s="30" t="e">
        <f>IF(S$2=COM!#REF!,COM!#REF!,0)</f>
        <v>#REF!</v>
      </c>
      <c r="U415" s="30" t="e">
        <f>IF(U$2=COM!#REF!,COM!#REF!,0)</f>
        <v>#REF!</v>
      </c>
      <c r="V415" s="30" t="e">
        <f>IF(U$2=COM!#REF!,COM!#REF!,0)</f>
        <v>#REF!</v>
      </c>
      <c r="W415" s="30" t="e">
        <f>IF(W$2=COM!#REF!,COM!#REF!,0)</f>
        <v>#REF!</v>
      </c>
      <c r="X415" s="30" t="e">
        <f>IF(W$2=COM!#REF!,COM!#REF!,0)</f>
        <v>#REF!</v>
      </c>
      <c r="Y415" s="30" t="e">
        <f>IF(Y$2=COM!#REF!,COM!#REF!,0)</f>
        <v>#REF!</v>
      </c>
      <c r="Z415" s="30" t="e">
        <f>IF(Y$2=COM!#REF!,COM!#REF!,0)</f>
        <v>#REF!</v>
      </c>
      <c r="AA415" s="30" t="e">
        <f>IF(AA$2=COM!#REF!,COM!#REF!,0)</f>
        <v>#REF!</v>
      </c>
      <c r="AB415" s="30" t="e">
        <f>IF(AA$2=COM!#REF!,COM!#REF!,0)</f>
        <v>#REF!</v>
      </c>
    </row>
    <row r="416" spans="1:28" s="12" customFormat="1" ht="12" customHeight="1" x14ac:dyDescent="0.25">
      <c r="A416" s="30" t="e">
        <f>IF(A$2=COM!#REF!,COM!#REF!,0)</f>
        <v>#REF!</v>
      </c>
      <c r="B416" s="30" t="e">
        <f>IF(A$2=COM!#REF!,COM!#REF!,0)</f>
        <v>#REF!</v>
      </c>
      <c r="C416" s="30" t="e">
        <f>IF(C$2=COM!#REF!,COM!#REF!,0)</f>
        <v>#REF!</v>
      </c>
      <c r="D416" s="30" t="e">
        <f>IF(C$2=COM!#REF!,COM!#REF!,0)</f>
        <v>#REF!</v>
      </c>
      <c r="E416" s="30" t="e">
        <f>IF(E$2=COM!#REF!,COM!#REF!,0)</f>
        <v>#REF!</v>
      </c>
      <c r="F416" s="30" t="e">
        <f>IF(E$2=COM!#REF!,COM!#REF!,0)</f>
        <v>#REF!</v>
      </c>
      <c r="G416" s="30" t="e">
        <f>IF(G$2=COM!#REF!,COM!#REF!,0)</f>
        <v>#REF!</v>
      </c>
      <c r="H416" s="30" t="e">
        <f>IF(G$2=COM!#REF!,COM!#REF!,0)</f>
        <v>#REF!</v>
      </c>
      <c r="I416" s="30" t="e">
        <f>IF(I$2=COM!#REF!,COM!#REF!,0)</f>
        <v>#REF!</v>
      </c>
      <c r="J416" s="30" t="e">
        <f>IF(I$2=COM!#REF!,COM!#REF!,0)</f>
        <v>#REF!</v>
      </c>
      <c r="K416" s="30" t="e">
        <f>IF(K$2=COM!#REF!,COM!#REF!,0)</f>
        <v>#REF!</v>
      </c>
      <c r="L416" s="30" t="e">
        <f>IF(K$2=COM!#REF!,COM!#REF!,0)</f>
        <v>#REF!</v>
      </c>
      <c r="M416" s="30" t="e">
        <f>IF(M$2=COM!#REF!,COM!#REF!,0)</f>
        <v>#REF!</v>
      </c>
      <c r="N416" s="30" t="e">
        <f>IF(M$2=COM!#REF!,COM!#REF!,0)</f>
        <v>#REF!</v>
      </c>
      <c r="O416" s="30" t="e">
        <f>IF(O$2=COM!#REF!,COM!#REF!,0)</f>
        <v>#REF!</v>
      </c>
      <c r="P416" s="30" t="e">
        <f>IF(O$2=COM!#REF!,COM!#REF!,0)</f>
        <v>#REF!</v>
      </c>
      <c r="Q416" s="30" t="e">
        <f>IF(Q$2=COM!#REF!,COM!#REF!,0)</f>
        <v>#REF!</v>
      </c>
      <c r="R416" s="30" t="e">
        <f>IF(Q$2=COM!#REF!,COM!#REF!,0)</f>
        <v>#REF!</v>
      </c>
      <c r="S416" s="30" t="e">
        <f>IF(S$2=COM!#REF!,COM!#REF!,0)</f>
        <v>#REF!</v>
      </c>
      <c r="T416" s="30" t="e">
        <f>IF(S$2=COM!#REF!,COM!#REF!,0)</f>
        <v>#REF!</v>
      </c>
      <c r="U416" s="30" t="e">
        <f>IF(U$2=COM!#REF!,COM!#REF!,0)</f>
        <v>#REF!</v>
      </c>
      <c r="V416" s="30" t="e">
        <f>IF(U$2=COM!#REF!,COM!#REF!,0)</f>
        <v>#REF!</v>
      </c>
      <c r="W416" s="30" t="e">
        <f>IF(W$2=COM!#REF!,COM!#REF!,0)</f>
        <v>#REF!</v>
      </c>
      <c r="X416" s="30" t="e">
        <f>IF(W$2=COM!#REF!,COM!#REF!,0)</f>
        <v>#REF!</v>
      </c>
      <c r="Y416" s="30" t="e">
        <f>IF(Y$2=COM!#REF!,COM!#REF!,0)</f>
        <v>#REF!</v>
      </c>
      <c r="Z416" s="30" t="e">
        <f>IF(Y$2=COM!#REF!,COM!#REF!,0)</f>
        <v>#REF!</v>
      </c>
      <c r="AA416" s="30" t="e">
        <f>IF(AA$2=COM!#REF!,COM!#REF!,0)</f>
        <v>#REF!</v>
      </c>
      <c r="AB416" s="30" t="e">
        <f>IF(AA$2=COM!#REF!,COM!#REF!,0)</f>
        <v>#REF!</v>
      </c>
    </row>
    <row r="417" spans="1:28" s="12" customFormat="1" ht="12" customHeight="1" x14ac:dyDescent="0.25">
      <c r="A417" s="30" t="e">
        <f>IF(A$2=COM!#REF!,COM!#REF!,0)</f>
        <v>#REF!</v>
      </c>
      <c r="B417" s="30" t="e">
        <f>IF(A$2=COM!#REF!,COM!#REF!,0)</f>
        <v>#REF!</v>
      </c>
      <c r="C417" s="30" t="e">
        <f>IF(C$2=COM!#REF!,COM!#REF!,0)</f>
        <v>#REF!</v>
      </c>
      <c r="D417" s="30" t="e">
        <f>IF(C$2=COM!#REF!,COM!#REF!,0)</f>
        <v>#REF!</v>
      </c>
      <c r="E417" s="30" t="e">
        <f>IF(E$2=COM!#REF!,COM!#REF!,0)</f>
        <v>#REF!</v>
      </c>
      <c r="F417" s="30" t="e">
        <f>IF(E$2=COM!#REF!,COM!#REF!,0)</f>
        <v>#REF!</v>
      </c>
      <c r="G417" s="30" t="e">
        <f>IF(G$2=COM!#REF!,COM!#REF!,0)</f>
        <v>#REF!</v>
      </c>
      <c r="H417" s="30" t="e">
        <f>IF(G$2=COM!#REF!,COM!#REF!,0)</f>
        <v>#REF!</v>
      </c>
      <c r="I417" s="30" t="e">
        <f>IF(I$2=COM!#REF!,COM!#REF!,0)</f>
        <v>#REF!</v>
      </c>
      <c r="J417" s="30" t="e">
        <f>IF(I$2=COM!#REF!,COM!#REF!,0)</f>
        <v>#REF!</v>
      </c>
      <c r="K417" s="30" t="e">
        <f>IF(K$2=COM!#REF!,COM!#REF!,0)</f>
        <v>#REF!</v>
      </c>
      <c r="L417" s="30" t="e">
        <f>IF(K$2=COM!#REF!,COM!#REF!,0)</f>
        <v>#REF!</v>
      </c>
      <c r="M417" s="30" t="e">
        <f>IF(M$2=COM!#REF!,COM!#REF!,0)</f>
        <v>#REF!</v>
      </c>
      <c r="N417" s="30" t="e">
        <f>IF(M$2=COM!#REF!,COM!#REF!,0)</f>
        <v>#REF!</v>
      </c>
      <c r="O417" s="30" t="e">
        <f>IF(O$2=COM!#REF!,COM!#REF!,0)</f>
        <v>#REF!</v>
      </c>
      <c r="P417" s="30" t="e">
        <f>IF(O$2=COM!#REF!,COM!#REF!,0)</f>
        <v>#REF!</v>
      </c>
      <c r="Q417" s="30" t="e">
        <f>IF(Q$2=COM!#REF!,COM!#REF!,0)</f>
        <v>#REF!</v>
      </c>
      <c r="R417" s="30" t="e">
        <f>IF(Q$2=COM!#REF!,COM!#REF!,0)</f>
        <v>#REF!</v>
      </c>
      <c r="S417" s="30" t="e">
        <f>IF(S$2=COM!#REF!,COM!#REF!,0)</f>
        <v>#REF!</v>
      </c>
      <c r="T417" s="30" t="e">
        <f>IF(S$2=COM!#REF!,COM!#REF!,0)</f>
        <v>#REF!</v>
      </c>
      <c r="U417" s="30" t="e">
        <f>IF(U$2=COM!#REF!,COM!#REF!,0)</f>
        <v>#REF!</v>
      </c>
      <c r="V417" s="30" t="e">
        <f>IF(U$2=COM!#REF!,COM!#REF!,0)</f>
        <v>#REF!</v>
      </c>
      <c r="W417" s="30" t="e">
        <f>IF(W$2=COM!#REF!,COM!#REF!,0)</f>
        <v>#REF!</v>
      </c>
      <c r="X417" s="30" t="e">
        <f>IF(W$2=COM!#REF!,COM!#REF!,0)</f>
        <v>#REF!</v>
      </c>
      <c r="Y417" s="30" t="e">
        <f>IF(Y$2=COM!#REF!,COM!#REF!,0)</f>
        <v>#REF!</v>
      </c>
      <c r="Z417" s="30" t="e">
        <f>IF(Y$2=COM!#REF!,COM!#REF!,0)</f>
        <v>#REF!</v>
      </c>
      <c r="AA417" s="30" t="e">
        <f>IF(AA$2=COM!#REF!,COM!#REF!,0)</f>
        <v>#REF!</v>
      </c>
      <c r="AB417" s="30" t="e">
        <f>IF(AA$2=COM!#REF!,COM!#REF!,0)</f>
        <v>#REF!</v>
      </c>
    </row>
    <row r="418" spans="1:28" s="12" customFormat="1" ht="12" customHeight="1" x14ac:dyDescent="0.25">
      <c r="A418" s="30" t="e">
        <f>IF(A$2=COM!#REF!,COM!#REF!,0)</f>
        <v>#REF!</v>
      </c>
      <c r="B418" s="30" t="e">
        <f>IF(A$2=COM!#REF!,COM!#REF!,0)</f>
        <v>#REF!</v>
      </c>
      <c r="C418" s="30" t="e">
        <f>IF(C$2=COM!#REF!,COM!#REF!,0)</f>
        <v>#REF!</v>
      </c>
      <c r="D418" s="30" t="e">
        <f>IF(C$2=COM!#REF!,COM!#REF!,0)</f>
        <v>#REF!</v>
      </c>
      <c r="E418" s="30" t="e">
        <f>IF(E$2=COM!#REF!,COM!#REF!,0)</f>
        <v>#REF!</v>
      </c>
      <c r="F418" s="30" t="e">
        <f>IF(E$2=COM!#REF!,COM!#REF!,0)</f>
        <v>#REF!</v>
      </c>
      <c r="G418" s="30" t="e">
        <f>IF(G$2=COM!#REF!,COM!#REF!,0)</f>
        <v>#REF!</v>
      </c>
      <c r="H418" s="30" t="e">
        <f>IF(G$2=COM!#REF!,COM!#REF!,0)</f>
        <v>#REF!</v>
      </c>
      <c r="I418" s="30" t="e">
        <f>IF(I$2=COM!#REF!,COM!#REF!,0)</f>
        <v>#REF!</v>
      </c>
      <c r="J418" s="30" t="e">
        <f>IF(I$2=COM!#REF!,COM!#REF!,0)</f>
        <v>#REF!</v>
      </c>
      <c r="K418" s="30" t="e">
        <f>IF(K$2=COM!#REF!,COM!#REF!,0)</f>
        <v>#REF!</v>
      </c>
      <c r="L418" s="30" t="e">
        <f>IF(K$2=COM!#REF!,COM!#REF!,0)</f>
        <v>#REF!</v>
      </c>
      <c r="M418" s="30" t="e">
        <f>IF(M$2=COM!#REF!,COM!#REF!,0)</f>
        <v>#REF!</v>
      </c>
      <c r="N418" s="30" t="e">
        <f>IF(M$2=COM!#REF!,COM!#REF!,0)</f>
        <v>#REF!</v>
      </c>
      <c r="O418" s="30" t="e">
        <f>IF(O$2=COM!#REF!,COM!#REF!,0)</f>
        <v>#REF!</v>
      </c>
      <c r="P418" s="30" t="e">
        <f>IF(O$2=COM!#REF!,COM!#REF!,0)</f>
        <v>#REF!</v>
      </c>
      <c r="Q418" s="30" t="e">
        <f>IF(Q$2=COM!#REF!,COM!#REF!,0)</f>
        <v>#REF!</v>
      </c>
      <c r="R418" s="30" t="e">
        <f>IF(Q$2=COM!#REF!,COM!#REF!,0)</f>
        <v>#REF!</v>
      </c>
      <c r="S418" s="30" t="e">
        <f>IF(S$2=COM!#REF!,COM!#REF!,0)</f>
        <v>#REF!</v>
      </c>
      <c r="T418" s="30" t="e">
        <f>IF(S$2=COM!#REF!,COM!#REF!,0)</f>
        <v>#REF!</v>
      </c>
      <c r="U418" s="30" t="e">
        <f>IF(U$2=COM!#REF!,COM!#REF!,0)</f>
        <v>#REF!</v>
      </c>
      <c r="V418" s="30" t="e">
        <f>IF(U$2=COM!#REF!,COM!#REF!,0)</f>
        <v>#REF!</v>
      </c>
      <c r="W418" s="30" t="e">
        <f>IF(W$2=COM!#REF!,COM!#REF!,0)</f>
        <v>#REF!</v>
      </c>
      <c r="X418" s="30" t="e">
        <f>IF(W$2=COM!#REF!,COM!#REF!,0)</f>
        <v>#REF!</v>
      </c>
      <c r="Y418" s="30" t="e">
        <f>IF(Y$2=COM!#REF!,COM!#REF!,0)</f>
        <v>#REF!</v>
      </c>
      <c r="Z418" s="30" t="e">
        <f>IF(Y$2=COM!#REF!,COM!#REF!,0)</f>
        <v>#REF!</v>
      </c>
      <c r="AA418" s="30" t="e">
        <f>IF(AA$2=COM!#REF!,COM!#REF!,0)</f>
        <v>#REF!</v>
      </c>
      <c r="AB418" s="30" t="e">
        <f>IF(AA$2=COM!#REF!,COM!#REF!,0)</f>
        <v>#REF!</v>
      </c>
    </row>
    <row r="419" spans="1:28" s="12" customFormat="1" ht="12" customHeight="1" x14ac:dyDescent="0.25">
      <c r="A419" s="30" t="e">
        <f>IF(A$2=COM!#REF!,COM!#REF!,0)</f>
        <v>#REF!</v>
      </c>
      <c r="B419" s="30" t="e">
        <f>IF(A$2=COM!#REF!,COM!#REF!,0)</f>
        <v>#REF!</v>
      </c>
      <c r="C419" s="30" t="e">
        <f>IF(C$2=COM!#REF!,COM!#REF!,0)</f>
        <v>#REF!</v>
      </c>
      <c r="D419" s="30" t="e">
        <f>IF(C$2=COM!#REF!,COM!#REF!,0)</f>
        <v>#REF!</v>
      </c>
      <c r="E419" s="30" t="e">
        <f>IF(E$2=COM!#REF!,COM!#REF!,0)</f>
        <v>#REF!</v>
      </c>
      <c r="F419" s="30" t="e">
        <f>IF(E$2=COM!#REF!,COM!#REF!,0)</f>
        <v>#REF!</v>
      </c>
      <c r="G419" s="30" t="e">
        <f>IF(G$2=COM!#REF!,COM!#REF!,0)</f>
        <v>#REF!</v>
      </c>
      <c r="H419" s="30" t="e">
        <f>IF(G$2=COM!#REF!,COM!#REF!,0)</f>
        <v>#REF!</v>
      </c>
      <c r="I419" s="30" t="e">
        <f>IF(I$2=COM!#REF!,COM!#REF!,0)</f>
        <v>#REF!</v>
      </c>
      <c r="J419" s="30" t="e">
        <f>IF(I$2=COM!#REF!,COM!#REF!,0)</f>
        <v>#REF!</v>
      </c>
      <c r="K419" s="30" t="e">
        <f>IF(K$2=COM!#REF!,COM!#REF!,0)</f>
        <v>#REF!</v>
      </c>
      <c r="L419" s="30" t="e">
        <f>IF(K$2=COM!#REF!,COM!#REF!,0)</f>
        <v>#REF!</v>
      </c>
      <c r="M419" s="30" t="e">
        <f>IF(M$2=COM!#REF!,COM!#REF!,0)</f>
        <v>#REF!</v>
      </c>
      <c r="N419" s="30" t="e">
        <f>IF(M$2=COM!#REF!,COM!#REF!,0)</f>
        <v>#REF!</v>
      </c>
      <c r="O419" s="30" t="e">
        <f>IF(O$2=COM!#REF!,COM!#REF!,0)</f>
        <v>#REF!</v>
      </c>
      <c r="P419" s="30" t="e">
        <f>IF(O$2=COM!#REF!,COM!#REF!,0)</f>
        <v>#REF!</v>
      </c>
      <c r="Q419" s="30" t="e">
        <f>IF(Q$2=COM!#REF!,COM!#REF!,0)</f>
        <v>#REF!</v>
      </c>
      <c r="R419" s="30" t="e">
        <f>IF(Q$2=COM!#REF!,COM!#REF!,0)</f>
        <v>#REF!</v>
      </c>
      <c r="S419" s="30" t="e">
        <f>IF(S$2=COM!#REF!,COM!#REF!,0)</f>
        <v>#REF!</v>
      </c>
      <c r="T419" s="30" t="e">
        <f>IF(S$2=COM!#REF!,COM!#REF!,0)</f>
        <v>#REF!</v>
      </c>
      <c r="U419" s="30" t="e">
        <f>IF(U$2=COM!#REF!,COM!#REF!,0)</f>
        <v>#REF!</v>
      </c>
      <c r="V419" s="30" t="e">
        <f>IF(U$2=COM!#REF!,COM!#REF!,0)</f>
        <v>#REF!</v>
      </c>
      <c r="W419" s="30" t="e">
        <f>IF(W$2=COM!#REF!,COM!#REF!,0)</f>
        <v>#REF!</v>
      </c>
      <c r="X419" s="30" t="e">
        <f>IF(W$2=COM!#REF!,COM!#REF!,0)</f>
        <v>#REF!</v>
      </c>
      <c r="Y419" s="30" t="e">
        <f>IF(Y$2=COM!#REF!,COM!#REF!,0)</f>
        <v>#REF!</v>
      </c>
      <c r="Z419" s="30" t="e">
        <f>IF(Y$2=COM!#REF!,COM!#REF!,0)</f>
        <v>#REF!</v>
      </c>
      <c r="AA419" s="30" t="e">
        <f>IF(AA$2=COM!#REF!,COM!#REF!,0)</f>
        <v>#REF!</v>
      </c>
      <c r="AB419" s="30" t="e">
        <f>IF(AA$2=COM!#REF!,COM!#REF!,0)</f>
        <v>#REF!</v>
      </c>
    </row>
    <row r="420" spans="1:28" s="12" customFormat="1" ht="12" customHeight="1" x14ac:dyDescent="0.25">
      <c r="A420" s="30" t="e">
        <f>IF(A$2=COM!#REF!,COM!#REF!,0)</f>
        <v>#REF!</v>
      </c>
      <c r="B420" s="30" t="e">
        <f>IF(A$2=COM!#REF!,COM!#REF!,0)</f>
        <v>#REF!</v>
      </c>
      <c r="C420" s="30" t="e">
        <f>IF(C$2=COM!#REF!,COM!#REF!,0)</f>
        <v>#REF!</v>
      </c>
      <c r="D420" s="30" t="e">
        <f>IF(C$2=COM!#REF!,COM!#REF!,0)</f>
        <v>#REF!</v>
      </c>
      <c r="E420" s="30" t="e">
        <f>IF(E$2=COM!#REF!,COM!#REF!,0)</f>
        <v>#REF!</v>
      </c>
      <c r="F420" s="30" t="e">
        <f>IF(E$2=COM!#REF!,COM!#REF!,0)</f>
        <v>#REF!</v>
      </c>
      <c r="G420" s="30" t="e">
        <f>IF(G$2=COM!#REF!,COM!#REF!,0)</f>
        <v>#REF!</v>
      </c>
      <c r="H420" s="30" t="e">
        <f>IF(G$2=COM!#REF!,COM!#REF!,0)</f>
        <v>#REF!</v>
      </c>
      <c r="I420" s="30" t="e">
        <f>IF(I$2=COM!#REF!,COM!#REF!,0)</f>
        <v>#REF!</v>
      </c>
      <c r="J420" s="30" t="e">
        <f>IF(I$2=COM!#REF!,COM!#REF!,0)</f>
        <v>#REF!</v>
      </c>
      <c r="K420" s="30" t="e">
        <f>IF(K$2=COM!#REF!,COM!#REF!,0)</f>
        <v>#REF!</v>
      </c>
      <c r="L420" s="30" t="e">
        <f>IF(K$2=COM!#REF!,COM!#REF!,0)</f>
        <v>#REF!</v>
      </c>
      <c r="M420" s="30" t="e">
        <f>IF(M$2=COM!#REF!,COM!#REF!,0)</f>
        <v>#REF!</v>
      </c>
      <c r="N420" s="30" t="e">
        <f>IF(M$2=COM!#REF!,COM!#REF!,0)</f>
        <v>#REF!</v>
      </c>
      <c r="O420" s="30" t="e">
        <f>IF(O$2=COM!#REF!,COM!#REF!,0)</f>
        <v>#REF!</v>
      </c>
      <c r="P420" s="30" t="e">
        <f>IF(O$2=COM!#REF!,COM!#REF!,0)</f>
        <v>#REF!</v>
      </c>
      <c r="Q420" s="30" t="e">
        <f>IF(Q$2=COM!#REF!,COM!#REF!,0)</f>
        <v>#REF!</v>
      </c>
      <c r="R420" s="30" t="e">
        <f>IF(Q$2=COM!#REF!,COM!#REF!,0)</f>
        <v>#REF!</v>
      </c>
      <c r="S420" s="30" t="e">
        <f>IF(S$2=COM!#REF!,COM!#REF!,0)</f>
        <v>#REF!</v>
      </c>
      <c r="T420" s="30" t="e">
        <f>IF(S$2=COM!#REF!,COM!#REF!,0)</f>
        <v>#REF!</v>
      </c>
      <c r="U420" s="30" t="e">
        <f>IF(U$2=COM!#REF!,COM!#REF!,0)</f>
        <v>#REF!</v>
      </c>
      <c r="V420" s="30" t="e">
        <f>IF(U$2=COM!#REF!,COM!#REF!,0)</f>
        <v>#REF!</v>
      </c>
      <c r="W420" s="30" t="e">
        <f>IF(W$2=COM!#REF!,COM!#REF!,0)</f>
        <v>#REF!</v>
      </c>
      <c r="X420" s="30" t="e">
        <f>IF(W$2=COM!#REF!,COM!#REF!,0)</f>
        <v>#REF!</v>
      </c>
      <c r="Y420" s="30" t="e">
        <f>IF(Y$2=COM!#REF!,COM!#REF!,0)</f>
        <v>#REF!</v>
      </c>
      <c r="Z420" s="30" t="e">
        <f>IF(Y$2=COM!#REF!,COM!#REF!,0)</f>
        <v>#REF!</v>
      </c>
      <c r="AA420" s="30" t="e">
        <f>IF(AA$2=COM!#REF!,COM!#REF!,0)</f>
        <v>#REF!</v>
      </c>
      <c r="AB420" s="30" t="e">
        <f>IF(AA$2=COM!#REF!,COM!#REF!,0)</f>
        <v>#REF!</v>
      </c>
    </row>
    <row r="421" spans="1:28" s="12" customFormat="1" ht="12" customHeight="1" x14ac:dyDescent="0.25">
      <c r="A421" s="30" t="e">
        <f>IF(A$2=COM!#REF!,COM!#REF!,0)</f>
        <v>#REF!</v>
      </c>
      <c r="B421" s="30" t="e">
        <f>IF(A$2=COM!#REF!,COM!#REF!,0)</f>
        <v>#REF!</v>
      </c>
      <c r="C421" s="30" t="e">
        <f>IF(C$2=COM!#REF!,COM!#REF!,0)</f>
        <v>#REF!</v>
      </c>
      <c r="D421" s="30" t="e">
        <f>IF(C$2=COM!#REF!,COM!#REF!,0)</f>
        <v>#REF!</v>
      </c>
      <c r="E421" s="30" t="e">
        <f>IF(E$2=COM!#REF!,COM!#REF!,0)</f>
        <v>#REF!</v>
      </c>
      <c r="F421" s="30" t="e">
        <f>IF(E$2=COM!#REF!,COM!#REF!,0)</f>
        <v>#REF!</v>
      </c>
      <c r="G421" s="30" t="e">
        <f>IF(G$2=COM!#REF!,COM!#REF!,0)</f>
        <v>#REF!</v>
      </c>
      <c r="H421" s="30" t="e">
        <f>IF(G$2=COM!#REF!,COM!#REF!,0)</f>
        <v>#REF!</v>
      </c>
      <c r="I421" s="30" t="e">
        <f>IF(I$2=COM!#REF!,COM!#REF!,0)</f>
        <v>#REF!</v>
      </c>
      <c r="J421" s="30" t="e">
        <f>IF(I$2=COM!#REF!,COM!#REF!,0)</f>
        <v>#REF!</v>
      </c>
      <c r="K421" s="30" t="e">
        <f>IF(K$2=COM!#REF!,COM!#REF!,0)</f>
        <v>#REF!</v>
      </c>
      <c r="L421" s="30" t="e">
        <f>IF(K$2=COM!#REF!,COM!#REF!,0)</f>
        <v>#REF!</v>
      </c>
      <c r="M421" s="30" t="e">
        <f>IF(M$2=COM!#REF!,COM!#REF!,0)</f>
        <v>#REF!</v>
      </c>
      <c r="N421" s="30" t="e">
        <f>IF(M$2=COM!#REF!,COM!#REF!,0)</f>
        <v>#REF!</v>
      </c>
      <c r="O421" s="30" t="e">
        <f>IF(O$2=COM!#REF!,COM!#REF!,0)</f>
        <v>#REF!</v>
      </c>
      <c r="P421" s="30" t="e">
        <f>IF(O$2=COM!#REF!,COM!#REF!,0)</f>
        <v>#REF!</v>
      </c>
      <c r="Q421" s="30" t="e">
        <f>IF(Q$2=COM!#REF!,COM!#REF!,0)</f>
        <v>#REF!</v>
      </c>
      <c r="R421" s="30" t="e">
        <f>IF(Q$2=COM!#REF!,COM!#REF!,0)</f>
        <v>#REF!</v>
      </c>
      <c r="S421" s="30" t="e">
        <f>IF(S$2=COM!#REF!,COM!#REF!,0)</f>
        <v>#REF!</v>
      </c>
      <c r="T421" s="30" t="e">
        <f>IF(S$2=COM!#REF!,COM!#REF!,0)</f>
        <v>#REF!</v>
      </c>
      <c r="U421" s="30" t="e">
        <f>IF(U$2=COM!#REF!,COM!#REF!,0)</f>
        <v>#REF!</v>
      </c>
      <c r="V421" s="30" t="e">
        <f>IF(U$2=COM!#REF!,COM!#REF!,0)</f>
        <v>#REF!</v>
      </c>
      <c r="W421" s="30" t="e">
        <f>IF(W$2=COM!#REF!,COM!#REF!,0)</f>
        <v>#REF!</v>
      </c>
      <c r="X421" s="30" t="e">
        <f>IF(W$2=COM!#REF!,COM!#REF!,0)</f>
        <v>#REF!</v>
      </c>
      <c r="Y421" s="30" t="e">
        <f>IF(Y$2=COM!#REF!,COM!#REF!,0)</f>
        <v>#REF!</v>
      </c>
      <c r="Z421" s="30" t="e">
        <f>IF(Y$2=COM!#REF!,COM!#REF!,0)</f>
        <v>#REF!</v>
      </c>
      <c r="AA421" s="30" t="e">
        <f>IF(AA$2=COM!#REF!,COM!#REF!,0)</f>
        <v>#REF!</v>
      </c>
      <c r="AB421" s="30" t="e">
        <f>IF(AA$2=COM!#REF!,COM!#REF!,0)</f>
        <v>#REF!</v>
      </c>
    </row>
    <row r="422" spans="1:28" s="12" customFormat="1" ht="12" customHeight="1" x14ac:dyDescent="0.25">
      <c r="A422" s="30" t="e">
        <f>IF(A$2=COM!#REF!,COM!#REF!,0)</f>
        <v>#REF!</v>
      </c>
      <c r="B422" s="30" t="e">
        <f>IF(A$2=COM!#REF!,COM!#REF!,0)</f>
        <v>#REF!</v>
      </c>
      <c r="C422" s="30" t="e">
        <f>IF(C$2=COM!#REF!,COM!#REF!,0)</f>
        <v>#REF!</v>
      </c>
      <c r="D422" s="30" t="e">
        <f>IF(C$2=COM!#REF!,COM!#REF!,0)</f>
        <v>#REF!</v>
      </c>
      <c r="E422" s="30" t="e">
        <f>IF(E$2=COM!#REF!,COM!#REF!,0)</f>
        <v>#REF!</v>
      </c>
      <c r="F422" s="30" t="e">
        <f>IF(E$2=COM!#REF!,COM!#REF!,0)</f>
        <v>#REF!</v>
      </c>
      <c r="G422" s="30" t="e">
        <f>IF(G$2=COM!#REF!,COM!#REF!,0)</f>
        <v>#REF!</v>
      </c>
      <c r="H422" s="30" t="e">
        <f>IF(G$2=COM!#REF!,COM!#REF!,0)</f>
        <v>#REF!</v>
      </c>
      <c r="I422" s="30" t="e">
        <f>IF(I$2=COM!#REF!,COM!#REF!,0)</f>
        <v>#REF!</v>
      </c>
      <c r="J422" s="30" t="e">
        <f>IF(I$2=COM!#REF!,COM!#REF!,0)</f>
        <v>#REF!</v>
      </c>
      <c r="K422" s="30" t="e">
        <f>IF(K$2=COM!#REF!,COM!#REF!,0)</f>
        <v>#REF!</v>
      </c>
      <c r="L422" s="30" t="e">
        <f>IF(K$2=COM!#REF!,COM!#REF!,0)</f>
        <v>#REF!</v>
      </c>
      <c r="M422" s="30" t="e">
        <f>IF(M$2=COM!#REF!,COM!#REF!,0)</f>
        <v>#REF!</v>
      </c>
      <c r="N422" s="30" t="e">
        <f>IF(M$2=COM!#REF!,COM!#REF!,0)</f>
        <v>#REF!</v>
      </c>
      <c r="O422" s="30" t="e">
        <f>IF(O$2=COM!#REF!,COM!#REF!,0)</f>
        <v>#REF!</v>
      </c>
      <c r="P422" s="30" t="e">
        <f>IF(O$2=COM!#REF!,COM!#REF!,0)</f>
        <v>#REF!</v>
      </c>
      <c r="Q422" s="30" t="e">
        <f>IF(Q$2=COM!#REF!,COM!#REF!,0)</f>
        <v>#REF!</v>
      </c>
      <c r="R422" s="30" t="e">
        <f>IF(Q$2=COM!#REF!,COM!#REF!,0)</f>
        <v>#REF!</v>
      </c>
      <c r="S422" s="30" t="e">
        <f>IF(S$2=COM!#REF!,COM!#REF!,0)</f>
        <v>#REF!</v>
      </c>
      <c r="T422" s="30" t="e">
        <f>IF(S$2=COM!#REF!,COM!#REF!,0)</f>
        <v>#REF!</v>
      </c>
      <c r="U422" s="30" t="e">
        <f>IF(U$2=COM!#REF!,COM!#REF!,0)</f>
        <v>#REF!</v>
      </c>
      <c r="V422" s="30" t="e">
        <f>IF(U$2=COM!#REF!,COM!#REF!,0)</f>
        <v>#REF!</v>
      </c>
      <c r="W422" s="30" t="e">
        <f>IF(W$2=COM!#REF!,COM!#REF!,0)</f>
        <v>#REF!</v>
      </c>
      <c r="X422" s="30" t="e">
        <f>IF(W$2=COM!#REF!,COM!#REF!,0)</f>
        <v>#REF!</v>
      </c>
      <c r="Y422" s="30" t="e">
        <f>IF(Y$2=COM!#REF!,COM!#REF!,0)</f>
        <v>#REF!</v>
      </c>
      <c r="Z422" s="30" t="e">
        <f>IF(Y$2=COM!#REF!,COM!#REF!,0)</f>
        <v>#REF!</v>
      </c>
      <c r="AA422" s="30" t="e">
        <f>IF(AA$2=COM!#REF!,COM!#REF!,0)</f>
        <v>#REF!</v>
      </c>
      <c r="AB422" s="30" t="e">
        <f>IF(AA$2=COM!#REF!,COM!#REF!,0)</f>
        <v>#REF!</v>
      </c>
    </row>
    <row r="423" spans="1:28" s="12" customFormat="1" ht="12" customHeight="1" x14ac:dyDescent="0.25">
      <c r="A423" s="30" t="e">
        <f>IF(A$2=COM!#REF!,COM!#REF!,0)</f>
        <v>#REF!</v>
      </c>
      <c r="B423" s="30" t="e">
        <f>IF(A$2=COM!#REF!,COM!#REF!,0)</f>
        <v>#REF!</v>
      </c>
      <c r="C423" s="30" t="e">
        <f>IF(C$2=COM!#REF!,COM!#REF!,0)</f>
        <v>#REF!</v>
      </c>
      <c r="D423" s="30" t="e">
        <f>IF(C$2=COM!#REF!,COM!#REF!,0)</f>
        <v>#REF!</v>
      </c>
      <c r="E423" s="30" t="e">
        <f>IF(E$2=COM!#REF!,COM!#REF!,0)</f>
        <v>#REF!</v>
      </c>
      <c r="F423" s="30" t="e">
        <f>IF(E$2=COM!#REF!,COM!#REF!,0)</f>
        <v>#REF!</v>
      </c>
      <c r="G423" s="30" t="e">
        <f>IF(G$2=COM!#REF!,COM!#REF!,0)</f>
        <v>#REF!</v>
      </c>
      <c r="H423" s="30" t="e">
        <f>IF(G$2=COM!#REF!,COM!#REF!,0)</f>
        <v>#REF!</v>
      </c>
      <c r="I423" s="30" t="e">
        <f>IF(I$2=COM!#REF!,COM!#REF!,0)</f>
        <v>#REF!</v>
      </c>
      <c r="J423" s="30" t="e">
        <f>IF(I$2=COM!#REF!,COM!#REF!,0)</f>
        <v>#REF!</v>
      </c>
      <c r="K423" s="30" t="e">
        <f>IF(K$2=COM!#REF!,COM!#REF!,0)</f>
        <v>#REF!</v>
      </c>
      <c r="L423" s="30" t="e">
        <f>IF(K$2=COM!#REF!,COM!#REF!,0)</f>
        <v>#REF!</v>
      </c>
      <c r="M423" s="30" t="e">
        <f>IF(M$2=COM!#REF!,COM!#REF!,0)</f>
        <v>#REF!</v>
      </c>
      <c r="N423" s="30" t="e">
        <f>IF(M$2=COM!#REF!,COM!#REF!,0)</f>
        <v>#REF!</v>
      </c>
      <c r="O423" s="30" t="e">
        <f>IF(O$2=COM!#REF!,COM!#REF!,0)</f>
        <v>#REF!</v>
      </c>
      <c r="P423" s="30" t="e">
        <f>IF(O$2=COM!#REF!,COM!#REF!,0)</f>
        <v>#REF!</v>
      </c>
      <c r="Q423" s="30" t="e">
        <f>IF(Q$2=COM!#REF!,COM!#REF!,0)</f>
        <v>#REF!</v>
      </c>
      <c r="R423" s="30" t="e">
        <f>IF(Q$2=COM!#REF!,COM!#REF!,0)</f>
        <v>#REF!</v>
      </c>
      <c r="S423" s="30" t="e">
        <f>IF(S$2=COM!#REF!,COM!#REF!,0)</f>
        <v>#REF!</v>
      </c>
      <c r="T423" s="30" t="e">
        <f>IF(S$2=COM!#REF!,COM!#REF!,0)</f>
        <v>#REF!</v>
      </c>
      <c r="U423" s="30" t="e">
        <f>IF(U$2=COM!#REF!,COM!#REF!,0)</f>
        <v>#REF!</v>
      </c>
      <c r="V423" s="30" t="e">
        <f>IF(U$2=COM!#REF!,COM!#REF!,0)</f>
        <v>#REF!</v>
      </c>
      <c r="W423" s="30" t="e">
        <f>IF(W$2=COM!#REF!,COM!#REF!,0)</f>
        <v>#REF!</v>
      </c>
      <c r="X423" s="30" t="e">
        <f>IF(W$2=COM!#REF!,COM!#REF!,0)</f>
        <v>#REF!</v>
      </c>
      <c r="Y423" s="30" t="e">
        <f>IF(Y$2=COM!#REF!,COM!#REF!,0)</f>
        <v>#REF!</v>
      </c>
      <c r="Z423" s="30" t="e">
        <f>IF(Y$2=COM!#REF!,COM!#REF!,0)</f>
        <v>#REF!</v>
      </c>
      <c r="AA423" s="30" t="e">
        <f>IF(AA$2=COM!#REF!,COM!#REF!,0)</f>
        <v>#REF!</v>
      </c>
      <c r="AB423" s="30" t="e">
        <f>IF(AA$2=COM!#REF!,COM!#REF!,0)</f>
        <v>#REF!</v>
      </c>
    </row>
    <row r="424" spans="1:28" s="12" customFormat="1" ht="12" customHeight="1" x14ac:dyDescent="0.25">
      <c r="A424" s="30" t="e">
        <f>IF(A$2=COM!#REF!,COM!#REF!,0)</f>
        <v>#REF!</v>
      </c>
      <c r="B424" s="30" t="e">
        <f>IF(A$2=COM!#REF!,COM!#REF!,0)</f>
        <v>#REF!</v>
      </c>
      <c r="C424" s="30" t="e">
        <f>IF(C$2=COM!#REF!,COM!#REF!,0)</f>
        <v>#REF!</v>
      </c>
      <c r="D424" s="30" t="e">
        <f>IF(C$2=COM!#REF!,COM!#REF!,0)</f>
        <v>#REF!</v>
      </c>
      <c r="E424" s="30" t="e">
        <f>IF(E$2=COM!#REF!,COM!#REF!,0)</f>
        <v>#REF!</v>
      </c>
      <c r="F424" s="30" t="e">
        <f>IF(E$2=COM!#REF!,COM!#REF!,0)</f>
        <v>#REF!</v>
      </c>
      <c r="G424" s="30" t="e">
        <f>IF(G$2=COM!#REF!,COM!#REF!,0)</f>
        <v>#REF!</v>
      </c>
      <c r="H424" s="30" t="e">
        <f>IF(G$2=COM!#REF!,COM!#REF!,0)</f>
        <v>#REF!</v>
      </c>
      <c r="I424" s="30" t="e">
        <f>IF(I$2=COM!#REF!,COM!#REF!,0)</f>
        <v>#REF!</v>
      </c>
      <c r="J424" s="30" t="e">
        <f>IF(I$2=COM!#REF!,COM!#REF!,0)</f>
        <v>#REF!</v>
      </c>
      <c r="K424" s="30" t="e">
        <f>IF(K$2=COM!#REF!,COM!#REF!,0)</f>
        <v>#REF!</v>
      </c>
      <c r="L424" s="30" t="e">
        <f>IF(K$2=COM!#REF!,COM!#REF!,0)</f>
        <v>#REF!</v>
      </c>
      <c r="M424" s="30" t="e">
        <f>IF(M$2=COM!#REF!,COM!#REF!,0)</f>
        <v>#REF!</v>
      </c>
      <c r="N424" s="30" t="e">
        <f>IF(M$2=COM!#REF!,COM!#REF!,0)</f>
        <v>#REF!</v>
      </c>
      <c r="O424" s="30" t="e">
        <f>IF(O$2=COM!#REF!,COM!#REF!,0)</f>
        <v>#REF!</v>
      </c>
      <c r="P424" s="30" t="e">
        <f>IF(O$2=COM!#REF!,COM!#REF!,0)</f>
        <v>#REF!</v>
      </c>
      <c r="Q424" s="30" t="e">
        <f>IF(Q$2=COM!#REF!,COM!#REF!,0)</f>
        <v>#REF!</v>
      </c>
      <c r="R424" s="30" t="e">
        <f>IF(Q$2=COM!#REF!,COM!#REF!,0)</f>
        <v>#REF!</v>
      </c>
      <c r="S424" s="30" t="e">
        <f>IF(S$2=COM!#REF!,COM!#REF!,0)</f>
        <v>#REF!</v>
      </c>
      <c r="T424" s="30" t="e">
        <f>IF(S$2=COM!#REF!,COM!#REF!,0)</f>
        <v>#REF!</v>
      </c>
      <c r="U424" s="30" t="e">
        <f>IF(U$2=COM!#REF!,COM!#REF!,0)</f>
        <v>#REF!</v>
      </c>
      <c r="V424" s="30" t="e">
        <f>IF(U$2=COM!#REF!,COM!#REF!,0)</f>
        <v>#REF!</v>
      </c>
      <c r="W424" s="30" t="e">
        <f>IF(W$2=COM!#REF!,COM!#REF!,0)</f>
        <v>#REF!</v>
      </c>
      <c r="X424" s="30" t="e">
        <f>IF(W$2=COM!#REF!,COM!#REF!,0)</f>
        <v>#REF!</v>
      </c>
      <c r="Y424" s="30" t="e">
        <f>IF(Y$2=COM!#REF!,COM!#REF!,0)</f>
        <v>#REF!</v>
      </c>
      <c r="Z424" s="30" t="e">
        <f>IF(Y$2=COM!#REF!,COM!#REF!,0)</f>
        <v>#REF!</v>
      </c>
      <c r="AA424" s="30" t="e">
        <f>IF(AA$2=COM!#REF!,COM!#REF!,0)</f>
        <v>#REF!</v>
      </c>
      <c r="AB424" s="30" t="e">
        <f>IF(AA$2=COM!#REF!,COM!#REF!,0)</f>
        <v>#REF!</v>
      </c>
    </row>
    <row r="425" spans="1:28" s="12" customFormat="1" ht="12" customHeight="1" x14ac:dyDescent="0.25">
      <c r="A425" s="30" t="e">
        <f>IF(A$2=COM!#REF!,COM!#REF!,0)</f>
        <v>#REF!</v>
      </c>
      <c r="B425" s="30" t="e">
        <f>IF(A$2=COM!#REF!,COM!#REF!,0)</f>
        <v>#REF!</v>
      </c>
      <c r="C425" s="30" t="e">
        <f>IF(C$2=COM!#REF!,COM!#REF!,0)</f>
        <v>#REF!</v>
      </c>
      <c r="D425" s="30" t="e">
        <f>IF(C$2=COM!#REF!,COM!#REF!,0)</f>
        <v>#REF!</v>
      </c>
      <c r="E425" s="30" t="e">
        <f>IF(E$2=COM!#REF!,COM!#REF!,0)</f>
        <v>#REF!</v>
      </c>
      <c r="F425" s="30" t="e">
        <f>IF(E$2=COM!#REF!,COM!#REF!,0)</f>
        <v>#REF!</v>
      </c>
      <c r="G425" s="30" t="e">
        <f>IF(G$2=COM!#REF!,COM!#REF!,0)</f>
        <v>#REF!</v>
      </c>
      <c r="H425" s="30" t="e">
        <f>IF(G$2=COM!#REF!,COM!#REF!,0)</f>
        <v>#REF!</v>
      </c>
      <c r="I425" s="30" t="e">
        <f>IF(I$2=COM!#REF!,COM!#REF!,0)</f>
        <v>#REF!</v>
      </c>
      <c r="J425" s="30" t="e">
        <f>IF(I$2=COM!#REF!,COM!#REF!,0)</f>
        <v>#REF!</v>
      </c>
      <c r="K425" s="30" t="e">
        <f>IF(K$2=COM!#REF!,COM!#REF!,0)</f>
        <v>#REF!</v>
      </c>
      <c r="L425" s="30" t="e">
        <f>IF(K$2=COM!#REF!,COM!#REF!,0)</f>
        <v>#REF!</v>
      </c>
      <c r="M425" s="30" t="e">
        <f>IF(M$2=COM!#REF!,COM!#REF!,0)</f>
        <v>#REF!</v>
      </c>
      <c r="N425" s="30" t="e">
        <f>IF(M$2=COM!#REF!,COM!#REF!,0)</f>
        <v>#REF!</v>
      </c>
      <c r="O425" s="30" t="e">
        <f>IF(O$2=COM!#REF!,COM!#REF!,0)</f>
        <v>#REF!</v>
      </c>
      <c r="P425" s="30" t="e">
        <f>IF(O$2=COM!#REF!,COM!#REF!,0)</f>
        <v>#REF!</v>
      </c>
      <c r="Q425" s="30" t="e">
        <f>IF(Q$2=COM!#REF!,COM!#REF!,0)</f>
        <v>#REF!</v>
      </c>
      <c r="R425" s="30" t="e">
        <f>IF(Q$2=COM!#REF!,COM!#REF!,0)</f>
        <v>#REF!</v>
      </c>
      <c r="S425" s="30" t="e">
        <f>IF(S$2=COM!#REF!,COM!#REF!,0)</f>
        <v>#REF!</v>
      </c>
      <c r="T425" s="30" t="e">
        <f>IF(S$2=COM!#REF!,COM!#REF!,0)</f>
        <v>#REF!</v>
      </c>
      <c r="U425" s="30" t="e">
        <f>IF(U$2=COM!#REF!,COM!#REF!,0)</f>
        <v>#REF!</v>
      </c>
      <c r="V425" s="30" t="e">
        <f>IF(U$2=COM!#REF!,COM!#REF!,0)</f>
        <v>#REF!</v>
      </c>
      <c r="W425" s="30" t="e">
        <f>IF(W$2=COM!#REF!,COM!#REF!,0)</f>
        <v>#REF!</v>
      </c>
      <c r="X425" s="30" t="e">
        <f>IF(W$2=COM!#REF!,COM!#REF!,0)</f>
        <v>#REF!</v>
      </c>
      <c r="Y425" s="30" t="e">
        <f>IF(Y$2=COM!#REF!,COM!#REF!,0)</f>
        <v>#REF!</v>
      </c>
      <c r="Z425" s="30" t="e">
        <f>IF(Y$2=COM!#REF!,COM!#REF!,0)</f>
        <v>#REF!</v>
      </c>
      <c r="AA425" s="30" t="e">
        <f>IF(AA$2=COM!#REF!,COM!#REF!,0)</f>
        <v>#REF!</v>
      </c>
      <c r="AB425" s="30" t="e">
        <f>IF(AA$2=COM!#REF!,COM!#REF!,0)</f>
        <v>#REF!</v>
      </c>
    </row>
    <row r="426" spans="1:28" s="12" customFormat="1" ht="12" customHeight="1" x14ac:dyDescent="0.25">
      <c r="A426" s="30" t="e">
        <f>IF(A$2=COM!#REF!,COM!#REF!,0)</f>
        <v>#REF!</v>
      </c>
      <c r="B426" s="30" t="e">
        <f>IF(A$2=COM!#REF!,COM!#REF!,0)</f>
        <v>#REF!</v>
      </c>
      <c r="C426" s="30" t="e">
        <f>IF(C$2=COM!#REF!,COM!#REF!,0)</f>
        <v>#REF!</v>
      </c>
      <c r="D426" s="30" t="e">
        <f>IF(C$2=COM!#REF!,COM!#REF!,0)</f>
        <v>#REF!</v>
      </c>
      <c r="E426" s="30" t="e">
        <f>IF(E$2=COM!#REF!,COM!#REF!,0)</f>
        <v>#REF!</v>
      </c>
      <c r="F426" s="30" t="e">
        <f>IF(E$2=COM!#REF!,COM!#REF!,0)</f>
        <v>#REF!</v>
      </c>
      <c r="G426" s="30" t="e">
        <f>IF(G$2=COM!#REF!,COM!#REF!,0)</f>
        <v>#REF!</v>
      </c>
      <c r="H426" s="30" t="e">
        <f>IF(G$2=COM!#REF!,COM!#REF!,0)</f>
        <v>#REF!</v>
      </c>
      <c r="I426" s="30" t="e">
        <f>IF(I$2=COM!#REF!,COM!#REF!,0)</f>
        <v>#REF!</v>
      </c>
      <c r="J426" s="30" t="e">
        <f>IF(I$2=COM!#REF!,COM!#REF!,0)</f>
        <v>#REF!</v>
      </c>
      <c r="K426" s="30" t="e">
        <f>IF(K$2=COM!#REF!,COM!#REF!,0)</f>
        <v>#REF!</v>
      </c>
      <c r="L426" s="30" t="e">
        <f>IF(K$2=COM!#REF!,COM!#REF!,0)</f>
        <v>#REF!</v>
      </c>
      <c r="M426" s="30" t="e">
        <f>IF(M$2=COM!#REF!,COM!#REF!,0)</f>
        <v>#REF!</v>
      </c>
      <c r="N426" s="30" t="e">
        <f>IF(M$2=COM!#REF!,COM!#REF!,0)</f>
        <v>#REF!</v>
      </c>
      <c r="O426" s="30" t="e">
        <f>IF(O$2=COM!#REF!,COM!#REF!,0)</f>
        <v>#REF!</v>
      </c>
      <c r="P426" s="30" t="e">
        <f>IF(O$2=COM!#REF!,COM!#REF!,0)</f>
        <v>#REF!</v>
      </c>
      <c r="Q426" s="30" t="e">
        <f>IF(Q$2=COM!#REF!,COM!#REF!,0)</f>
        <v>#REF!</v>
      </c>
      <c r="R426" s="30" t="e">
        <f>IF(Q$2=COM!#REF!,COM!#REF!,0)</f>
        <v>#REF!</v>
      </c>
      <c r="S426" s="30" t="e">
        <f>IF(S$2=COM!#REF!,COM!#REF!,0)</f>
        <v>#REF!</v>
      </c>
      <c r="T426" s="30" t="e">
        <f>IF(S$2=COM!#REF!,COM!#REF!,0)</f>
        <v>#REF!</v>
      </c>
      <c r="U426" s="30" t="e">
        <f>IF(U$2=COM!#REF!,COM!#REF!,0)</f>
        <v>#REF!</v>
      </c>
      <c r="V426" s="30" t="e">
        <f>IF(U$2=COM!#REF!,COM!#REF!,0)</f>
        <v>#REF!</v>
      </c>
      <c r="W426" s="30" t="e">
        <f>IF(W$2=COM!#REF!,COM!#REF!,0)</f>
        <v>#REF!</v>
      </c>
      <c r="X426" s="30" t="e">
        <f>IF(W$2=COM!#REF!,COM!#REF!,0)</f>
        <v>#REF!</v>
      </c>
      <c r="Y426" s="30" t="e">
        <f>IF(Y$2=COM!#REF!,COM!#REF!,0)</f>
        <v>#REF!</v>
      </c>
      <c r="Z426" s="30" t="e">
        <f>IF(Y$2=COM!#REF!,COM!#REF!,0)</f>
        <v>#REF!</v>
      </c>
      <c r="AA426" s="30" t="e">
        <f>IF(AA$2=COM!#REF!,COM!#REF!,0)</f>
        <v>#REF!</v>
      </c>
      <c r="AB426" s="30" t="e">
        <f>IF(AA$2=COM!#REF!,COM!#REF!,0)</f>
        <v>#REF!</v>
      </c>
    </row>
    <row r="427" spans="1:28" s="12" customFormat="1" ht="12" customHeight="1" x14ac:dyDescent="0.25">
      <c r="A427" s="30" t="e">
        <f>IF(A$2=COM!#REF!,COM!#REF!,0)</f>
        <v>#REF!</v>
      </c>
      <c r="B427" s="30" t="e">
        <f>IF(A$2=COM!#REF!,COM!#REF!,0)</f>
        <v>#REF!</v>
      </c>
      <c r="C427" s="30" t="e">
        <f>IF(C$2=COM!#REF!,COM!#REF!,0)</f>
        <v>#REF!</v>
      </c>
      <c r="D427" s="30" t="e">
        <f>IF(C$2=COM!#REF!,COM!#REF!,0)</f>
        <v>#REF!</v>
      </c>
      <c r="E427" s="30" t="e">
        <f>IF(E$2=COM!#REF!,COM!#REF!,0)</f>
        <v>#REF!</v>
      </c>
      <c r="F427" s="30" t="e">
        <f>IF(E$2=COM!#REF!,COM!#REF!,0)</f>
        <v>#REF!</v>
      </c>
      <c r="G427" s="30" t="e">
        <f>IF(G$2=COM!#REF!,COM!#REF!,0)</f>
        <v>#REF!</v>
      </c>
      <c r="H427" s="30" t="e">
        <f>IF(G$2=COM!#REF!,COM!#REF!,0)</f>
        <v>#REF!</v>
      </c>
      <c r="I427" s="30" t="e">
        <f>IF(I$2=COM!#REF!,COM!#REF!,0)</f>
        <v>#REF!</v>
      </c>
      <c r="J427" s="30" t="e">
        <f>IF(I$2=COM!#REF!,COM!#REF!,0)</f>
        <v>#REF!</v>
      </c>
      <c r="K427" s="30" t="e">
        <f>IF(K$2=COM!#REF!,COM!#REF!,0)</f>
        <v>#REF!</v>
      </c>
      <c r="L427" s="30" t="e">
        <f>IF(K$2=COM!#REF!,COM!#REF!,0)</f>
        <v>#REF!</v>
      </c>
      <c r="M427" s="30" t="e">
        <f>IF(M$2=COM!#REF!,COM!#REF!,0)</f>
        <v>#REF!</v>
      </c>
      <c r="N427" s="30" t="e">
        <f>IF(M$2=COM!#REF!,COM!#REF!,0)</f>
        <v>#REF!</v>
      </c>
      <c r="O427" s="30" t="e">
        <f>IF(O$2=COM!#REF!,COM!#REF!,0)</f>
        <v>#REF!</v>
      </c>
      <c r="P427" s="30" t="e">
        <f>IF(O$2=COM!#REF!,COM!#REF!,0)</f>
        <v>#REF!</v>
      </c>
      <c r="Q427" s="30" t="e">
        <f>IF(Q$2=COM!#REF!,COM!#REF!,0)</f>
        <v>#REF!</v>
      </c>
      <c r="R427" s="30" t="e">
        <f>IF(Q$2=COM!#REF!,COM!#REF!,0)</f>
        <v>#REF!</v>
      </c>
      <c r="S427" s="30" t="e">
        <f>IF(S$2=COM!#REF!,COM!#REF!,0)</f>
        <v>#REF!</v>
      </c>
      <c r="T427" s="30" t="e">
        <f>IF(S$2=COM!#REF!,COM!#REF!,0)</f>
        <v>#REF!</v>
      </c>
      <c r="U427" s="30" t="e">
        <f>IF(U$2=COM!#REF!,COM!#REF!,0)</f>
        <v>#REF!</v>
      </c>
      <c r="V427" s="30" t="e">
        <f>IF(U$2=COM!#REF!,COM!#REF!,0)</f>
        <v>#REF!</v>
      </c>
      <c r="W427" s="30" t="e">
        <f>IF(W$2=COM!#REF!,COM!#REF!,0)</f>
        <v>#REF!</v>
      </c>
      <c r="X427" s="30" t="e">
        <f>IF(W$2=COM!#REF!,COM!#REF!,0)</f>
        <v>#REF!</v>
      </c>
      <c r="Y427" s="30" t="e">
        <f>IF(Y$2=COM!#REF!,COM!#REF!,0)</f>
        <v>#REF!</v>
      </c>
      <c r="Z427" s="30" t="e">
        <f>IF(Y$2=COM!#REF!,COM!#REF!,0)</f>
        <v>#REF!</v>
      </c>
      <c r="AA427" s="30" t="e">
        <f>IF(AA$2=COM!#REF!,COM!#REF!,0)</f>
        <v>#REF!</v>
      </c>
      <c r="AB427" s="30" t="e">
        <f>IF(AA$2=COM!#REF!,COM!#REF!,0)</f>
        <v>#REF!</v>
      </c>
    </row>
    <row r="428" spans="1:28" s="12" customFormat="1" ht="12" customHeight="1" x14ac:dyDescent="0.25">
      <c r="A428" s="30" t="e">
        <f>IF(A$2=COM!#REF!,COM!#REF!,0)</f>
        <v>#REF!</v>
      </c>
      <c r="B428" s="30" t="e">
        <f>IF(A$2=COM!#REF!,COM!#REF!,0)</f>
        <v>#REF!</v>
      </c>
      <c r="C428" s="30" t="e">
        <f>IF(C$2=COM!#REF!,COM!#REF!,0)</f>
        <v>#REF!</v>
      </c>
      <c r="D428" s="30" t="e">
        <f>IF(C$2=COM!#REF!,COM!#REF!,0)</f>
        <v>#REF!</v>
      </c>
      <c r="E428" s="30" t="e">
        <f>IF(E$2=COM!#REF!,COM!#REF!,0)</f>
        <v>#REF!</v>
      </c>
      <c r="F428" s="30" t="e">
        <f>IF(E$2=COM!#REF!,COM!#REF!,0)</f>
        <v>#REF!</v>
      </c>
      <c r="G428" s="30" t="e">
        <f>IF(G$2=COM!#REF!,COM!#REF!,0)</f>
        <v>#REF!</v>
      </c>
      <c r="H428" s="30" t="e">
        <f>IF(G$2=COM!#REF!,COM!#REF!,0)</f>
        <v>#REF!</v>
      </c>
      <c r="I428" s="30" t="e">
        <f>IF(I$2=COM!#REF!,COM!#REF!,0)</f>
        <v>#REF!</v>
      </c>
      <c r="J428" s="30" t="e">
        <f>IF(I$2=COM!#REF!,COM!#REF!,0)</f>
        <v>#REF!</v>
      </c>
      <c r="K428" s="30" t="e">
        <f>IF(K$2=COM!#REF!,COM!#REF!,0)</f>
        <v>#REF!</v>
      </c>
      <c r="L428" s="30" t="e">
        <f>IF(K$2=COM!#REF!,COM!#REF!,0)</f>
        <v>#REF!</v>
      </c>
      <c r="M428" s="30" t="e">
        <f>IF(M$2=COM!#REF!,COM!#REF!,0)</f>
        <v>#REF!</v>
      </c>
      <c r="N428" s="30" t="e">
        <f>IF(M$2=COM!#REF!,COM!#REF!,0)</f>
        <v>#REF!</v>
      </c>
      <c r="O428" s="30" t="e">
        <f>IF(O$2=COM!#REF!,COM!#REF!,0)</f>
        <v>#REF!</v>
      </c>
      <c r="P428" s="30" t="e">
        <f>IF(O$2=COM!#REF!,COM!#REF!,0)</f>
        <v>#REF!</v>
      </c>
      <c r="Q428" s="30" t="e">
        <f>IF(Q$2=COM!#REF!,COM!#REF!,0)</f>
        <v>#REF!</v>
      </c>
      <c r="R428" s="30" t="e">
        <f>IF(Q$2=COM!#REF!,COM!#REF!,0)</f>
        <v>#REF!</v>
      </c>
      <c r="S428" s="30" t="e">
        <f>IF(S$2=COM!#REF!,COM!#REF!,0)</f>
        <v>#REF!</v>
      </c>
      <c r="T428" s="30" t="e">
        <f>IF(S$2=COM!#REF!,COM!#REF!,0)</f>
        <v>#REF!</v>
      </c>
      <c r="U428" s="30" t="e">
        <f>IF(U$2=COM!#REF!,COM!#REF!,0)</f>
        <v>#REF!</v>
      </c>
      <c r="V428" s="30" t="e">
        <f>IF(U$2=COM!#REF!,COM!#REF!,0)</f>
        <v>#REF!</v>
      </c>
      <c r="W428" s="30" t="e">
        <f>IF(W$2=COM!#REF!,COM!#REF!,0)</f>
        <v>#REF!</v>
      </c>
      <c r="X428" s="30" t="e">
        <f>IF(W$2=COM!#REF!,COM!#REF!,0)</f>
        <v>#REF!</v>
      </c>
      <c r="Y428" s="30" t="e">
        <f>IF(Y$2=COM!#REF!,COM!#REF!,0)</f>
        <v>#REF!</v>
      </c>
      <c r="Z428" s="30" t="e">
        <f>IF(Y$2=COM!#REF!,COM!#REF!,0)</f>
        <v>#REF!</v>
      </c>
      <c r="AA428" s="30" t="e">
        <f>IF(AA$2=COM!#REF!,COM!#REF!,0)</f>
        <v>#REF!</v>
      </c>
      <c r="AB428" s="30" t="e">
        <f>IF(AA$2=COM!#REF!,COM!#REF!,0)</f>
        <v>#REF!</v>
      </c>
    </row>
    <row r="429" spans="1:28" s="12" customFormat="1" ht="12" customHeight="1" x14ac:dyDescent="0.25">
      <c r="A429" s="30" t="e">
        <f>IF(A$2=COM!#REF!,COM!#REF!,0)</f>
        <v>#REF!</v>
      </c>
      <c r="B429" s="30" t="e">
        <f>IF(A$2=COM!#REF!,COM!#REF!,0)</f>
        <v>#REF!</v>
      </c>
      <c r="C429" s="30" t="e">
        <f>IF(C$2=COM!#REF!,COM!#REF!,0)</f>
        <v>#REF!</v>
      </c>
      <c r="D429" s="30" t="e">
        <f>IF(C$2=COM!#REF!,COM!#REF!,0)</f>
        <v>#REF!</v>
      </c>
      <c r="E429" s="30" t="e">
        <f>IF(E$2=COM!#REF!,COM!#REF!,0)</f>
        <v>#REF!</v>
      </c>
      <c r="F429" s="30" t="e">
        <f>IF(E$2=COM!#REF!,COM!#REF!,0)</f>
        <v>#REF!</v>
      </c>
      <c r="G429" s="30" t="e">
        <f>IF(G$2=COM!#REF!,COM!#REF!,0)</f>
        <v>#REF!</v>
      </c>
      <c r="H429" s="30" t="e">
        <f>IF(G$2=COM!#REF!,COM!#REF!,0)</f>
        <v>#REF!</v>
      </c>
      <c r="I429" s="30" t="e">
        <f>IF(I$2=COM!#REF!,COM!#REF!,0)</f>
        <v>#REF!</v>
      </c>
      <c r="J429" s="30" t="e">
        <f>IF(I$2=COM!#REF!,COM!#REF!,0)</f>
        <v>#REF!</v>
      </c>
      <c r="K429" s="30" t="e">
        <f>IF(K$2=COM!#REF!,COM!#REF!,0)</f>
        <v>#REF!</v>
      </c>
      <c r="L429" s="30" t="e">
        <f>IF(K$2=COM!#REF!,COM!#REF!,0)</f>
        <v>#REF!</v>
      </c>
      <c r="M429" s="30" t="e">
        <f>IF(M$2=COM!#REF!,COM!#REF!,0)</f>
        <v>#REF!</v>
      </c>
      <c r="N429" s="30" t="e">
        <f>IF(M$2=COM!#REF!,COM!#REF!,0)</f>
        <v>#REF!</v>
      </c>
      <c r="O429" s="30" t="e">
        <f>IF(O$2=COM!#REF!,COM!#REF!,0)</f>
        <v>#REF!</v>
      </c>
      <c r="P429" s="30" t="e">
        <f>IF(O$2=COM!#REF!,COM!#REF!,0)</f>
        <v>#REF!</v>
      </c>
      <c r="Q429" s="30" t="e">
        <f>IF(Q$2=COM!#REF!,COM!#REF!,0)</f>
        <v>#REF!</v>
      </c>
      <c r="R429" s="30" t="e">
        <f>IF(Q$2=COM!#REF!,COM!#REF!,0)</f>
        <v>#REF!</v>
      </c>
      <c r="S429" s="30" t="e">
        <f>IF(S$2=COM!#REF!,COM!#REF!,0)</f>
        <v>#REF!</v>
      </c>
      <c r="T429" s="30" t="e">
        <f>IF(S$2=COM!#REF!,COM!#REF!,0)</f>
        <v>#REF!</v>
      </c>
      <c r="U429" s="30" t="e">
        <f>IF(U$2=COM!#REF!,COM!#REF!,0)</f>
        <v>#REF!</v>
      </c>
      <c r="V429" s="30" t="e">
        <f>IF(U$2=COM!#REF!,COM!#REF!,0)</f>
        <v>#REF!</v>
      </c>
      <c r="W429" s="30" t="e">
        <f>IF(W$2=COM!#REF!,COM!#REF!,0)</f>
        <v>#REF!</v>
      </c>
      <c r="X429" s="30" t="e">
        <f>IF(W$2=COM!#REF!,COM!#REF!,0)</f>
        <v>#REF!</v>
      </c>
      <c r="Y429" s="30" t="e">
        <f>IF(Y$2=COM!#REF!,COM!#REF!,0)</f>
        <v>#REF!</v>
      </c>
      <c r="Z429" s="30" t="e">
        <f>IF(Y$2=COM!#REF!,COM!#REF!,0)</f>
        <v>#REF!</v>
      </c>
      <c r="AA429" s="30" t="e">
        <f>IF(AA$2=COM!#REF!,COM!#REF!,0)</f>
        <v>#REF!</v>
      </c>
      <c r="AB429" s="30" t="e">
        <f>IF(AA$2=COM!#REF!,COM!#REF!,0)</f>
        <v>#REF!</v>
      </c>
    </row>
    <row r="430" spans="1:28" s="12" customFormat="1" ht="12" customHeight="1" x14ac:dyDescent="0.25">
      <c r="A430" s="30" t="e">
        <f>IF(A$2=COM!#REF!,COM!#REF!,0)</f>
        <v>#REF!</v>
      </c>
      <c r="B430" s="30" t="e">
        <f>IF(A$2=COM!#REF!,COM!#REF!,0)</f>
        <v>#REF!</v>
      </c>
      <c r="C430" s="30" t="e">
        <f>IF(C$2=COM!#REF!,COM!#REF!,0)</f>
        <v>#REF!</v>
      </c>
      <c r="D430" s="30" t="e">
        <f>IF(C$2=COM!#REF!,COM!#REF!,0)</f>
        <v>#REF!</v>
      </c>
      <c r="E430" s="30" t="e">
        <f>IF(E$2=COM!#REF!,COM!#REF!,0)</f>
        <v>#REF!</v>
      </c>
      <c r="F430" s="30" t="e">
        <f>IF(E$2=COM!#REF!,COM!#REF!,0)</f>
        <v>#REF!</v>
      </c>
      <c r="G430" s="30" t="e">
        <f>IF(G$2=COM!#REF!,COM!#REF!,0)</f>
        <v>#REF!</v>
      </c>
      <c r="H430" s="30" t="e">
        <f>IF(G$2=COM!#REF!,COM!#REF!,0)</f>
        <v>#REF!</v>
      </c>
      <c r="I430" s="30" t="e">
        <f>IF(I$2=COM!#REF!,COM!#REF!,0)</f>
        <v>#REF!</v>
      </c>
      <c r="J430" s="30" t="e">
        <f>IF(I$2=COM!#REF!,COM!#REF!,0)</f>
        <v>#REF!</v>
      </c>
      <c r="K430" s="30" t="e">
        <f>IF(K$2=COM!#REF!,COM!#REF!,0)</f>
        <v>#REF!</v>
      </c>
      <c r="L430" s="30" t="e">
        <f>IF(K$2=COM!#REF!,COM!#REF!,0)</f>
        <v>#REF!</v>
      </c>
      <c r="M430" s="30" t="e">
        <f>IF(M$2=COM!#REF!,COM!#REF!,0)</f>
        <v>#REF!</v>
      </c>
      <c r="N430" s="30" t="e">
        <f>IF(M$2=COM!#REF!,COM!#REF!,0)</f>
        <v>#REF!</v>
      </c>
      <c r="O430" s="30" t="e">
        <f>IF(O$2=COM!#REF!,COM!#REF!,0)</f>
        <v>#REF!</v>
      </c>
      <c r="P430" s="30" t="e">
        <f>IF(O$2=COM!#REF!,COM!#REF!,0)</f>
        <v>#REF!</v>
      </c>
      <c r="Q430" s="30" t="e">
        <f>IF(Q$2=COM!#REF!,COM!#REF!,0)</f>
        <v>#REF!</v>
      </c>
      <c r="R430" s="30" t="e">
        <f>IF(Q$2=COM!#REF!,COM!#REF!,0)</f>
        <v>#REF!</v>
      </c>
      <c r="S430" s="30" t="e">
        <f>IF(S$2=COM!#REF!,COM!#REF!,0)</f>
        <v>#REF!</v>
      </c>
      <c r="T430" s="30" t="e">
        <f>IF(S$2=COM!#REF!,COM!#REF!,0)</f>
        <v>#REF!</v>
      </c>
      <c r="U430" s="30" t="e">
        <f>IF(U$2=COM!#REF!,COM!#REF!,0)</f>
        <v>#REF!</v>
      </c>
      <c r="V430" s="30" t="e">
        <f>IF(U$2=COM!#REF!,COM!#REF!,0)</f>
        <v>#REF!</v>
      </c>
      <c r="W430" s="30" t="e">
        <f>IF(W$2=COM!#REF!,COM!#REF!,0)</f>
        <v>#REF!</v>
      </c>
      <c r="X430" s="30" t="e">
        <f>IF(W$2=COM!#REF!,COM!#REF!,0)</f>
        <v>#REF!</v>
      </c>
      <c r="Y430" s="30" t="e">
        <f>IF(Y$2=COM!#REF!,COM!#REF!,0)</f>
        <v>#REF!</v>
      </c>
      <c r="Z430" s="30" t="e">
        <f>IF(Y$2=COM!#REF!,COM!#REF!,0)</f>
        <v>#REF!</v>
      </c>
      <c r="AA430" s="30" t="e">
        <f>IF(AA$2=COM!#REF!,COM!#REF!,0)</f>
        <v>#REF!</v>
      </c>
      <c r="AB430" s="30" t="e">
        <f>IF(AA$2=COM!#REF!,COM!#REF!,0)</f>
        <v>#REF!</v>
      </c>
    </row>
    <row r="431" spans="1:28" s="12" customFormat="1" ht="12" customHeight="1" x14ac:dyDescent="0.25">
      <c r="A431" s="30" t="e">
        <f>IF(A$2=COM!#REF!,COM!#REF!,0)</f>
        <v>#REF!</v>
      </c>
      <c r="B431" s="30" t="e">
        <f>IF(A$2=COM!#REF!,COM!#REF!,0)</f>
        <v>#REF!</v>
      </c>
      <c r="C431" s="30" t="e">
        <f>IF(C$2=COM!#REF!,COM!#REF!,0)</f>
        <v>#REF!</v>
      </c>
      <c r="D431" s="30" t="e">
        <f>IF(C$2=COM!#REF!,COM!#REF!,0)</f>
        <v>#REF!</v>
      </c>
      <c r="E431" s="30" t="e">
        <f>IF(E$2=COM!#REF!,COM!#REF!,0)</f>
        <v>#REF!</v>
      </c>
      <c r="F431" s="30" t="e">
        <f>IF(E$2=COM!#REF!,COM!#REF!,0)</f>
        <v>#REF!</v>
      </c>
      <c r="G431" s="30" t="e">
        <f>IF(G$2=COM!#REF!,COM!#REF!,0)</f>
        <v>#REF!</v>
      </c>
      <c r="H431" s="30" t="e">
        <f>IF(G$2=COM!#REF!,COM!#REF!,0)</f>
        <v>#REF!</v>
      </c>
      <c r="I431" s="30" t="e">
        <f>IF(I$2=COM!#REF!,COM!#REF!,0)</f>
        <v>#REF!</v>
      </c>
      <c r="J431" s="30" t="e">
        <f>IF(I$2=COM!#REF!,COM!#REF!,0)</f>
        <v>#REF!</v>
      </c>
      <c r="K431" s="30" t="e">
        <f>IF(K$2=COM!#REF!,COM!#REF!,0)</f>
        <v>#REF!</v>
      </c>
      <c r="L431" s="30" t="e">
        <f>IF(K$2=COM!#REF!,COM!#REF!,0)</f>
        <v>#REF!</v>
      </c>
      <c r="M431" s="30" t="e">
        <f>IF(M$2=COM!#REF!,COM!#REF!,0)</f>
        <v>#REF!</v>
      </c>
      <c r="N431" s="30" t="e">
        <f>IF(M$2=COM!#REF!,COM!#REF!,0)</f>
        <v>#REF!</v>
      </c>
      <c r="O431" s="30" t="e">
        <f>IF(O$2=COM!#REF!,COM!#REF!,0)</f>
        <v>#REF!</v>
      </c>
      <c r="P431" s="30" t="e">
        <f>IF(O$2=COM!#REF!,COM!#REF!,0)</f>
        <v>#REF!</v>
      </c>
      <c r="Q431" s="30" t="e">
        <f>IF(Q$2=COM!#REF!,COM!#REF!,0)</f>
        <v>#REF!</v>
      </c>
      <c r="R431" s="30" t="e">
        <f>IF(Q$2=COM!#REF!,COM!#REF!,0)</f>
        <v>#REF!</v>
      </c>
      <c r="S431" s="30" t="e">
        <f>IF(S$2=COM!#REF!,COM!#REF!,0)</f>
        <v>#REF!</v>
      </c>
      <c r="T431" s="30" t="e">
        <f>IF(S$2=COM!#REF!,COM!#REF!,0)</f>
        <v>#REF!</v>
      </c>
      <c r="U431" s="30" t="e">
        <f>IF(U$2=COM!#REF!,COM!#REF!,0)</f>
        <v>#REF!</v>
      </c>
      <c r="V431" s="30" t="e">
        <f>IF(U$2=COM!#REF!,COM!#REF!,0)</f>
        <v>#REF!</v>
      </c>
      <c r="W431" s="30" t="e">
        <f>IF(W$2=COM!#REF!,COM!#REF!,0)</f>
        <v>#REF!</v>
      </c>
      <c r="X431" s="30" t="e">
        <f>IF(W$2=COM!#REF!,COM!#REF!,0)</f>
        <v>#REF!</v>
      </c>
      <c r="Y431" s="30" t="e">
        <f>IF(Y$2=COM!#REF!,COM!#REF!,0)</f>
        <v>#REF!</v>
      </c>
      <c r="Z431" s="30" t="e">
        <f>IF(Y$2=COM!#REF!,COM!#REF!,0)</f>
        <v>#REF!</v>
      </c>
      <c r="AA431" s="30" t="e">
        <f>IF(AA$2=COM!#REF!,COM!#REF!,0)</f>
        <v>#REF!</v>
      </c>
      <c r="AB431" s="30" t="e">
        <f>IF(AA$2=COM!#REF!,COM!#REF!,0)</f>
        <v>#REF!</v>
      </c>
    </row>
    <row r="432" spans="1:28" s="12" customFormat="1" ht="12" customHeight="1" x14ac:dyDescent="0.25">
      <c r="A432" s="30" t="e">
        <f>IF(A$2=COM!#REF!,COM!#REF!,0)</f>
        <v>#REF!</v>
      </c>
      <c r="B432" s="30" t="e">
        <f>IF(A$2=COM!#REF!,COM!#REF!,0)</f>
        <v>#REF!</v>
      </c>
      <c r="C432" s="30" t="e">
        <f>IF(C$2=COM!#REF!,COM!#REF!,0)</f>
        <v>#REF!</v>
      </c>
      <c r="D432" s="30" t="e">
        <f>IF(C$2=COM!#REF!,COM!#REF!,0)</f>
        <v>#REF!</v>
      </c>
      <c r="E432" s="30" t="e">
        <f>IF(E$2=COM!#REF!,COM!#REF!,0)</f>
        <v>#REF!</v>
      </c>
      <c r="F432" s="30" t="e">
        <f>IF(E$2=COM!#REF!,COM!#REF!,0)</f>
        <v>#REF!</v>
      </c>
      <c r="G432" s="30" t="e">
        <f>IF(G$2=COM!#REF!,COM!#REF!,0)</f>
        <v>#REF!</v>
      </c>
      <c r="H432" s="30" t="e">
        <f>IF(G$2=COM!#REF!,COM!#REF!,0)</f>
        <v>#REF!</v>
      </c>
      <c r="I432" s="30" t="e">
        <f>IF(I$2=COM!#REF!,COM!#REF!,0)</f>
        <v>#REF!</v>
      </c>
      <c r="J432" s="30" t="e">
        <f>IF(I$2=COM!#REF!,COM!#REF!,0)</f>
        <v>#REF!</v>
      </c>
      <c r="K432" s="30" t="e">
        <f>IF(K$2=COM!#REF!,COM!#REF!,0)</f>
        <v>#REF!</v>
      </c>
      <c r="L432" s="30" t="e">
        <f>IF(K$2=COM!#REF!,COM!#REF!,0)</f>
        <v>#REF!</v>
      </c>
      <c r="M432" s="30" t="e">
        <f>IF(M$2=COM!#REF!,COM!#REF!,0)</f>
        <v>#REF!</v>
      </c>
      <c r="N432" s="30" t="e">
        <f>IF(M$2=COM!#REF!,COM!#REF!,0)</f>
        <v>#REF!</v>
      </c>
      <c r="O432" s="30" t="e">
        <f>IF(O$2=COM!#REF!,COM!#REF!,0)</f>
        <v>#REF!</v>
      </c>
      <c r="P432" s="30" t="e">
        <f>IF(O$2=COM!#REF!,COM!#REF!,0)</f>
        <v>#REF!</v>
      </c>
      <c r="Q432" s="30" t="e">
        <f>IF(Q$2=COM!#REF!,COM!#REF!,0)</f>
        <v>#REF!</v>
      </c>
      <c r="R432" s="30" t="e">
        <f>IF(Q$2=COM!#REF!,COM!#REF!,0)</f>
        <v>#REF!</v>
      </c>
      <c r="S432" s="30" t="e">
        <f>IF(S$2=COM!#REF!,COM!#REF!,0)</f>
        <v>#REF!</v>
      </c>
      <c r="T432" s="30" t="e">
        <f>IF(S$2=COM!#REF!,COM!#REF!,0)</f>
        <v>#REF!</v>
      </c>
      <c r="U432" s="30" t="e">
        <f>IF(U$2=COM!#REF!,COM!#REF!,0)</f>
        <v>#REF!</v>
      </c>
      <c r="V432" s="30" t="e">
        <f>IF(U$2=COM!#REF!,COM!#REF!,0)</f>
        <v>#REF!</v>
      </c>
      <c r="W432" s="30" t="e">
        <f>IF(W$2=COM!#REF!,COM!#REF!,0)</f>
        <v>#REF!</v>
      </c>
      <c r="X432" s="30" t="e">
        <f>IF(W$2=COM!#REF!,COM!#REF!,0)</f>
        <v>#REF!</v>
      </c>
      <c r="Y432" s="30" t="e">
        <f>IF(Y$2=COM!#REF!,COM!#REF!,0)</f>
        <v>#REF!</v>
      </c>
      <c r="Z432" s="30" t="e">
        <f>IF(Y$2=COM!#REF!,COM!#REF!,0)</f>
        <v>#REF!</v>
      </c>
      <c r="AA432" s="30" t="e">
        <f>IF(AA$2=COM!#REF!,COM!#REF!,0)</f>
        <v>#REF!</v>
      </c>
      <c r="AB432" s="30" t="e">
        <f>IF(AA$2=COM!#REF!,COM!#REF!,0)</f>
        <v>#REF!</v>
      </c>
    </row>
    <row r="433" spans="1:28" s="12" customFormat="1" ht="12" customHeight="1" x14ac:dyDescent="0.25">
      <c r="A433" s="30" t="e">
        <f>IF(A$2=COM!#REF!,COM!#REF!,0)</f>
        <v>#REF!</v>
      </c>
      <c r="B433" s="30" t="e">
        <f>IF(A$2=COM!#REF!,COM!#REF!,0)</f>
        <v>#REF!</v>
      </c>
      <c r="C433" s="30" t="e">
        <f>IF(C$2=COM!#REF!,COM!#REF!,0)</f>
        <v>#REF!</v>
      </c>
      <c r="D433" s="30" t="e">
        <f>IF(C$2=COM!#REF!,COM!#REF!,0)</f>
        <v>#REF!</v>
      </c>
      <c r="E433" s="30" t="e">
        <f>IF(E$2=COM!#REF!,COM!#REF!,0)</f>
        <v>#REF!</v>
      </c>
      <c r="F433" s="30" t="e">
        <f>IF(E$2=COM!#REF!,COM!#REF!,0)</f>
        <v>#REF!</v>
      </c>
      <c r="G433" s="30" t="e">
        <f>IF(G$2=COM!#REF!,COM!#REF!,0)</f>
        <v>#REF!</v>
      </c>
      <c r="H433" s="30" t="e">
        <f>IF(G$2=COM!#REF!,COM!#REF!,0)</f>
        <v>#REF!</v>
      </c>
      <c r="I433" s="30" t="e">
        <f>IF(I$2=COM!#REF!,COM!#REF!,0)</f>
        <v>#REF!</v>
      </c>
      <c r="J433" s="30" t="e">
        <f>IF(I$2=COM!#REF!,COM!#REF!,0)</f>
        <v>#REF!</v>
      </c>
      <c r="K433" s="30" t="e">
        <f>IF(K$2=COM!#REF!,COM!#REF!,0)</f>
        <v>#REF!</v>
      </c>
      <c r="L433" s="30" t="e">
        <f>IF(K$2=COM!#REF!,COM!#REF!,0)</f>
        <v>#REF!</v>
      </c>
      <c r="M433" s="30" t="e">
        <f>IF(M$2=COM!#REF!,COM!#REF!,0)</f>
        <v>#REF!</v>
      </c>
      <c r="N433" s="30" t="e">
        <f>IF(M$2=COM!#REF!,COM!#REF!,0)</f>
        <v>#REF!</v>
      </c>
      <c r="O433" s="30" t="e">
        <f>IF(O$2=COM!#REF!,COM!#REF!,0)</f>
        <v>#REF!</v>
      </c>
      <c r="P433" s="30" t="e">
        <f>IF(O$2=COM!#REF!,COM!#REF!,0)</f>
        <v>#REF!</v>
      </c>
      <c r="Q433" s="30" t="e">
        <f>IF(Q$2=COM!#REF!,COM!#REF!,0)</f>
        <v>#REF!</v>
      </c>
      <c r="R433" s="30" t="e">
        <f>IF(Q$2=COM!#REF!,COM!#REF!,0)</f>
        <v>#REF!</v>
      </c>
      <c r="S433" s="30" t="e">
        <f>IF(S$2=COM!#REF!,COM!#REF!,0)</f>
        <v>#REF!</v>
      </c>
      <c r="T433" s="30" t="e">
        <f>IF(S$2=COM!#REF!,COM!#REF!,0)</f>
        <v>#REF!</v>
      </c>
      <c r="U433" s="30" t="e">
        <f>IF(U$2=COM!#REF!,COM!#REF!,0)</f>
        <v>#REF!</v>
      </c>
      <c r="V433" s="30" t="e">
        <f>IF(U$2=COM!#REF!,COM!#REF!,0)</f>
        <v>#REF!</v>
      </c>
      <c r="W433" s="30" t="e">
        <f>IF(W$2=COM!#REF!,COM!#REF!,0)</f>
        <v>#REF!</v>
      </c>
      <c r="X433" s="30" t="e">
        <f>IF(W$2=COM!#REF!,COM!#REF!,0)</f>
        <v>#REF!</v>
      </c>
      <c r="Y433" s="30" t="e">
        <f>IF(Y$2=COM!#REF!,COM!#REF!,0)</f>
        <v>#REF!</v>
      </c>
      <c r="Z433" s="30" t="e">
        <f>IF(Y$2=COM!#REF!,COM!#REF!,0)</f>
        <v>#REF!</v>
      </c>
      <c r="AA433" s="30" t="e">
        <f>IF(AA$2=COM!#REF!,COM!#REF!,0)</f>
        <v>#REF!</v>
      </c>
      <c r="AB433" s="30" t="e">
        <f>IF(AA$2=COM!#REF!,COM!#REF!,0)</f>
        <v>#REF!</v>
      </c>
    </row>
    <row r="434" spans="1:28" s="12" customFormat="1" ht="12" customHeight="1" x14ac:dyDescent="0.25">
      <c r="A434" s="30" t="e">
        <f>IF(A$2=COM!#REF!,COM!#REF!,0)</f>
        <v>#REF!</v>
      </c>
      <c r="B434" s="30" t="e">
        <f>IF(A$2=COM!#REF!,COM!#REF!,0)</f>
        <v>#REF!</v>
      </c>
      <c r="C434" s="30" t="e">
        <f>IF(C$2=COM!#REF!,COM!#REF!,0)</f>
        <v>#REF!</v>
      </c>
      <c r="D434" s="30" t="e">
        <f>IF(C$2=COM!#REF!,COM!#REF!,0)</f>
        <v>#REF!</v>
      </c>
      <c r="E434" s="30" t="e">
        <f>IF(E$2=COM!#REF!,COM!#REF!,0)</f>
        <v>#REF!</v>
      </c>
      <c r="F434" s="30" t="e">
        <f>IF(E$2=COM!#REF!,COM!#REF!,0)</f>
        <v>#REF!</v>
      </c>
      <c r="G434" s="30" t="e">
        <f>IF(G$2=COM!#REF!,COM!#REF!,0)</f>
        <v>#REF!</v>
      </c>
      <c r="H434" s="30" t="e">
        <f>IF(G$2=COM!#REF!,COM!#REF!,0)</f>
        <v>#REF!</v>
      </c>
      <c r="I434" s="30" t="e">
        <f>IF(I$2=COM!#REF!,COM!#REF!,0)</f>
        <v>#REF!</v>
      </c>
      <c r="J434" s="30" t="e">
        <f>IF(I$2=COM!#REF!,COM!#REF!,0)</f>
        <v>#REF!</v>
      </c>
      <c r="K434" s="30" t="e">
        <f>IF(K$2=COM!#REF!,COM!#REF!,0)</f>
        <v>#REF!</v>
      </c>
      <c r="L434" s="30" t="e">
        <f>IF(K$2=COM!#REF!,COM!#REF!,0)</f>
        <v>#REF!</v>
      </c>
      <c r="M434" s="30" t="e">
        <f>IF(M$2=COM!#REF!,COM!#REF!,0)</f>
        <v>#REF!</v>
      </c>
      <c r="N434" s="30" t="e">
        <f>IF(M$2=COM!#REF!,COM!#REF!,0)</f>
        <v>#REF!</v>
      </c>
      <c r="O434" s="30" t="e">
        <f>IF(O$2=COM!#REF!,COM!#REF!,0)</f>
        <v>#REF!</v>
      </c>
      <c r="P434" s="30" t="e">
        <f>IF(O$2=COM!#REF!,COM!#REF!,0)</f>
        <v>#REF!</v>
      </c>
      <c r="Q434" s="30" t="e">
        <f>IF(Q$2=COM!#REF!,COM!#REF!,0)</f>
        <v>#REF!</v>
      </c>
      <c r="R434" s="30" t="e">
        <f>IF(Q$2=COM!#REF!,COM!#REF!,0)</f>
        <v>#REF!</v>
      </c>
      <c r="S434" s="30" t="e">
        <f>IF(S$2=COM!#REF!,COM!#REF!,0)</f>
        <v>#REF!</v>
      </c>
      <c r="T434" s="30" t="e">
        <f>IF(S$2=COM!#REF!,COM!#REF!,0)</f>
        <v>#REF!</v>
      </c>
      <c r="U434" s="30" t="e">
        <f>IF(U$2=COM!#REF!,COM!#REF!,0)</f>
        <v>#REF!</v>
      </c>
      <c r="V434" s="30" t="e">
        <f>IF(U$2=COM!#REF!,COM!#REF!,0)</f>
        <v>#REF!</v>
      </c>
      <c r="W434" s="30" t="e">
        <f>IF(W$2=COM!#REF!,COM!#REF!,0)</f>
        <v>#REF!</v>
      </c>
      <c r="X434" s="30" t="e">
        <f>IF(W$2=COM!#REF!,COM!#REF!,0)</f>
        <v>#REF!</v>
      </c>
      <c r="Y434" s="30" t="e">
        <f>IF(Y$2=COM!#REF!,COM!#REF!,0)</f>
        <v>#REF!</v>
      </c>
      <c r="Z434" s="30" t="e">
        <f>IF(Y$2=COM!#REF!,COM!#REF!,0)</f>
        <v>#REF!</v>
      </c>
      <c r="AA434" s="30" t="e">
        <f>IF(AA$2=COM!#REF!,COM!#REF!,0)</f>
        <v>#REF!</v>
      </c>
      <c r="AB434" s="30" t="e">
        <f>IF(AA$2=COM!#REF!,COM!#REF!,0)</f>
        <v>#REF!</v>
      </c>
    </row>
    <row r="435" spans="1:28" s="12" customFormat="1" ht="12" customHeight="1" x14ac:dyDescent="0.25">
      <c r="A435" s="30" t="e">
        <f>IF(A$2=COM!#REF!,COM!#REF!,0)</f>
        <v>#REF!</v>
      </c>
      <c r="B435" s="30" t="e">
        <f>IF(A$2=COM!#REF!,COM!#REF!,0)</f>
        <v>#REF!</v>
      </c>
      <c r="C435" s="30" t="e">
        <f>IF(C$2=COM!#REF!,COM!#REF!,0)</f>
        <v>#REF!</v>
      </c>
      <c r="D435" s="30" t="e">
        <f>IF(C$2=COM!#REF!,COM!#REF!,0)</f>
        <v>#REF!</v>
      </c>
      <c r="E435" s="30" t="e">
        <f>IF(E$2=COM!#REF!,COM!#REF!,0)</f>
        <v>#REF!</v>
      </c>
      <c r="F435" s="30" t="e">
        <f>IF(E$2=COM!#REF!,COM!#REF!,0)</f>
        <v>#REF!</v>
      </c>
      <c r="G435" s="30" t="e">
        <f>IF(G$2=COM!#REF!,COM!#REF!,0)</f>
        <v>#REF!</v>
      </c>
      <c r="H435" s="30" t="e">
        <f>IF(G$2=COM!#REF!,COM!#REF!,0)</f>
        <v>#REF!</v>
      </c>
      <c r="I435" s="30" t="e">
        <f>IF(I$2=COM!#REF!,COM!#REF!,0)</f>
        <v>#REF!</v>
      </c>
      <c r="J435" s="30" t="e">
        <f>IF(I$2=COM!#REF!,COM!#REF!,0)</f>
        <v>#REF!</v>
      </c>
      <c r="K435" s="30" t="e">
        <f>IF(K$2=COM!#REF!,COM!#REF!,0)</f>
        <v>#REF!</v>
      </c>
      <c r="L435" s="30" t="e">
        <f>IF(K$2=COM!#REF!,COM!#REF!,0)</f>
        <v>#REF!</v>
      </c>
      <c r="M435" s="30" t="e">
        <f>IF(M$2=COM!#REF!,COM!#REF!,0)</f>
        <v>#REF!</v>
      </c>
      <c r="N435" s="30" t="e">
        <f>IF(M$2=COM!#REF!,COM!#REF!,0)</f>
        <v>#REF!</v>
      </c>
      <c r="O435" s="30" t="e">
        <f>IF(O$2=COM!#REF!,COM!#REF!,0)</f>
        <v>#REF!</v>
      </c>
      <c r="P435" s="30" t="e">
        <f>IF(O$2=COM!#REF!,COM!#REF!,0)</f>
        <v>#REF!</v>
      </c>
      <c r="Q435" s="30" t="e">
        <f>IF(Q$2=COM!#REF!,COM!#REF!,0)</f>
        <v>#REF!</v>
      </c>
      <c r="R435" s="30" t="e">
        <f>IF(Q$2=COM!#REF!,COM!#REF!,0)</f>
        <v>#REF!</v>
      </c>
      <c r="S435" s="30" t="e">
        <f>IF(S$2=COM!#REF!,COM!#REF!,0)</f>
        <v>#REF!</v>
      </c>
      <c r="T435" s="30" t="e">
        <f>IF(S$2=COM!#REF!,COM!#REF!,0)</f>
        <v>#REF!</v>
      </c>
      <c r="U435" s="30" t="e">
        <f>IF(U$2=COM!#REF!,COM!#REF!,0)</f>
        <v>#REF!</v>
      </c>
      <c r="V435" s="30" t="e">
        <f>IF(U$2=COM!#REF!,COM!#REF!,0)</f>
        <v>#REF!</v>
      </c>
      <c r="W435" s="30" t="e">
        <f>IF(W$2=COM!#REF!,COM!#REF!,0)</f>
        <v>#REF!</v>
      </c>
      <c r="X435" s="30" t="e">
        <f>IF(W$2=COM!#REF!,COM!#REF!,0)</f>
        <v>#REF!</v>
      </c>
      <c r="Y435" s="30" t="e">
        <f>IF(Y$2=COM!#REF!,COM!#REF!,0)</f>
        <v>#REF!</v>
      </c>
      <c r="Z435" s="30" t="e">
        <f>IF(Y$2=COM!#REF!,COM!#REF!,0)</f>
        <v>#REF!</v>
      </c>
      <c r="AA435" s="30" t="e">
        <f>IF(AA$2=COM!#REF!,COM!#REF!,0)</f>
        <v>#REF!</v>
      </c>
      <c r="AB435" s="30" t="e">
        <f>IF(AA$2=COM!#REF!,COM!#REF!,0)</f>
        <v>#REF!</v>
      </c>
    </row>
    <row r="436" spans="1:28" s="12" customFormat="1" ht="12" customHeight="1" x14ac:dyDescent="0.25">
      <c r="A436" s="30" t="e">
        <f>IF(A$2=COM!#REF!,COM!#REF!,0)</f>
        <v>#REF!</v>
      </c>
      <c r="B436" s="30" t="e">
        <f>IF(A$2=COM!#REF!,COM!#REF!,0)</f>
        <v>#REF!</v>
      </c>
      <c r="C436" s="30" t="e">
        <f>IF(C$2=COM!#REF!,COM!#REF!,0)</f>
        <v>#REF!</v>
      </c>
      <c r="D436" s="30" t="e">
        <f>IF(C$2=COM!#REF!,COM!#REF!,0)</f>
        <v>#REF!</v>
      </c>
      <c r="E436" s="30" t="e">
        <f>IF(E$2=COM!#REF!,COM!#REF!,0)</f>
        <v>#REF!</v>
      </c>
      <c r="F436" s="30" t="e">
        <f>IF(E$2=COM!#REF!,COM!#REF!,0)</f>
        <v>#REF!</v>
      </c>
      <c r="G436" s="30" t="e">
        <f>IF(G$2=COM!#REF!,COM!#REF!,0)</f>
        <v>#REF!</v>
      </c>
      <c r="H436" s="30" t="e">
        <f>IF(G$2=COM!#REF!,COM!#REF!,0)</f>
        <v>#REF!</v>
      </c>
      <c r="I436" s="30" t="e">
        <f>IF(I$2=COM!#REF!,COM!#REF!,0)</f>
        <v>#REF!</v>
      </c>
      <c r="J436" s="30" t="e">
        <f>IF(I$2=COM!#REF!,COM!#REF!,0)</f>
        <v>#REF!</v>
      </c>
      <c r="K436" s="30" t="e">
        <f>IF(K$2=COM!#REF!,COM!#REF!,0)</f>
        <v>#REF!</v>
      </c>
      <c r="L436" s="30" t="e">
        <f>IF(K$2=COM!#REF!,COM!#REF!,0)</f>
        <v>#REF!</v>
      </c>
      <c r="M436" s="30" t="e">
        <f>IF(M$2=COM!#REF!,COM!#REF!,0)</f>
        <v>#REF!</v>
      </c>
      <c r="N436" s="30" t="e">
        <f>IF(M$2=COM!#REF!,COM!#REF!,0)</f>
        <v>#REF!</v>
      </c>
      <c r="O436" s="30" t="e">
        <f>IF(O$2=COM!#REF!,COM!#REF!,0)</f>
        <v>#REF!</v>
      </c>
      <c r="P436" s="30" t="e">
        <f>IF(O$2=COM!#REF!,COM!#REF!,0)</f>
        <v>#REF!</v>
      </c>
      <c r="Q436" s="30" t="e">
        <f>IF(Q$2=COM!#REF!,COM!#REF!,0)</f>
        <v>#REF!</v>
      </c>
      <c r="R436" s="30" t="e">
        <f>IF(Q$2=COM!#REF!,COM!#REF!,0)</f>
        <v>#REF!</v>
      </c>
      <c r="S436" s="30" t="e">
        <f>IF(S$2=COM!#REF!,COM!#REF!,0)</f>
        <v>#REF!</v>
      </c>
      <c r="T436" s="30" t="e">
        <f>IF(S$2=COM!#REF!,COM!#REF!,0)</f>
        <v>#REF!</v>
      </c>
      <c r="U436" s="30" t="e">
        <f>IF(U$2=COM!#REF!,COM!#REF!,0)</f>
        <v>#REF!</v>
      </c>
      <c r="V436" s="30" t="e">
        <f>IF(U$2=COM!#REF!,COM!#REF!,0)</f>
        <v>#REF!</v>
      </c>
      <c r="W436" s="30" t="e">
        <f>IF(W$2=COM!#REF!,COM!#REF!,0)</f>
        <v>#REF!</v>
      </c>
      <c r="X436" s="30" t="e">
        <f>IF(W$2=COM!#REF!,COM!#REF!,0)</f>
        <v>#REF!</v>
      </c>
      <c r="Y436" s="30" t="e">
        <f>IF(Y$2=COM!#REF!,COM!#REF!,0)</f>
        <v>#REF!</v>
      </c>
      <c r="Z436" s="30" t="e">
        <f>IF(Y$2=COM!#REF!,COM!#REF!,0)</f>
        <v>#REF!</v>
      </c>
      <c r="AA436" s="30" t="e">
        <f>IF(AA$2=COM!#REF!,COM!#REF!,0)</f>
        <v>#REF!</v>
      </c>
      <c r="AB436" s="30" t="e">
        <f>IF(AA$2=COM!#REF!,COM!#REF!,0)</f>
        <v>#REF!</v>
      </c>
    </row>
    <row r="437" spans="1:28" s="12" customFormat="1" ht="12" customHeight="1" x14ac:dyDescent="0.25">
      <c r="A437" s="30" t="e">
        <f>IF(A$2=COM!#REF!,COM!#REF!,0)</f>
        <v>#REF!</v>
      </c>
      <c r="B437" s="30" t="e">
        <f>IF(A$2=COM!#REF!,COM!#REF!,0)</f>
        <v>#REF!</v>
      </c>
      <c r="C437" s="30" t="e">
        <f>IF(C$2=COM!#REF!,COM!#REF!,0)</f>
        <v>#REF!</v>
      </c>
      <c r="D437" s="30" t="e">
        <f>IF(C$2=COM!#REF!,COM!#REF!,0)</f>
        <v>#REF!</v>
      </c>
      <c r="E437" s="30" t="e">
        <f>IF(E$2=COM!#REF!,COM!#REF!,0)</f>
        <v>#REF!</v>
      </c>
      <c r="F437" s="30" t="e">
        <f>IF(E$2=COM!#REF!,COM!#REF!,0)</f>
        <v>#REF!</v>
      </c>
      <c r="G437" s="30" t="e">
        <f>IF(G$2=COM!#REF!,COM!#REF!,0)</f>
        <v>#REF!</v>
      </c>
      <c r="H437" s="30" t="e">
        <f>IF(G$2=COM!#REF!,COM!#REF!,0)</f>
        <v>#REF!</v>
      </c>
      <c r="I437" s="30" t="e">
        <f>IF(I$2=COM!#REF!,COM!#REF!,0)</f>
        <v>#REF!</v>
      </c>
      <c r="J437" s="30" t="e">
        <f>IF(I$2=COM!#REF!,COM!#REF!,0)</f>
        <v>#REF!</v>
      </c>
      <c r="K437" s="30" t="e">
        <f>IF(K$2=COM!#REF!,COM!#REF!,0)</f>
        <v>#REF!</v>
      </c>
      <c r="L437" s="30" t="e">
        <f>IF(K$2=COM!#REF!,COM!#REF!,0)</f>
        <v>#REF!</v>
      </c>
      <c r="M437" s="30" t="e">
        <f>IF(M$2=COM!#REF!,COM!#REF!,0)</f>
        <v>#REF!</v>
      </c>
      <c r="N437" s="30" t="e">
        <f>IF(M$2=COM!#REF!,COM!#REF!,0)</f>
        <v>#REF!</v>
      </c>
      <c r="O437" s="30" t="e">
        <f>IF(O$2=COM!#REF!,COM!#REF!,0)</f>
        <v>#REF!</v>
      </c>
      <c r="P437" s="30" t="e">
        <f>IF(O$2=COM!#REF!,COM!#REF!,0)</f>
        <v>#REF!</v>
      </c>
      <c r="Q437" s="30" t="e">
        <f>IF(Q$2=COM!#REF!,COM!#REF!,0)</f>
        <v>#REF!</v>
      </c>
      <c r="R437" s="30" t="e">
        <f>IF(Q$2=COM!#REF!,COM!#REF!,0)</f>
        <v>#REF!</v>
      </c>
      <c r="S437" s="30" t="e">
        <f>IF(S$2=COM!#REF!,COM!#REF!,0)</f>
        <v>#REF!</v>
      </c>
      <c r="T437" s="30" t="e">
        <f>IF(S$2=COM!#REF!,COM!#REF!,0)</f>
        <v>#REF!</v>
      </c>
      <c r="U437" s="30" t="e">
        <f>IF(U$2=COM!#REF!,COM!#REF!,0)</f>
        <v>#REF!</v>
      </c>
      <c r="V437" s="30" t="e">
        <f>IF(U$2=COM!#REF!,COM!#REF!,0)</f>
        <v>#REF!</v>
      </c>
      <c r="W437" s="30" t="e">
        <f>IF(W$2=COM!#REF!,COM!#REF!,0)</f>
        <v>#REF!</v>
      </c>
      <c r="X437" s="30" t="e">
        <f>IF(W$2=COM!#REF!,COM!#REF!,0)</f>
        <v>#REF!</v>
      </c>
      <c r="Y437" s="30" t="e">
        <f>IF(Y$2=COM!#REF!,COM!#REF!,0)</f>
        <v>#REF!</v>
      </c>
      <c r="Z437" s="30" t="e">
        <f>IF(Y$2=COM!#REF!,COM!#REF!,0)</f>
        <v>#REF!</v>
      </c>
      <c r="AA437" s="30" t="e">
        <f>IF(AA$2=COM!#REF!,COM!#REF!,0)</f>
        <v>#REF!</v>
      </c>
      <c r="AB437" s="30" t="e">
        <f>IF(AA$2=COM!#REF!,COM!#REF!,0)</f>
        <v>#REF!</v>
      </c>
    </row>
    <row r="438" spans="1:28" s="12" customFormat="1" ht="12" customHeight="1" x14ac:dyDescent="0.25">
      <c r="A438" s="30" t="e">
        <f>IF(A$2=COM!#REF!,COM!#REF!,0)</f>
        <v>#REF!</v>
      </c>
      <c r="B438" s="30" t="e">
        <f>IF(A$2=COM!#REF!,COM!#REF!,0)</f>
        <v>#REF!</v>
      </c>
      <c r="C438" s="30" t="e">
        <f>IF(C$2=COM!#REF!,COM!#REF!,0)</f>
        <v>#REF!</v>
      </c>
      <c r="D438" s="30" t="e">
        <f>IF(C$2=COM!#REF!,COM!#REF!,0)</f>
        <v>#REF!</v>
      </c>
      <c r="E438" s="30" t="e">
        <f>IF(E$2=COM!#REF!,COM!#REF!,0)</f>
        <v>#REF!</v>
      </c>
      <c r="F438" s="30" t="e">
        <f>IF(E$2=COM!#REF!,COM!#REF!,0)</f>
        <v>#REF!</v>
      </c>
      <c r="G438" s="30" t="e">
        <f>IF(G$2=COM!#REF!,COM!#REF!,0)</f>
        <v>#REF!</v>
      </c>
      <c r="H438" s="30" t="e">
        <f>IF(G$2=COM!#REF!,COM!#REF!,0)</f>
        <v>#REF!</v>
      </c>
      <c r="I438" s="30" t="e">
        <f>IF(I$2=COM!#REF!,COM!#REF!,0)</f>
        <v>#REF!</v>
      </c>
      <c r="J438" s="30" t="e">
        <f>IF(I$2=COM!#REF!,COM!#REF!,0)</f>
        <v>#REF!</v>
      </c>
      <c r="K438" s="30" t="e">
        <f>IF(K$2=COM!#REF!,COM!#REF!,0)</f>
        <v>#REF!</v>
      </c>
      <c r="L438" s="30" t="e">
        <f>IF(K$2=COM!#REF!,COM!#REF!,0)</f>
        <v>#REF!</v>
      </c>
      <c r="M438" s="30" t="e">
        <f>IF(M$2=COM!#REF!,COM!#REF!,0)</f>
        <v>#REF!</v>
      </c>
      <c r="N438" s="30" t="e">
        <f>IF(M$2=COM!#REF!,COM!#REF!,0)</f>
        <v>#REF!</v>
      </c>
      <c r="O438" s="30" t="e">
        <f>IF(O$2=COM!#REF!,COM!#REF!,0)</f>
        <v>#REF!</v>
      </c>
      <c r="P438" s="30" t="e">
        <f>IF(O$2=COM!#REF!,COM!#REF!,0)</f>
        <v>#REF!</v>
      </c>
      <c r="Q438" s="30" t="e">
        <f>IF(Q$2=COM!#REF!,COM!#REF!,0)</f>
        <v>#REF!</v>
      </c>
      <c r="R438" s="30" t="e">
        <f>IF(Q$2=COM!#REF!,COM!#REF!,0)</f>
        <v>#REF!</v>
      </c>
      <c r="S438" s="30" t="e">
        <f>IF(S$2=COM!#REF!,COM!#REF!,0)</f>
        <v>#REF!</v>
      </c>
      <c r="T438" s="30" t="e">
        <f>IF(S$2=COM!#REF!,COM!#REF!,0)</f>
        <v>#REF!</v>
      </c>
      <c r="U438" s="30" t="e">
        <f>IF(U$2=COM!#REF!,COM!#REF!,0)</f>
        <v>#REF!</v>
      </c>
      <c r="V438" s="30" t="e">
        <f>IF(U$2=COM!#REF!,COM!#REF!,0)</f>
        <v>#REF!</v>
      </c>
      <c r="W438" s="30" t="e">
        <f>IF(W$2=COM!#REF!,COM!#REF!,0)</f>
        <v>#REF!</v>
      </c>
      <c r="X438" s="30" t="e">
        <f>IF(W$2=COM!#REF!,COM!#REF!,0)</f>
        <v>#REF!</v>
      </c>
      <c r="Y438" s="30" t="e">
        <f>IF(Y$2=COM!#REF!,COM!#REF!,0)</f>
        <v>#REF!</v>
      </c>
      <c r="Z438" s="30" t="e">
        <f>IF(Y$2=COM!#REF!,COM!#REF!,0)</f>
        <v>#REF!</v>
      </c>
      <c r="AA438" s="30" t="e">
        <f>IF(AA$2=COM!#REF!,COM!#REF!,0)</f>
        <v>#REF!</v>
      </c>
      <c r="AB438" s="30" t="e">
        <f>IF(AA$2=COM!#REF!,COM!#REF!,0)</f>
        <v>#REF!</v>
      </c>
    </row>
    <row r="439" spans="1:28" s="12" customFormat="1" ht="12" customHeight="1" x14ac:dyDescent="0.25">
      <c r="A439" s="30" t="e">
        <f>IF(A$2=COM!#REF!,COM!#REF!,0)</f>
        <v>#REF!</v>
      </c>
      <c r="B439" s="30" t="e">
        <f>IF(A$2=COM!#REF!,COM!#REF!,0)</f>
        <v>#REF!</v>
      </c>
      <c r="C439" s="30" t="e">
        <f>IF(C$2=COM!#REF!,COM!#REF!,0)</f>
        <v>#REF!</v>
      </c>
      <c r="D439" s="30" t="e">
        <f>IF(C$2=COM!#REF!,COM!#REF!,0)</f>
        <v>#REF!</v>
      </c>
      <c r="E439" s="30" t="e">
        <f>IF(E$2=COM!#REF!,COM!#REF!,0)</f>
        <v>#REF!</v>
      </c>
      <c r="F439" s="30" t="e">
        <f>IF(E$2=COM!#REF!,COM!#REF!,0)</f>
        <v>#REF!</v>
      </c>
      <c r="G439" s="30" t="e">
        <f>IF(G$2=COM!#REF!,COM!#REF!,0)</f>
        <v>#REF!</v>
      </c>
      <c r="H439" s="30" t="e">
        <f>IF(G$2=COM!#REF!,COM!#REF!,0)</f>
        <v>#REF!</v>
      </c>
      <c r="I439" s="30" t="e">
        <f>IF(I$2=COM!#REF!,COM!#REF!,0)</f>
        <v>#REF!</v>
      </c>
      <c r="J439" s="30" t="e">
        <f>IF(I$2=COM!#REF!,COM!#REF!,0)</f>
        <v>#REF!</v>
      </c>
      <c r="K439" s="30" t="e">
        <f>IF(K$2=COM!#REF!,COM!#REF!,0)</f>
        <v>#REF!</v>
      </c>
      <c r="L439" s="30" t="e">
        <f>IF(K$2=COM!#REF!,COM!#REF!,0)</f>
        <v>#REF!</v>
      </c>
      <c r="M439" s="30" t="e">
        <f>IF(M$2=COM!#REF!,COM!#REF!,0)</f>
        <v>#REF!</v>
      </c>
      <c r="N439" s="30" t="e">
        <f>IF(M$2=COM!#REF!,COM!#REF!,0)</f>
        <v>#REF!</v>
      </c>
      <c r="O439" s="30" t="e">
        <f>IF(O$2=COM!#REF!,COM!#REF!,0)</f>
        <v>#REF!</v>
      </c>
      <c r="P439" s="30" t="e">
        <f>IF(O$2=COM!#REF!,COM!#REF!,0)</f>
        <v>#REF!</v>
      </c>
      <c r="Q439" s="30" t="e">
        <f>IF(Q$2=COM!#REF!,COM!#REF!,0)</f>
        <v>#REF!</v>
      </c>
      <c r="R439" s="30" t="e">
        <f>IF(Q$2=COM!#REF!,COM!#REF!,0)</f>
        <v>#REF!</v>
      </c>
      <c r="S439" s="30" t="e">
        <f>IF(S$2=COM!#REF!,COM!#REF!,0)</f>
        <v>#REF!</v>
      </c>
      <c r="T439" s="30" t="e">
        <f>IF(S$2=COM!#REF!,COM!#REF!,0)</f>
        <v>#REF!</v>
      </c>
      <c r="U439" s="30" t="e">
        <f>IF(U$2=COM!#REF!,COM!#REF!,0)</f>
        <v>#REF!</v>
      </c>
      <c r="V439" s="30" t="e">
        <f>IF(U$2=COM!#REF!,COM!#REF!,0)</f>
        <v>#REF!</v>
      </c>
      <c r="W439" s="30" t="e">
        <f>IF(W$2=COM!#REF!,COM!#REF!,0)</f>
        <v>#REF!</v>
      </c>
      <c r="X439" s="30" t="e">
        <f>IF(W$2=COM!#REF!,COM!#REF!,0)</f>
        <v>#REF!</v>
      </c>
      <c r="Y439" s="30" t="e">
        <f>IF(Y$2=COM!#REF!,COM!#REF!,0)</f>
        <v>#REF!</v>
      </c>
      <c r="Z439" s="30" t="e">
        <f>IF(Y$2=COM!#REF!,COM!#REF!,0)</f>
        <v>#REF!</v>
      </c>
      <c r="AA439" s="30" t="e">
        <f>IF(AA$2=COM!#REF!,COM!#REF!,0)</f>
        <v>#REF!</v>
      </c>
      <c r="AB439" s="30" t="e">
        <f>IF(AA$2=COM!#REF!,COM!#REF!,0)</f>
        <v>#REF!</v>
      </c>
    </row>
    <row r="440" spans="1:28" s="12" customFormat="1" ht="12" customHeight="1" x14ac:dyDescent="0.25">
      <c r="A440" s="30" t="e">
        <f>IF(A$2=COM!#REF!,COM!#REF!,0)</f>
        <v>#REF!</v>
      </c>
      <c r="B440" s="30" t="e">
        <f>IF(A$2=COM!#REF!,COM!#REF!,0)</f>
        <v>#REF!</v>
      </c>
      <c r="C440" s="30" t="e">
        <f>IF(C$2=COM!#REF!,COM!#REF!,0)</f>
        <v>#REF!</v>
      </c>
      <c r="D440" s="30" t="e">
        <f>IF(C$2=COM!#REF!,COM!#REF!,0)</f>
        <v>#REF!</v>
      </c>
      <c r="E440" s="30" t="e">
        <f>IF(E$2=COM!#REF!,COM!#REF!,0)</f>
        <v>#REF!</v>
      </c>
      <c r="F440" s="30" t="e">
        <f>IF(E$2=COM!#REF!,COM!#REF!,0)</f>
        <v>#REF!</v>
      </c>
      <c r="G440" s="30" t="e">
        <f>IF(G$2=COM!#REF!,COM!#REF!,0)</f>
        <v>#REF!</v>
      </c>
      <c r="H440" s="30" t="e">
        <f>IF(G$2=COM!#REF!,COM!#REF!,0)</f>
        <v>#REF!</v>
      </c>
      <c r="I440" s="30" t="e">
        <f>IF(I$2=COM!#REF!,COM!#REF!,0)</f>
        <v>#REF!</v>
      </c>
      <c r="J440" s="30" t="e">
        <f>IF(I$2=COM!#REF!,COM!#REF!,0)</f>
        <v>#REF!</v>
      </c>
      <c r="K440" s="30" t="e">
        <f>IF(K$2=COM!#REF!,COM!#REF!,0)</f>
        <v>#REF!</v>
      </c>
      <c r="L440" s="30" t="e">
        <f>IF(K$2=COM!#REF!,COM!#REF!,0)</f>
        <v>#REF!</v>
      </c>
      <c r="M440" s="30" t="e">
        <f>IF(M$2=COM!#REF!,COM!#REF!,0)</f>
        <v>#REF!</v>
      </c>
      <c r="N440" s="30" t="e">
        <f>IF(M$2=COM!#REF!,COM!#REF!,0)</f>
        <v>#REF!</v>
      </c>
      <c r="O440" s="30" t="e">
        <f>IF(O$2=COM!#REF!,COM!#REF!,0)</f>
        <v>#REF!</v>
      </c>
      <c r="P440" s="30" t="e">
        <f>IF(O$2=COM!#REF!,COM!#REF!,0)</f>
        <v>#REF!</v>
      </c>
      <c r="Q440" s="30" t="e">
        <f>IF(Q$2=COM!#REF!,COM!#REF!,0)</f>
        <v>#REF!</v>
      </c>
      <c r="R440" s="30" t="e">
        <f>IF(Q$2=COM!#REF!,COM!#REF!,0)</f>
        <v>#REF!</v>
      </c>
      <c r="S440" s="30" t="e">
        <f>IF(S$2=COM!#REF!,COM!#REF!,0)</f>
        <v>#REF!</v>
      </c>
      <c r="T440" s="30" t="e">
        <f>IF(S$2=COM!#REF!,COM!#REF!,0)</f>
        <v>#REF!</v>
      </c>
      <c r="U440" s="30" t="e">
        <f>IF(U$2=COM!#REF!,COM!#REF!,0)</f>
        <v>#REF!</v>
      </c>
      <c r="V440" s="30" t="e">
        <f>IF(U$2=COM!#REF!,COM!#REF!,0)</f>
        <v>#REF!</v>
      </c>
      <c r="W440" s="30" t="e">
        <f>IF(W$2=COM!#REF!,COM!#REF!,0)</f>
        <v>#REF!</v>
      </c>
      <c r="X440" s="30" t="e">
        <f>IF(W$2=COM!#REF!,COM!#REF!,0)</f>
        <v>#REF!</v>
      </c>
      <c r="Y440" s="30" t="e">
        <f>IF(Y$2=COM!#REF!,COM!#REF!,0)</f>
        <v>#REF!</v>
      </c>
      <c r="Z440" s="30" t="e">
        <f>IF(Y$2=COM!#REF!,COM!#REF!,0)</f>
        <v>#REF!</v>
      </c>
      <c r="AA440" s="30" t="e">
        <f>IF(AA$2=COM!#REF!,COM!#REF!,0)</f>
        <v>#REF!</v>
      </c>
      <c r="AB440" s="30" t="e">
        <f>IF(AA$2=COM!#REF!,COM!#REF!,0)</f>
        <v>#REF!</v>
      </c>
    </row>
    <row r="441" spans="1:28" s="12" customFormat="1" ht="12" customHeight="1" x14ac:dyDescent="0.25">
      <c r="A441" s="30" t="e">
        <f>IF(A$2=COM!#REF!,COM!#REF!,0)</f>
        <v>#REF!</v>
      </c>
      <c r="B441" s="30" t="e">
        <f>IF(A$2=COM!#REF!,COM!#REF!,0)</f>
        <v>#REF!</v>
      </c>
      <c r="C441" s="30" t="e">
        <f>IF(C$2=COM!#REF!,COM!#REF!,0)</f>
        <v>#REF!</v>
      </c>
      <c r="D441" s="30" t="e">
        <f>IF(C$2=COM!#REF!,COM!#REF!,0)</f>
        <v>#REF!</v>
      </c>
      <c r="E441" s="30" t="e">
        <f>IF(E$2=COM!#REF!,COM!#REF!,0)</f>
        <v>#REF!</v>
      </c>
      <c r="F441" s="30" t="e">
        <f>IF(E$2=COM!#REF!,COM!#REF!,0)</f>
        <v>#REF!</v>
      </c>
      <c r="G441" s="30" t="e">
        <f>IF(G$2=COM!#REF!,COM!#REF!,0)</f>
        <v>#REF!</v>
      </c>
      <c r="H441" s="30" t="e">
        <f>IF(G$2=COM!#REF!,COM!#REF!,0)</f>
        <v>#REF!</v>
      </c>
      <c r="I441" s="30" t="e">
        <f>IF(I$2=COM!#REF!,COM!#REF!,0)</f>
        <v>#REF!</v>
      </c>
      <c r="J441" s="30" t="e">
        <f>IF(I$2=COM!#REF!,COM!#REF!,0)</f>
        <v>#REF!</v>
      </c>
      <c r="K441" s="30" t="e">
        <f>IF(K$2=COM!#REF!,COM!#REF!,0)</f>
        <v>#REF!</v>
      </c>
      <c r="L441" s="30" t="e">
        <f>IF(K$2=COM!#REF!,COM!#REF!,0)</f>
        <v>#REF!</v>
      </c>
      <c r="M441" s="30" t="e">
        <f>IF(M$2=COM!#REF!,COM!#REF!,0)</f>
        <v>#REF!</v>
      </c>
      <c r="N441" s="30" t="e">
        <f>IF(M$2=COM!#REF!,COM!#REF!,0)</f>
        <v>#REF!</v>
      </c>
      <c r="O441" s="30" t="e">
        <f>IF(O$2=COM!#REF!,COM!#REF!,0)</f>
        <v>#REF!</v>
      </c>
      <c r="P441" s="30" t="e">
        <f>IF(O$2=COM!#REF!,COM!#REF!,0)</f>
        <v>#REF!</v>
      </c>
      <c r="Q441" s="30" t="e">
        <f>IF(Q$2=COM!#REF!,COM!#REF!,0)</f>
        <v>#REF!</v>
      </c>
      <c r="R441" s="30" t="e">
        <f>IF(Q$2=COM!#REF!,COM!#REF!,0)</f>
        <v>#REF!</v>
      </c>
      <c r="S441" s="30" t="e">
        <f>IF(S$2=COM!#REF!,COM!#REF!,0)</f>
        <v>#REF!</v>
      </c>
      <c r="T441" s="30" t="e">
        <f>IF(S$2=COM!#REF!,COM!#REF!,0)</f>
        <v>#REF!</v>
      </c>
      <c r="U441" s="30" t="e">
        <f>IF(U$2=COM!#REF!,COM!#REF!,0)</f>
        <v>#REF!</v>
      </c>
      <c r="V441" s="30" t="e">
        <f>IF(U$2=COM!#REF!,COM!#REF!,0)</f>
        <v>#REF!</v>
      </c>
      <c r="W441" s="30" t="e">
        <f>IF(W$2=COM!#REF!,COM!#REF!,0)</f>
        <v>#REF!</v>
      </c>
      <c r="X441" s="30" t="e">
        <f>IF(W$2=COM!#REF!,COM!#REF!,0)</f>
        <v>#REF!</v>
      </c>
      <c r="Y441" s="30" t="e">
        <f>IF(Y$2=COM!#REF!,COM!#REF!,0)</f>
        <v>#REF!</v>
      </c>
      <c r="Z441" s="30" t="e">
        <f>IF(Y$2=COM!#REF!,COM!#REF!,0)</f>
        <v>#REF!</v>
      </c>
      <c r="AA441" s="30" t="e">
        <f>IF(AA$2=COM!#REF!,COM!#REF!,0)</f>
        <v>#REF!</v>
      </c>
      <c r="AB441" s="30" t="e">
        <f>IF(AA$2=COM!#REF!,COM!#REF!,0)</f>
        <v>#REF!</v>
      </c>
    </row>
    <row r="442" spans="1:28" s="12" customFormat="1" ht="12" customHeight="1" x14ac:dyDescent="0.25">
      <c r="A442" s="30" t="e">
        <f>IF(A$2=COM!#REF!,COM!#REF!,0)</f>
        <v>#REF!</v>
      </c>
      <c r="B442" s="30" t="e">
        <f>IF(A$2=COM!#REF!,COM!#REF!,0)</f>
        <v>#REF!</v>
      </c>
      <c r="C442" s="30" t="e">
        <f>IF(C$2=COM!#REF!,COM!#REF!,0)</f>
        <v>#REF!</v>
      </c>
      <c r="D442" s="30" t="e">
        <f>IF(C$2=COM!#REF!,COM!#REF!,0)</f>
        <v>#REF!</v>
      </c>
      <c r="E442" s="30" t="e">
        <f>IF(E$2=COM!#REF!,COM!#REF!,0)</f>
        <v>#REF!</v>
      </c>
      <c r="F442" s="30" t="e">
        <f>IF(E$2=COM!#REF!,COM!#REF!,0)</f>
        <v>#REF!</v>
      </c>
      <c r="G442" s="30" t="e">
        <f>IF(G$2=COM!#REF!,COM!#REF!,0)</f>
        <v>#REF!</v>
      </c>
      <c r="H442" s="30" t="e">
        <f>IF(G$2=COM!#REF!,COM!#REF!,0)</f>
        <v>#REF!</v>
      </c>
      <c r="I442" s="30" t="e">
        <f>IF(I$2=COM!#REF!,COM!#REF!,0)</f>
        <v>#REF!</v>
      </c>
      <c r="J442" s="30" t="e">
        <f>IF(I$2=COM!#REF!,COM!#REF!,0)</f>
        <v>#REF!</v>
      </c>
      <c r="K442" s="30" t="e">
        <f>IF(K$2=COM!#REF!,COM!#REF!,0)</f>
        <v>#REF!</v>
      </c>
      <c r="L442" s="30" t="e">
        <f>IF(K$2=COM!#REF!,COM!#REF!,0)</f>
        <v>#REF!</v>
      </c>
      <c r="M442" s="30" t="e">
        <f>IF(M$2=COM!#REF!,COM!#REF!,0)</f>
        <v>#REF!</v>
      </c>
      <c r="N442" s="30" t="e">
        <f>IF(M$2=COM!#REF!,COM!#REF!,0)</f>
        <v>#REF!</v>
      </c>
      <c r="O442" s="30" t="e">
        <f>IF(O$2=COM!#REF!,COM!#REF!,0)</f>
        <v>#REF!</v>
      </c>
      <c r="P442" s="30" t="e">
        <f>IF(O$2=COM!#REF!,COM!#REF!,0)</f>
        <v>#REF!</v>
      </c>
      <c r="Q442" s="30" t="e">
        <f>IF(Q$2=COM!#REF!,COM!#REF!,0)</f>
        <v>#REF!</v>
      </c>
      <c r="R442" s="30" t="e">
        <f>IF(Q$2=COM!#REF!,COM!#REF!,0)</f>
        <v>#REF!</v>
      </c>
      <c r="S442" s="30" t="e">
        <f>IF(S$2=COM!#REF!,COM!#REF!,0)</f>
        <v>#REF!</v>
      </c>
      <c r="T442" s="30" t="e">
        <f>IF(S$2=COM!#REF!,COM!#REF!,0)</f>
        <v>#REF!</v>
      </c>
      <c r="U442" s="30" t="e">
        <f>IF(U$2=COM!#REF!,COM!#REF!,0)</f>
        <v>#REF!</v>
      </c>
      <c r="V442" s="30" t="e">
        <f>IF(U$2=COM!#REF!,COM!#REF!,0)</f>
        <v>#REF!</v>
      </c>
      <c r="W442" s="30" t="e">
        <f>IF(W$2=COM!#REF!,COM!#REF!,0)</f>
        <v>#REF!</v>
      </c>
      <c r="X442" s="30" t="e">
        <f>IF(W$2=COM!#REF!,COM!#REF!,0)</f>
        <v>#REF!</v>
      </c>
      <c r="Y442" s="30" t="e">
        <f>IF(Y$2=COM!#REF!,COM!#REF!,0)</f>
        <v>#REF!</v>
      </c>
      <c r="Z442" s="30" t="e">
        <f>IF(Y$2=COM!#REF!,COM!#REF!,0)</f>
        <v>#REF!</v>
      </c>
      <c r="AA442" s="30" t="e">
        <f>IF(AA$2=COM!#REF!,COM!#REF!,0)</f>
        <v>#REF!</v>
      </c>
      <c r="AB442" s="30" t="e">
        <f>IF(AA$2=COM!#REF!,COM!#REF!,0)</f>
        <v>#REF!</v>
      </c>
    </row>
    <row r="443" spans="1:28" s="12" customFormat="1" ht="12" customHeight="1" x14ac:dyDescent="0.25">
      <c r="A443" s="30" t="e">
        <f>IF(A$2=COM!#REF!,COM!#REF!,0)</f>
        <v>#REF!</v>
      </c>
      <c r="B443" s="30" t="e">
        <f>IF(A$2=COM!#REF!,COM!#REF!,0)</f>
        <v>#REF!</v>
      </c>
      <c r="C443" s="30" t="e">
        <f>IF(C$2=COM!#REF!,COM!#REF!,0)</f>
        <v>#REF!</v>
      </c>
      <c r="D443" s="30" t="e">
        <f>IF(C$2=COM!#REF!,COM!#REF!,0)</f>
        <v>#REF!</v>
      </c>
      <c r="E443" s="30" t="e">
        <f>IF(E$2=COM!#REF!,COM!#REF!,0)</f>
        <v>#REF!</v>
      </c>
      <c r="F443" s="30" t="e">
        <f>IF(E$2=COM!#REF!,COM!#REF!,0)</f>
        <v>#REF!</v>
      </c>
      <c r="G443" s="30" t="e">
        <f>IF(G$2=COM!#REF!,COM!#REF!,0)</f>
        <v>#REF!</v>
      </c>
      <c r="H443" s="30" t="e">
        <f>IF(G$2=COM!#REF!,COM!#REF!,0)</f>
        <v>#REF!</v>
      </c>
      <c r="I443" s="30" t="e">
        <f>IF(I$2=COM!#REF!,COM!#REF!,0)</f>
        <v>#REF!</v>
      </c>
      <c r="J443" s="30" t="e">
        <f>IF(I$2=COM!#REF!,COM!#REF!,0)</f>
        <v>#REF!</v>
      </c>
      <c r="K443" s="30" t="e">
        <f>IF(K$2=COM!#REF!,COM!#REF!,0)</f>
        <v>#REF!</v>
      </c>
      <c r="L443" s="30" t="e">
        <f>IF(K$2=COM!#REF!,COM!#REF!,0)</f>
        <v>#REF!</v>
      </c>
      <c r="M443" s="30" t="e">
        <f>IF(M$2=COM!#REF!,COM!#REF!,0)</f>
        <v>#REF!</v>
      </c>
      <c r="N443" s="30" t="e">
        <f>IF(M$2=COM!#REF!,COM!#REF!,0)</f>
        <v>#REF!</v>
      </c>
      <c r="O443" s="30" t="e">
        <f>IF(O$2=COM!#REF!,COM!#REF!,0)</f>
        <v>#REF!</v>
      </c>
      <c r="P443" s="30" t="e">
        <f>IF(O$2=COM!#REF!,COM!#REF!,0)</f>
        <v>#REF!</v>
      </c>
      <c r="Q443" s="30" t="e">
        <f>IF(Q$2=COM!#REF!,COM!#REF!,0)</f>
        <v>#REF!</v>
      </c>
      <c r="R443" s="30" t="e">
        <f>IF(Q$2=COM!#REF!,COM!#REF!,0)</f>
        <v>#REF!</v>
      </c>
      <c r="S443" s="30" t="e">
        <f>IF(S$2=COM!#REF!,COM!#REF!,0)</f>
        <v>#REF!</v>
      </c>
      <c r="T443" s="30" t="e">
        <f>IF(S$2=COM!#REF!,COM!#REF!,0)</f>
        <v>#REF!</v>
      </c>
      <c r="U443" s="30" t="e">
        <f>IF(U$2=COM!#REF!,COM!#REF!,0)</f>
        <v>#REF!</v>
      </c>
      <c r="V443" s="30" t="e">
        <f>IF(U$2=COM!#REF!,COM!#REF!,0)</f>
        <v>#REF!</v>
      </c>
      <c r="W443" s="30" t="e">
        <f>IF(W$2=COM!#REF!,COM!#REF!,0)</f>
        <v>#REF!</v>
      </c>
      <c r="X443" s="30" t="e">
        <f>IF(W$2=COM!#REF!,COM!#REF!,0)</f>
        <v>#REF!</v>
      </c>
      <c r="Y443" s="30" t="e">
        <f>IF(Y$2=COM!#REF!,COM!#REF!,0)</f>
        <v>#REF!</v>
      </c>
      <c r="Z443" s="30" t="e">
        <f>IF(Y$2=COM!#REF!,COM!#REF!,0)</f>
        <v>#REF!</v>
      </c>
      <c r="AA443" s="30" t="e">
        <f>IF(AA$2=COM!#REF!,COM!#REF!,0)</f>
        <v>#REF!</v>
      </c>
      <c r="AB443" s="30" t="e">
        <f>IF(AA$2=COM!#REF!,COM!#REF!,0)</f>
        <v>#REF!</v>
      </c>
    </row>
    <row r="444" spans="1:28" s="12" customFormat="1" ht="12" customHeight="1" x14ac:dyDescent="0.25">
      <c r="A444" s="30" t="e">
        <f>IF(A$2=COM!#REF!,COM!#REF!,0)</f>
        <v>#REF!</v>
      </c>
      <c r="B444" s="30" t="e">
        <f>IF(A$2=COM!#REF!,COM!#REF!,0)</f>
        <v>#REF!</v>
      </c>
      <c r="C444" s="30" t="e">
        <f>IF(C$2=COM!#REF!,COM!#REF!,0)</f>
        <v>#REF!</v>
      </c>
      <c r="D444" s="30" t="e">
        <f>IF(C$2=COM!#REF!,COM!#REF!,0)</f>
        <v>#REF!</v>
      </c>
      <c r="E444" s="30" t="e">
        <f>IF(E$2=COM!#REF!,COM!#REF!,0)</f>
        <v>#REF!</v>
      </c>
      <c r="F444" s="30" t="e">
        <f>IF(E$2=COM!#REF!,COM!#REF!,0)</f>
        <v>#REF!</v>
      </c>
      <c r="G444" s="30" t="e">
        <f>IF(G$2=COM!#REF!,COM!#REF!,0)</f>
        <v>#REF!</v>
      </c>
      <c r="H444" s="30" t="e">
        <f>IF(G$2=COM!#REF!,COM!#REF!,0)</f>
        <v>#REF!</v>
      </c>
      <c r="I444" s="30" t="e">
        <f>IF(I$2=COM!#REF!,COM!#REF!,0)</f>
        <v>#REF!</v>
      </c>
      <c r="J444" s="30" t="e">
        <f>IF(I$2=COM!#REF!,COM!#REF!,0)</f>
        <v>#REF!</v>
      </c>
      <c r="K444" s="30" t="e">
        <f>IF(K$2=COM!#REF!,COM!#REF!,0)</f>
        <v>#REF!</v>
      </c>
      <c r="L444" s="30" t="e">
        <f>IF(K$2=COM!#REF!,COM!#REF!,0)</f>
        <v>#REF!</v>
      </c>
      <c r="M444" s="30" t="e">
        <f>IF(M$2=COM!#REF!,COM!#REF!,0)</f>
        <v>#REF!</v>
      </c>
      <c r="N444" s="30" t="e">
        <f>IF(M$2=COM!#REF!,COM!#REF!,0)</f>
        <v>#REF!</v>
      </c>
      <c r="O444" s="30" t="e">
        <f>IF(O$2=COM!#REF!,COM!#REF!,0)</f>
        <v>#REF!</v>
      </c>
      <c r="P444" s="30" t="e">
        <f>IF(O$2=COM!#REF!,COM!#REF!,0)</f>
        <v>#REF!</v>
      </c>
      <c r="Q444" s="30" t="e">
        <f>IF(Q$2=COM!#REF!,COM!#REF!,0)</f>
        <v>#REF!</v>
      </c>
      <c r="R444" s="30" t="e">
        <f>IF(Q$2=COM!#REF!,COM!#REF!,0)</f>
        <v>#REF!</v>
      </c>
      <c r="S444" s="30" t="e">
        <f>IF(S$2=COM!#REF!,COM!#REF!,0)</f>
        <v>#REF!</v>
      </c>
      <c r="T444" s="30" t="e">
        <f>IF(S$2=COM!#REF!,COM!#REF!,0)</f>
        <v>#REF!</v>
      </c>
      <c r="U444" s="30" t="e">
        <f>IF(U$2=COM!#REF!,COM!#REF!,0)</f>
        <v>#REF!</v>
      </c>
      <c r="V444" s="30" t="e">
        <f>IF(U$2=COM!#REF!,COM!#REF!,0)</f>
        <v>#REF!</v>
      </c>
      <c r="W444" s="30" t="e">
        <f>IF(W$2=COM!#REF!,COM!#REF!,0)</f>
        <v>#REF!</v>
      </c>
      <c r="X444" s="30" t="e">
        <f>IF(W$2=COM!#REF!,COM!#REF!,0)</f>
        <v>#REF!</v>
      </c>
      <c r="Y444" s="30" t="e">
        <f>IF(Y$2=COM!#REF!,COM!#REF!,0)</f>
        <v>#REF!</v>
      </c>
      <c r="Z444" s="30" t="e">
        <f>IF(Y$2=COM!#REF!,COM!#REF!,0)</f>
        <v>#REF!</v>
      </c>
      <c r="AA444" s="30" t="e">
        <f>IF(AA$2=COM!#REF!,COM!#REF!,0)</f>
        <v>#REF!</v>
      </c>
      <c r="AB444" s="30" t="e">
        <f>IF(AA$2=COM!#REF!,COM!#REF!,0)</f>
        <v>#REF!</v>
      </c>
    </row>
    <row r="445" spans="1:28" s="12" customFormat="1" ht="12" customHeight="1" x14ac:dyDescent="0.25">
      <c r="A445" s="30" t="e">
        <f>IF(A$2=COM!#REF!,COM!#REF!,0)</f>
        <v>#REF!</v>
      </c>
      <c r="B445" s="30" t="e">
        <f>IF(A$2=COM!#REF!,COM!#REF!,0)</f>
        <v>#REF!</v>
      </c>
      <c r="C445" s="30" t="e">
        <f>IF(C$2=COM!#REF!,COM!#REF!,0)</f>
        <v>#REF!</v>
      </c>
      <c r="D445" s="30" t="e">
        <f>IF(C$2=COM!#REF!,COM!#REF!,0)</f>
        <v>#REF!</v>
      </c>
      <c r="E445" s="30" t="e">
        <f>IF(E$2=COM!#REF!,COM!#REF!,0)</f>
        <v>#REF!</v>
      </c>
      <c r="F445" s="30" t="e">
        <f>IF(E$2=COM!#REF!,COM!#REF!,0)</f>
        <v>#REF!</v>
      </c>
      <c r="G445" s="30" t="e">
        <f>IF(G$2=COM!#REF!,COM!#REF!,0)</f>
        <v>#REF!</v>
      </c>
      <c r="H445" s="30" t="e">
        <f>IF(G$2=COM!#REF!,COM!#REF!,0)</f>
        <v>#REF!</v>
      </c>
      <c r="I445" s="30" t="e">
        <f>IF(I$2=COM!#REF!,COM!#REF!,0)</f>
        <v>#REF!</v>
      </c>
      <c r="J445" s="30" t="e">
        <f>IF(I$2=COM!#REF!,COM!#REF!,0)</f>
        <v>#REF!</v>
      </c>
      <c r="K445" s="30" t="e">
        <f>IF(K$2=COM!#REF!,COM!#REF!,0)</f>
        <v>#REF!</v>
      </c>
      <c r="L445" s="30" t="e">
        <f>IF(K$2=COM!#REF!,COM!#REF!,0)</f>
        <v>#REF!</v>
      </c>
      <c r="M445" s="30" t="e">
        <f>IF(M$2=COM!#REF!,COM!#REF!,0)</f>
        <v>#REF!</v>
      </c>
      <c r="N445" s="30" t="e">
        <f>IF(M$2=COM!#REF!,COM!#REF!,0)</f>
        <v>#REF!</v>
      </c>
      <c r="O445" s="30" t="e">
        <f>IF(O$2=COM!#REF!,COM!#REF!,0)</f>
        <v>#REF!</v>
      </c>
      <c r="P445" s="30" t="e">
        <f>IF(O$2=COM!#REF!,COM!#REF!,0)</f>
        <v>#REF!</v>
      </c>
      <c r="Q445" s="30" t="e">
        <f>IF(Q$2=COM!#REF!,COM!#REF!,0)</f>
        <v>#REF!</v>
      </c>
      <c r="R445" s="30" t="e">
        <f>IF(Q$2=COM!#REF!,COM!#REF!,0)</f>
        <v>#REF!</v>
      </c>
      <c r="S445" s="30" t="e">
        <f>IF(S$2=COM!#REF!,COM!#REF!,0)</f>
        <v>#REF!</v>
      </c>
      <c r="T445" s="30" t="e">
        <f>IF(S$2=COM!#REF!,COM!#REF!,0)</f>
        <v>#REF!</v>
      </c>
      <c r="U445" s="30" t="e">
        <f>IF(U$2=COM!#REF!,COM!#REF!,0)</f>
        <v>#REF!</v>
      </c>
      <c r="V445" s="30" t="e">
        <f>IF(U$2=COM!#REF!,COM!#REF!,0)</f>
        <v>#REF!</v>
      </c>
      <c r="W445" s="30" t="e">
        <f>IF(W$2=COM!#REF!,COM!#REF!,0)</f>
        <v>#REF!</v>
      </c>
      <c r="X445" s="30" t="e">
        <f>IF(W$2=COM!#REF!,COM!#REF!,0)</f>
        <v>#REF!</v>
      </c>
      <c r="Y445" s="30" t="e">
        <f>IF(Y$2=COM!#REF!,COM!#REF!,0)</f>
        <v>#REF!</v>
      </c>
      <c r="Z445" s="30" t="e">
        <f>IF(Y$2=COM!#REF!,COM!#REF!,0)</f>
        <v>#REF!</v>
      </c>
      <c r="AA445" s="30" t="e">
        <f>IF(AA$2=COM!#REF!,COM!#REF!,0)</f>
        <v>#REF!</v>
      </c>
      <c r="AB445" s="30" t="e">
        <f>IF(AA$2=COM!#REF!,COM!#REF!,0)</f>
        <v>#REF!</v>
      </c>
    </row>
    <row r="446" spans="1:28" s="12" customFormat="1" ht="12" customHeight="1" x14ac:dyDescent="0.25">
      <c r="A446" s="30" t="e">
        <f>IF(A$2=COM!#REF!,COM!#REF!,0)</f>
        <v>#REF!</v>
      </c>
      <c r="B446" s="30" t="e">
        <f>IF(A$2=COM!#REF!,COM!#REF!,0)</f>
        <v>#REF!</v>
      </c>
      <c r="C446" s="30" t="e">
        <f>IF(C$2=COM!#REF!,COM!#REF!,0)</f>
        <v>#REF!</v>
      </c>
      <c r="D446" s="30" t="e">
        <f>IF(C$2=COM!#REF!,COM!#REF!,0)</f>
        <v>#REF!</v>
      </c>
      <c r="E446" s="30" t="e">
        <f>IF(E$2=COM!#REF!,COM!#REF!,0)</f>
        <v>#REF!</v>
      </c>
      <c r="F446" s="30" t="e">
        <f>IF(E$2=COM!#REF!,COM!#REF!,0)</f>
        <v>#REF!</v>
      </c>
      <c r="G446" s="30" t="e">
        <f>IF(G$2=COM!#REF!,COM!#REF!,0)</f>
        <v>#REF!</v>
      </c>
      <c r="H446" s="30" t="e">
        <f>IF(G$2=COM!#REF!,COM!#REF!,0)</f>
        <v>#REF!</v>
      </c>
      <c r="I446" s="30" t="e">
        <f>IF(I$2=COM!#REF!,COM!#REF!,0)</f>
        <v>#REF!</v>
      </c>
      <c r="J446" s="30" t="e">
        <f>IF(I$2=COM!#REF!,COM!#REF!,0)</f>
        <v>#REF!</v>
      </c>
      <c r="K446" s="30" t="e">
        <f>IF(K$2=COM!#REF!,COM!#REF!,0)</f>
        <v>#REF!</v>
      </c>
      <c r="L446" s="30" t="e">
        <f>IF(K$2=COM!#REF!,COM!#REF!,0)</f>
        <v>#REF!</v>
      </c>
      <c r="M446" s="30" t="e">
        <f>IF(M$2=COM!#REF!,COM!#REF!,0)</f>
        <v>#REF!</v>
      </c>
      <c r="N446" s="30" t="e">
        <f>IF(M$2=COM!#REF!,COM!#REF!,0)</f>
        <v>#REF!</v>
      </c>
      <c r="O446" s="30" t="e">
        <f>IF(O$2=COM!#REF!,COM!#REF!,0)</f>
        <v>#REF!</v>
      </c>
      <c r="P446" s="30" t="e">
        <f>IF(O$2=COM!#REF!,COM!#REF!,0)</f>
        <v>#REF!</v>
      </c>
      <c r="Q446" s="30" t="e">
        <f>IF(Q$2=COM!#REF!,COM!#REF!,0)</f>
        <v>#REF!</v>
      </c>
      <c r="R446" s="30" t="e">
        <f>IF(Q$2=COM!#REF!,COM!#REF!,0)</f>
        <v>#REF!</v>
      </c>
      <c r="S446" s="30" t="e">
        <f>IF(S$2=COM!#REF!,COM!#REF!,0)</f>
        <v>#REF!</v>
      </c>
      <c r="T446" s="30" t="e">
        <f>IF(S$2=COM!#REF!,COM!#REF!,0)</f>
        <v>#REF!</v>
      </c>
      <c r="U446" s="30" t="e">
        <f>IF(U$2=COM!#REF!,COM!#REF!,0)</f>
        <v>#REF!</v>
      </c>
      <c r="V446" s="30" t="e">
        <f>IF(U$2=COM!#REF!,COM!#REF!,0)</f>
        <v>#REF!</v>
      </c>
      <c r="W446" s="30" t="e">
        <f>IF(W$2=COM!#REF!,COM!#REF!,0)</f>
        <v>#REF!</v>
      </c>
      <c r="X446" s="30" t="e">
        <f>IF(W$2=COM!#REF!,COM!#REF!,0)</f>
        <v>#REF!</v>
      </c>
      <c r="Y446" s="30" t="e">
        <f>IF(Y$2=COM!#REF!,COM!#REF!,0)</f>
        <v>#REF!</v>
      </c>
      <c r="Z446" s="30" t="e">
        <f>IF(Y$2=COM!#REF!,COM!#REF!,0)</f>
        <v>#REF!</v>
      </c>
      <c r="AA446" s="30" t="e">
        <f>IF(AA$2=COM!#REF!,COM!#REF!,0)</f>
        <v>#REF!</v>
      </c>
      <c r="AB446" s="30" t="e">
        <f>IF(AA$2=COM!#REF!,COM!#REF!,0)</f>
        <v>#REF!</v>
      </c>
    </row>
    <row r="447" spans="1:28" s="12" customFormat="1" ht="12" customHeight="1" x14ac:dyDescent="0.25">
      <c r="A447" s="30" t="e">
        <f>IF(A$2=COM!#REF!,COM!#REF!,0)</f>
        <v>#REF!</v>
      </c>
      <c r="B447" s="30" t="e">
        <f>IF(A$2=COM!#REF!,COM!#REF!,0)</f>
        <v>#REF!</v>
      </c>
      <c r="C447" s="30" t="e">
        <f>IF(C$2=COM!#REF!,COM!#REF!,0)</f>
        <v>#REF!</v>
      </c>
      <c r="D447" s="30" t="e">
        <f>IF(C$2=COM!#REF!,COM!#REF!,0)</f>
        <v>#REF!</v>
      </c>
      <c r="E447" s="30" t="e">
        <f>IF(E$2=COM!#REF!,COM!#REF!,0)</f>
        <v>#REF!</v>
      </c>
      <c r="F447" s="30" t="e">
        <f>IF(E$2=COM!#REF!,COM!#REF!,0)</f>
        <v>#REF!</v>
      </c>
      <c r="G447" s="30" t="e">
        <f>IF(G$2=COM!#REF!,COM!#REF!,0)</f>
        <v>#REF!</v>
      </c>
      <c r="H447" s="30" t="e">
        <f>IF(G$2=COM!#REF!,COM!#REF!,0)</f>
        <v>#REF!</v>
      </c>
      <c r="I447" s="30" t="e">
        <f>IF(I$2=COM!#REF!,COM!#REF!,0)</f>
        <v>#REF!</v>
      </c>
      <c r="J447" s="30" t="e">
        <f>IF(I$2=COM!#REF!,COM!#REF!,0)</f>
        <v>#REF!</v>
      </c>
      <c r="K447" s="30" t="e">
        <f>IF(K$2=COM!#REF!,COM!#REF!,0)</f>
        <v>#REF!</v>
      </c>
      <c r="L447" s="30" t="e">
        <f>IF(K$2=COM!#REF!,COM!#REF!,0)</f>
        <v>#REF!</v>
      </c>
      <c r="M447" s="30" t="e">
        <f>IF(M$2=COM!#REF!,COM!#REF!,0)</f>
        <v>#REF!</v>
      </c>
      <c r="N447" s="30" t="e">
        <f>IF(M$2=COM!#REF!,COM!#REF!,0)</f>
        <v>#REF!</v>
      </c>
      <c r="O447" s="30" t="e">
        <f>IF(O$2=COM!#REF!,COM!#REF!,0)</f>
        <v>#REF!</v>
      </c>
      <c r="P447" s="30" t="e">
        <f>IF(O$2=COM!#REF!,COM!#REF!,0)</f>
        <v>#REF!</v>
      </c>
      <c r="Q447" s="30" t="e">
        <f>IF(Q$2=COM!#REF!,COM!#REF!,0)</f>
        <v>#REF!</v>
      </c>
      <c r="R447" s="30" t="e">
        <f>IF(Q$2=COM!#REF!,COM!#REF!,0)</f>
        <v>#REF!</v>
      </c>
      <c r="S447" s="30" t="e">
        <f>IF(S$2=COM!#REF!,COM!#REF!,0)</f>
        <v>#REF!</v>
      </c>
      <c r="T447" s="30" t="e">
        <f>IF(S$2=COM!#REF!,COM!#REF!,0)</f>
        <v>#REF!</v>
      </c>
      <c r="U447" s="30" t="e">
        <f>IF(U$2=COM!#REF!,COM!#REF!,0)</f>
        <v>#REF!</v>
      </c>
      <c r="V447" s="30" t="e">
        <f>IF(U$2=COM!#REF!,COM!#REF!,0)</f>
        <v>#REF!</v>
      </c>
      <c r="W447" s="30" t="e">
        <f>IF(W$2=COM!#REF!,COM!#REF!,0)</f>
        <v>#REF!</v>
      </c>
      <c r="X447" s="30" t="e">
        <f>IF(W$2=COM!#REF!,COM!#REF!,0)</f>
        <v>#REF!</v>
      </c>
      <c r="Y447" s="30" t="e">
        <f>IF(Y$2=COM!#REF!,COM!#REF!,0)</f>
        <v>#REF!</v>
      </c>
      <c r="Z447" s="30" t="e">
        <f>IF(Y$2=COM!#REF!,COM!#REF!,0)</f>
        <v>#REF!</v>
      </c>
      <c r="AA447" s="30" t="e">
        <f>IF(AA$2=COM!#REF!,COM!#REF!,0)</f>
        <v>#REF!</v>
      </c>
      <c r="AB447" s="30" t="e">
        <f>IF(AA$2=COM!#REF!,COM!#REF!,0)</f>
        <v>#REF!</v>
      </c>
    </row>
    <row r="448" spans="1:28" s="12" customFormat="1" ht="12" customHeight="1" x14ac:dyDescent="0.25">
      <c r="A448" s="30" t="e">
        <f>IF(A$2=COM!#REF!,COM!#REF!,0)</f>
        <v>#REF!</v>
      </c>
      <c r="B448" s="30" t="e">
        <f>IF(A$2=COM!#REF!,COM!#REF!,0)</f>
        <v>#REF!</v>
      </c>
      <c r="C448" s="30" t="e">
        <f>IF(C$2=COM!#REF!,COM!#REF!,0)</f>
        <v>#REF!</v>
      </c>
      <c r="D448" s="30" t="e">
        <f>IF(C$2=COM!#REF!,COM!#REF!,0)</f>
        <v>#REF!</v>
      </c>
      <c r="E448" s="30" t="e">
        <f>IF(E$2=COM!#REF!,COM!#REF!,0)</f>
        <v>#REF!</v>
      </c>
      <c r="F448" s="30" t="e">
        <f>IF(E$2=COM!#REF!,COM!#REF!,0)</f>
        <v>#REF!</v>
      </c>
      <c r="G448" s="30" t="e">
        <f>IF(G$2=COM!#REF!,COM!#REF!,0)</f>
        <v>#REF!</v>
      </c>
      <c r="H448" s="30" t="e">
        <f>IF(G$2=COM!#REF!,COM!#REF!,0)</f>
        <v>#REF!</v>
      </c>
      <c r="I448" s="30" t="e">
        <f>IF(I$2=COM!#REF!,COM!#REF!,0)</f>
        <v>#REF!</v>
      </c>
      <c r="J448" s="30" t="e">
        <f>IF(I$2=COM!#REF!,COM!#REF!,0)</f>
        <v>#REF!</v>
      </c>
      <c r="K448" s="30" t="e">
        <f>IF(K$2=COM!#REF!,COM!#REF!,0)</f>
        <v>#REF!</v>
      </c>
      <c r="L448" s="30" t="e">
        <f>IF(K$2=COM!#REF!,COM!#REF!,0)</f>
        <v>#REF!</v>
      </c>
      <c r="M448" s="30" t="e">
        <f>IF(M$2=COM!#REF!,COM!#REF!,0)</f>
        <v>#REF!</v>
      </c>
      <c r="N448" s="30" t="e">
        <f>IF(M$2=COM!#REF!,COM!#REF!,0)</f>
        <v>#REF!</v>
      </c>
      <c r="O448" s="30" t="e">
        <f>IF(O$2=COM!#REF!,COM!#REF!,0)</f>
        <v>#REF!</v>
      </c>
      <c r="P448" s="30" t="e">
        <f>IF(O$2=COM!#REF!,COM!#REF!,0)</f>
        <v>#REF!</v>
      </c>
      <c r="Q448" s="30" t="e">
        <f>IF(Q$2=COM!#REF!,COM!#REF!,0)</f>
        <v>#REF!</v>
      </c>
      <c r="R448" s="30" t="e">
        <f>IF(Q$2=COM!#REF!,COM!#REF!,0)</f>
        <v>#REF!</v>
      </c>
      <c r="S448" s="30" t="e">
        <f>IF(S$2=COM!#REF!,COM!#REF!,0)</f>
        <v>#REF!</v>
      </c>
      <c r="T448" s="30" t="e">
        <f>IF(S$2=COM!#REF!,COM!#REF!,0)</f>
        <v>#REF!</v>
      </c>
      <c r="U448" s="30" t="e">
        <f>IF(U$2=COM!#REF!,COM!#REF!,0)</f>
        <v>#REF!</v>
      </c>
      <c r="V448" s="30" t="e">
        <f>IF(U$2=COM!#REF!,COM!#REF!,0)</f>
        <v>#REF!</v>
      </c>
      <c r="W448" s="30" t="e">
        <f>IF(W$2=COM!#REF!,COM!#REF!,0)</f>
        <v>#REF!</v>
      </c>
      <c r="X448" s="30" t="e">
        <f>IF(W$2=COM!#REF!,COM!#REF!,0)</f>
        <v>#REF!</v>
      </c>
      <c r="Y448" s="30" t="e">
        <f>IF(Y$2=COM!#REF!,COM!#REF!,0)</f>
        <v>#REF!</v>
      </c>
      <c r="Z448" s="30" t="e">
        <f>IF(Y$2=COM!#REF!,COM!#REF!,0)</f>
        <v>#REF!</v>
      </c>
      <c r="AA448" s="30" t="e">
        <f>IF(AA$2=COM!#REF!,COM!#REF!,0)</f>
        <v>#REF!</v>
      </c>
      <c r="AB448" s="30" t="e">
        <f>IF(AA$2=COM!#REF!,COM!#REF!,0)</f>
        <v>#REF!</v>
      </c>
    </row>
    <row r="449" spans="1:28" s="12" customFormat="1" ht="12" customHeight="1" x14ac:dyDescent="0.25">
      <c r="A449" s="30" t="e">
        <f>IF(A$2=COM!#REF!,COM!#REF!,0)</f>
        <v>#REF!</v>
      </c>
      <c r="B449" s="30" t="e">
        <f>IF(A$2=COM!#REF!,COM!#REF!,0)</f>
        <v>#REF!</v>
      </c>
      <c r="C449" s="30" t="e">
        <f>IF(C$2=COM!#REF!,COM!#REF!,0)</f>
        <v>#REF!</v>
      </c>
      <c r="D449" s="30" t="e">
        <f>IF(C$2=COM!#REF!,COM!#REF!,0)</f>
        <v>#REF!</v>
      </c>
      <c r="E449" s="30" t="e">
        <f>IF(E$2=COM!#REF!,COM!#REF!,0)</f>
        <v>#REF!</v>
      </c>
      <c r="F449" s="30" t="e">
        <f>IF(E$2=COM!#REF!,COM!#REF!,0)</f>
        <v>#REF!</v>
      </c>
      <c r="G449" s="30" t="e">
        <f>IF(G$2=COM!#REF!,COM!#REF!,0)</f>
        <v>#REF!</v>
      </c>
      <c r="H449" s="30" t="e">
        <f>IF(G$2=COM!#REF!,COM!#REF!,0)</f>
        <v>#REF!</v>
      </c>
      <c r="I449" s="30" t="e">
        <f>IF(I$2=COM!#REF!,COM!#REF!,0)</f>
        <v>#REF!</v>
      </c>
      <c r="J449" s="30" t="e">
        <f>IF(I$2=COM!#REF!,COM!#REF!,0)</f>
        <v>#REF!</v>
      </c>
      <c r="K449" s="30" t="e">
        <f>IF(K$2=COM!#REF!,COM!#REF!,0)</f>
        <v>#REF!</v>
      </c>
      <c r="L449" s="30" t="e">
        <f>IF(K$2=COM!#REF!,COM!#REF!,0)</f>
        <v>#REF!</v>
      </c>
      <c r="M449" s="30" t="e">
        <f>IF(M$2=COM!#REF!,COM!#REF!,0)</f>
        <v>#REF!</v>
      </c>
      <c r="N449" s="30" t="e">
        <f>IF(M$2=COM!#REF!,COM!#REF!,0)</f>
        <v>#REF!</v>
      </c>
      <c r="O449" s="30" t="e">
        <f>IF(O$2=COM!#REF!,COM!#REF!,0)</f>
        <v>#REF!</v>
      </c>
      <c r="P449" s="30" t="e">
        <f>IF(O$2=COM!#REF!,COM!#REF!,0)</f>
        <v>#REF!</v>
      </c>
      <c r="Q449" s="30" t="e">
        <f>IF(Q$2=COM!#REF!,COM!#REF!,0)</f>
        <v>#REF!</v>
      </c>
      <c r="R449" s="30" t="e">
        <f>IF(Q$2=COM!#REF!,COM!#REF!,0)</f>
        <v>#REF!</v>
      </c>
      <c r="S449" s="30" t="e">
        <f>IF(S$2=COM!#REF!,COM!#REF!,0)</f>
        <v>#REF!</v>
      </c>
      <c r="T449" s="30" t="e">
        <f>IF(S$2=COM!#REF!,COM!#REF!,0)</f>
        <v>#REF!</v>
      </c>
      <c r="U449" s="30" t="e">
        <f>IF(U$2=COM!#REF!,COM!#REF!,0)</f>
        <v>#REF!</v>
      </c>
      <c r="V449" s="30" t="e">
        <f>IF(U$2=COM!#REF!,COM!#REF!,0)</f>
        <v>#REF!</v>
      </c>
      <c r="W449" s="30" t="e">
        <f>IF(W$2=COM!#REF!,COM!#REF!,0)</f>
        <v>#REF!</v>
      </c>
      <c r="X449" s="30" t="e">
        <f>IF(W$2=COM!#REF!,COM!#REF!,0)</f>
        <v>#REF!</v>
      </c>
      <c r="Y449" s="30" t="e">
        <f>IF(Y$2=COM!#REF!,COM!#REF!,0)</f>
        <v>#REF!</v>
      </c>
      <c r="Z449" s="30" t="e">
        <f>IF(Y$2=COM!#REF!,COM!#REF!,0)</f>
        <v>#REF!</v>
      </c>
      <c r="AA449" s="30" t="e">
        <f>IF(AA$2=COM!#REF!,COM!#REF!,0)</f>
        <v>#REF!</v>
      </c>
      <c r="AB449" s="30" t="e">
        <f>IF(AA$2=COM!#REF!,COM!#REF!,0)</f>
        <v>#REF!</v>
      </c>
    </row>
    <row r="450" spans="1:28" s="12" customFormat="1" ht="12" customHeight="1" x14ac:dyDescent="0.25">
      <c r="A450" s="30" t="e">
        <f>IF(A$2=COM!#REF!,COM!#REF!,0)</f>
        <v>#REF!</v>
      </c>
      <c r="B450" s="30" t="e">
        <f>IF(A$2=COM!#REF!,COM!#REF!,0)</f>
        <v>#REF!</v>
      </c>
      <c r="C450" s="30" t="e">
        <f>IF(C$2=COM!#REF!,COM!#REF!,0)</f>
        <v>#REF!</v>
      </c>
      <c r="D450" s="30" t="e">
        <f>IF(C$2=COM!#REF!,COM!#REF!,0)</f>
        <v>#REF!</v>
      </c>
      <c r="E450" s="30" t="e">
        <f>IF(E$2=COM!#REF!,COM!#REF!,0)</f>
        <v>#REF!</v>
      </c>
      <c r="F450" s="30" t="e">
        <f>IF(E$2=COM!#REF!,COM!#REF!,0)</f>
        <v>#REF!</v>
      </c>
      <c r="G450" s="30" t="e">
        <f>IF(G$2=COM!#REF!,COM!#REF!,0)</f>
        <v>#REF!</v>
      </c>
      <c r="H450" s="30" t="e">
        <f>IF(G$2=COM!#REF!,COM!#REF!,0)</f>
        <v>#REF!</v>
      </c>
      <c r="I450" s="30" t="e">
        <f>IF(I$2=COM!#REF!,COM!#REF!,0)</f>
        <v>#REF!</v>
      </c>
      <c r="J450" s="30" t="e">
        <f>IF(I$2=COM!#REF!,COM!#REF!,0)</f>
        <v>#REF!</v>
      </c>
      <c r="K450" s="30" t="e">
        <f>IF(K$2=COM!#REF!,COM!#REF!,0)</f>
        <v>#REF!</v>
      </c>
      <c r="L450" s="30" t="e">
        <f>IF(K$2=COM!#REF!,COM!#REF!,0)</f>
        <v>#REF!</v>
      </c>
      <c r="M450" s="30" t="e">
        <f>IF(M$2=COM!#REF!,COM!#REF!,0)</f>
        <v>#REF!</v>
      </c>
      <c r="N450" s="30" t="e">
        <f>IF(M$2=COM!#REF!,COM!#REF!,0)</f>
        <v>#REF!</v>
      </c>
      <c r="O450" s="30" t="e">
        <f>IF(O$2=COM!#REF!,COM!#REF!,0)</f>
        <v>#REF!</v>
      </c>
      <c r="P450" s="30" t="e">
        <f>IF(O$2=COM!#REF!,COM!#REF!,0)</f>
        <v>#REF!</v>
      </c>
      <c r="Q450" s="30" t="e">
        <f>IF(Q$2=COM!#REF!,COM!#REF!,0)</f>
        <v>#REF!</v>
      </c>
      <c r="R450" s="30" t="e">
        <f>IF(Q$2=COM!#REF!,COM!#REF!,0)</f>
        <v>#REF!</v>
      </c>
      <c r="S450" s="30" t="e">
        <f>IF(S$2=COM!#REF!,COM!#REF!,0)</f>
        <v>#REF!</v>
      </c>
      <c r="T450" s="30" t="e">
        <f>IF(S$2=COM!#REF!,COM!#REF!,0)</f>
        <v>#REF!</v>
      </c>
      <c r="U450" s="30" t="e">
        <f>IF(U$2=COM!#REF!,COM!#REF!,0)</f>
        <v>#REF!</v>
      </c>
      <c r="V450" s="30" t="e">
        <f>IF(U$2=COM!#REF!,COM!#REF!,0)</f>
        <v>#REF!</v>
      </c>
      <c r="W450" s="30" t="e">
        <f>IF(W$2=COM!#REF!,COM!#REF!,0)</f>
        <v>#REF!</v>
      </c>
      <c r="X450" s="30" t="e">
        <f>IF(W$2=COM!#REF!,COM!#REF!,0)</f>
        <v>#REF!</v>
      </c>
      <c r="Y450" s="30" t="e">
        <f>IF(Y$2=COM!#REF!,COM!#REF!,0)</f>
        <v>#REF!</v>
      </c>
      <c r="Z450" s="30" t="e">
        <f>IF(Y$2=COM!#REF!,COM!#REF!,0)</f>
        <v>#REF!</v>
      </c>
      <c r="AA450" s="30" t="e">
        <f>IF(AA$2=COM!#REF!,COM!#REF!,0)</f>
        <v>#REF!</v>
      </c>
      <c r="AB450" s="30" t="e">
        <f>IF(AA$2=COM!#REF!,COM!#REF!,0)</f>
        <v>#REF!</v>
      </c>
    </row>
    <row r="451" spans="1:28" s="12" customFormat="1" ht="12" customHeight="1" x14ac:dyDescent="0.25">
      <c r="A451" s="30" t="e">
        <f>IF(A$2=COM!#REF!,COM!#REF!,0)</f>
        <v>#REF!</v>
      </c>
      <c r="B451" s="30" t="e">
        <f>IF(A$2=COM!#REF!,COM!#REF!,0)</f>
        <v>#REF!</v>
      </c>
      <c r="C451" s="30" t="e">
        <f>IF(C$2=COM!#REF!,COM!#REF!,0)</f>
        <v>#REF!</v>
      </c>
      <c r="D451" s="30" t="e">
        <f>IF(C$2=COM!#REF!,COM!#REF!,0)</f>
        <v>#REF!</v>
      </c>
      <c r="E451" s="30" t="e">
        <f>IF(E$2=COM!#REF!,COM!#REF!,0)</f>
        <v>#REF!</v>
      </c>
      <c r="F451" s="30" t="e">
        <f>IF(E$2=COM!#REF!,COM!#REF!,0)</f>
        <v>#REF!</v>
      </c>
      <c r="G451" s="30" t="e">
        <f>IF(G$2=COM!#REF!,COM!#REF!,0)</f>
        <v>#REF!</v>
      </c>
      <c r="H451" s="30" t="e">
        <f>IF(G$2=COM!#REF!,COM!#REF!,0)</f>
        <v>#REF!</v>
      </c>
      <c r="I451" s="30" t="e">
        <f>IF(I$2=COM!#REF!,COM!#REF!,0)</f>
        <v>#REF!</v>
      </c>
      <c r="J451" s="30" t="e">
        <f>IF(I$2=COM!#REF!,COM!#REF!,0)</f>
        <v>#REF!</v>
      </c>
      <c r="K451" s="30" t="e">
        <f>IF(K$2=COM!#REF!,COM!#REF!,0)</f>
        <v>#REF!</v>
      </c>
      <c r="L451" s="30" t="e">
        <f>IF(K$2=COM!#REF!,COM!#REF!,0)</f>
        <v>#REF!</v>
      </c>
      <c r="M451" s="30" t="e">
        <f>IF(M$2=COM!#REF!,COM!#REF!,0)</f>
        <v>#REF!</v>
      </c>
      <c r="N451" s="30" t="e">
        <f>IF(M$2=COM!#REF!,COM!#REF!,0)</f>
        <v>#REF!</v>
      </c>
      <c r="O451" s="30" t="e">
        <f>IF(O$2=COM!#REF!,COM!#REF!,0)</f>
        <v>#REF!</v>
      </c>
      <c r="P451" s="30" t="e">
        <f>IF(O$2=COM!#REF!,COM!#REF!,0)</f>
        <v>#REF!</v>
      </c>
      <c r="Q451" s="30" t="e">
        <f>IF(Q$2=COM!#REF!,COM!#REF!,0)</f>
        <v>#REF!</v>
      </c>
      <c r="R451" s="30" t="e">
        <f>IF(Q$2=COM!#REF!,COM!#REF!,0)</f>
        <v>#REF!</v>
      </c>
      <c r="S451" s="30" t="e">
        <f>IF(S$2=COM!#REF!,COM!#REF!,0)</f>
        <v>#REF!</v>
      </c>
      <c r="T451" s="30" t="e">
        <f>IF(S$2=COM!#REF!,COM!#REF!,0)</f>
        <v>#REF!</v>
      </c>
      <c r="U451" s="30" t="e">
        <f>IF(U$2=COM!#REF!,COM!#REF!,0)</f>
        <v>#REF!</v>
      </c>
      <c r="V451" s="30" t="e">
        <f>IF(U$2=COM!#REF!,COM!#REF!,0)</f>
        <v>#REF!</v>
      </c>
      <c r="W451" s="30" t="e">
        <f>IF(W$2=COM!#REF!,COM!#REF!,0)</f>
        <v>#REF!</v>
      </c>
      <c r="X451" s="30" t="e">
        <f>IF(W$2=COM!#REF!,COM!#REF!,0)</f>
        <v>#REF!</v>
      </c>
      <c r="Y451" s="30" t="e">
        <f>IF(Y$2=COM!#REF!,COM!#REF!,0)</f>
        <v>#REF!</v>
      </c>
      <c r="Z451" s="30" t="e">
        <f>IF(Y$2=COM!#REF!,COM!#REF!,0)</f>
        <v>#REF!</v>
      </c>
      <c r="AA451" s="30" t="e">
        <f>IF(AA$2=COM!#REF!,COM!#REF!,0)</f>
        <v>#REF!</v>
      </c>
      <c r="AB451" s="30" t="e">
        <f>IF(AA$2=COM!#REF!,COM!#REF!,0)</f>
        <v>#REF!</v>
      </c>
    </row>
    <row r="452" spans="1:28" s="12" customFormat="1" ht="12" customHeight="1" x14ac:dyDescent="0.25">
      <c r="A452" s="30" t="e">
        <f>IF(A$2=COM!#REF!,COM!#REF!,0)</f>
        <v>#REF!</v>
      </c>
      <c r="B452" s="30" t="e">
        <f>IF(A$2=COM!#REF!,COM!#REF!,0)</f>
        <v>#REF!</v>
      </c>
      <c r="C452" s="30" t="e">
        <f>IF(C$2=COM!#REF!,COM!#REF!,0)</f>
        <v>#REF!</v>
      </c>
      <c r="D452" s="30" t="e">
        <f>IF(C$2=COM!#REF!,COM!#REF!,0)</f>
        <v>#REF!</v>
      </c>
      <c r="E452" s="30" t="e">
        <f>IF(E$2=COM!#REF!,COM!#REF!,0)</f>
        <v>#REF!</v>
      </c>
      <c r="F452" s="30" t="e">
        <f>IF(E$2=COM!#REF!,COM!#REF!,0)</f>
        <v>#REF!</v>
      </c>
      <c r="G452" s="30" t="e">
        <f>IF(G$2=COM!#REF!,COM!#REF!,0)</f>
        <v>#REF!</v>
      </c>
      <c r="H452" s="30" t="e">
        <f>IF(G$2=COM!#REF!,COM!#REF!,0)</f>
        <v>#REF!</v>
      </c>
      <c r="I452" s="30" t="e">
        <f>IF(I$2=COM!#REF!,COM!#REF!,0)</f>
        <v>#REF!</v>
      </c>
      <c r="J452" s="30" t="e">
        <f>IF(I$2=COM!#REF!,COM!#REF!,0)</f>
        <v>#REF!</v>
      </c>
      <c r="K452" s="30" t="e">
        <f>IF(K$2=COM!#REF!,COM!#REF!,0)</f>
        <v>#REF!</v>
      </c>
      <c r="L452" s="30" t="e">
        <f>IF(K$2=COM!#REF!,COM!#REF!,0)</f>
        <v>#REF!</v>
      </c>
      <c r="M452" s="30" t="e">
        <f>IF(M$2=COM!#REF!,COM!#REF!,0)</f>
        <v>#REF!</v>
      </c>
      <c r="N452" s="30" t="e">
        <f>IF(M$2=COM!#REF!,COM!#REF!,0)</f>
        <v>#REF!</v>
      </c>
      <c r="O452" s="30" t="e">
        <f>IF(O$2=COM!#REF!,COM!#REF!,0)</f>
        <v>#REF!</v>
      </c>
      <c r="P452" s="30" t="e">
        <f>IF(O$2=COM!#REF!,COM!#REF!,0)</f>
        <v>#REF!</v>
      </c>
      <c r="Q452" s="30" t="e">
        <f>IF(Q$2=COM!#REF!,COM!#REF!,0)</f>
        <v>#REF!</v>
      </c>
      <c r="R452" s="30" t="e">
        <f>IF(Q$2=COM!#REF!,COM!#REF!,0)</f>
        <v>#REF!</v>
      </c>
      <c r="S452" s="30" t="e">
        <f>IF(S$2=COM!#REF!,COM!#REF!,0)</f>
        <v>#REF!</v>
      </c>
      <c r="T452" s="30" t="e">
        <f>IF(S$2=COM!#REF!,COM!#REF!,0)</f>
        <v>#REF!</v>
      </c>
      <c r="U452" s="30" t="e">
        <f>IF(U$2=COM!#REF!,COM!#REF!,0)</f>
        <v>#REF!</v>
      </c>
      <c r="V452" s="30" t="e">
        <f>IF(U$2=COM!#REF!,COM!#REF!,0)</f>
        <v>#REF!</v>
      </c>
      <c r="W452" s="30" t="e">
        <f>IF(W$2=COM!#REF!,COM!#REF!,0)</f>
        <v>#REF!</v>
      </c>
      <c r="X452" s="30" t="e">
        <f>IF(W$2=COM!#REF!,COM!#REF!,0)</f>
        <v>#REF!</v>
      </c>
      <c r="Y452" s="30" t="e">
        <f>IF(Y$2=COM!#REF!,COM!#REF!,0)</f>
        <v>#REF!</v>
      </c>
      <c r="Z452" s="30" t="e">
        <f>IF(Y$2=COM!#REF!,COM!#REF!,0)</f>
        <v>#REF!</v>
      </c>
      <c r="AA452" s="30" t="e">
        <f>IF(AA$2=COM!#REF!,COM!#REF!,0)</f>
        <v>#REF!</v>
      </c>
      <c r="AB452" s="30" t="e">
        <f>IF(AA$2=COM!#REF!,COM!#REF!,0)</f>
        <v>#REF!</v>
      </c>
    </row>
    <row r="453" spans="1:28" s="12" customFormat="1" ht="12" customHeight="1" x14ac:dyDescent="0.25">
      <c r="A453" s="30" t="e">
        <f>IF(A$2=COM!#REF!,COM!#REF!,0)</f>
        <v>#REF!</v>
      </c>
      <c r="B453" s="30" t="e">
        <f>IF(A$2=COM!#REF!,COM!#REF!,0)</f>
        <v>#REF!</v>
      </c>
      <c r="C453" s="30" t="e">
        <f>IF(C$2=COM!#REF!,COM!#REF!,0)</f>
        <v>#REF!</v>
      </c>
      <c r="D453" s="30" t="e">
        <f>IF(C$2=COM!#REF!,COM!#REF!,0)</f>
        <v>#REF!</v>
      </c>
      <c r="E453" s="30" t="e">
        <f>IF(E$2=COM!#REF!,COM!#REF!,0)</f>
        <v>#REF!</v>
      </c>
      <c r="F453" s="30" t="e">
        <f>IF(E$2=COM!#REF!,COM!#REF!,0)</f>
        <v>#REF!</v>
      </c>
      <c r="G453" s="30" t="e">
        <f>IF(G$2=COM!#REF!,COM!#REF!,0)</f>
        <v>#REF!</v>
      </c>
      <c r="H453" s="30" t="e">
        <f>IF(G$2=COM!#REF!,COM!#REF!,0)</f>
        <v>#REF!</v>
      </c>
      <c r="I453" s="30" t="e">
        <f>IF(I$2=COM!#REF!,COM!#REF!,0)</f>
        <v>#REF!</v>
      </c>
      <c r="J453" s="30" t="e">
        <f>IF(I$2=COM!#REF!,COM!#REF!,0)</f>
        <v>#REF!</v>
      </c>
      <c r="K453" s="30" t="e">
        <f>IF(K$2=COM!#REF!,COM!#REF!,0)</f>
        <v>#REF!</v>
      </c>
      <c r="L453" s="30" t="e">
        <f>IF(K$2=COM!#REF!,COM!#REF!,0)</f>
        <v>#REF!</v>
      </c>
      <c r="M453" s="30" t="e">
        <f>IF(M$2=COM!#REF!,COM!#REF!,0)</f>
        <v>#REF!</v>
      </c>
      <c r="N453" s="30" t="e">
        <f>IF(M$2=COM!#REF!,COM!#REF!,0)</f>
        <v>#REF!</v>
      </c>
      <c r="O453" s="30" t="e">
        <f>IF(O$2=COM!#REF!,COM!#REF!,0)</f>
        <v>#REF!</v>
      </c>
      <c r="P453" s="30" t="e">
        <f>IF(O$2=COM!#REF!,COM!#REF!,0)</f>
        <v>#REF!</v>
      </c>
      <c r="Q453" s="30" t="e">
        <f>IF(Q$2=COM!#REF!,COM!#REF!,0)</f>
        <v>#REF!</v>
      </c>
      <c r="R453" s="30" t="e">
        <f>IF(Q$2=COM!#REF!,COM!#REF!,0)</f>
        <v>#REF!</v>
      </c>
      <c r="S453" s="30" t="e">
        <f>IF(S$2=COM!#REF!,COM!#REF!,0)</f>
        <v>#REF!</v>
      </c>
      <c r="T453" s="30" t="e">
        <f>IF(S$2=COM!#REF!,COM!#REF!,0)</f>
        <v>#REF!</v>
      </c>
      <c r="U453" s="30" t="e">
        <f>IF(U$2=COM!#REF!,COM!#REF!,0)</f>
        <v>#REF!</v>
      </c>
      <c r="V453" s="30" t="e">
        <f>IF(U$2=COM!#REF!,COM!#REF!,0)</f>
        <v>#REF!</v>
      </c>
      <c r="W453" s="30" t="e">
        <f>IF(W$2=COM!#REF!,COM!#REF!,0)</f>
        <v>#REF!</v>
      </c>
      <c r="X453" s="30" t="e">
        <f>IF(W$2=COM!#REF!,COM!#REF!,0)</f>
        <v>#REF!</v>
      </c>
      <c r="Y453" s="30" t="e">
        <f>IF(Y$2=COM!#REF!,COM!#REF!,0)</f>
        <v>#REF!</v>
      </c>
      <c r="Z453" s="30" t="e">
        <f>IF(Y$2=COM!#REF!,COM!#REF!,0)</f>
        <v>#REF!</v>
      </c>
      <c r="AA453" s="30" t="e">
        <f>IF(AA$2=COM!#REF!,COM!#REF!,0)</f>
        <v>#REF!</v>
      </c>
      <c r="AB453" s="30" t="e">
        <f>IF(AA$2=COM!#REF!,COM!#REF!,0)</f>
        <v>#REF!</v>
      </c>
    </row>
    <row r="454" spans="1:28" s="12" customFormat="1" ht="12" customHeight="1" x14ac:dyDescent="0.25">
      <c r="A454" s="30" t="e">
        <f>IF(A$2=COM!#REF!,COM!#REF!,0)</f>
        <v>#REF!</v>
      </c>
      <c r="B454" s="30" t="e">
        <f>IF(A$2=COM!#REF!,COM!#REF!,0)</f>
        <v>#REF!</v>
      </c>
      <c r="C454" s="30" t="e">
        <f>IF(C$2=COM!#REF!,COM!#REF!,0)</f>
        <v>#REF!</v>
      </c>
      <c r="D454" s="30" t="e">
        <f>IF(C$2=COM!#REF!,COM!#REF!,0)</f>
        <v>#REF!</v>
      </c>
      <c r="E454" s="30" t="e">
        <f>IF(E$2=COM!#REF!,COM!#REF!,0)</f>
        <v>#REF!</v>
      </c>
      <c r="F454" s="30" t="e">
        <f>IF(E$2=COM!#REF!,COM!#REF!,0)</f>
        <v>#REF!</v>
      </c>
      <c r="G454" s="30" t="e">
        <f>IF(G$2=COM!#REF!,COM!#REF!,0)</f>
        <v>#REF!</v>
      </c>
      <c r="H454" s="30" t="e">
        <f>IF(G$2=COM!#REF!,COM!#REF!,0)</f>
        <v>#REF!</v>
      </c>
      <c r="I454" s="30" t="e">
        <f>IF(I$2=COM!#REF!,COM!#REF!,0)</f>
        <v>#REF!</v>
      </c>
      <c r="J454" s="30" t="e">
        <f>IF(I$2=COM!#REF!,COM!#REF!,0)</f>
        <v>#REF!</v>
      </c>
      <c r="K454" s="30" t="e">
        <f>IF(K$2=COM!#REF!,COM!#REF!,0)</f>
        <v>#REF!</v>
      </c>
      <c r="L454" s="30" t="e">
        <f>IF(K$2=COM!#REF!,COM!#REF!,0)</f>
        <v>#REF!</v>
      </c>
      <c r="M454" s="30" t="e">
        <f>IF(M$2=COM!#REF!,COM!#REF!,0)</f>
        <v>#REF!</v>
      </c>
      <c r="N454" s="30" t="e">
        <f>IF(M$2=COM!#REF!,COM!#REF!,0)</f>
        <v>#REF!</v>
      </c>
      <c r="O454" s="30" t="e">
        <f>IF(O$2=COM!#REF!,COM!#REF!,0)</f>
        <v>#REF!</v>
      </c>
      <c r="P454" s="30" t="e">
        <f>IF(O$2=COM!#REF!,COM!#REF!,0)</f>
        <v>#REF!</v>
      </c>
      <c r="Q454" s="30" t="e">
        <f>IF(Q$2=COM!#REF!,COM!#REF!,0)</f>
        <v>#REF!</v>
      </c>
      <c r="R454" s="30" t="e">
        <f>IF(Q$2=COM!#REF!,COM!#REF!,0)</f>
        <v>#REF!</v>
      </c>
      <c r="S454" s="30" t="e">
        <f>IF(S$2=COM!#REF!,COM!#REF!,0)</f>
        <v>#REF!</v>
      </c>
      <c r="T454" s="30" t="e">
        <f>IF(S$2=COM!#REF!,COM!#REF!,0)</f>
        <v>#REF!</v>
      </c>
      <c r="U454" s="30" t="e">
        <f>IF(U$2=COM!#REF!,COM!#REF!,0)</f>
        <v>#REF!</v>
      </c>
      <c r="V454" s="30" t="e">
        <f>IF(U$2=COM!#REF!,COM!#REF!,0)</f>
        <v>#REF!</v>
      </c>
      <c r="W454" s="30" t="e">
        <f>IF(W$2=COM!#REF!,COM!#REF!,0)</f>
        <v>#REF!</v>
      </c>
      <c r="X454" s="30" t="e">
        <f>IF(W$2=COM!#REF!,COM!#REF!,0)</f>
        <v>#REF!</v>
      </c>
      <c r="Y454" s="30" t="e">
        <f>IF(Y$2=COM!#REF!,COM!#REF!,0)</f>
        <v>#REF!</v>
      </c>
      <c r="Z454" s="30" t="e">
        <f>IF(Y$2=COM!#REF!,COM!#REF!,0)</f>
        <v>#REF!</v>
      </c>
      <c r="AA454" s="30" t="e">
        <f>IF(AA$2=COM!#REF!,COM!#REF!,0)</f>
        <v>#REF!</v>
      </c>
      <c r="AB454" s="30" t="e">
        <f>IF(AA$2=COM!#REF!,COM!#REF!,0)</f>
        <v>#REF!</v>
      </c>
    </row>
    <row r="455" spans="1:28" s="12" customFormat="1" ht="12" customHeight="1" x14ac:dyDescent="0.25">
      <c r="A455" s="30" t="e">
        <f>IF(A$2=COM!#REF!,COM!#REF!,0)</f>
        <v>#REF!</v>
      </c>
      <c r="B455" s="30" t="e">
        <f>IF(A$2=COM!#REF!,COM!#REF!,0)</f>
        <v>#REF!</v>
      </c>
      <c r="C455" s="30" t="e">
        <f>IF(C$2=COM!#REF!,COM!#REF!,0)</f>
        <v>#REF!</v>
      </c>
      <c r="D455" s="30" t="e">
        <f>IF(C$2=COM!#REF!,COM!#REF!,0)</f>
        <v>#REF!</v>
      </c>
      <c r="E455" s="30" t="e">
        <f>IF(E$2=COM!#REF!,COM!#REF!,0)</f>
        <v>#REF!</v>
      </c>
      <c r="F455" s="30" t="e">
        <f>IF(E$2=COM!#REF!,COM!#REF!,0)</f>
        <v>#REF!</v>
      </c>
      <c r="G455" s="30" t="e">
        <f>IF(G$2=COM!#REF!,COM!#REF!,0)</f>
        <v>#REF!</v>
      </c>
      <c r="H455" s="30" t="e">
        <f>IF(G$2=COM!#REF!,COM!#REF!,0)</f>
        <v>#REF!</v>
      </c>
      <c r="I455" s="30" t="e">
        <f>IF(I$2=COM!#REF!,COM!#REF!,0)</f>
        <v>#REF!</v>
      </c>
      <c r="J455" s="30" t="e">
        <f>IF(I$2=COM!#REF!,COM!#REF!,0)</f>
        <v>#REF!</v>
      </c>
      <c r="K455" s="30" t="e">
        <f>IF(K$2=COM!#REF!,COM!#REF!,0)</f>
        <v>#REF!</v>
      </c>
      <c r="L455" s="30" t="e">
        <f>IF(K$2=COM!#REF!,COM!#REF!,0)</f>
        <v>#REF!</v>
      </c>
      <c r="M455" s="30" t="e">
        <f>IF(M$2=COM!#REF!,COM!#REF!,0)</f>
        <v>#REF!</v>
      </c>
      <c r="N455" s="30" t="e">
        <f>IF(M$2=COM!#REF!,COM!#REF!,0)</f>
        <v>#REF!</v>
      </c>
      <c r="O455" s="30" t="e">
        <f>IF(O$2=COM!#REF!,COM!#REF!,0)</f>
        <v>#REF!</v>
      </c>
      <c r="P455" s="30" t="e">
        <f>IF(O$2=COM!#REF!,COM!#REF!,0)</f>
        <v>#REF!</v>
      </c>
      <c r="Q455" s="30" t="e">
        <f>IF(Q$2=COM!#REF!,COM!#REF!,0)</f>
        <v>#REF!</v>
      </c>
      <c r="R455" s="30" t="e">
        <f>IF(Q$2=COM!#REF!,COM!#REF!,0)</f>
        <v>#REF!</v>
      </c>
      <c r="S455" s="30" t="e">
        <f>IF(S$2=COM!#REF!,COM!#REF!,0)</f>
        <v>#REF!</v>
      </c>
      <c r="T455" s="30" t="e">
        <f>IF(S$2=COM!#REF!,COM!#REF!,0)</f>
        <v>#REF!</v>
      </c>
      <c r="U455" s="30" t="e">
        <f>IF(U$2=COM!#REF!,COM!#REF!,0)</f>
        <v>#REF!</v>
      </c>
      <c r="V455" s="30" t="e">
        <f>IF(U$2=COM!#REF!,COM!#REF!,0)</f>
        <v>#REF!</v>
      </c>
      <c r="W455" s="30" t="e">
        <f>IF(W$2=COM!#REF!,COM!#REF!,0)</f>
        <v>#REF!</v>
      </c>
      <c r="X455" s="30" t="e">
        <f>IF(W$2=COM!#REF!,COM!#REF!,0)</f>
        <v>#REF!</v>
      </c>
      <c r="Y455" s="30" t="e">
        <f>IF(Y$2=COM!#REF!,COM!#REF!,0)</f>
        <v>#REF!</v>
      </c>
      <c r="Z455" s="30" t="e">
        <f>IF(Y$2=COM!#REF!,COM!#REF!,0)</f>
        <v>#REF!</v>
      </c>
      <c r="AA455" s="30" t="e">
        <f>IF(AA$2=COM!#REF!,COM!#REF!,0)</f>
        <v>#REF!</v>
      </c>
      <c r="AB455" s="30" t="e">
        <f>IF(AA$2=COM!#REF!,COM!#REF!,0)</f>
        <v>#REF!</v>
      </c>
    </row>
    <row r="456" spans="1:28" s="12" customFormat="1" ht="12" customHeight="1" x14ac:dyDescent="0.25">
      <c r="A456" s="30" t="e">
        <f>IF(A$2=COM!#REF!,COM!#REF!,0)</f>
        <v>#REF!</v>
      </c>
      <c r="B456" s="30" t="e">
        <f>IF(A$2=COM!#REF!,COM!#REF!,0)</f>
        <v>#REF!</v>
      </c>
      <c r="C456" s="30" t="e">
        <f>IF(C$2=COM!#REF!,COM!#REF!,0)</f>
        <v>#REF!</v>
      </c>
      <c r="D456" s="30" t="e">
        <f>IF(C$2=COM!#REF!,COM!#REF!,0)</f>
        <v>#REF!</v>
      </c>
      <c r="E456" s="30" t="e">
        <f>IF(E$2=COM!#REF!,COM!#REF!,0)</f>
        <v>#REF!</v>
      </c>
      <c r="F456" s="30" t="e">
        <f>IF(E$2=COM!#REF!,COM!#REF!,0)</f>
        <v>#REF!</v>
      </c>
      <c r="G456" s="30" t="e">
        <f>IF(G$2=COM!#REF!,COM!#REF!,0)</f>
        <v>#REF!</v>
      </c>
      <c r="H456" s="30" t="e">
        <f>IF(G$2=COM!#REF!,COM!#REF!,0)</f>
        <v>#REF!</v>
      </c>
      <c r="I456" s="30" t="e">
        <f>IF(I$2=COM!#REF!,COM!#REF!,0)</f>
        <v>#REF!</v>
      </c>
      <c r="J456" s="30" t="e">
        <f>IF(I$2=COM!#REF!,COM!#REF!,0)</f>
        <v>#REF!</v>
      </c>
      <c r="K456" s="30" t="e">
        <f>IF(K$2=COM!#REF!,COM!#REF!,0)</f>
        <v>#REF!</v>
      </c>
      <c r="L456" s="30" t="e">
        <f>IF(K$2=COM!#REF!,COM!#REF!,0)</f>
        <v>#REF!</v>
      </c>
      <c r="M456" s="30" t="e">
        <f>IF(M$2=COM!#REF!,COM!#REF!,0)</f>
        <v>#REF!</v>
      </c>
      <c r="N456" s="30" t="e">
        <f>IF(M$2=COM!#REF!,COM!#REF!,0)</f>
        <v>#REF!</v>
      </c>
      <c r="O456" s="30" t="e">
        <f>IF(O$2=COM!#REF!,COM!#REF!,0)</f>
        <v>#REF!</v>
      </c>
      <c r="P456" s="30" t="e">
        <f>IF(O$2=COM!#REF!,COM!#REF!,0)</f>
        <v>#REF!</v>
      </c>
      <c r="Q456" s="30" t="e">
        <f>IF(Q$2=COM!#REF!,COM!#REF!,0)</f>
        <v>#REF!</v>
      </c>
      <c r="R456" s="30" t="e">
        <f>IF(Q$2=COM!#REF!,COM!#REF!,0)</f>
        <v>#REF!</v>
      </c>
      <c r="S456" s="30" t="e">
        <f>IF(S$2=COM!#REF!,COM!#REF!,0)</f>
        <v>#REF!</v>
      </c>
      <c r="T456" s="30" t="e">
        <f>IF(S$2=COM!#REF!,COM!#REF!,0)</f>
        <v>#REF!</v>
      </c>
      <c r="U456" s="30" t="e">
        <f>IF(U$2=COM!#REF!,COM!#REF!,0)</f>
        <v>#REF!</v>
      </c>
      <c r="V456" s="30" t="e">
        <f>IF(U$2=COM!#REF!,COM!#REF!,0)</f>
        <v>#REF!</v>
      </c>
      <c r="W456" s="30" t="e">
        <f>IF(W$2=COM!#REF!,COM!#REF!,0)</f>
        <v>#REF!</v>
      </c>
      <c r="X456" s="30" t="e">
        <f>IF(W$2=COM!#REF!,COM!#REF!,0)</f>
        <v>#REF!</v>
      </c>
      <c r="Y456" s="30" t="e">
        <f>IF(Y$2=COM!#REF!,COM!#REF!,0)</f>
        <v>#REF!</v>
      </c>
      <c r="Z456" s="30" t="e">
        <f>IF(Y$2=COM!#REF!,COM!#REF!,0)</f>
        <v>#REF!</v>
      </c>
      <c r="AA456" s="30" t="e">
        <f>IF(AA$2=COM!#REF!,COM!#REF!,0)</f>
        <v>#REF!</v>
      </c>
      <c r="AB456" s="30" t="e">
        <f>IF(AA$2=COM!#REF!,COM!#REF!,0)</f>
        <v>#REF!</v>
      </c>
    </row>
    <row r="457" spans="1:28" s="12" customFormat="1" ht="12" customHeight="1" x14ac:dyDescent="0.25">
      <c r="A457" s="30" t="e">
        <f>IF(A$2=COM!#REF!,COM!#REF!,0)</f>
        <v>#REF!</v>
      </c>
      <c r="B457" s="30" t="e">
        <f>IF(A$2=COM!#REF!,COM!#REF!,0)</f>
        <v>#REF!</v>
      </c>
      <c r="C457" s="30" t="e">
        <f>IF(C$2=COM!#REF!,COM!#REF!,0)</f>
        <v>#REF!</v>
      </c>
      <c r="D457" s="30" t="e">
        <f>IF(C$2=COM!#REF!,COM!#REF!,0)</f>
        <v>#REF!</v>
      </c>
      <c r="E457" s="30" t="e">
        <f>IF(E$2=COM!#REF!,COM!#REF!,0)</f>
        <v>#REF!</v>
      </c>
      <c r="F457" s="30" t="e">
        <f>IF(E$2=COM!#REF!,COM!#REF!,0)</f>
        <v>#REF!</v>
      </c>
      <c r="G457" s="30" t="e">
        <f>IF(G$2=COM!#REF!,COM!#REF!,0)</f>
        <v>#REF!</v>
      </c>
      <c r="H457" s="30" t="e">
        <f>IF(G$2=COM!#REF!,COM!#REF!,0)</f>
        <v>#REF!</v>
      </c>
      <c r="I457" s="30" t="e">
        <f>IF(I$2=COM!#REF!,COM!#REF!,0)</f>
        <v>#REF!</v>
      </c>
      <c r="J457" s="30" t="e">
        <f>IF(I$2=COM!#REF!,COM!#REF!,0)</f>
        <v>#REF!</v>
      </c>
      <c r="K457" s="30" t="e">
        <f>IF(K$2=COM!#REF!,COM!#REF!,0)</f>
        <v>#REF!</v>
      </c>
      <c r="L457" s="30" t="e">
        <f>IF(K$2=COM!#REF!,COM!#REF!,0)</f>
        <v>#REF!</v>
      </c>
      <c r="M457" s="30" t="e">
        <f>IF(M$2=COM!#REF!,COM!#REF!,0)</f>
        <v>#REF!</v>
      </c>
      <c r="N457" s="30" t="e">
        <f>IF(M$2=COM!#REF!,COM!#REF!,0)</f>
        <v>#REF!</v>
      </c>
      <c r="O457" s="30" t="e">
        <f>IF(O$2=COM!#REF!,COM!#REF!,0)</f>
        <v>#REF!</v>
      </c>
      <c r="P457" s="30" t="e">
        <f>IF(O$2=COM!#REF!,COM!#REF!,0)</f>
        <v>#REF!</v>
      </c>
      <c r="Q457" s="30" t="e">
        <f>IF(Q$2=COM!#REF!,COM!#REF!,0)</f>
        <v>#REF!</v>
      </c>
      <c r="R457" s="30" t="e">
        <f>IF(Q$2=COM!#REF!,COM!#REF!,0)</f>
        <v>#REF!</v>
      </c>
      <c r="S457" s="30" t="e">
        <f>IF(S$2=COM!#REF!,COM!#REF!,0)</f>
        <v>#REF!</v>
      </c>
      <c r="T457" s="30" t="e">
        <f>IF(S$2=COM!#REF!,COM!#REF!,0)</f>
        <v>#REF!</v>
      </c>
      <c r="U457" s="30" t="e">
        <f>IF(U$2=COM!#REF!,COM!#REF!,0)</f>
        <v>#REF!</v>
      </c>
      <c r="V457" s="30" t="e">
        <f>IF(U$2=COM!#REF!,COM!#REF!,0)</f>
        <v>#REF!</v>
      </c>
      <c r="W457" s="30" t="e">
        <f>IF(W$2=COM!#REF!,COM!#REF!,0)</f>
        <v>#REF!</v>
      </c>
      <c r="X457" s="30" t="e">
        <f>IF(W$2=COM!#REF!,COM!#REF!,0)</f>
        <v>#REF!</v>
      </c>
      <c r="Y457" s="30" t="e">
        <f>IF(Y$2=COM!#REF!,COM!#REF!,0)</f>
        <v>#REF!</v>
      </c>
      <c r="Z457" s="30" t="e">
        <f>IF(Y$2=COM!#REF!,COM!#REF!,0)</f>
        <v>#REF!</v>
      </c>
      <c r="AA457" s="30" t="e">
        <f>IF(AA$2=COM!#REF!,COM!#REF!,0)</f>
        <v>#REF!</v>
      </c>
      <c r="AB457" s="30" t="e">
        <f>IF(AA$2=COM!#REF!,COM!#REF!,0)</f>
        <v>#REF!</v>
      </c>
    </row>
    <row r="458" spans="1:28" s="12" customFormat="1" ht="12" customHeight="1" x14ac:dyDescent="0.25">
      <c r="A458" s="30" t="e">
        <f>IF(A$2=COM!#REF!,COM!#REF!,0)</f>
        <v>#REF!</v>
      </c>
      <c r="B458" s="30" t="e">
        <f>IF(A$2=COM!#REF!,COM!#REF!,0)</f>
        <v>#REF!</v>
      </c>
      <c r="C458" s="30" t="e">
        <f>IF(C$2=COM!#REF!,COM!#REF!,0)</f>
        <v>#REF!</v>
      </c>
      <c r="D458" s="30" t="e">
        <f>IF(C$2=COM!#REF!,COM!#REF!,0)</f>
        <v>#REF!</v>
      </c>
      <c r="E458" s="30" t="e">
        <f>IF(E$2=COM!#REF!,COM!#REF!,0)</f>
        <v>#REF!</v>
      </c>
      <c r="F458" s="30" t="e">
        <f>IF(E$2=COM!#REF!,COM!#REF!,0)</f>
        <v>#REF!</v>
      </c>
      <c r="G458" s="30" t="e">
        <f>IF(G$2=COM!#REF!,COM!#REF!,0)</f>
        <v>#REF!</v>
      </c>
      <c r="H458" s="30" t="e">
        <f>IF(G$2=COM!#REF!,COM!#REF!,0)</f>
        <v>#REF!</v>
      </c>
      <c r="I458" s="30" t="e">
        <f>IF(I$2=COM!#REF!,COM!#REF!,0)</f>
        <v>#REF!</v>
      </c>
      <c r="J458" s="30" t="e">
        <f>IF(I$2=COM!#REF!,COM!#REF!,0)</f>
        <v>#REF!</v>
      </c>
      <c r="K458" s="30" t="e">
        <f>IF(K$2=COM!#REF!,COM!#REF!,0)</f>
        <v>#REF!</v>
      </c>
      <c r="L458" s="30" t="e">
        <f>IF(K$2=COM!#REF!,COM!#REF!,0)</f>
        <v>#REF!</v>
      </c>
      <c r="M458" s="30" t="e">
        <f>IF(M$2=COM!#REF!,COM!#REF!,0)</f>
        <v>#REF!</v>
      </c>
      <c r="N458" s="30" t="e">
        <f>IF(M$2=COM!#REF!,COM!#REF!,0)</f>
        <v>#REF!</v>
      </c>
      <c r="O458" s="30" t="e">
        <f>IF(O$2=COM!#REF!,COM!#REF!,0)</f>
        <v>#REF!</v>
      </c>
      <c r="P458" s="30" t="e">
        <f>IF(O$2=COM!#REF!,COM!#REF!,0)</f>
        <v>#REF!</v>
      </c>
      <c r="Q458" s="30" t="e">
        <f>IF(Q$2=COM!#REF!,COM!#REF!,0)</f>
        <v>#REF!</v>
      </c>
      <c r="R458" s="30" t="e">
        <f>IF(Q$2=COM!#REF!,COM!#REF!,0)</f>
        <v>#REF!</v>
      </c>
      <c r="S458" s="30" t="e">
        <f>IF(S$2=COM!#REF!,COM!#REF!,0)</f>
        <v>#REF!</v>
      </c>
      <c r="T458" s="30" t="e">
        <f>IF(S$2=COM!#REF!,COM!#REF!,0)</f>
        <v>#REF!</v>
      </c>
      <c r="U458" s="30" t="e">
        <f>IF(U$2=COM!#REF!,COM!#REF!,0)</f>
        <v>#REF!</v>
      </c>
      <c r="V458" s="30" t="e">
        <f>IF(U$2=COM!#REF!,COM!#REF!,0)</f>
        <v>#REF!</v>
      </c>
      <c r="W458" s="30" t="e">
        <f>IF(W$2=COM!#REF!,COM!#REF!,0)</f>
        <v>#REF!</v>
      </c>
      <c r="X458" s="30" t="e">
        <f>IF(W$2=COM!#REF!,COM!#REF!,0)</f>
        <v>#REF!</v>
      </c>
      <c r="Y458" s="30" t="e">
        <f>IF(Y$2=COM!#REF!,COM!#REF!,0)</f>
        <v>#REF!</v>
      </c>
      <c r="Z458" s="30" t="e">
        <f>IF(Y$2=COM!#REF!,COM!#REF!,0)</f>
        <v>#REF!</v>
      </c>
      <c r="AA458" s="30" t="e">
        <f>IF(AA$2=COM!#REF!,COM!#REF!,0)</f>
        <v>#REF!</v>
      </c>
      <c r="AB458" s="30" t="e">
        <f>IF(AA$2=COM!#REF!,COM!#REF!,0)</f>
        <v>#REF!</v>
      </c>
    </row>
    <row r="459" spans="1:28" s="12" customFormat="1" ht="12" customHeight="1" x14ac:dyDescent="0.25">
      <c r="A459" s="30" t="e">
        <f>IF(A$2=COM!#REF!,COM!#REF!,0)</f>
        <v>#REF!</v>
      </c>
      <c r="B459" s="30" t="e">
        <f>IF(A$2=COM!#REF!,COM!#REF!,0)</f>
        <v>#REF!</v>
      </c>
      <c r="C459" s="30" t="e">
        <f>IF(C$2=COM!#REF!,COM!#REF!,0)</f>
        <v>#REF!</v>
      </c>
      <c r="D459" s="30" t="e">
        <f>IF(C$2=COM!#REF!,COM!#REF!,0)</f>
        <v>#REF!</v>
      </c>
      <c r="E459" s="30" t="e">
        <f>IF(E$2=COM!#REF!,COM!#REF!,0)</f>
        <v>#REF!</v>
      </c>
      <c r="F459" s="30" t="e">
        <f>IF(E$2=COM!#REF!,COM!#REF!,0)</f>
        <v>#REF!</v>
      </c>
      <c r="G459" s="30" t="e">
        <f>IF(G$2=COM!#REF!,COM!#REF!,0)</f>
        <v>#REF!</v>
      </c>
      <c r="H459" s="30" t="e">
        <f>IF(G$2=COM!#REF!,COM!#REF!,0)</f>
        <v>#REF!</v>
      </c>
      <c r="I459" s="30" t="e">
        <f>IF(I$2=COM!#REF!,COM!#REF!,0)</f>
        <v>#REF!</v>
      </c>
      <c r="J459" s="30" t="e">
        <f>IF(I$2=COM!#REF!,COM!#REF!,0)</f>
        <v>#REF!</v>
      </c>
      <c r="K459" s="30" t="e">
        <f>IF(K$2=COM!#REF!,COM!#REF!,0)</f>
        <v>#REF!</v>
      </c>
      <c r="L459" s="30" t="e">
        <f>IF(K$2=COM!#REF!,COM!#REF!,0)</f>
        <v>#REF!</v>
      </c>
      <c r="M459" s="30" t="e">
        <f>IF(M$2=COM!#REF!,COM!#REF!,0)</f>
        <v>#REF!</v>
      </c>
      <c r="N459" s="30" t="e">
        <f>IF(M$2=COM!#REF!,COM!#REF!,0)</f>
        <v>#REF!</v>
      </c>
      <c r="O459" s="30" t="e">
        <f>IF(O$2=COM!#REF!,COM!#REF!,0)</f>
        <v>#REF!</v>
      </c>
      <c r="P459" s="30" t="e">
        <f>IF(O$2=COM!#REF!,COM!#REF!,0)</f>
        <v>#REF!</v>
      </c>
      <c r="Q459" s="30" t="e">
        <f>IF(Q$2=COM!#REF!,COM!#REF!,0)</f>
        <v>#REF!</v>
      </c>
      <c r="R459" s="30" t="e">
        <f>IF(Q$2=COM!#REF!,COM!#REF!,0)</f>
        <v>#REF!</v>
      </c>
      <c r="S459" s="30" t="e">
        <f>IF(S$2=COM!#REF!,COM!#REF!,0)</f>
        <v>#REF!</v>
      </c>
      <c r="T459" s="30" t="e">
        <f>IF(S$2=COM!#REF!,COM!#REF!,0)</f>
        <v>#REF!</v>
      </c>
      <c r="U459" s="30" t="e">
        <f>IF(U$2=COM!#REF!,COM!#REF!,0)</f>
        <v>#REF!</v>
      </c>
      <c r="V459" s="30" t="e">
        <f>IF(U$2=COM!#REF!,COM!#REF!,0)</f>
        <v>#REF!</v>
      </c>
      <c r="W459" s="30" t="e">
        <f>IF(W$2=COM!#REF!,COM!#REF!,0)</f>
        <v>#REF!</v>
      </c>
      <c r="X459" s="30" t="e">
        <f>IF(W$2=COM!#REF!,COM!#REF!,0)</f>
        <v>#REF!</v>
      </c>
      <c r="Y459" s="30" t="e">
        <f>IF(Y$2=COM!#REF!,COM!#REF!,0)</f>
        <v>#REF!</v>
      </c>
      <c r="Z459" s="30" t="e">
        <f>IF(Y$2=COM!#REF!,COM!#REF!,0)</f>
        <v>#REF!</v>
      </c>
      <c r="AA459" s="30" t="e">
        <f>IF(AA$2=COM!#REF!,COM!#REF!,0)</f>
        <v>#REF!</v>
      </c>
      <c r="AB459" s="30" t="e">
        <f>IF(AA$2=COM!#REF!,COM!#REF!,0)</f>
        <v>#REF!</v>
      </c>
    </row>
    <row r="460" spans="1:28" s="12" customFormat="1" ht="12" customHeight="1" x14ac:dyDescent="0.25">
      <c r="A460" s="30" t="e">
        <f>IF(A$2=COM!#REF!,COM!#REF!,0)</f>
        <v>#REF!</v>
      </c>
      <c r="B460" s="30" t="e">
        <f>IF(A$2=COM!#REF!,COM!#REF!,0)</f>
        <v>#REF!</v>
      </c>
      <c r="C460" s="30" t="e">
        <f>IF(C$2=COM!#REF!,COM!#REF!,0)</f>
        <v>#REF!</v>
      </c>
      <c r="D460" s="30" t="e">
        <f>IF(C$2=COM!#REF!,COM!#REF!,0)</f>
        <v>#REF!</v>
      </c>
      <c r="E460" s="30" t="e">
        <f>IF(E$2=COM!#REF!,COM!#REF!,0)</f>
        <v>#REF!</v>
      </c>
      <c r="F460" s="30" t="e">
        <f>IF(E$2=COM!#REF!,COM!#REF!,0)</f>
        <v>#REF!</v>
      </c>
      <c r="G460" s="30" t="e">
        <f>IF(G$2=COM!#REF!,COM!#REF!,0)</f>
        <v>#REF!</v>
      </c>
      <c r="H460" s="30" t="e">
        <f>IF(G$2=COM!#REF!,COM!#REF!,0)</f>
        <v>#REF!</v>
      </c>
      <c r="I460" s="30" t="e">
        <f>IF(I$2=COM!#REF!,COM!#REF!,0)</f>
        <v>#REF!</v>
      </c>
      <c r="J460" s="30" t="e">
        <f>IF(I$2=COM!#REF!,COM!#REF!,0)</f>
        <v>#REF!</v>
      </c>
      <c r="K460" s="30" t="e">
        <f>IF(K$2=COM!#REF!,COM!#REF!,0)</f>
        <v>#REF!</v>
      </c>
      <c r="L460" s="30" t="e">
        <f>IF(K$2=COM!#REF!,COM!#REF!,0)</f>
        <v>#REF!</v>
      </c>
      <c r="M460" s="30" t="e">
        <f>IF(M$2=COM!#REF!,COM!#REF!,0)</f>
        <v>#REF!</v>
      </c>
      <c r="N460" s="30" t="e">
        <f>IF(M$2=COM!#REF!,COM!#REF!,0)</f>
        <v>#REF!</v>
      </c>
      <c r="O460" s="30" t="e">
        <f>IF(O$2=COM!#REF!,COM!#REF!,0)</f>
        <v>#REF!</v>
      </c>
      <c r="P460" s="30" t="e">
        <f>IF(O$2=COM!#REF!,COM!#REF!,0)</f>
        <v>#REF!</v>
      </c>
      <c r="Q460" s="30" t="e">
        <f>IF(Q$2=COM!#REF!,COM!#REF!,0)</f>
        <v>#REF!</v>
      </c>
      <c r="R460" s="30" t="e">
        <f>IF(Q$2=COM!#REF!,COM!#REF!,0)</f>
        <v>#REF!</v>
      </c>
      <c r="S460" s="30" t="e">
        <f>IF(S$2=COM!#REF!,COM!#REF!,0)</f>
        <v>#REF!</v>
      </c>
      <c r="T460" s="30" t="e">
        <f>IF(S$2=COM!#REF!,COM!#REF!,0)</f>
        <v>#REF!</v>
      </c>
      <c r="U460" s="30" t="e">
        <f>IF(U$2=COM!#REF!,COM!#REF!,0)</f>
        <v>#REF!</v>
      </c>
      <c r="V460" s="30" t="e">
        <f>IF(U$2=COM!#REF!,COM!#REF!,0)</f>
        <v>#REF!</v>
      </c>
      <c r="W460" s="30" t="e">
        <f>IF(W$2=COM!#REF!,COM!#REF!,0)</f>
        <v>#REF!</v>
      </c>
      <c r="X460" s="30" t="e">
        <f>IF(W$2=COM!#REF!,COM!#REF!,0)</f>
        <v>#REF!</v>
      </c>
      <c r="Y460" s="30" t="e">
        <f>IF(Y$2=COM!#REF!,COM!#REF!,0)</f>
        <v>#REF!</v>
      </c>
      <c r="Z460" s="30" t="e">
        <f>IF(Y$2=COM!#REF!,COM!#REF!,0)</f>
        <v>#REF!</v>
      </c>
      <c r="AA460" s="30" t="e">
        <f>IF(AA$2=COM!#REF!,COM!#REF!,0)</f>
        <v>#REF!</v>
      </c>
      <c r="AB460" s="30" t="e">
        <f>IF(AA$2=COM!#REF!,COM!#REF!,0)</f>
        <v>#REF!</v>
      </c>
    </row>
    <row r="461" spans="1:28" s="12" customFormat="1" ht="12" customHeight="1" x14ac:dyDescent="0.25">
      <c r="A461" s="30" t="e">
        <f>IF(A$2=COM!#REF!,COM!#REF!,0)</f>
        <v>#REF!</v>
      </c>
      <c r="B461" s="30" t="e">
        <f>IF(A$2=COM!#REF!,COM!#REF!,0)</f>
        <v>#REF!</v>
      </c>
      <c r="C461" s="30" t="e">
        <f>IF(C$2=COM!#REF!,COM!#REF!,0)</f>
        <v>#REF!</v>
      </c>
      <c r="D461" s="30" t="e">
        <f>IF(C$2=COM!#REF!,COM!#REF!,0)</f>
        <v>#REF!</v>
      </c>
      <c r="E461" s="30" t="e">
        <f>IF(E$2=COM!#REF!,COM!#REF!,0)</f>
        <v>#REF!</v>
      </c>
      <c r="F461" s="30" t="e">
        <f>IF(E$2=COM!#REF!,COM!#REF!,0)</f>
        <v>#REF!</v>
      </c>
      <c r="G461" s="30" t="e">
        <f>IF(G$2=COM!#REF!,COM!#REF!,0)</f>
        <v>#REF!</v>
      </c>
      <c r="H461" s="30" t="e">
        <f>IF(G$2=COM!#REF!,COM!#REF!,0)</f>
        <v>#REF!</v>
      </c>
      <c r="I461" s="30" t="e">
        <f>IF(I$2=COM!#REF!,COM!#REF!,0)</f>
        <v>#REF!</v>
      </c>
      <c r="J461" s="30" t="e">
        <f>IF(I$2=COM!#REF!,COM!#REF!,0)</f>
        <v>#REF!</v>
      </c>
      <c r="K461" s="30" t="e">
        <f>IF(K$2=COM!#REF!,COM!#REF!,0)</f>
        <v>#REF!</v>
      </c>
      <c r="L461" s="30" t="e">
        <f>IF(K$2=COM!#REF!,COM!#REF!,0)</f>
        <v>#REF!</v>
      </c>
      <c r="M461" s="30" t="e">
        <f>IF(M$2=COM!#REF!,COM!#REF!,0)</f>
        <v>#REF!</v>
      </c>
      <c r="N461" s="30" t="e">
        <f>IF(M$2=COM!#REF!,COM!#REF!,0)</f>
        <v>#REF!</v>
      </c>
      <c r="O461" s="30" t="e">
        <f>IF(O$2=COM!#REF!,COM!#REF!,0)</f>
        <v>#REF!</v>
      </c>
      <c r="P461" s="30" t="e">
        <f>IF(O$2=COM!#REF!,COM!#REF!,0)</f>
        <v>#REF!</v>
      </c>
      <c r="Q461" s="30" t="e">
        <f>IF(Q$2=COM!#REF!,COM!#REF!,0)</f>
        <v>#REF!</v>
      </c>
      <c r="R461" s="30" t="e">
        <f>IF(Q$2=COM!#REF!,COM!#REF!,0)</f>
        <v>#REF!</v>
      </c>
      <c r="S461" s="30" t="e">
        <f>IF(S$2=COM!#REF!,COM!#REF!,0)</f>
        <v>#REF!</v>
      </c>
      <c r="T461" s="30" t="e">
        <f>IF(S$2=COM!#REF!,COM!#REF!,0)</f>
        <v>#REF!</v>
      </c>
      <c r="U461" s="30" t="e">
        <f>IF(U$2=COM!#REF!,COM!#REF!,0)</f>
        <v>#REF!</v>
      </c>
      <c r="V461" s="30" t="e">
        <f>IF(U$2=COM!#REF!,COM!#REF!,0)</f>
        <v>#REF!</v>
      </c>
      <c r="W461" s="30" t="e">
        <f>IF(W$2=COM!#REF!,COM!#REF!,0)</f>
        <v>#REF!</v>
      </c>
      <c r="X461" s="30" t="e">
        <f>IF(W$2=COM!#REF!,COM!#REF!,0)</f>
        <v>#REF!</v>
      </c>
      <c r="Y461" s="30" t="e">
        <f>IF(Y$2=COM!#REF!,COM!#REF!,0)</f>
        <v>#REF!</v>
      </c>
      <c r="Z461" s="30" t="e">
        <f>IF(Y$2=COM!#REF!,COM!#REF!,0)</f>
        <v>#REF!</v>
      </c>
      <c r="AA461" s="30" t="e">
        <f>IF(AA$2=COM!#REF!,COM!#REF!,0)</f>
        <v>#REF!</v>
      </c>
      <c r="AB461" s="30" t="e">
        <f>IF(AA$2=COM!#REF!,COM!#REF!,0)</f>
        <v>#REF!</v>
      </c>
    </row>
    <row r="462" spans="1:28" s="12" customFormat="1" ht="12" customHeight="1" x14ac:dyDescent="0.25">
      <c r="A462" s="30" t="e">
        <f>IF(A$2=COM!#REF!,COM!#REF!,0)</f>
        <v>#REF!</v>
      </c>
      <c r="B462" s="30" t="e">
        <f>IF(A$2=COM!#REF!,COM!#REF!,0)</f>
        <v>#REF!</v>
      </c>
      <c r="C462" s="30" t="e">
        <f>IF(C$2=COM!#REF!,COM!#REF!,0)</f>
        <v>#REF!</v>
      </c>
      <c r="D462" s="30" t="e">
        <f>IF(C$2=COM!#REF!,COM!#REF!,0)</f>
        <v>#REF!</v>
      </c>
      <c r="E462" s="30" t="e">
        <f>IF(E$2=COM!#REF!,COM!#REF!,0)</f>
        <v>#REF!</v>
      </c>
      <c r="F462" s="30" t="e">
        <f>IF(E$2=COM!#REF!,COM!#REF!,0)</f>
        <v>#REF!</v>
      </c>
      <c r="G462" s="30" t="e">
        <f>IF(G$2=COM!#REF!,COM!#REF!,0)</f>
        <v>#REF!</v>
      </c>
      <c r="H462" s="30" t="e">
        <f>IF(G$2=COM!#REF!,COM!#REF!,0)</f>
        <v>#REF!</v>
      </c>
      <c r="I462" s="30" t="e">
        <f>IF(I$2=COM!#REF!,COM!#REF!,0)</f>
        <v>#REF!</v>
      </c>
      <c r="J462" s="30" t="e">
        <f>IF(I$2=COM!#REF!,COM!#REF!,0)</f>
        <v>#REF!</v>
      </c>
      <c r="K462" s="30" t="e">
        <f>IF(K$2=COM!#REF!,COM!#REF!,0)</f>
        <v>#REF!</v>
      </c>
      <c r="L462" s="30" t="e">
        <f>IF(K$2=COM!#REF!,COM!#REF!,0)</f>
        <v>#REF!</v>
      </c>
      <c r="M462" s="30" t="e">
        <f>IF(M$2=COM!#REF!,COM!#REF!,0)</f>
        <v>#REF!</v>
      </c>
      <c r="N462" s="30" t="e">
        <f>IF(M$2=COM!#REF!,COM!#REF!,0)</f>
        <v>#REF!</v>
      </c>
      <c r="O462" s="30" t="e">
        <f>IF(O$2=COM!#REF!,COM!#REF!,0)</f>
        <v>#REF!</v>
      </c>
      <c r="P462" s="30" t="e">
        <f>IF(O$2=COM!#REF!,COM!#REF!,0)</f>
        <v>#REF!</v>
      </c>
      <c r="Q462" s="30" t="e">
        <f>IF(Q$2=COM!#REF!,COM!#REF!,0)</f>
        <v>#REF!</v>
      </c>
      <c r="R462" s="30" t="e">
        <f>IF(Q$2=COM!#REF!,COM!#REF!,0)</f>
        <v>#REF!</v>
      </c>
      <c r="S462" s="30" t="e">
        <f>IF(S$2=COM!#REF!,COM!#REF!,0)</f>
        <v>#REF!</v>
      </c>
      <c r="T462" s="30" t="e">
        <f>IF(S$2=COM!#REF!,COM!#REF!,0)</f>
        <v>#REF!</v>
      </c>
      <c r="U462" s="30" t="e">
        <f>IF(U$2=COM!#REF!,COM!#REF!,0)</f>
        <v>#REF!</v>
      </c>
      <c r="V462" s="30" t="e">
        <f>IF(U$2=COM!#REF!,COM!#REF!,0)</f>
        <v>#REF!</v>
      </c>
      <c r="W462" s="30" t="e">
        <f>IF(W$2=COM!#REF!,COM!#REF!,0)</f>
        <v>#REF!</v>
      </c>
      <c r="X462" s="30" t="e">
        <f>IF(W$2=COM!#REF!,COM!#REF!,0)</f>
        <v>#REF!</v>
      </c>
      <c r="Y462" s="30" t="e">
        <f>IF(Y$2=COM!#REF!,COM!#REF!,0)</f>
        <v>#REF!</v>
      </c>
      <c r="Z462" s="30" t="e">
        <f>IF(Y$2=COM!#REF!,COM!#REF!,0)</f>
        <v>#REF!</v>
      </c>
      <c r="AA462" s="30" t="e">
        <f>IF(AA$2=COM!#REF!,COM!#REF!,0)</f>
        <v>#REF!</v>
      </c>
      <c r="AB462" s="30" t="e">
        <f>IF(AA$2=COM!#REF!,COM!#REF!,0)</f>
        <v>#REF!</v>
      </c>
    </row>
    <row r="463" spans="1:28" s="12" customFormat="1" ht="12" customHeight="1" x14ac:dyDescent="0.25">
      <c r="A463" s="30" t="e">
        <f>IF(A$2=COM!#REF!,COM!#REF!,0)</f>
        <v>#REF!</v>
      </c>
      <c r="B463" s="30" t="e">
        <f>IF(A$2=COM!#REF!,COM!#REF!,0)</f>
        <v>#REF!</v>
      </c>
      <c r="C463" s="30" t="e">
        <f>IF(C$2=COM!#REF!,COM!#REF!,0)</f>
        <v>#REF!</v>
      </c>
      <c r="D463" s="30" t="e">
        <f>IF(C$2=COM!#REF!,COM!#REF!,0)</f>
        <v>#REF!</v>
      </c>
      <c r="E463" s="30" t="e">
        <f>IF(E$2=COM!#REF!,COM!#REF!,0)</f>
        <v>#REF!</v>
      </c>
      <c r="F463" s="30" t="e">
        <f>IF(E$2=COM!#REF!,COM!#REF!,0)</f>
        <v>#REF!</v>
      </c>
      <c r="G463" s="30" t="e">
        <f>IF(G$2=COM!#REF!,COM!#REF!,0)</f>
        <v>#REF!</v>
      </c>
      <c r="H463" s="30" t="e">
        <f>IF(G$2=COM!#REF!,COM!#REF!,0)</f>
        <v>#REF!</v>
      </c>
      <c r="I463" s="30" t="e">
        <f>IF(I$2=COM!#REF!,COM!#REF!,0)</f>
        <v>#REF!</v>
      </c>
      <c r="J463" s="30" t="e">
        <f>IF(I$2=COM!#REF!,COM!#REF!,0)</f>
        <v>#REF!</v>
      </c>
      <c r="K463" s="30" t="e">
        <f>IF(K$2=COM!#REF!,COM!#REF!,0)</f>
        <v>#REF!</v>
      </c>
      <c r="L463" s="30" t="e">
        <f>IF(K$2=COM!#REF!,COM!#REF!,0)</f>
        <v>#REF!</v>
      </c>
      <c r="M463" s="30" t="e">
        <f>IF(M$2=COM!#REF!,COM!#REF!,0)</f>
        <v>#REF!</v>
      </c>
      <c r="N463" s="30" t="e">
        <f>IF(M$2=COM!#REF!,COM!#REF!,0)</f>
        <v>#REF!</v>
      </c>
      <c r="O463" s="30" t="e">
        <f>IF(O$2=COM!#REF!,COM!#REF!,0)</f>
        <v>#REF!</v>
      </c>
      <c r="P463" s="30" t="e">
        <f>IF(O$2=COM!#REF!,COM!#REF!,0)</f>
        <v>#REF!</v>
      </c>
      <c r="Q463" s="30" t="e">
        <f>IF(Q$2=COM!#REF!,COM!#REF!,0)</f>
        <v>#REF!</v>
      </c>
      <c r="R463" s="30" t="e">
        <f>IF(Q$2=COM!#REF!,COM!#REF!,0)</f>
        <v>#REF!</v>
      </c>
      <c r="S463" s="30" t="e">
        <f>IF(S$2=COM!#REF!,COM!#REF!,0)</f>
        <v>#REF!</v>
      </c>
      <c r="T463" s="30" t="e">
        <f>IF(S$2=COM!#REF!,COM!#REF!,0)</f>
        <v>#REF!</v>
      </c>
      <c r="U463" s="30" t="e">
        <f>IF(U$2=COM!#REF!,COM!#REF!,0)</f>
        <v>#REF!</v>
      </c>
      <c r="V463" s="30" t="e">
        <f>IF(U$2=COM!#REF!,COM!#REF!,0)</f>
        <v>#REF!</v>
      </c>
      <c r="W463" s="30" t="e">
        <f>IF(W$2=COM!#REF!,COM!#REF!,0)</f>
        <v>#REF!</v>
      </c>
      <c r="X463" s="30" t="e">
        <f>IF(W$2=COM!#REF!,COM!#REF!,0)</f>
        <v>#REF!</v>
      </c>
      <c r="Y463" s="30" t="e">
        <f>IF(Y$2=COM!#REF!,COM!#REF!,0)</f>
        <v>#REF!</v>
      </c>
      <c r="Z463" s="30" t="e">
        <f>IF(Y$2=COM!#REF!,COM!#REF!,0)</f>
        <v>#REF!</v>
      </c>
      <c r="AA463" s="30" t="e">
        <f>IF(AA$2=COM!#REF!,COM!#REF!,0)</f>
        <v>#REF!</v>
      </c>
      <c r="AB463" s="30" t="e">
        <f>IF(AA$2=COM!#REF!,COM!#REF!,0)</f>
        <v>#REF!</v>
      </c>
    </row>
    <row r="464" spans="1:28" s="12" customFormat="1" ht="12" customHeight="1" x14ac:dyDescent="0.25">
      <c r="A464" s="30" t="e">
        <f>IF(A$2=COM!#REF!,COM!#REF!,0)</f>
        <v>#REF!</v>
      </c>
      <c r="B464" s="30" t="e">
        <f>IF(A$2=COM!#REF!,COM!#REF!,0)</f>
        <v>#REF!</v>
      </c>
      <c r="C464" s="30" t="e">
        <f>IF(C$2=COM!#REF!,COM!#REF!,0)</f>
        <v>#REF!</v>
      </c>
      <c r="D464" s="30" t="e">
        <f>IF(C$2=COM!#REF!,COM!#REF!,0)</f>
        <v>#REF!</v>
      </c>
      <c r="E464" s="30" t="e">
        <f>IF(E$2=COM!#REF!,COM!#REF!,0)</f>
        <v>#REF!</v>
      </c>
      <c r="F464" s="30" t="e">
        <f>IF(E$2=COM!#REF!,COM!#REF!,0)</f>
        <v>#REF!</v>
      </c>
      <c r="G464" s="30" t="e">
        <f>IF(G$2=COM!#REF!,COM!#REF!,0)</f>
        <v>#REF!</v>
      </c>
      <c r="H464" s="30" t="e">
        <f>IF(G$2=COM!#REF!,COM!#REF!,0)</f>
        <v>#REF!</v>
      </c>
      <c r="I464" s="30" t="e">
        <f>IF(I$2=COM!#REF!,COM!#REF!,0)</f>
        <v>#REF!</v>
      </c>
      <c r="J464" s="30" t="e">
        <f>IF(I$2=COM!#REF!,COM!#REF!,0)</f>
        <v>#REF!</v>
      </c>
      <c r="K464" s="30" t="e">
        <f>IF(K$2=COM!#REF!,COM!#REF!,0)</f>
        <v>#REF!</v>
      </c>
      <c r="L464" s="30" t="e">
        <f>IF(K$2=COM!#REF!,COM!#REF!,0)</f>
        <v>#REF!</v>
      </c>
      <c r="M464" s="30" t="e">
        <f>IF(M$2=COM!#REF!,COM!#REF!,0)</f>
        <v>#REF!</v>
      </c>
      <c r="N464" s="30" t="e">
        <f>IF(M$2=COM!#REF!,COM!#REF!,0)</f>
        <v>#REF!</v>
      </c>
      <c r="O464" s="30" t="e">
        <f>IF(O$2=COM!#REF!,COM!#REF!,0)</f>
        <v>#REF!</v>
      </c>
      <c r="P464" s="30" t="e">
        <f>IF(O$2=COM!#REF!,COM!#REF!,0)</f>
        <v>#REF!</v>
      </c>
      <c r="Q464" s="30" t="e">
        <f>IF(Q$2=COM!#REF!,COM!#REF!,0)</f>
        <v>#REF!</v>
      </c>
      <c r="R464" s="30" t="e">
        <f>IF(Q$2=COM!#REF!,COM!#REF!,0)</f>
        <v>#REF!</v>
      </c>
      <c r="S464" s="30" t="e">
        <f>IF(S$2=COM!#REF!,COM!#REF!,0)</f>
        <v>#REF!</v>
      </c>
      <c r="T464" s="30" t="e">
        <f>IF(S$2=COM!#REF!,COM!#REF!,0)</f>
        <v>#REF!</v>
      </c>
      <c r="U464" s="30" t="e">
        <f>IF(U$2=COM!#REF!,COM!#REF!,0)</f>
        <v>#REF!</v>
      </c>
      <c r="V464" s="30" t="e">
        <f>IF(U$2=COM!#REF!,COM!#REF!,0)</f>
        <v>#REF!</v>
      </c>
      <c r="W464" s="30" t="e">
        <f>IF(W$2=COM!#REF!,COM!#REF!,0)</f>
        <v>#REF!</v>
      </c>
      <c r="X464" s="30" t="e">
        <f>IF(W$2=COM!#REF!,COM!#REF!,0)</f>
        <v>#REF!</v>
      </c>
      <c r="Y464" s="30" t="e">
        <f>IF(Y$2=COM!#REF!,COM!#REF!,0)</f>
        <v>#REF!</v>
      </c>
      <c r="Z464" s="30" t="e">
        <f>IF(Y$2=COM!#REF!,COM!#REF!,0)</f>
        <v>#REF!</v>
      </c>
      <c r="AA464" s="30" t="e">
        <f>IF(AA$2=COM!#REF!,COM!#REF!,0)</f>
        <v>#REF!</v>
      </c>
      <c r="AB464" s="30" t="e">
        <f>IF(AA$2=COM!#REF!,COM!#REF!,0)</f>
        <v>#REF!</v>
      </c>
    </row>
    <row r="465" spans="1:28" s="12" customFormat="1" ht="12" customHeight="1" x14ac:dyDescent="0.25">
      <c r="A465" s="30" t="e">
        <f>IF(A$2=COM!#REF!,COM!#REF!,0)</f>
        <v>#REF!</v>
      </c>
      <c r="B465" s="30" t="e">
        <f>IF(A$2=COM!#REF!,COM!#REF!,0)</f>
        <v>#REF!</v>
      </c>
      <c r="C465" s="30" t="e">
        <f>IF(C$2=COM!#REF!,COM!#REF!,0)</f>
        <v>#REF!</v>
      </c>
      <c r="D465" s="30" t="e">
        <f>IF(C$2=COM!#REF!,COM!#REF!,0)</f>
        <v>#REF!</v>
      </c>
      <c r="E465" s="30" t="e">
        <f>IF(E$2=COM!#REF!,COM!#REF!,0)</f>
        <v>#REF!</v>
      </c>
      <c r="F465" s="30" t="e">
        <f>IF(E$2=COM!#REF!,COM!#REF!,0)</f>
        <v>#REF!</v>
      </c>
      <c r="G465" s="30" t="e">
        <f>IF(G$2=COM!#REF!,COM!#REF!,0)</f>
        <v>#REF!</v>
      </c>
      <c r="H465" s="30" t="e">
        <f>IF(G$2=COM!#REF!,COM!#REF!,0)</f>
        <v>#REF!</v>
      </c>
      <c r="I465" s="30" t="e">
        <f>IF(I$2=COM!#REF!,COM!#REF!,0)</f>
        <v>#REF!</v>
      </c>
      <c r="J465" s="30" t="e">
        <f>IF(I$2=COM!#REF!,COM!#REF!,0)</f>
        <v>#REF!</v>
      </c>
      <c r="K465" s="30" t="e">
        <f>IF(K$2=COM!#REF!,COM!#REF!,0)</f>
        <v>#REF!</v>
      </c>
      <c r="L465" s="30" t="e">
        <f>IF(K$2=COM!#REF!,COM!#REF!,0)</f>
        <v>#REF!</v>
      </c>
      <c r="M465" s="30" t="e">
        <f>IF(M$2=COM!#REF!,COM!#REF!,0)</f>
        <v>#REF!</v>
      </c>
      <c r="N465" s="30" t="e">
        <f>IF(M$2=COM!#REF!,COM!#REF!,0)</f>
        <v>#REF!</v>
      </c>
      <c r="O465" s="30" t="e">
        <f>IF(O$2=COM!#REF!,COM!#REF!,0)</f>
        <v>#REF!</v>
      </c>
      <c r="P465" s="30" t="e">
        <f>IF(O$2=COM!#REF!,COM!#REF!,0)</f>
        <v>#REF!</v>
      </c>
      <c r="Q465" s="30" t="e">
        <f>IF(Q$2=COM!#REF!,COM!#REF!,0)</f>
        <v>#REF!</v>
      </c>
      <c r="R465" s="30" t="e">
        <f>IF(Q$2=COM!#REF!,COM!#REF!,0)</f>
        <v>#REF!</v>
      </c>
      <c r="S465" s="30" t="e">
        <f>IF(S$2=COM!#REF!,COM!#REF!,0)</f>
        <v>#REF!</v>
      </c>
      <c r="T465" s="30" t="e">
        <f>IF(S$2=COM!#REF!,COM!#REF!,0)</f>
        <v>#REF!</v>
      </c>
      <c r="U465" s="30" t="e">
        <f>IF(U$2=COM!#REF!,COM!#REF!,0)</f>
        <v>#REF!</v>
      </c>
      <c r="V465" s="30" t="e">
        <f>IF(U$2=COM!#REF!,COM!#REF!,0)</f>
        <v>#REF!</v>
      </c>
      <c r="W465" s="30" t="e">
        <f>IF(W$2=COM!#REF!,COM!#REF!,0)</f>
        <v>#REF!</v>
      </c>
      <c r="X465" s="30" t="e">
        <f>IF(W$2=COM!#REF!,COM!#REF!,0)</f>
        <v>#REF!</v>
      </c>
      <c r="Y465" s="30" t="e">
        <f>IF(Y$2=COM!#REF!,COM!#REF!,0)</f>
        <v>#REF!</v>
      </c>
      <c r="Z465" s="30" t="e">
        <f>IF(Y$2=COM!#REF!,COM!#REF!,0)</f>
        <v>#REF!</v>
      </c>
      <c r="AA465" s="30" t="e">
        <f>IF(AA$2=COM!#REF!,COM!#REF!,0)</f>
        <v>#REF!</v>
      </c>
      <c r="AB465" s="30" t="e">
        <f>IF(AA$2=COM!#REF!,COM!#REF!,0)</f>
        <v>#REF!</v>
      </c>
    </row>
    <row r="466" spans="1:28" s="12" customFormat="1" ht="12" customHeight="1" x14ac:dyDescent="0.25">
      <c r="A466" s="30" t="e">
        <f>IF(A$2=COM!#REF!,COM!#REF!,0)</f>
        <v>#REF!</v>
      </c>
      <c r="B466" s="30" t="e">
        <f>IF(A$2=COM!#REF!,COM!#REF!,0)</f>
        <v>#REF!</v>
      </c>
      <c r="C466" s="30" t="e">
        <f>IF(C$2=COM!#REF!,COM!#REF!,0)</f>
        <v>#REF!</v>
      </c>
      <c r="D466" s="30" t="e">
        <f>IF(C$2=COM!#REF!,COM!#REF!,0)</f>
        <v>#REF!</v>
      </c>
      <c r="E466" s="30" t="e">
        <f>IF(E$2=COM!#REF!,COM!#REF!,0)</f>
        <v>#REF!</v>
      </c>
      <c r="F466" s="30" t="e">
        <f>IF(E$2=COM!#REF!,COM!#REF!,0)</f>
        <v>#REF!</v>
      </c>
      <c r="G466" s="30" t="e">
        <f>IF(G$2=COM!#REF!,COM!#REF!,0)</f>
        <v>#REF!</v>
      </c>
      <c r="H466" s="30" t="e">
        <f>IF(G$2=COM!#REF!,COM!#REF!,0)</f>
        <v>#REF!</v>
      </c>
      <c r="I466" s="30" t="e">
        <f>IF(I$2=COM!#REF!,COM!#REF!,0)</f>
        <v>#REF!</v>
      </c>
      <c r="J466" s="30" t="e">
        <f>IF(I$2=COM!#REF!,COM!#REF!,0)</f>
        <v>#REF!</v>
      </c>
      <c r="K466" s="30" t="e">
        <f>IF(K$2=COM!#REF!,COM!#REF!,0)</f>
        <v>#REF!</v>
      </c>
      <c r="L466" s="30" t="e">
        <f>IF(K$2=COM!#REF!,COM!#REF!,0)</f>
        <v>#REF!</v>
      </c>
      <c r="M466" s="30" t="e">
        <f>IF(M$2=COM!#REF!,COM!#REF!,0)</f>
        <v>#REF!</v>
      </c>
      <c r="N466" s="30" t="e">
        <f>IF(M$2=COM!#REF!,COM!#REF!,0)</f>
        <v>#REF!</v>
      </c>
      <c r="O466" s="30" t="e">
        <f>IF(O$2=COM!#REF!,COM!#REF!,0)</f>
        <v>#REF!</v>
      </c>
      <c r="P466" s="30" t="e">
        <f>IF(O$2=COM!#REF!,COM!#REF!,0)</f>
        <v>#REF!</v>
      </c>
      <c r="Q466" s="30" t="e">
        <f>IF(Q$2=COM!#REF!,COM!#REF!,0)</f>
        <v>#REF!</v>
      </c>
      <c r="R466" s="30" t="e">
        <f>IF(Q$2=COM!#REF!,COM!#REF!,0)</f>
        <v>#REF!</v>
      </c>
      <c r="S466" s="30" t="e">
        <f>IF(S$2=COM!#REF!,COM!#REF!,0)</f>
        <v>#REF!</v>
      </c>
      <c r="T466" s="30" t="e">
        <f>IF(S$2=COM!#REF!,COM!#REF!,0)</f>
        <v>#REF!</v>
      </c>
      <c r="U466" s="30" t="e">
        <f>IF(U$2=COM!#REF!,COM!#REF!,0)</f>
        <v>#REF!</v>
      </c>
      <c r="V466" s="30" t="e">
        <f>IF(U$2=COM!#REF!,COM!#REF!,0)</f>
        <v>#REF!</v>
      </c>
      <c r="W466" s="30" t="e">
        <f>IF(W$2=COM!#REF!,COM!#REF!,0)</f>
        <v>#REF!</v>
      </c>
      <c r="X466" s="30" t="e">
        <f>IF(W$2=COM!#REF!,COM!#REF!,0)</f>
        <v>#REF!</v>
      </c>
      <c r="Y466" s="30" t="e">
        <f>IF(Y$2=COM!#REF!,COM!#REF!,0)</f>
        <v>#REF!</v>
      </c>
      <c r="Z466" s="30" t="e">
        <f>IF(Y$2=COM!#REF!,COM!#REF!,0)</f>
        <v>#REF!</v>
      </c>
      <c r="AA466" s="30" t="e">
        <f>IF(AA$2=COM!#REF!,COM!#REF!,0)</f>
        <v>#REF!</v>
      </c>
      <c r="AB466" s="30" t="e">
        <f>IF(AA$2=COM!#REF!,COM!#REF!,0)</f>
        <v>#REF!</v>
      </c>
    </row>
    <row r="467" spans="1:28" s="12" customFormat="1" ht="12" customHeight="1" x14ac:dyDescent="0.25">
      <c r="A467" s="30" t="e">
        <f>IF(A$2=COM!#REF!,COM!#REF!,0)</f>
        <v>#REF!</v>
      </c>
      <c r="B467" s="30" t="e">
        <f>IF(A$2=COM!#REF!,COM!#REF!,0)</f>
        <v>#REF!</v>
      </c>
      <c r="C467" s="30" t="e">
        <f>IF(C$2=COM!#REF!,COM!#REF!,0)</f>
        <v>#REF!</v>
      </c>
      <c r="D467" s="30" t="e">
        <f>IF(C$2=COM!#REF!,COM!#REF!,0)</f>
        <v>#REF!</v>
      </c>
      <c r="E467" s="30" t="e">
        <f>IF(E$2=COM!#REF!,COM!#REF!,0)</f>
        <v>#REF!</v>
      </c>
      <c r="F467" s="30" t="e">
        <f>IF(E$2=COM!#REF!,COM!#REF!,0)</f>
        <v>#REF!</v>
      </c>
      <c r="G467" s="30" t="e">
        <f>IF(G$2=COM!#REF!,COM!#REF!,0)</f>
        <v>#REF!</v>
      </c>
      <c r="H467" s="30" t="e">
        <f>IF(G$2=COM!#REF!,COM!#REF!,0)</f>
        <v>#REF!</v>
      </c>
      <c r="I467" s="30" t="e">
        <f>IF(I$2=COM!#REF!,COM!#REF!,0)</f>
        <v>#REF!</v>
      </c>
      <c r="J467" s="30" t="e">
        <f>IF(I$2=COM!#REF!,COM!#REF!,0)</f>
        <v>#REF!</v>
      </c>
      <c r="K467" s="30" t="e">
        <f>IF(K$2=COM!#REF!,COM!#REF!,0)</f>
        <v>#REF!</v>
      </c>
      <c r="L467" s="30" t="e">
        <f>IF(K$2=COM!#REF!,COM!#REF!,0)</f>
        <v>#REF!</v>
      </c>
      <c r="M467" s="30" t="e">
        <f>IF(M$2=COM!#REF!,COM!#REF!,0)</f>
        <v>#REF!</v>
      </c>
      <c r="N467" s="30" t="e">
        <f>IF(M$2=COM!#REF!,COM!#REF!,0)</f>
        <v>#REF!</v>
      </c>
      <c r="O467" s="30" t="e">
        <f>IF(O$2=COM!#REF!,COM!#REF!,0)</f>
        <v>#REF!</v>
      </c>
      <c r="P467" s="30" t="e">
        <f>IF(O$2=COM!#REF!,COM!#REF!,0)</f>
        <v>#REF!</v>
      </c>
      <c r="Q467" s="30" t="e">
        <f>IF(Q$2=COM!#REF!,COM!#REF!,0)</f>
        <v>#REF!</v>
      </c>
      <c r="R467" s="30" t="e">
        <f>IF(Q$2=COM!#REF!,COM!#REF!,0)</f>
        <v>#REF!</v>
      </c>
      <c r="S467" s="30" t="e">
        <f>IF(S$2=COM!#REF!,COM!#REF!,0)</f>
        <v>#REF!</v>
      </c>
      <c r="T467" s="30" t="e">
        <f>IF(S$2=COM!#REF!,COM!#REF!,0)</f>
        <v>#REF!</v>
      </c>
      <c r="U467" s="30" t="e">
        <f>IF(U$2=COM!#REF!,COM!#REF!,0)</f>
        <v>#REF!</v>
      </c>
      <c r="V467" s="30" t="e">
        <f>IF(U$2=COM!#REF!,COM!#REF!,0)</f>
        <v>#REF!</v>
      </c>
      <c r="W467" s="30" t="e">
        <f>IF(W$2=COM!#REF!,COM!#REF!,0)</f>
        <v>#REF!</v>
      </c>
      <c r="X467" s="30" t="e">
        <f>IF(W$2=COM!#REF!,COM!#REF!,0)</f>
        <v>#REF!</v>
      </c>
      <c r="Y467" s="30" t="e">
        <f>IF(Y$2=COM!#REF!,COM!#REF!,0)</f>
        <v>#REF!</v>
      </c>
      <c r="Z467" s="30" t="e">
        <f>IF(Y$2=COM!#REF!,COM!#REF!,0)</f>
        <v>#REF!</v>
      </c>
      <c r="AA467" s="30" t="e">
        <f>IF(AA$2=COM!#REF!,COM!#REF!,0)</f>
        <v>#REF!</v>
      </c>
      <c r="AB467" s="30" t="e">
        <f>IF(AA$2=COM!#REF!,COM!#REF!,0)</f>
        <v>#REF!</v>
      </c>
    </row>
    <row r="468" spans="1:28" s="12" customFormat="1" ht="12" customHeight="1" x14ac:dyDescent="0.25">
      <c r="A468" s="30" t="e">
        <f>IF(A$2=COM!#REF!,COM!#REF!,0)</f>
        <v>#REF!</v>
      </c>
      <c r="B468" s="30" t="e">
        <f>IF(A$2=COM!#REF!,COM!#REF!,0)</f>
        <v>#REF!</v>
      </c>
      <c r="C468" s="30" t="e">
        <f>IF(C$2=COM!#REF!,COM!#REF!,0)</f>
        <v>#REF!</v>
      </c>
      <c r="D468" s="30" t="e">
        <f>IF(C$2=COM!#REF!,COM!#REF!,0)</f>
        <v>#REF!</v>
      </c>
      <c r="E468" s="30" t="e">
        <f>IF(E$2=COM!#REF!,COM!#REF!,0)</f>
        <v>#REF!</v>
      </c>
      <c r="F468" s="30" t="e">
        <f>IF(E$2=COM!#REF!,COM!#REF!,0)</f>
        <v>#REF!</v>
      </c>
      <c r="G468" s="30" t="e">
        <f>IF(G$2=COM!#REF!,COM!#REF!,0)</f>
        <v>#REF!</v>
      </c>
      <c r="H468" s="30" t="e">
        <f>IF(G$2=COM!#REF!,COM!#REF!,0)</f>
        <v>#REF!</v>
      </c>
      <c r="I468" s="30" t="e">
        <f>IF(I$2=COM!#REF!,COM!#REF!,0)</f>
        <v>#REF!</v>
      </c>
      <c r="J468" s="30" t="e">
        <f>IF(I$2=COM!#REF!,COM!#REF!,0)</f>
        <v>#REF!</v>
      </c>
      <c r="K468" s="30" t="e">
        <f>IF(K$2=COM!#REF!,COM!#REF!,0)</f>
        <v>#REF!</v>
      </c>
      <c r="L468" s="30" t="e">
        <f>IF(K$2=COM!#REF!,COM!#REF!,0)</f>
        <v>#REF!</v>
      </c>
      <c r="M468" s="30" t="e">
        <f>IF(M$2=COM!#REF!,COM!#REF!,0)</f>
        <v>#REF!</v>
      </c>
      <c r="N468" s="30" t="e">
        <f>IF(M$2=COM!#REF!,COM!#REF!,0)</f>
        <v>#REF!</v>
      </c>
      <c r="O468" s="30" t="e">
        <f>IF(O$2=COM!#REF!,COM!#REF!,0)</f>
        <v>#REF!</v>
      </c>
      <c r="P468" s="30" t="e">
        <f>IF(O$2=COM!#REF!,COM!#REF!,0)</f>
        <v>#REF!</v>
      </c>
      <c r="Q468" s="30" t="e">
        <f>IF(Q$2=COM!#REF!,COM!#REF!,0)</f>
        <v>#REF!</v>
      </c>
      <c r="R468" s="30" t="e">
        <f>IF(Q$2=COM!#REF!,COM!#REF!,0)</f>
        <v>#REF!</v>
      </c>
      <c r="S468" s="30" t="e">
        <f>IF(S$2=COM!#REF!,COM!#REF!,0)</f>
        <v>#REF!</v>
      </c>
      <c r="T468" s="30" t="e">
        <f>IF(S$2=COM!#REF!,COM!#REF!,0)</f>
        <v>#REF!</v>
      </c>
      <c r="U468" s="30" t="e">
        <f>IF(U$2=COM!#REF!,COM!#REF!,0)</f>
        <v>#REF!</v>
      </c>
      <c r="V468" s="30" t="e">
        <f>IF(U$2=COM!#REF!,COM!#REF!,0)</f>
        <v>#REF!</v>
      </c>
      <c r="W468" s="30" t="e">
        <f>IF(W$2=COM!#REF!,COM!#REF!,0)</f>
        <v>#REF!</v>
      </c>
      <c r="X468" s="30" t="e">
        <f>IF(W$2=COM!#REF!,COM!#REF!,0)</f>
        <v>#REF!</v>
      </c>
      <c r="Y468" s="30" t="e">
        <f>IF(Y$2=COM!#REF!,COM!#REF!,0)</f>
        <v>#REF!</v>
      </c>
      <c r="Z468" s="30" t="e">
        <f>IF(Y$2=COM!#REF!,COM!#REF!,0)</f>
        <v>#REF!</v>
      </c>
      <c r="AA468" s="30" t="e">
        <f>IF(AA$2=COM!#REF!,COM!#REF!,0)</f>
        <v>#REF!</v>
      </c>
      <c r="AB468" s="30" t="e">
        <f>IF(AA$2=COM!#REF!,COM!#REF!,0)</f>
        <v>#REF!</v>
      </c>
    </row>
    <row r="469" spans="1:28" s="12" customFormat="1" ht="12" customHeight="1" x14ac:dyDescent="0.25">
      <c r="A469" s="30" t="e">
        <f>IF(A$2=COM!#REF!,COM!#REF!,0)</f>
        <v>#REF!</v>
      </c>
      <c r="B469" s="30" t="e">
        <f>IF(A$2=COM!#REF!,COM!#REF!,0)</f>
        <v>#REF!</v>
      </c>
      <c r="C469" s="30" t="e">
        <f>IF(C$2=COM!#REF!,COM!#REF!,0)</f>
        <v>#REF!</v>
      </c>
      <c r="D469" s="30" t="e">
        <f>IF(C$2=COM!#REF!,COM!#REF!,0)</f>
        <v>#REF!</v>
      </c>
      <c r="E469" s="30" t="e">
        <f>IF(E$2=COM!#REF!,COM!#REF!,0)</f>
        <v>#REF!</v>
      </c>
      <c r="F469" s="30" t="e">
        <f>IF(E$2=COM!#REF!,COM!#REF!,0)</f>
        <v>#REF!</v>
      </c>
      <c r="G469" s="30" t="e">
        <f>IF(G$2=COM!#REF!,COM!#REF!,0)</f>
        <v>#REF!</v>
      </c>
      <c r="H469" s="30" t="e">
        <f>IF(G$2=COM!#REF!,COM!#REF!,0)</f>
        <v>#REF!</v>
      </c>
      <c r="I469" s="30" t="e">
        <f>IF(I$2=COM!#REF!,COM!#REF!,0)</f>
        <v>#REF!</v>
      </c>
      <c r="J469" s="30" t="e">
        <f>IF(I$2=COM!#REF!,COM!#REF!,0)</f>
        <v>#REF!</v>
      </c>
      <c r="K469" s="30" t="e">
        <f>IF(K$2=COM!#REF!,COM!#REF!,0)</f>
        <v>#REF!</v>
      </c>
      <c r="L469" s="30" t="e">
        <f>IF(K$2=COM!#REF!,COM!#REF!,0)</f>
        <v>#REF!</v>
      </c>
      <c r="M469" s="30" t="e">
        <f>IF(M$2=COM!#REF!,COM!#REF!,0)</f>
        <v>#REF!</v>
      </c>
      <c r="N469" s="30" t="e">
        <f>IF(M$2=COM!#REF!,COM!#REF!,0)</f>
        <v>#REF!</v>
      </c>
      <c r="O469" s="30" t="e">
        <f>IF(O$2=COM!#REF!,COM!#REF!,0)</f>
        <v>#REF!</v>
      </c>
      <c r="P469" s="30" t="e">
        <f>IF(O$2=COM!#REF!,COM!#REF!,0)</f>
        <v>#REF!</v>
      </c>
      <c r="Q469" s="30" t="e">
        <f>IF(Q$2=COM!#REF!,COM!#REF!,0)</f>
        <v>#REF!</v>
      </c>
      <c r="R469" s="30" t="e">
        <f>IF(Q$2=COM!#REF!,COM!#REF!,0)</f>
        <v>#REF!</v>
      </c>
      <c r="S469" s="30" t="e">
        <f>IF(S$2=COM!#REF!,COM!#REF!,0)</f>
        <v>#REF!</v>
      </c>
      <c r="T469" s="30" t="e">
        <f>IF(S$2=COM!#REF!,COM!#REF!,0)</f>
        <v>#REF!</v>
      </c>
      <c r="U469" s="30" t="e">
        <f>IF(U$2=COM!#REF!,COM!#REF!,0)</f>
        <v>#REF!</v>
      </c>
      <c r="V469" s="30" t="e">
        <f>IF(U$2=COM!#REF!,COM!#REF!,0)</f>
        <v>#REF!</v>
      </c>
      <c r="W469" s="30" t="e">
        <f>IF(W$2=COM!#REF!,COM!#REF!,0)</f>
        <v>#REF!</v>
      </c>
      <c r="X469" s="30" t="e">
        <f>IF(W$2=COM!#REF!,COM!#REF!,0)</f>
        <v>#REF!</v>
      </c>
      <c r="Y469" s="30" t="e">
        <f>IF(Y$2=COM!#REF!,COM!#REF!,0)</f>
        <v>#REF!</v>
      </c>
      <c r="Z469" s="30" t="e">
        <f>IF(Y$2=COM!#REF!,COM!#REF!,0)</f>
        <v>#REF!</v>
      </c>
      <c r="AA469" s="30" t="e">
        <f>IF(AA$2=COM!#REF!,COM!#REF!,0)</f>
        <v>#REF!</v>
      </c>
      <c r="AB469" s="30" t="e">
        <f>IF(AA$2=COM!#REF!,COM!#REF!,0)</f>
        <v>#REF!</v>
      </c>
    </row>
    <row r="470" spans="1:28" s="12" customFormat="1" ht="12" customHeight="1" x14ac:dyDescent="0.25">
      <c r="A470" s="30" t="e">
        <f>IF(A$2=COM!#REF!,COM!#REF!,0)</f>
        <v>#REF!</v>
      </c>
      <c r="B470" s="30" t="e">
        <f>IF(A$2=COM!#REF!,COM!#REF!,0)</f>
        <v>#REF!</v>
      </c>
      <c r="C470" s="30" t="e">
        <f>IF(C$2=COM!#REF!,COM!#REF!,0)</f>
        <v>#REF!</v>
      </c>
      <c r="D470" s="30" t="e">
        <f>IF(C$2=COM!#REF!,COM!#REF!,0)</f>
        <v>#REF!</v>
      </c>
      <c r="E470" s="30" t="e">
        <f>IF(E$2=COM!#REF!,COM!#REF!,0)</f>
        <v>#REF!</v>
      </c>
      <c r="F470" s="30" t="e">
        <f>IF(E$2=COM!#REF!,COM!#REF!,0)</f>
        <v>#REF!</v>
      </c>
      <c r="G470" s="30" t="e">
        <f>IF(G$2=COM!#REF!,COM!#REF!,0)</f>
        <v>#REF!</v>
      </c>
      <c r="H470" s="30" t="e">
        <f>IF(G$2=COM!#REF!,COM!#REF!,0)</f>
        <v>#REF!</v>
      </c>
      <c r="I470" s="30" t="e">
        <f>IF(I$2=COM!#REF!,COM!#REF!,0)</f>
        <v>#REF!</v>
      </c>
      <c r="J470" s="30" t="e">
        <f>IF(I$2=COM!#REF!,COM!#REF!,0)</f>
        <v>#REF!</v>
      </c>
      <c r="K470" s="30" t="e">
        <f>IF(K$2=COM!#REF!,COM!#REF!,0)</f>
        <v>#REF!</v>
      </c>
      <c r="L470" s="30" t="e">
        <f>IF(K$2=COM!#REF!,COM!#REF!,0)</f>
        <v>#REF!</v>
      </c>
      <c r="M470" s="30" t="e">
        <f>IF(M$2=COM!#REF!,COM!#REF!,0)</f>
        <v>#REF!</v>
      </c>
      <c r="N470" s="30" t="e">
        <f>IF(M$2=COM!#REF!,COM!#REF!,0)</f>
        <v>#REF!</v>
      </c>
      <c r="O470" s="30" t="e">
        <f>IF(O$2=COM!#REF!,COM!#REF!,0)</f>
        <v>#REF!</v>
      </c>
      <c r="P470" s="30" t="e">
        <f>IF(O$2=COM!#REF!,COM!#REF!,0)</f>
        <v>#REF!</v>
      </c>
      <c r="Q470" s="30" t="e">
        <f>IF(Q$2=COM!#REF!,COM!#REF!,0)</f>
        <v>#REF!</v>
      </c>
      <c r="R470" s="30" t="e">
        <f>IF(Q$2=COM!#REF!,COM!#REF!,0)</f>
        <v>#REF!</v>
      </c>
      <c r="S470" s="30" t="e">
        <f>IF(S$2=COM!#REF!,COM!#REF!,0)</f>
        <v>#REF!</v>
      </c>
      <c r="T470" s="30" t="e">
        <f>IF(S$2=COM!#REF!,COM!#REF!,0)</f>
        <v>#REF!</v>
      </c>
      <c r="U470" s="30" t="e">
        <f>IF(U$2=COM!#REF!,COM!#REF!,0)</f>
        <v>#REF!</v>
      </c>
      <c r="V470" s="30" t="e">
        <f>IF(U$2=COM!#REF!,COM!#REF!,0)</f>
        <v>#REF!</v>
      </c>
      <c r="W470" s="30" t="e">
        <f>IF(W$2=COM!#REF!,COM!#REF!,0)</f>
        <v>#REF!</v>
      </c>
      <c r="X470" s="30" t="e">
        <f>IF(W$2=COM!#REF!,COM!#REF!,0)</f>
        <v>#REF!</v>
      </c>
      <c r="Y470" s="30" t="e">
        <f>IF(Y$2=COM!#REF!,COM!#REF!,0)</f>
        <v>#REF!</v>
      </c>
      <c r="Z470" s="30" t="e">
        <f>IF(Y$2=COM!#REF!,COM!#REF!,0)</f>
        <v>#REF!</v>
      </c>
      <c r="AA470" s="30" t="e">
        <f>IF(AA$2=COM!#REF!,COM!#REF!,0)</f>
        <v>#REF!</v>
      </c>
      <c r="AB470" s="30" t="e">
        <f>IF(AA$2=COM!#REF!,COM!#REF!,0)</f>
        <v>#REF!</v>
      </c>
    </row>
    <row r="471" spans="1:28" s="12" customFormat="1" ht="12" customHeight="1" x14ac:dyDescent="0.25">
      <c r="A471" s="30" t="e">
        <f>IF(A$2=COM!#REF!,COM!#REF!,0)</f>
        <v>#REF!</v>
      </c>
      <c r="B471" s="30" t="e">
        <f>IF(A$2=COM!#REF!,COM!#REF!,0)</f>
        <v>#REF!</v>
      </c>
      <c r="C471" s="30" t="e">
        <f>IF(C$2=COM!#REF!,COM!#REF!,0)</f>
        <v>#REF!</v>
      </c>
      <c r="D471" s="30" t="e">
        <f>IF(C$2=COM!#REF!,COM!#REF!,0)</f>
        <v>#REF!</v>
      </c>
      <c r="E471" s="30" t="e">
        <f>IF(E$2=COM!#REF!,COM!#REF!,0)</f>
        <v>#REF!</v>
      </c>
      <c r="F471" s="30" t="e">
        <f>IF(E$2=COM!#REF!,COM!#REF!,0)</f>
        <v>#REF!</v>
      </c>
      <c r="G471" s="30" t="e">
        <f>IF(G$2=COM!#REF!,COM!#REF!,0)</f>
        <v>#REF!</v>
      </c>
      <c r="H471" s="30" t="e">
        <f>IF(G$2=COM!#REF!,COM!#REF!,0)</f>
        <v>#REF!</v>
      </c>
      <c r="I471" s="30" t="e">
        <f>IF(I$2=COM!#REF!,COM!#REF!,0)</f>
        <v>#REF!</v>
      </c>
      <c r="J471" s="30" t="e">
        <f>IF(I$2=COM!#REF!,COM!#REF!,0)</f>
        <v>#REF!</v>
      </c>
      <c r="K471" s="30" t="e">
        <f>IF(K$2=COM!#REF!,COM!#REF!,0)</f>
        <v>#REF!</v>
      </c>
      <c r="L471" s="30" t="e">
        <f>IF(K$2=COM!#REF!,COM!#REF!,0)</f>
        <v>#REF!</v>
      </c>
      <c r="M471" s="30" t="e">
        <f>IF(M$2=COM!#REF!,COM!#REF!,0)</f>
        <v>#REF!</v>
      </c>
      <c r="N471" s="30" t="e">
        <f>IF(M$2=COM!#REF!,COM!#REF!,0)</f>
        <v>#REF!</v>
      </c>
      <c r="O471" s="30" t="e">
        <f>IF(O$2=COM!#REF!,COM!#REF!,0)</f>
        <v>#REF!</v>
      </c>
      <c r="P471" s="30" t="e">
        <f>IF(O$2=COM!#REF!,COM!#REF!,0)</f>
        <v>#REF!</v>
      </c>
      <c r="Q471" s="30" t="e">
        <f>IF(Q$2=COM!#REF!,COM!#REF!,0)</f>
        <v>#REF!</v>
      </c>
      <c r="R471" s="30" t="e">
        <f>IF(Q$2=COM!#REF!,COM!#REF!,0)</f>
        <v>#REF!</v>
      </c>
      <c r="S471" s="30" t="e">
        <f>IF(S$2=COM!#REF!,COM!#REF!,0)</f>
        <v>#REF!</v>
      </c>
      <c r="T471" s="30" t="e">
        <f>IF(S$2=COM!#REF!,COM!#REF!,0)</f>
        <v>#REF!</v>
      </c>
      <c r="U471" s="30" t="e">
        <f>IF(U$2=COM!#REF!,COM!#REF!,0)</f>
        <v>#REF!</v>
      </c>
      <c r="V471" s="30" t="e">
        <f>IF(U$2=COM!#REF!,COM!#REF!,0)</f>
        <v>#REF!</v>
      </c>
      <c r="W471" s="30" t="e">
        <f>IF(W$2=COM!#REF!,COM!#REF!,0)</f>
        <v>#REF!</v>
      </c>
      <c r="X471" s="30" t="e">
        <f>IF(W$2=COM!#REF!,COM!#REF!,0)</f>
        <v>#REF!</v>
      </c>
      <c r="Y471" s="30" t="e">
        <f>IF(Y$2=COM!#REF!,COM!#REF!,0)</f>
        <v>#REF!</v>
      </c>
      <c r="Z471" s="30" t="e">
        <f>IF(Y$2=COM!#REF!,COM!#REF!,0)</f>
        <v>#REF!</v>
      </c>
      <c r="AA471" s="30" t="e">
        <f>IF(AA$2=COM!#REF!,COM!#REF!,0)</f>
        <v>#REF!</v>
      </c>
      <c r="AB471" s="30" t="e">
        <f>IF(AA$2=COM!#REF!,COM!#REF!,0)</f>
        <v>#REF!</v>
      </c>
    </row>
    <row r="472" spans="1:28" s="12" customFormat="1" ht="12" customHeight="1" x14ac:dyDescent="0.25">
      <c r="A472" s="30" t="e">
        <f>IF(A$2=COM!#REF!,COM!#REF!,0)</f>
        <v>#REF!</v>
      </c>
      <c r="B472" s="30" t="e">
        <f>IF(A$2=COM!#REF!,COM!#REF!,0)</f>
        <v>#REF!</v>
      </c>
      <c r="C472" s="30" t="e">
        <f>IF(C$2=COM!#REF!,COM!#REF!,0)</f>
        <v>#REF!</v>
      </c>
      <c r="D472" s="30" t="e">
        <f>IF(C$2=COM!#REF!,COM!#REF!,0)</f>
        <v>#REF!</v>
      </c>
      <c r="E472" s="30" t="e">
        <f>IF(E$2=COM!#REF!,COM!#REF!,0)</f>
        <v>#REF!</v>
      </c>
      <c r="F472" s="30" t="e">
        <f>IF(E$2=COM!#REF!,COM!#REF!,0)</f>
        <v>#REF!</v>
      </c>
      <c r="G472" s="30" t="e">
        <f>IF(G$2=COM!#REF!,COM!#REF!,0)</f>
        <v>#REF!</v>
      </c>
      <c r="H472" s="30" t="e">
        <f>IF(G$2=COM!#REF!,COM!#REF!,0)</f>
        <v>#REF!</v>
      </c>
      <c r="I472" s="30" t="e">
        <f>IF(I$2=COM!#REF!,COM!#REF!,0)</f>
        <v>#REF!</v>
      </c>
      <c r="J472" s="30" t="e">
        <f>IF(I$2=COM!#REF!,COM!#REF!,0)</f>
        <v>#REF!</v>
      </c>
      <c r="K472" s="30" t="e">
        <f>IF(K$2=COM!#REF!,COM!#REF!,0)</f>
        <v>#REF!</v>
      </c>
      <c r="L472" s="30" t="e">
        <f>IF(K$2=COM!#REF!,COM!#REF!,0)</f>
        <v>#REF!</v>
      </c>
      <c r="M472" s="30" t="e">
        <f>IF(M$2=COM!#REF!,COM!#REF!,0)</f>
        <v>#REF!</v>
      </c>
      <c r="N472" s="30" t="e">
        <f>IF(M$2=COM!#REF!,COM!#REF!,0)</f>
        <v>#REF!</v>
      </c>
      <c r="O472" s="30" t="e">
        <f>IF(O$2=COM!#REF!,COM!#REF!,0)</f>
        <v>#REF!</v>
      </c>
      <c r="P472" s="30" t="e">
        <f>IF(O$2=COM!#REF!,COM!#REF!,0)</f>
        <v>#REF!</v>
      </c>
      <c r="Q472" s="30" t="e">
        <f>IF(Q$2=COM!#REF!,COM!#REF!,0)</f>
        <v>#REF!</v>
      </c>
      <c r="R472" s="30" t="e">
        <f>IF(Q$2=COM!#REF!,COM!#REF!,0)</f>
        <v>#REF!</v>
      </c>
      <c r="S472" s="30" t="e">
        <f>IF(S$2=COM!#REF!,COM!#REF!,0)</f>
        <v>#REF!</v>
      </c>
      <c r="T472" s="30" t="e">
        <f>IF(S$2=COM!#REF!,COM!#REF!,0)</f>
        <v>#REF!</v>
      </c>
      <c r="U472" s="30" t="e">
        <f>IF(U$2=COM!#REF!,COM!#REF!,0)</f>
        <v>#REF!</v>
      </c>
      <c r="V472" s="30" t="e">
        <f>IF(U$2=COM!#REF!,COM!#REF!,0)</f>
        <v>#REF!</v>
      </c>
      <c r="W472" s="30" t="e">
        <f>IF(W$2=COM!#REF!,COM!#REF!,0)</f>
        <v>#REF!</v>
      </c>
      <c r="X472" s="30" t="e">
        <f>IF(W$2=COM!#REF!,COM!#REF!,0)</f>
        <v>#REF!</v>
      </c>
      <c r="Y472" s="30" t="e">
        <f>IF(Y$2=COM!#REF!,COM!#REF!,0)</f>
        <v>#REF!</v>
      </c>
      <c r="Z472" s="30" t="e">
        <f>IF(Y$2=COM!#REF!,COM!#REF!,0)</f>
        <v>#REF!</v>
      </c>
      <c r="AA472" s="30" t="e">
        <f>IF(AA$2=COM!#REF!,COM!#REF!,0)</f>
        <v>#REF!</v>
      </c>
      <c r="AB472" s="30" t="e">
        <f>IF(AA$2=COM!#REF!,COM!#REF!,0)</f>
        <v>#REF!</v>
      </c>
    </row>
    <row r="473" spans="1:28" s="12" customFormat="1" ht="12" customHeight="1" x14ac:dyDescent="0.25">
      <c r="A473" s="30" t="e">
        <f>IF(A$2=COM!#REF!,COM!#REF!,0)</f>
        <v>#REF!</v>
      </c>
      <c r="B473" s="30" t="e">
        <f>IF(A$2=COM!#REF!,COM!#REF!,0)</f>
        <v>#REF!</v>
      </c>
      <c r="C473" s="30" t="e">
        <f>IF(C$2=COM!#REF!,COM!#REF!,0)</f>
        <v>#REF!</v>
      </c>
      <c r="D473" s="30" t="e">
        <f>IF(C$2=COM!#REF!,COM!#REF!,0)</f>
        <v>#REF!</v>
      </c>
      <c r="E473" s="30" t="e">
        <f>IF(E$2=COM!#REF!,COM!#REF!,0)</f>
        <v>#REF!</v>
      </c>
      <c r="F473" s="30" t="e">
        <f>IF(E$2=COM!#REF!,COM!#REF!,0)</f>
        <v>#REF!</v>
      </c>
      <c r="G473" s="30" t="e">
        <f>IF(G$2=COM!#REF!,COM!#REF!,0)</f>
        <v>#REF!</v>
      </c>
      <c r="H473" s="30" t="e">
        <f>IF(G$2=COM!#REF!,COM!#REF!,0)</f>
        <v>#REF!</v>
      </c>
      <c r="I473" s="30" t="e">
        <f>IF(I$2=COM!#REF!,COM!#REF!,0)</f>
        <v>#REF!</v>
      </c>
      <c r="J473" s="30" t="e">
        <f>IF(I$2=COM!#REF!,COM!#REF!,0)</f>
        <v>#REF!</v>
      </c>
      <c r="K473" s="30" t="e">
        <f>IF(K$2=COM!#REF!,COM!#REF!,0)</f>
        <v>#REF!</v>
      </c>
      <c r="L473" s="30" t="e">
        <f>IF(K$2=COM!#REF!,COM!#REF!,0)</f>
        <v>#REF!</v>
      </c>
      <c r="M473" s="30" t="e">
        <f>IF(M$2=COM!#REF!,COM!#REF!,0)</f>
        <v>#REF!</v>
      </c>
      <c r="N473" s="30" t="e">
        <f>IF(M$2=COM!#REF!,COM!#REF!,0)</f>
        <v>#REF!</v>
      </c>
      <c r="O473" s="30" t="e">
        <f>IF(O$2=COM!#REF!,COM!#REF!,0)</f>
        <v>#REF!</v>
      </c>
      <c r="P473" s="30" t="e">
        <f>IF(O$2=COM!#REF!,COM!#REF!,0)</f>
        <v>#REF!</v>
      </c>
      <c r="Q473" s="30" t="e">
        <f>IF(Q$2=COM!#REF!,COM!#REF!,0)</f>
        <v>#REF!</v>
      </c>
      <c r="R473" s="30" t="e">
        <f>IF(Q$2=COM!#REF!,COM!#REF!,0)</f>
        <v>#REF!</v>
      </c>
      <c r="S473" s="30" t="e">
        <f>IF(S$2=COM!#REF!,COM!#REF!,0)</f>
        <v>#REF!</v>
      </c>
      <c r="T473" s="30" t="e">
        <f>IF(S$2=COM!#REF!,COM!#REF!,0)</f>
        <v>#REF!</v>
      </c>
      <c r="U473" s="30" t="e">
        <f>IF(U$2=COM!#REF!,COM!#REF!,0)</f>
        <v>#REF!</v>
      </c>
      <c r="V473" s="30" t="e">
        <f>IF(U$2=COM!#REF!,COM!#REF!,0)</f>
        <v>#REF!</v>
      </c>
      <c r="W473" s="30" t="e">
        <f>IF(W$2=COM!#REF!,COM!#REF!,0)</f>
        <v>#REF!</v>
      </c>
      <c r="X473" s="30" t="e">
        <f>IF(W$2=COM!#REF!,COM!#REF!,0)</f>
        <v>#REF!</v>
      </c>
      <c r="Y473" s="30" t="e">
        <f>IF(Y$2=COM!#REF!,COM!#REF!,0)</f>
        <v>#REF!</v>
      </c>
      <c r="Z473" s="30" t="e">
        <f>IF(Y$2=COM!#REF!,COM!#REF!,0)</f>
        <v>#REF!</v>
      </c>
      <c r="AA473" s="30" t="e">
        <f>IF(AA$2=COM!#REF!,COM!#REF!,0)</f>
        <v>#REF!</v>
      </c>
      <c r="AB473" s="30" t="e">
        <f>IF(AA$2=COM!#REF!,COM!#REF!,0)</f>
        <v>#REF!</v>
      </c>
    </row>
    <row r="474" spans="1:28" s="12" customFormat="1" ht="12" customHeight="1" x14ac:dyDescent="0.25">
      <c r="A474" s="30" t="e">
        <f>IF(A$2=COM!#REF!,COM!#REF!,0)</f>
        <v>#REF!</v>
      </c>
      <c r="B474" s="30" t="e">
        <f>IF(A$2=COM!#REF!,COM!#REF!,0)</f>
        <v>#REF!</v>
      </c>
      <c r="C474" s="30" t="e">
        <f>IF(C$2=COM!#REF!,COM!#REF!,0)</f>
        <v>#REF!</v>
      </c>
      <c r="D474" s="30" t="e">
        <f>IF(C$2=COM!#REF!,COM!#REF!,0)</f>
        <v>#REF!</v>
      </c>
      <c r="E474" s="30" t="e">
        <f>IF(E$2=COM!#REF!,COM!#REF!,0)</f>
        <v>#REF!</v>
      </c>
      <c r="F474" s="30" t="e">
        <f>IF(E$2=COM!#REF!,COM!#REF!,0)</f>
        <v>#REF!</v>
      </c>
      <c r="G474" s="30" t="e">
        <f>IF(G$2=COM!#REF!,COM!#REF!,0)</f>
        <v>#REF!</v>
      </c>
      <c r="H474" s="30" t="e">
        <f>IF(G$2=COM!#REF!,COM!#REF!,0)</f>
        <v>#REF!</v>
      </c>
      <c r="I474" s="30" t="e">
        <f>IF(I$2=COM!#REF!,COM!#REF!,0)</f>
        <v>#REF!</v>
      </c>
      <c r="J474" s="30" t="e">
        <f>IF(I$2=COM!#REF!,COM!#REF!,0)</f>
        <v>#REF!</v>
      </c>
      <c r="K474" s="30" t="e">
        <f>IF(K$2=COM!#REF!,COM!#REF!,0)</f>
        <v>#REF!</v>
      </c>
      <c r="L474" s="30" t="e">
        <f>IF(K$2=COM!#REF!,COM!#REF!,0)</f>
        <v>#REF!</v>
      </c>
      <c r="M474" s="30" t="e">
        <f>IF(M$2=COM!#REF!,COM!#REF!,0)</f>
        <v>#REF!</v>
      </c>
      <c r="N474" s="30" t="e">
        <f>IF(M$2=COM!#REF!,COM!#REF!,0)</f>
        <v>#REF!</v>
      </c>
      <c r="O474" s="30" t="e">
        <f>IF(O$2=COM!#REF!,COM!#REF!,0)</f>
        <v>#REF!</v>
      </c>
      <c r="P474" s="30" t="e">
        <f>IF(O$2=COM!#REF!,COM!#REF!,0)</f>
        <v>#REF!</v>
      </c>
      <c r="Q474" s="30" t="e">
        <f>IF(Q$2=COM!#REF!,COM!#REF!,0)</f>
        <v>#REF!</v>
      </c>
      <c r="R474" s="30" t="e">
        <f>IF(Q$2=COM!#REF!,COM!#REF!,0)</f>
        <v>#REF!</v>
      </c>
      <c r="S474" s="30" t="e">
        <f>IF(S$2=COM!#REF!,COM!#REF!,0)</f>
        <v>#REF!</v>
      </c>
      <c r="T474" s="30" t="e">
        <f>IF(S$2=COM!#REF!,COM!#REF!,0)</f>
        <v>#REF!</v>
      </c>
      <c r="U474" s="30" t="e">
        <f>IF(U$2=COM!#REF!,COM!#REF!,0)</f>
        <v>#REF!</v>
      </c>
      <c r="V474" s="30" t="e">
        <f>IF(U$2=COM!#REF!,COM!#REF!,0)</f>
        <v>#REF!</v>
      </c>
      <c r="W474" s="30" t="e">
        <f>IF(W$2=COM!#REF!,COM!#REF!,0)</f>
        <v>#REF!</v>
      </c>
      <c r="X474" s="30" t="e">
        <f>IF(W$2=COM!#REF!,COM!#REF!,0)</f>
        <v>#REF!</v>
      </c>
      <c r="Y474" s="30" t="e">
        <f>IF(Y$2=COM!#REF!,COM!#REF!,0)</f>
        <v>#REF!</v>
      </c>
      <c r="Z474" s="30" t="e">
        <f>IF(Y$2=COM!#REF!,COM!#REF!,0)</f>
        <v>#REF!</v>
      </c>
      <c r="AA474" s="30" t="e">
        <f>IF(AA$2=COM!#REF!,COM!#REF!,0)</f>
        <v>#REF!</v>
      </c>
      <c r="AB474" s="30" t="e">
        <f>IF(AA$2=COM!#REF!,COM!#REF!,0)</f>
        <v>#REF!</v>
      </c>
    </row>
    <row r="475" spans="1:28" s="12" customFormat="1" ht="12" customHeight="1" x14ac:dyDescent="0.25">
      <c r="A475" s="30" t="e">
        <f>IF(A$2=COM!#REF!,COM!#REF!,0)</f>
        <v>#REF!</v>
      </c>
      <c r="B475" s="30" t="e">
        <f>IF(A$2=COM!#REF!,COM!#REF!,0)</f>
        <v>#REF!</v>
      </c>
      <c r="C475" s="30" t="e">
        <f>IF(C$2=COM!#REF!,COM!#REF!,0)</f>
        <v>#REF!</v>
      </c>
      <c r="D475" s="30" t="e">
        <f>IF(C$2=COM!#REF!,COM!#REF!,0)</f>
        <v>#REF!</v>
      </c>
      <c r="E475" s="30" t="e">
        <f>IF(E$2=COM!#REF!,COM!#REF!,0)</f>
        <v>#REF!</v>
      </c>
      <c r="F475" s="30" t="e">
        <f>IF(E$2=COM!#REF!,COM!#REF!,0)</f>
        <v>#REF!</v>
      </c>
      <c r="G475" s="30" t="e">
        <f>IF(G$2=COM!#REF!,COM!#REF!,0)</f>
        <v>#REF!</v>
      </c>
      <c r="H475" s="30" t="e">
        <f>IF(G$2=COM!#REF!,COM!#REF!,0)</f>
        <v>#REF!</v>
      </c>
      <c r="I475" s="30" t="e">
        <f>IF(I$2=COM!#REF!,COM!#REF!,0)</f>
        <v>#REF!</v>
      </c>
      <c r="J475" s="30" t="e">
        <f>IF(I$2=COM!#REF!,COM!#REF!,0)</f>
        <v>#REF!</v>
      </c>
      <c r="K475" s="30" t="e">
        <f>IF(K$2=COM!#REF!,COM!#REF!,0)</f>
        <v>#REF!</v>
      </c>
      <c r="L475" s="30" t="e">
        <f>IF(K$2=COM!#REF!,COM!#REF!,0)</f>
        <v>#REF!</v>
      </c>
      <c r="M475" s="30" t="e">
        <f>IF(M$2=COM!#REF!,COM!#REF!,0)</f>
        <v>#REF!</v>
      </c>
      <c r="N475" s="30" t="e">
        <f>IF(M$2=COM!#REF!,COM!#REF!,0)</f>
        <v>#REF!</v>
      </c>
      <c r="O475" s="30" t="e">
        <f>IF(O$2=COM!#REF!,COM!#REF!,0)</f>
        <v>#REF!</v>
      </c>
      <c r="P475" s="30" t="e">
        <f>IF(O$2=COM!#REF!,COM!#REF!,0)</f>
        <v>#REF!</v>
      </c>
      <c r="Q475" s="30" t="e">
        <f>IF(Q$2=COM!#REF!,COM!#REF!,0)</f>
        <v>#REF!</v>
      </c>
      <c r="R475" s="30" t="e">
        <f>IF(Q$2=COM!#REF!,COM!#REF!,0)</f>
        <v>#REF!</v>
      </c>
      <c r="S475" s="30" t="e">
        <f>IF(S$2=COM!#REF!,COM!#REF!,0)</f>
        <v>#REF!</v>
      </c>
      <c r="T475" s="30" t="e">
        <f>IF(S$2=COM!#REF!,COM!#REF!,0)</f>
        <v>#REF!</v>
      </c>
      <c r="U475" s="30" t="e">
        <f>IF(U$2=COM!#REF!,COM!#REF!,0)</f>
        <v>#REF!</v>
      </c>
      <c r="V475" s="30" t="e">
        <f>IF(U$2=COM!#REF!,COM!#REF!,0)</f>
        <v>#REF!</v>
      </c>
      <c r="W475" s="30" t="e">
        <f>IF(W$2=COM!#REF!,COM!#REF!,0)</f>
        <v>#REF!</v>
      </c>
      <c r="X475" s="30" t="e">
        <f>IF(W$2=COM!#REF!,COM!#REF!,0)</f>
        <v>#REF!</v>
      </c>
      <c r="Y475" s="30" t="e">
        <f>IF(Y$2=COM!#REF!,COM!#REF!,0)</f>
        <v>#REF!</v>
      </c>
      <c r="Z475" s="30" t="e">
        <f>IF(Y$2=COM!#REF!,COM!#REF!,0)</f>
        <v>#REF!</v>
      </c>
      <c r="AA475" s="30" t="e">
        <f>IF(AA$2=COM!#REF!,COM!#REF!,0)</f>
        <v>#REF!</v>
      </c>
      <c r="AB475" s="30" t="e">
        <f>IF(AA$2=COM!#REF!,COM!#REF!,0)</f>
        <v>#REF!</v>
      </c>
    </row>
    <row r="476" spans="1:28" s="12" customFormat="1" ht="12" customHeight="1" x14ac:dyDescent="0.25">
      <c r="A476" s="30" t="e">
        <f>IF(A$2=COM!#REF!,COM!#REF!,0)</f>
        <v>#REF!</v>
      </c>
      <c r="B476" s="30" t="e">
        <f>IF(A$2=COM!#REF!,COM!#REF!,0)</f>
        <v>#REF!</v>
      </c>
      <c r="C476" s="30" t="e">
        <f>IF(C$2=COM!#REF!,COM!#REF!,0)</f>
        <v>#REF!</v>
      </c>
      <c r="D476" s="30" t="e">
        <f>IF(C$2=COM!#REF!,COM!#REF!,0)</f>
        <v>#REF!</v>
      </c>
      <c r="E476" s="30" t="e">
        <f>IF(E$2=COM!#REF!,COM!#REF!,0)</f>
        <v>#REF!</v>
      </c>
      <c r="F476" s="30" t="e">
        <f>IF(E$2=COM!#REF!,COM!#REF!,0)</f>
        <v>#REF!</v>
      </c>
      <c r="G476" s="30" t="e">
        <f>IF(G$2=COM!#REF!,COM!#REF!,0)</f>
        <v>#REF!</v>
      </c>
      <c r="H476" s="30" t="e">
        <f>IF(G$2=COM!#REF!,COM!#REF!,0)</f>
        <v>#REF!</v>
      </c>
      <c r="I476" s="30" t="e">
        <f>IF(I$2=COM!#REF!,COM!#REF!,0)</f>
        <v>#REF!</v>
      </c>
      <c r="J476" s="30" t="e">
        <f>IF(I$2=COM!#REF!,COM!#REF!,0)</f>
        <v>#REF!</v>
      </c>
      <c r="K476" s="30" t="e">
        <f>IF(K$2=COM!#REF!,COM!#REF!,0)</f>
        <v>#REF!</v>
      </c>
      <c r="L476" s="30" t="e">
        <f>IF(K$2=COM!#REF!,COM!#REF!,0)</f>
        <v>#REF!</v>
      </c>
      <c r="M476" s="30" t="e">
        <f>IF(M$2=COM!#REF!,COM!#REF!,0)</f>
        <v>#REF!</v>
      </c>
      <c r="N476" s="30" t="e">
        <f>IF(M$2=COM!#REF!,COM!#REF!,0)</f>
        <v>#REF!</v>
      </c>
      <c r="O476" s="30" t="e">
        <f>IF(O$2=COM!#REF!,COM!#REF!,0)</f>
        <v>#REF!</v>
      </c>
      <c r="P476" s="30" t="e">
        <f>IF(O$2=COM!#REF!,COM!#REF!,0)</f>
        <v>#REF!</v>
      </c>
      <c r="Q476" s="30" t="e">
        <f>IF(Q$2=COM!#REF!,COM!#REF!,0)</f>
        <v>#REF!</v>
      </c>
      <c r="R476" s="30" t="e">
        <f>IF(Q$2=COM!#REF!,COM!#REF!,0)</f>
        <v>#REF!</v>
      </c>
      <c r="S476" s="30" t="e">
        <f>IF(S$2=COM!#REF!,COM!#REF!,0)</f>
        <v>#REF!</v>
      </c>
      <c r="T476" s="30" t="e">
        <f>IF(S$2=COM!#REF!,COM!#REF!,0)</f>
        <v>#REF!</v>
      </c>
      <c r="U476" s="30" t="e">
        <f>IF(U$2=COM!#REF!,COM!#REF!,0)</f>
        <v>#REF!</v>
      </c>
      <c r="V476" s="30" t="e">
        <f>IF(U$2=COM!#REF!,COM!#REF!,0)</f>
        <v>#REF!</v>
      </c>
      <c r="W476" s="30" t="e">
        <f>IF(W$2=COM!#REF!,COM!#REF!,0)</f>
        <v>#REF!</v>
      </c>
      <c r="X476" s="30" t="e">
        <f>IF(W$2=COM!#REF!,COM!#REF!,0)</f>
        <v>#REF!</v>
      </c>
      <c r="Y476" s="30" t="e">
        <f>IF(Y$2=COM!#REF!,COM!#REF!,0)</f>
        <v>#REF!</v>
      </c>
      <c r="Z476" s="30" t="e">
        <f>IF(Y$2=COM!#REF!,COM!#REF!,0)</f>
        <v>#REF!</v>
      </c>
      <c r="AA476" s="30" t="e">
        <f>IF(AA$2=COM!#REF!,COM!#REF!,0)</f>
        <v>#REF!</v>
      </c>
      <c r="AB476" s="30" t="e">
        <f>IF(AA$2=COM!#REF!,COM!#REF!,0)</f>
        <v>#REF!</v>
      </c>
    </row>
    <row r="477" spans="1:28" s="12" customFormat="1" ht="12" customHeight="1" x14ac:dyDescent="0.25">
      <c r="A477" s="30" t="e">
        <f>IF(A$2=COM!#REF!,COM!#REF!,0)</f>
        <v>#REF!</v>
      </c>
      <c r="B477" s="30" t="e">
        <f>IF(A$2=COM!#REF!,COM!#REF!,0)</f>
        <v>#REF!</v>
      </c>
      <c r="C477" s="30" t="e">
        <f>IF(C$2=COM!#REF!,COM!#REF!,0)</f>
        <v>#REF!</v>
      </c>
      <c r="D477" s="30" t="e">
        <f>IF(C$2=COM!#REF!,COM!#REF!,0)</f>
        <v>#REF!</v>
      </c>
      <c r="E477" s="30" t="e">
        <f>IF(E$2=COM!#REF!,COM!#REF!,0)</f>
        <v>#REF!</v>
      </c>
      <c r="F477" s="30" t="e">
        <f>IF(E$2=COM!#REF!,COM!#REF!,0)</f>
        <v>#REF!</v>
      </c>
      <c r="G477" s="30" t="e">
        <f>IF(G$2=COM!#REF!,COM!#REF!,0)</f>
        <v>#REF!</v>
      </c>
      <c r="H477" s="30" t="e">
        <f>IF(G$2=COM!#REF!,COM!#REF!,0)</f>
        <v>#REF!</v>
      </c>
      <c r="I477" s="30" t="e">
        <f>IF(I$2=COM!#REF!,COM!#REF!,0)</f>
        <v>#REF!</v>
      </c>
      <c r="J477" s="30" t="e">
        <f>IF(I$2=COM!#REF!,COM!#REF!,0)</f>
        <v>#REF!</v>
      </c>
      <c r="K477" s="30" t="e">
        <f>IF(K$2=COM!#REF!,COM!#REF!,0)</f>
        <v>#REF!</v>
      </c>
      <c r="L477" s="30" t="e">
        <f>IF(K$2=COM!#REF!,COM!#REF!,0)</f>
        <v>#REF!</v>
      </c>
      <c r="M477" s="30" t="e">
        <f>IF(M$2=COM!#REF!,COM!#REF!,0)</f>
        <v>#REF!</v>
      </c>
      <c r="N477" s="30" t="e">
        <f>IF(M$2=COM!#REF!,COM!#REF!,0)</f>
        <v>#REF!</v>
      </c>
      <c r="O477" s="30" t="e">
        <f>IF(O$2=COM!#REF!,COM!#REF!,0)</f>
        <v>#REF!</v>
      </c>
      <c r="P477" s="30" t="e">
        <f>IF(O$2=COM!#REF!,COM!#REF!,0)</f>
        <v>#REF!</v>
      </c>
      <c r="Q477" s="30" t="e">
        <f>IF(Q$2=COM!#REF!,COM!#REF!,0)</f>
        <v>#REF!</v>
      </c>
      <c r="R477" s="30" t="e">
        <f>IF(Q$2=COM!#REF!,COM!#REF!,0)</f>
        <v>#REF!</v>
      </c>
      <c r="S477" s="30" t="e">
        <f>IF(S$2=COM!#REF!,COM!#REF!,0)</f>
        <v>#REF!</v>
      </c>
      <c r="T477" s="30" t="e">
        <f>IF(S$2=COM!#REF!,COM!#REF!,0)</f>
        <v>#REF!</v>
      </c>
      <c r="U477" s="30" t="e">
        <f>IF(U$2=COM!#REF!,COM!#REF!,0)</f>
        <v>#REF!</v>
      </c>
      <c r="V477" s="30" t="e">
        <f>IF(U$2=COM!#REF!,COM!#REF!,0)</f>
        <v>#REF!</v>
      </c>
      <c r="W477" s="30" t="e">
        <f>IF(W$2=COM!#REF!,COM!#REF!,0)</f>
        <v>#REF!</v>
      </c>
      <c r="X477" s="30" t="e">
        <f>IF(W$2=COM!#REF!,COM!#REF!,0)</f>
        <v>#REF!</v>
      </c>
      <c r="Y477" s="30" t="e">
        <f>IF(Y$2=COM!#REF!,COM!#REF!,0)</f>
        <v>#REF!</v>
      </c>
      <c r="Z477" s="30" t="e">
        <f>IF(Y$2=COM!#REF!,COM!#REF!,0)</f>
        <v>#REF!</v>
      </c>
      <c r="AA477" s="30" t="e">
        <f>IF(AA$2=COM!#REF!,COM!#REF!,0)</f>
        <v>#REF!</v>
      </c>
      <c r="AB477" s="30" t="e">
        <f>IF(AA$2=COM!#REF!,COM!#REF!,0)</f>
        <v>#REF!</v>
      </c>
    </row>
    <row r="478" spans="1:28" s="12" customFormat="1" ht="12" customHeight="1" x14ac:dyDescent="0.25">
      <c r="A478" s="30" t="e">
        <f>IF(A$2=COM!#REF!,COM!#REF!,0)</f>
        <v>#REF!</v>
      </c>
      <c r="B478" s="30" t="e">
        <f>IF(A$2=COM!#REF!,COM!#REF!,0)</f>
        <v>#REF!</v>
      </c>
      <c r="C478" s="30" t="e">
        <f>IF(C$2=COM!#REF!,COM!#REF!,0)</f>
        <v>#REF!</v>
      </c>
      <c r="D478" s="30" t="e">
        <f>IF(C$2=COM!#REF!,COM!#REF!,0)</f>
        <v>#REF!</v>
      </c>
      <c r="E478" s="30" t="e">
        <f>IF(E$2=COM!#REF!,COM!#REF!,0)</f>
        <v>#REF!</v>
      </c>
      <c r="F478" s="30" t="e">
        <f>IF(E$2=COM!#REF!,COM!#REF!,0)</f>
        <v>#REF!</v>
      </c>
      <c r="G478" s="30" t="e">
        <f>IF(G$2=COM!#REF!,COM!#REF!,0)</f>
        <v>#REF!</v>
      </c>
      <c r="H478" s="30" t="e">
        <f>IF(G$2=COM!#REF!,COM!#REF!,0)</f>
        <v>#REF!</v>
      </c>
      <c r="I478" s="30" t="e">
        <f>IF(I$2=COM!#REF!,COM!#REF!,0)</f>
        <v>#REF!</v>
      </c>
      <c r="J478" s="30" t="e">
        <f>IF(I$2=COM!#REF!,COM!#REF!,0)</f>
        <v>#REF!</v>
      </c>
      <c r="K478" s="30" t="e">
        <f>IF(K$2=COM!#REF!,COM!#REF!,0)</f>
        <v>#REF!</v>
      </c>
      <c r="L478" s="30" t="e">
        <f>IF(K$2=COM!#REF!,COM!#REF!,0)</f>
        <v>#REF!</v>
      </c>
      <c r="M478" s="30" t="e">
        <f>IF(M$2=COM!#REF!,COM!#REF!,0)</f>
        <v>#REF!</v>
      </c>
      <c r="N478" s="30" t="e">
        <f>IF(M$2=COM!#REF!,COM!#REF!,0)</f>
        <v>#REF!</v>
      </c>
      <c r="O478" s="30" t="e">
        <f>IF(O$2=COM!#REF!,COM!#REF!,0)</f>
        <v>#REF!</v>
      </c>
      <c r="P478" s="30" t="e">
        <f>IF(O$2=COM!#REF!,COM!#REF!,0)</f>
        <v>#REF!</v>
      </c>
      <c r="Q478" s="30" t="e">
        <f>IF(Q$2=COM!#REF!,COM!#REF!,0)</f>
        <v>#REF!</v>
      </c>
      <c r="R478" s="30" t="e">
        <f>IF(Q$2=COM!#REF!,COM!#REF!,0)</f>
        <v>#REF!</v>
      </c>
      <c r="S478" s="30" t="e">
        <f>IF(S$2=COM!#REF!,COM!#REF!,0)</f>
        <v>#REF!</v>
      </c>
      <c r="T478" s="30" t="e">
        <f>IF(S$2=COM!#REF!,COM!#REF!,0)</f>
        <v>#REF!</v>
      </c>
      <c r="U478" s="30" t="e">
        <f>IF(U$2=COM!#REF!,COM!#REF!,0)</f>
        <v>#REF!</v>
      </c>
      <c r="V478" s="30" t="e">
        <f>IF(U$2=COM!#REF!,COM!#REF!,0)</f>
        <v>#REF!</v>
      </c>
      <c r="W478" s="30" t="e">
        <f>IF(W$2=COM!#REF!,COM!#REF!,0)</f>
        <v>#REF!</v>
      </c>
      <c r="X478" s="30" t="e">
        <f>IF(W$2=COM!#REF!,COM!#REF!,0)</f>
        <v>#REF!</v>
      </c>
      <c r="Y478" s="30" t="e">
        <f>IF(Y$2=COM!#REF!,COM!#REF!,0)</f>
        <v>#REF!</v>
      </c>
      <c r="Z478" s="30" t="e">
        <f>IF(Y$2=COM!#REF!,COM!#REF!,0)</f>
        <v>#REF!</v>
      </c>
      <c r="AA478" s="30" t="e">
        <f>IF(AA$2=COM!#REF!,COM!#REF!,0)</f>
        <v>#REF!</v>
      </c>
      <c r="AB478" s="30" t="e">
        <f>IF(AA$2=COM!#REF!,COM!#REF!,0)</f>
        <v>#REF!</v>
      </c>
    </row>
    <row r="479" spans="1:28" s="12" customFormat="1" ht="12" customHeight="1" x14ac:dyDescent="0.25">
      <c r="A479" s="30" t="e">
        <f>IF(A$2=COM!#REF!,COM!#REF!,0)</f>
        <v>#REF!</v>
      </c>
      <c r="B479" s="30" t="e">
        <f>IF(A$2=COM!#REF!,COM!#REF!,0)</f>
        <v>#REF!</v>
      </c>
      <c r="C479" s="30" t="e">
        <f>IF(C$2=COM!#REF!,COM!#REF!,0)</f>
        <v>#REF!</v>
      </c>
      <c r="D479" s="30" t="e">
        <f>IF(C$2=COM!#REF!,COM!#REF!,0)</f>
        <v>#REF!</v>
      </c>
      <c r="E479" s="30" t="e">
        <f>IF(E$2=COM!#REF!,COM!#REF!,0)</f>
        <v>#REF!</v>
      </c>
      <c r="F479" s="30" t="e">
        <f>IF(E$2=COM!#REF!,COM!#REF!,0)</f>
        <v>#REF!</v>
      </c>
      <c r="G479" s="30" t="e">
        <f>IF(G$2=COM!#REF!,COM!#REF!,0)</f>
        <v>#REF!</v>
      </c>
      <c r="H479" s="30" t="e">
        <f>IF(G$2=COM!#REF!,COM!#REF!,0)</f>
        <v>#REF!</v>
      </c>
      <c r="I479" s="30" t="e">
        <f>IF(I$2=COM!#REF!,COM!#REF!,0)</f>
        <v>#REF!</v>
      </c>
      <c r="J479" s="30" t="e">
        <f>IF(I$2=COM!#REF!,COM!#REF!,0)</f>
        <v>#REF!</v>
      </c>
      <c r="K479" s="30" t="e">
        <f>IF(K$2=COM!#REF!,COM!#REF!,0)</f>
        <v>#REF!</v>
      </c>
      <c r="L479" s="30" t="e">
        <f>IF(K$2=COM!#REF!,COM!#REF!,0)</f>
        <v>#REF!</v>
      </c>
      <c r="M479" s="30" t="e">
        <f>IF(M$2=COM!#REF!,COM!#REF!,0)</f>
        <v>#REF!</v>
      </c>
      <c r="N479" s="30" t="e">
        <f>IF(M$2=COM!#REF!,COM!#REF!,0)</f>
        <v>#REF!</v>
      </c>
      <c r="O479" s="30" t="e">
        <f>IF(O$2=COM!#REF!,COM!#REF!,0)</f>
        <v>#REF!</v>
      </c>
      <c r="P479" s="30" t="e">
        <f>IF(O$2=COM!#REF!,COM!#REF!,0)</f>
        <v>#REF!</v>
      </c>
      <c r="Q479" s="30" t="e">
        <f>IF(Q$2=COM!#REF!,COM!#REF!,0)</f>
        <v>#REF!</v>
      </c>
      <c r="R479" s="30" t="e">
        <f>IF(Q$2=COM!#REF!,COM!#REF!,0)</f>
        <v>#REF!</v>
      </c>
      <c r="S479" s="30" t="e">
        <f>IF(S$2=COM!#REF!,COM!#REF!,0)</f>
        <v>#REF!</v>
      </c>
      <c r="T479" s="30" t="e">
        <f>IF(S$2=COM!#REF!,COM!#REF!,0)</f>
        <v>#REF!</v>
      </c>
      <c r="U479" s="30" t="e">
        <f>IF(U$2=COM!#REF!,COM!#REF!,0)</f>
        <v>#REF!</v>
      </c>
      <c r="V479" s="30" t="e">
        <f>IF(U$2=COM!#REF!,COM!#REF!,0)</f>
        <v>#REF!</v>
      </c>
      <c r="W479" s="30" t="e">
        <f>IF(W$2=COM!#REF!,COM!#REF!,0)</f>
        <v>#REF!</v>
      </c>
      <c r="X479" s="30" t="e">
        <f>IF(W$2=COM!#REF!,COM!#REF!,0)</f>
        <v>#REF!</v>
      </c>
      <c r="Y479" s="30" t="e">
        <f>IF(Y$2=COM!#REF!,COM!#REF!,0)</f>
        <v>#REF!</v>
      </c>
      <c r="Z479" s="30" t="e">
        <f>IF(Y$2=COM!#REF!,COM!#REF!,0)</f>
        <v>#REF!</v>
      </c>
      <c r="AA479" s="30" t="e">
        <f>IF(AA$2=COM!#REF!,COM!#REF!,0)</f>
        <v>#REF!</v>
      </c>
      <c r="AB479" s="30" t="e">
        <f>IF(AA$2=COM!#REF!,COM!#REF!,0)</f>
        <v>#REF!</v>
      </c>
    </row>
    <row r="480" spans="1:28" s="12" customFormat="1" ht="12" customHeight="1" x14ac:dyDescent="0.25">
      <c r="A480" s="30" t="e">
        <f>IF(A$2=COM!#REF!,COM!#REF!,0)</f>
        <v>#REF!</v>
      </c>
      <c r="B480" s="30" t="e">
        <f>IF(A$2=COM!#REF!,COM!#REF!,0)</f>
        <v>#REF!</v>
      </c>
      <c r="C480" s="30" t="e">
        <f>IF(C$2=COM!#REF!,COM!#REF!,0)</f>
        <v>#REF!</v>
      </c>
      <c r="D480" s="30" t="e">
        <f>IF(C$2=COM!#REF!,COM!#REF!,0)</f>
        <v>#REF!</v>
      </c>
      <c r="E480" s="30" t="e">
        <f>IF(E$2=COM!#REF!,COM!#REF!,0)</f>
        <v>#REF!</v>
      </c>
      <c r="F480" s="30" t="e">
        <f>IF(E$2=COM!#REF!,COM!#REF!,0)</f>
        <v>#REF!</v>
      </c>
      <c r="G480" s="30" t="e">
        <f>IF(G$2=COM!#REF!,COM!#REF!,0)</f>
        <v>#REF!</v>
      </c>
      <c r="H480" s="30" t="e">
        <f>IF(G$2=COM!#REF!,COM!#REF!,0)</f>
        <v>#REF!</v>
      </c>
      <c r="I480" s="30" t="e">
        <f>IF(I$2=COM!#REF!,COM!#REF!,0)</f>
        <v>#REF!</v>
      </c>
      <c r="J480" s="30" t="e">
        <f>IF(I$2=COM!#REF!,COM!#REF!,0)</f>
        <v>#REF!</v>
      </c>
      <c r="K480" s="30" t="e">
        <f>IF(K$2=COM!#REF!,COM!#REF!,0)</f>
        <v>#REF!</v>
      </c>
      <c r="L480" s="30" t="e">
        <f>IF(K$2=COM!#REF!,COM!#REF!,0)</f>
        <v>#REF!</v>
      </c>
      <c r="M480" s="30" t="e">
        <f>IF(M$2=COM!#REF!,COM!#REF!,0)</f>
        <v>#REF!</v>
      </c>
      <c r="N480" s="30" t="e">
        <f>IF(M$2=COM!#REF!,COM!#REF!,0)</f>
        <v>#REF!</v>
      </c>
      <c r="O480" s="30" t="e">
        <f>IF(O$2=COM!#REF!,COM!#REF!,0)</f>
        <v>#REF!</v>
      </c>
      <c r="P480" s="30" t="e">
        <f>IF(O$2=COM!#REF!,COM!#REF!,0)</f>
        <v>#REF!</v>
      </c>
      <c r="Q480" s="30" t="e">
        <f>IF(Q$2=COM!#REF!,COM!#REF!,0)</f>
        <v>#REF!</v>
      </c>
      <c r="R480" s="30" t="e">
        <f>IF(Q$2=COM!#REF!,COM!#REF!,0)</f>
        <v>#REF!</v>
      </c>
      <c r="S480" s="30" t="e">
        <f>IF(S$2=COM!#REF!,COM!#REF!,0)</f>
        <v>#REF!</v>
      </c>
      <c r="T480" s="30" t="e">
        <f>IF(S$2=COM!#REF!,COM!#REF!,0)</f>
        <v>#REF!</v>
      </c>
      <c r="U480" s="30" t="e">
        <f>IF(U$2=COM!#REF!,COM!#REF!,0)</f>
        <v>#REF!</v>
      </c>
      <c r="V480" s="30" t="e">
        <f>IF(U$2=COM!#REF!,COM!#REF!,0)</f>
        <v>#REF!</v>
      </c>
      <c r="W480" s="30" t="e">
        <f>IF(W$2=COM!#REF!,COM!#REF!,0)</f>
        <v>#REF!</v>
      </c>
      <c r="X480" s="30" t="e">
        <f>IF(W$2=COM!#REF!,COM!#REF!,0)</f>
        <v>#REF!</v>
      </c>
      <c r="Y480" s="30" t="e">
        <f>IF(Y$2=COM!#REF!,COM!#REF!,0)</f>
        <v>#REF!</v>
      </c>
      <c r="Z480" s="30" t="e">
        <f>IF(Y$2=COM!#REF!,COM!#REF!,0)</f>
        <v>#REF!</v>
      </c>
      <c r="AA480" s="30" t="e">
        <f>IF(AA$2=COM!#REF!,COM!#REF!,0)</f>
        <v>#REF!</v>
      </c>
      <c r="AB480" s="30" t="e">
        <f>IF(AA$2=COM!#REF!,COM!#REF!,0)</f>
        <v>#REF!</v>
      </c>
    </row>
    <row r="481" spans="1:28" s="12" customFormat="1" ht="12" customHeight="1" x14ac:dyDescent="0.25">
      <c r="A481" s="30" t="e">
        <f>IF(A$2=COM!#REF!,COM!#REF!,0)</f>
        <v>#REF!</v>
      </c>
      <c r="B481" s="30" t="e">
        <f>IF(A$2=COM!#REF!,COM!#REF!,0)</f>
        <v>#REF!</v>
      </c>
      <c r="C481" s="30" t="e">
        <f>IF(C$2=COM!#REF!,COM!#REF!,0)</f>
        <v>#REF!</v>
      </c>
      <c r="D481" s="30" t="e">
        <f>IF(C$2=COM!#REF!,COM!#REF!,0)</f>
        <v>#REF!</v>
      </c>
      <c r="E481" s="30" t="e">
        <f>IF(E$2=COM!#REF!,COM!#REF!,0)</f>
        <v>#REF!</v>
      </c>
      <c r="F481" s="30" t="e">
        <f>IF(E$2=COM!#REF!,COM!#REF!,0)</f>
        <v>#REF!</v>
      </c>
      <c r="G481" s="30" t="e">
        <f>IF(G$2=COM!#REF!,COM!#REF!,0)</f>
        <v>#REF!</v>
      </c>
      <c r="H481" s="30" t="e">
        <f>IF(G$2=COM!#REF!,COM!#REF!,0)</f>
        <v>#REF!</v>
      </c>
      <c r="I481" s="30" t="e">
        <f>IF(I$2=COM!#REF!,COM!#REF!,0)</f>
        <v>#REF!</v>
      </c>
      <c r="J481" s="30" t="e">
        <f>IF(I$2=COM!#REF!,COM!#REF!,0)</f>
        <v>#REF!</v>
      </c>
      <c r="K481" s="30" t="e">
        <f>IF(K$2=COM!#REF!,COM!#REF!,0)</f>
        <v>#REF!</v>
      </c>
      <c r="L481" s="30" t="e">
        <f>IF(K$2=COM!#REF!,COM!#REF!,0)</f>
        <v>#REF!</v>
      </c>
      <c r="M481" s="30" t="e">
        <f>IF(M$2=COM!#REF!,COM!#REF!,0)</f>
        <v>#REF!</v>
      </c>
      <c r="N481" s="30" t="e">
        <f>IF(M$2=COM!#REF!,COM!#REF!,0)</f>
        <v>#REF!</v>
      </c>
      <c r="O481" s="30" t="e">
        <f>IF(O$2=COM!#REF!,COM!#REF!,0)</f>
        <v>#REF!</v>
      </c>
      <c r="P481" s="30" t="e">
        <f>IF(O$2=COM!#REF!,COM!#REF!,0)</f>
        <v>#REF!</v>
      </c>
      <c r="Q481" s="30" t="e">
        <f>IF(Q$2=COM!#REF!,COM!#REF!,0)</f>
        <v>#REF!</v>
      </c>
      <c r="R481" s="30" t="e">
        <f>IF(Q$2=COM!#REF!,COM!#REF!,0)</f>
        <v>#REF!</v>
      </c>
      <c r="S481" s="30" t="e">
        <f>IF(S$2=COM!#REF!,COM!#REF!,0)</f>
        <v>#REF!</v>
      </c>
      <c r="T481" s="30" t="e">
        <f>IF(S$2=COM!#REF!,COM!#REF!,0)</f>
        <v>#REF!</v>
      </c>
      <c r="U481" s="30" t="e">
        <f>IF(U$2=COM!#REF!,COM!#REF!,0)</f>
        <v>#REF!</v>
      </c>
      <c r="V481" s="30" t="e">
        <f>IF(U$2=COM!#REF!,COM!#REF!,0)</f>
        <v>#REF!</v>
      </c>
      <c r="W481" s="30" t="e">
        <f>IF(W$2=COM!#REF!,COM!#REF!,0)</f>
        <v>#REF!</v>
      </c>
      <c r="X481" s="30" t="e">
        <f>IF(W$2=COM!#REF!,COM!#REF!,0)</f>
        <v>#REF!</v>
      </c>
      <c r="Y481" s="30" t="e">
        <f>IF(Y$2=COM!#REF!,COM!#REF!,0)</f>
        <v>#REF!</v>
      </c>
      <c r="Z481" s="30" t="e">
        <f>IF(Y$2=COM!#REF!,COM!#REF!,0)</f>
        <v>#REF!</v>
      </c>
      <c r="AA481" s="30" t="e">
        <f>IF(AA$2=COM!#REF!,COM!#REF!,0)</f>
        <v>#REF!</v>
      </c>
      <c r="AB481" s="30" t="e">
        <f>IF(AA$2=COM!#REF!,COM!#REF!,0)</f>
        <v>#REF!</v>
      </c>
    </row>
    <row r="482" spans="1:28" s="12" customFormat="1" ht="12" customHeight="1" x14ac:dyDescent="0.25">
      <c r="A482" s="30" t="e">
        <f>IF(A$2=COM!#REF!,COM!#REF!,0)</f>
        <v>#REF!</v>
      </c>
      <c r="B482" s="30" t="e">
        <f>IF(A$2=COM!#REF!,COM!#REF!,0)</f>
        <v>#REF!</v>
      </c>
      <c r="C482" s="30" t="e">
        <f>IF(C$2=COM!#REF!,COM!#REF!,0)</f>
        <v>#REF!</v>
      </c>
      <c r="D482" s="30" t="e">
        <f>IF(C$2=COM!#REF!,COM!#REF!,0)</f>
        <v>#REF!</v>
      </c>
      <c r="E482" s="30" t="e">
        <f>IF(E$2=COM!#REF!,COM!#REF!,0)</f>
        <v>#REF!</v>
      </c>
      <c r="F482" s="30" t="e">
        <f>IF(E$2=COM!#REF!,COM!#REF!,0)</f>
        <v>#REF!</v>
      </c>
      <c r="G482" s="30" t="e">
        <f>IF(G$2=COM!#REF!,COM!#REF!,0)</f>
        <v>#REF!</v>
      </c>
      <c r="H482" s="30" t="e">
        <f>IF(G$2=COM!#REF!,COM!#REF!,0)</f>
        <v>#REF!</v>
      </c>
      <c r="I482" s="30" t="e">
        <f>IF(I$2=COM!#REF!,COM!#REF!,0)</f>
        <v>#REF!</v>
      </c>
      <c r="J482" s="30" t="e">
        <f>IF(I$2=COM!#REF!,COM!#REF!,0)</f>
        <v>#REF!</v>
      </c>
      <c r="K482" s="30" t="e">
        <f>IF(K$2=COM!#REF!,COM!#REF!,0)</f>
        <v>#REF!</v>
      </c>
      <c r="L482" s="30" t="e">
        <f>IF(K$2=COM!#REF!,COM!#REF!,0)</f>
        <v>#REF!</v>
      </c>
      <c r="M482" s="30" t="e">
        <f>IF(M$2=COM!#REF!,COM!#REF!,0)</f>
        <v>#REF!</v>
      </c>
      <c r="N482" s="30" t="e">
        <f>IF(M$2=COM!#REF!,COM!#REF!,0)</f>
        <v>#REF!</v>
      </c>
      <c r="O482" s="30" t="e">
        <f>IF(O$2=COM!#REF!,COM!#REF!,0)</f>
        <v>#REF!</v>
      </c>
      <c r="P482" s="30" t="e">
        <f>IF(O$2=COM!#REF!,COM!#REF!,0)</f>
        <v>#REF!</v>
      </c>
      <c r="Q482" s="30" t="e">
        <f>IF(Q$2=COM!#REF!,COM!#REF!,0)</f>
        <v>#REF!</v>
      </c>
      <c r="R482" s="30" t="e">
        <f>IF(Q$2=COM!#REF!,COM!#REF!,0)</f>
        <v>#REF!</v>
      </c>
      <c r="S482" s="30" t="e">
        <f>IF(S$2=COM!#REF!,COM!#REF!,0)</f>
        <v>#REF!</v>
      </c>
      <c r="T482" s="30" t="e">
        <f>IF(S$2=COM!#REF!,COM!#REF!,0)</f>
        <v>#REF!</v>
      </c>
      <c r="U482" s="30" t="e">
        <f>IF(U$2=COM!#REF!,COM!#REF!,0)</f>
        <v>#REF!</v>
      </c>
      <c r="V482" s="30" t="e">
        <f>IF(U$2=COM!#REF!,COM!#REF!,0)</f>
        <v>#REF!</v>
      </c>
      <c r="W482" s="30" t="e">
        <f>IF(W$2=COM!#REF!,COM!#REF!,0)</f>
        <v>#REF!</v>
      </c>
      <c r="X482" s="30" t="e">
        <f>IF(W$2=COM!#REF!,COM!#REF!,0)</f>
        <v>#REF!</v>
      </c>
      <c r="Y482" s="30" t="e">
        <f>IF(Y$2=COM!#REF!,COM!#REF!,0)</f>
        <v>#REF!</v>
      </c>
      <c r="Z482" s="30" t="e">
        <f>IF(Y$2=COM!#REF!,COM!#REF!,0)</f>
        <v>#REF!</v>
      </c>
      <c r="AA482" s="30" t="e">
        <f>IF(AA$2=COM!#REF!,COM!#REF!,0)</f>
        <v>#REF!</v>
      </c>
      <c r="AB482" s="30" t="e">
        <f>IF(AA$2=COM!#REF!,COM!#REF!,0)</f>
        <v>#REF!</v>
      </c>
    </row>
    <row r="483" spans="1:28" s="12" customFormat="1" ht="12" customHeight="1" x14ac:dyDescent="0.25">
      <c r="A483" s="30" t="e">
        <f>IF(A$2=COM!#REF!,COM!#REF!,0)</f>
        <v>#REF!</v>
      </c>
      <c r="B483" s="30" t="e">
        <f>IF(A$2=COM!#REF!,COM!#REF!,0)</f>
        <v>#REF!</v>
      </c>
      <c r="C483" s="30" t="e">
        <f>IF(C$2=COM!#REF!,COM!#REF!,0)</f>
        <v>#REF!</v>
      </c>
      <c r="D483" s="30" t="e">
        <f>IF(C$2=COM!#REF!,COM!#REF!,0)</f>
        <v>#REF!</v>
      </c>
      <c r="E483" s="30" t="e">
        <f>IF(E$2=COM!#REF!,COM!#REF!,0)</f>
        <v>#REF!</v>
      </c>
      <c r="F483" s="30" t="e">
        <f>IF(E$2=COM!#REF!,COM!#REF!,0)</f>
        <v>#REF!</v>
      </c>
      <c r="G483" s="30" t="e">
        <f>IF(G$2=COM!#REF!,COM!#REF!,0)</f>
        <v>#REF!</v>
      </c>
      <c r="H483" s="30" t="e">
        <f>IF(G$2=COM!#REF!,COM!#REF!,0)</f>
        <v>#REF!</v>
      </c>
      <c r="I483" s="30" t="e">
        <f>IF(I$2=COM!#REF!,COM!#REF!,0)</f>
        <v>#REF!</v>
      </c>
      <c r="J483" s="30" t="e">
        <f>IF(I$2=COM!#REF!,COM!#REF!,0)</f>
        <v>#REF!</v>
      </c>
      <c r="K483" s="30" t="e">
        <f>IF(K$2=COM!#REF!,COM!#REF!,0)</f>
        <v>#REF!</v>
      </c>
      <c r="L483" s="30" t="e">
        <f>IF(K$2=COM!#REF!,COM!#REF!,0)</f>
        <v>#REF!</v>
      </c>
      <c r="M483" s="30" t="e">
        <f>IF(M$2=COM!#REF!,COM!#REF!,0)</f>
        <v>#REF!</v>
      </c>
      <c r="N483" s="30" t="e">
        <f>IF(M$2=COM!#REF!,COM!#REF!,0)</f>
        <v>#REF!</v>
      </c>
      <c r="O483" s="30" t="e">
        <f>IF(O$2=COM!#REF!,COM!#REF!,0)</f>
        <v>#REF!</v>
      </c>
      <c r="P483" s="30" t="e">
        <f>IF(O$2=COM!#REF!,COM!#REF!,0)</f>
        <v>#REF!</v>
      </c>
      <c r="Q483" s="30" t="e">
        <f>IF(Q$2=COM!#REF!,COM!#REF!,0)</f>
        <v>#REF!</v>
      </c>
      <c r="R483" s="30" t="e">
        <f>IF(Q$2=COM!#REF!,COM!#REF!,0)</f>
        <v>#REF!</v>
      </c>
      <c r="S483" s="30" t="e">
        <f>IF(S$2=COM!#REF!,COM!#REF!,0)</f>
        <v>#REF!</v>
      </c>
      <c r="T483" s="30" t="e">
        <f>IF(S$2=COM!#REF!,COM!#REF!,0)</f>
        <v>#REF!</v>
      </c>
      <c r="U483" s="30" t="e">
        <f>IF(U$2=COM!#REF!,COM!#REF!,0)</f>
        <v>#REF!</v>
      </c>
      <c r="V483" s="30" t="e">
        <f>IF(U$2=COM!#REF!,COM!#REF!,0)</f>
        <v>#REF!</v>
      </c>
      <c r="W483" s="30" t="e">
        <f>IF(W$2=COM!#REF!,COM!#REF!,0)</f>
        <v>#REF!</v>
      </c>
      <c r="X483" s="30" t="e">
        <f>IF(W$2=COM!#REF!,COM!#REF!,0)</f>
        <v>#REF!</v>
      </c>
      <c r="Y483" s="30" t="e">
        <f>IF(Y$2=COM!#REF!,COM!#REF!,0)</f>
        <v>#REF!</v>
      </c>
      <c r="Z483" s="30" t="e">
        <f>IF(Y$2=COM!#REF!,COM!#REF!,0)</f>
        <v>#REF!</v>
      </c>
      <c r="AA483" s="30" t="e">
        <f>IF(AA$2=COM!#REF!,COM!#REF!,0)</f>
        <v>#REF!</v>
      </c>
      <c r="AB483" s="30" t="e">
        <f>IF(AA$2=COM!#REF!,COM!#REF!,0)</f>
        <v>#REF!</v>
      </c>
    </row>
    <row r="484" spans="1:28" s="12" customFormat="1" ht="12" customHeight="1" x14ac:dyDescent="0.25">
      <c r="A484" s="30" t="e">
        <f>IF(A$2=COM!#REF!,COM!#REF!,0)</f>
        <v>#REF!</v>
      </c>
      <c r="B484" s="30" t="e">
        <f>IF(A$2=COM!#REF!,COM!#REF!,0)</f>
        <v>#REF!</v>
      </c>
      <c r="C484" s="30" t="e">
        <f>IF(C$2=COM!#REF!,COM!#REF!,0)</f>
        <v>#REF!</v>
      </c>
      <c r="D484" s="30" t="e">
        <f>IF(C$2=COM!#REF!,COM!#REF!,0)</f>
        <v>#REF!</v>
      </c>
      <c r="E484" s="30" t="e">
        <f>IF(E$2=COM!#REF!,COM!#REF!,0)</f>
        <v>#REF!</v>
      </c>
      <c r="F484" s="30" t="e">
        <f>IF(E$2=COM!#REF!,COM!#REF!,0)</f>
        <v>#REF!</v>
      </c>
      <c r="G484" s="30" t="e">
        <f>IF(G$2=COM!#REF!,COM!#REF!,0)</f>
        <v>#REF!</v>
      </c>
      <c r="H484" s="30" t="e">
        <f>IF(G$2=COM!#REF!,COM!#REF!,0)</f>
        <v>#REF!</v>
      </c>
      <c r="I484" s="30" t="e">
        <f>IF(I$2=COM!#REF!,COM!#REF!,0)</f>
        <v>#REF!</v>
      </c>
      <c r="J484" s="30" t="e">
        <f>IF(I$2=COM!#REF!,COM!#REF!,0)</f>
        <v>#REF!</v>
      </c>
      <c r="K484" s="30" t="e">
        <f>IF(K$2=COM!#REF!,COM!#REF!,0)</f>
        <v>#REF!</v>
      </c>
      <c r="L484" s="30" t="e">
        <f>IF(K$2=COM!#REF!,COM!#REF!,0)</f>
        <v>#REF!</v>
      </c>
      <c r="M484" s="30" t="e">
        <f>IF(M$2=COM!#REF!,COM!#REF!,0)</f>
        <v>#REF!</v>
      </c>
      <c r="N484" s="30" t="e">
        <f>IF(M$2=COM!#REF!,COM!#REF!,0)</f>
        <v>#REF!</v>
      </c>
      <c r="O484" s="30" t="e">
        <f>IF(O$2=COM!#REF!,COM!#REF!,0)</f>
        <v>#REF!</v>
      </c>
      <c r="P484" s="30" t="e">
        <f>IF(O$2=COM!#REF!,COM!#REF!,0)</f>
        <v>#REF!</v>
      </c>
      <c r="Q484" s="30" t="e">
        <f>IF(Q$2=COM!#REF!,COM!#REF!,0)</f>
        <v>#REF!</v>
      </c>
      <c r="R484" s="30" t="e">
        <f>IF(Q$2=COM!#REF!,COM!#REF!,0)</f>
        <v>#REF!</v>
      </c>
      <c r="S484" s="30" t="e">
        <f>IF(S$2=COM!#REF!,COM!#REF!,0)</f>
        <v>#REF!</v>
      </c>
      <c r="T484" s="30" t="e">
        <f>IF(S$2=COM!#REF!,COM!#REF!,0)</f>
        <v>#REF!</v>
      </c>
      <c r="U484" s="30" t="e">
        <f>IF(U$2=COM!#REF!,COM!#REF!,0)</f>
        <v>#REF!</v>
      </c>
      <c r="V484" s="30" t="e">
        <f>IF(U$2=COM!#REF!,COM!#REF!,0)</f>
        <v>#REF!</v>
      </c>
      <c r="W484" s="30" t="e">
        <f>IF(W$2=COM!#REF!,COM!#REF!,0)</f>
        <v>#REF!</v>
      </c>
      <c r="X484" s="30" t="e">
        <f>IF(W$2=COM!#REF!,COM!#REF!,0)</f>
        <v>#REF!</v>
      </c>
      <c r="Y484" s="30" t="e">
        <f>IF(Y$2=COM!#REF!,COM!#REF!,0)</f>
        <v>#REF!</v>
      </c>
      <c r="Z484" s="30" t="e">
        <f>IF(Y$2=COM!#REF!,COM!#REF!,0)</f>
        <v>#REF!</v>
      </c>
      <c r="AA484" s="30" t="e">
        <f>IF(AA$2=COM!#REF!,COM!#REF!,0)</f>
        <v>#REF!</v>
      </c>
      <c r="AB484" s="30" t="e">
        <f>IF(AA$2=COM!#REF!,COM!#REF!,0)</f>
        <v>#REF!</v>
      </c>
    </row>
    <row r="485" spans="1:28" s="12" customFormat="1" ht="12" customHeight="1" x14ac:dyDescent="0.25">
      <c r="A485" s="30" t="e">
        <f>IF(A$2=COM!#REF!,COM!#REF!,0)</f>
        <v>#REF!</v>
      </c>
      <c r="B485" s="30" t="e">
        <f>IF(A$2=COM!#REF!,COM!#REF!,0)</f>
        <v>#REF!</v>
      </c>
      <c r="C485" s="30" t="e">
        <f>IF(C$2=COM!#REF!,COM!#REF!,0)</f>
        <v>#REF!</v>
      </c>
      <c r="D485" s="30" t="e">
        <f>IF(C$2=COM!#REF!,COM!#REF!,0)</f>
        <v>#REF!</v>
      </c>
      <c r="E485" s="30" t="e">
        <f>IF(E$2=COM!#REF!,COM!#REF!,0)</f>
        <v>#REF!</v>
      </c>
      <c r="F485" s="30" t="e">
        <f>IF(E$2=COM!#REF!,COM!#REF!,0)</f>
        <v>#REF!</v>
      </c>
      <c r="G485" s="30" t="e">
        <f>IF(G$2=COM!#REF!,COM!#REF!,0)</f>
        <v>#REF!</v>
      </c>
      <c r="H485" s="30" t="e">
        <f>IF(G$2=COM!#REF!,COM!#REF!,0)</f>
        <v>#REF!</v>
      </c>
      <c r="I485" s="30" t="e">
        <f>IF(I$2=COM!#REF!,COM!#REF!,0)</f>
        <v>#REF!</v>
      </c>
      <c r="J485" s="30" t="e">
        <f>IF(I$2=COM!#REF!,COM!#REF!,0)</f>
        <v>#REF!</v>
      </c>
      <c r="K485" s="30" t="e">
        <f>IF(K$2=COM!#REF!,COM!#REF!,0)</f>
        <v>#REF!</v>
      </c>
      <c r="L485" s="30" t="e">
        <f>IF(K$2=COM!#REF!,COM!#REF!,0)</f>
        <v>#REF!</v>
      </c>
      <c r="M485" s="30" t="e">
        <f>IF(M$2=COM!#REF!,COM!#REF!,0)</f>
        <v>#REF!</v>
      </c>
      <c r="N485" s="30" t="e">
        <f>IF(M$2=COM!#REF!,COM!#REF!,0)</f>
        <v>#REF!</v>
      </c>
      <c r="O485" s="30" t="e">
        <f>IF(O$2=COM!#REF!,COM!#REF!,0)</f>
        <v>#REF!</v>
      </c>
      <c r="P485" s="30" t="e">
        <f>IF(O$2=COM!#REF!,COM!#REF!,0)</f>
        <v>#REF!</v>
      </c>
      <c r="Q485" s="30" t="e">
        <f>IF(Q$2=COM!#REF!,COM!#REF!,0)</f>
        <v>#REF!</v>
      </c>
      <c r="R485" s="30" t="e">
        <f>IF(Q$2=COM!#REF!,COM!#REF!,0)</f>
        <v>#REF!</v>
      </c>
      <c r="S485" s="30" t="e">
        <f>IF(S$2=COM!#REF!,COM!#REF!,0)</f>
        <v>#REF!</v>
      </c>
      <c r="T485" s="30" t="e">
        <f>IF(S$2=COM!#REF!,COM!#REF!,0)</f>
        <v>#REF!</v>
      </c>
      <c r="U485" s="30" t="e">
        <f>IF(U$2=COM!#REF!,COM!#REF!,0)</f>
        <v>#REF!</v>
      </c>
      <c r="V485" s="30" t="e">
        <f>IF(U$2=COM!#REF!,COM!#REF!,0)</f>
        <v>#REF!</v>
      </c>
      <c r="W485" s="30" t="e">
        <f>IF(W$2=COM!#REF!,COM!#REF!,0)</f>
        <v>#REF!</v>
      </c>
      <c r="X485" s="30" t="e">
        <f>IF(W$2=COM!#REF!,COM!#REF!,0)</f>
        <v>#REF!</v>
      </c>
      <c r="Y485" s="30" t="e">
        <f>IF(Y$2=COM!#REF!,COM!#REF!,0)</f>
        <v>#REF!</v>
      </c>
      <c r="Z485" s="30" t="e">
        <f>IF(Y$2=COM!#REF!,COM!#REF!,0)</f>
        <v>#REF!</v>
      </c>
      <c r="AA485" s="30" t="e">
        <f>IF(AA$2=COM!#REF!,COM!#REF!,0)</f>
        <v>#REF!</v>
      </c>
      <c r="AB485" s="30" t="e">
        <f>IF(AA$2=COM!#REF!,COM!#REF!,0)</f>
        <v>#REF!</v>
      </c>
    </row>
    <row r="486" spans="1:28" s="12" customFormat="1" ht="12" customHeight="1" x14ac:dyDescent="0.25">
      <c r="A486" s="30" t="e">
        <f>IF(A$2=COM!#REF!,COM!#REF!,0)</f>
        <v>#REF!</v>
      </c>
      <c r="B486" s="30" t="e">
        <f>IF(A$2=COM!#REF!,COM!#REF!,0)</f>
        <v>#REF!</v>
      </c>
      <c r="C486" s="30" t="e">
        <f>IF(C$2=COM!#REF!,COM!#REF!,0)</f>
        <v>#REF!</v>
      </c>
      <c r="D486" s="30" t="e">
        <f>IF(C$2=COM!#REF!,COM!#REF!,0)</f>
        <v>#REF!</v>
      </c>
      <c r="E486" s="30" t="e">
        <f>IF(E$2=COM!#REF!,COM!#REF!,0)</f>
        <v>#REF!</v>
      </c>
      <c r="F486" s="30" t="e">
        <f>IF(E$2=COM!#REF!,COM!#REF!,0)</f>
        <v>#REF!</v>
      </c>
      <c r="G486" s="30" t="e">
        <f>IF(G$2=COM!#REF!,COM!#REF!,0)</f>
        <v>#REF!</v>
      </c>
      <c r="H486" s="30" t="e">
        <f>IF(G$2=COM!#REF!,COM!#REF!,0)</f>
        <v>#REF!</v>
      </c>
      <c r="I486" s="30" t="e">
        <f>IF(I$2=COM!#REF!,COM!#REF!,0)</f>
        <v>#REF!</v>
      </c>
      <c r="J486" s="30" t="e">
        <f>IF(I$2=COM!#REF!,COM!#REF!,0)</f>
        <v>#REF!</v>
      </c>
      <c r="K486" s="30" t="e">
        <f>IF(K$2=COM!#REF!,COM!#REF!,0)</f>
        <v>#REF!</v>
      </c>
      <c r="L486" s="30" t="e">
        <f>IF(K$2=COM!#REF!,COM!#REF!,0)</f>
        <v>#REF!</v>
      </c>
      <c r="M486" s="30" t="e">
        <f>IF(M$2=COM!#REF!,COM!#REF!,0)</f>
        <v>#REF!</v>
      </c>
      <c r="N486" s="30" t="e">
        <f>IF(M$2=COM!#REF!,COM!#REF!,0)</f>
        <v>#REF!</v>
      </c>
      <c r="O486" s="30" t="e">
        <f>IF(O$2=COM!#REF!,COM!#REF!,0)</f>
        <v>#REF!</v>
      </c>
      <c r="P486" s="30" t="e">
        <f>IF(O$2=COM!#REF!,COM!#REF!,0)</f>
        <v>#REF!</v>
      </c>
      <c r="Q486" s="30" t="e">
        <f>IF(Q$2=COM!#REF!,COM!#REF!,0)</f>
        <v>#REF!</v>
      </c>
      <c r="R486" s="30" t="e">
        <f>IF(Q$2=COM!#REF!,COM!#REF!,0)</f>
        <v>#REF!</v>
      </c>
      <c r="S486" s="30" t="e">
        <f>IF(S$2=COM!#REF!,COM!#REF!,0)</f>
        <v>#REF!</v>
      </c>
      <c r="T486" s="30" t="e">
        <f>IF(S$2=COM!#REF!,COM!#REF!,0)</f>
        <v>#REF!</v>
      </c>
      <c r="U486" s="30" t="e">
        <f>IF(U$2=COM!#REF!,COM!#REF!,0)</f>
        <v>#REF!</v>
      </c>
      <c r="V486" s="30" t="e">
        <f>IF(U$2=COM!#REF!,COM!#REF!,0)</f>
        <v>#REF!</v>
      </c>
      <c r="W486" s="30" t="e">
        <f>IF(W$2=COM!#REF!,COM!#REF!,0)</f>
        <v>#REF!</v>
      </c>
      <c r="X486" s="30" t="e">
        <f>IF(W$2=COM!#REF!,COM!#REF!,0)</f>
        <v>#REF!</v>
      </c>
      <c r="Y486" s="30" t="e">
        <f>IF(Y$2=COM!#REF!,COM!#REF!,0)</f>
        <v>#REF!</v>
      </c>
      <c r="Z486" s="30" t="e">
        <f>IF(Y$2=COM!#REF!,COM!#REF!,0)</f>
        <v>#REF!</v>
      </c>
      <c r="AA486" s="30" t="e">
        <f>IF(AA$2=COM!#REF!,COM!#REF!,0)</f>
        <v>#REF!</v>
      </c>
      <c r="AB486" s="30" t="e">
        <f>IF(AA$2=COM!#REF!,COM!#REF!,0)</f>
        <v>#REF!</v>
      </c>
    </row>
    <row r="487" spans="1:28" s="12" customFormat="1" ht="12" customHeight="1" x14ac:dyDescent="0.25">
      <c r="A487" s="30" t="e">
        <f>IF(A$2=COM!#REF!,COM!#REF!,0)</f>
        <v>#REF!</v>
      </c>
      <c r="B487" s="30" t="e">
        <f>IF(A$2=COM!#REF!,COM!#REF!,0)</f>
        <v>#REF!</v>
      </c>
      <c r="C487" s="30" t="e">
        <f>IF(C$2=COM!#REF!,COM!#REF!,0)</f>
        <v>#REF!</v>
      </c>
      <c r="D487" s="30" t="e">
        <f>IF(C$2=COM!#REF!,COM!#REF!,0)</f>
        <v>#REF!</v>
      </c>
      <c r="E487" s="30" t="e">
        <f>IF(E$2=COM!#REF!,COM!#REF!,0)</f>
        <v>#REF!</v>
      </c>
      <c r="F487" s="30" t="e">
        <f>IF(E$2=COM!#REF!,COM!#REF!,0)</f>
        <v>#REF!</v>
      </c>
      <c r="G487" s="30" t="e">
        <f>IF(G$2=COM!#REF!,COM!#REF!,0)</f>
        <v>#REF!</v>
      </c>
      <c r="H487" s="30" t="e">
        <f>IF(G$2=COM!#REF!,COM!#REF!,0)</f>
        <v>#REF!</v>
      </c>
      <c r="I487" s="30" t="e">
        <f>IF(I$2=COM!#REF!,COM!#REF!,0)</f>
        <v>#REF!</v>
      </c>
      <c r="J487" s="30" t="e">
        <f>IF(I$2=COM!#REF!,COM!#REF!,0)</f>
        <v>#REF!</v>
      </c>
      <c r="K487" s="30" t="e">
        <f>IF(K$2=COM!#REF!,COM!#REF!,0)</f>
        <v>#REF!</v>
      </c>
      <c r="L487" s="30" t="e">
        <f>IF(K$2=COM!#REF!,COM!#REF!,0)</f>
        <v>#REF!</v>
      </c>
      <c r="M487" s="30" t="e">
        <f>IF(M$2=COM!#REF!,COM!#REF!,0)</f>
        <v>#REF!</v>
      </c>
      <c r="N487" s="30" t="e">
        <f>IF(M$2=COM!#REF!,COM!#REF!,0)</f>
        <v>#REF!</v>
      </c>
      <c r="O487" s="30" t="e">
        <f>IF(O$2=COM!#REF!,COM!#REF!,0)</f>
        <v>#REF!</v>
      </c>
      <c r="P487" s="30" t="e">
        <f>IF(O$2=COM!#REF!,COM!#REF!,0)</f>
        <v>#REF!</v>
      </c>
      <c r="Q487" s="30" t="e">
        <f>IF(Q$2=COM!#REF!,COM!#REF!,0)</f>
        <v>#REF!</v>
      </c>
      <c r="R487" s="30" t="e">
        <f>IF(Q$2=COM!#REF!,COM!#REF!,0)</f>
        <v>#REF!</v>
      </c>
      <c r="S487" s="30" t="e">
        <f>IF(S$2=COM!#REF!,COM!#REF!,0)</f>
        <v>#REF!</v>
      </c>
      <c r="T487" s="30" t="e">
        <f>IF(S$2=COM!#REF!,COM!#REF!,0)</f>
        <v>#REF!</v>
      </c>
      <c r="U487" s="30" t="e">
        <f>IF(U$2=COM!#REF!,COM!#REF!,0)</f>
        <v>#REF!</v>
      </c>
      <c r="V487" s="30" t="e">
        <f>IF(U$2=COM!#REF!,COM!#REF!,0)</f>
        <v>#REF!</v>
      </c>
      <c r="W487" s="30" t="e">
        <f>IF(W$2=COM!#REF!,COM!#REF!,0)</f>
        <v>#REF!</v>
      </c>
      <c r="X487" s="30" t="e">
        <f>IF(W$2=COM!#REF!,COM!#REF!,0)</f>
        <v>#REF!</v>
      </c>
      <c r="Y487" s="30" t="e">
        <f>IF(Y$2=COM!#REF!,COM!#REF!,0)</f>
        <v>#REF!</v>
      </c>
      <c r="Z487" s="30" t="e">
        <f>IF(Y$2=COM!#REF!,COM!#REF!,0)</f>
        <v>#REF!</v>
      </c>
      <c r="AA487" s="30" t="e">
        <f>IF(AA$2=COM!#REF!,COM!#REF!,0)</f>
        <v>#REF!</v>
      </c>
      <c r="AB487" s="30" t="e">
        <f>IF(AA$2=COM!#REF!,COM!#REF!,0)</f>
        <v>#REF!</v>
      </c>
    </row>
    <row r="488" spans="1:28" s="12" customFormat="1" ht="12" customHeight="1" x14ac:dyDescent="0.25">
      <c r="A488" s="30" t="e">
        <f>IF(A$2=COM!#REF!,COM!#REF!,0)</f>
        <v>#REF!</v>
      </c>
      <c r="B488" s="30" t="e">
        <f>IF(A$2=COM!#REF!,COM!#REF!,0)</f>
        <v>#REF!</v>
      </c>
      <c r="C488" s="30" t="e">
        <f>IF(C$2=COM!#REF!,COM!#REF!,0)</f>
        <v>#REF!</v>
      </c>
      <c r="D488" s="30" t="e">
        <f>IF(C$2=COM!#REF!,COM!#REF!,0)</f>
        <v>#REF!</v>
      </c>
      <c r="E488" s="30" t="e">
        <f>IF(E$2=COM!#REF!,COM!#REF!,0)</f>
        <v>#REF!</v>
      </c>
      <c r="F488" s="30" t="e">
        <f>IF(E$2=COM!#REF!,COM!#REF!,0)</f>
        <v>#REF!</v>
      </c>
      <c r="G488" s="30" t="e">
        <f>IF(G$2=COM!#REF!,COM!#REF!,0)</f>
        <v>#REF!</v>
      </c>
      <c r="H488" s="30" t="e">
        <f>IF(G$2=COM!#REF!,COM!#REF!,0)</f>
        <v>#REF!</v>
      </c>
      <c r="I488" s="30" t="e">
        <f>IF(I$2=COM!#REF!,COM!#REF!,0)</f>
        <v>#REF!</v>
      </c>
      <c r="J488" s="30" t="e">
        <f>IF(I$2=COM!#REF!,COM!#REF!,0)</f>
        <v>#REF!</v>
      </c>
      <c r="K488" s="30" t="e">
        <f>IF(K$2=COM!#REF!,COM!#REF!,0)</f>
        <v>#REF!</v>
      </c>
      <c r="L488" s="30" t="e">
        <f>IF(K$2=COM!#REF!,COM!#REF!,0)</f>
        <v>#REF!</v>
      </c>
      <c r="M488" s="30" t="e">
        <f>IF(M$2=COM!#REF!,COM!#REF!,0)</f>
        <v>#REF!</v>
      </c>
      <c r="N488" s="30" t="e">
        <f>IF(M$2=COM!#REF!,COM!#REF!,0)</f>
        <v>#REF!</v>
      </c>
      <c r="O488" s="30" t="e">
        <f>IF(O$2=COM!#REF!,COM!#REF!,0)</f>
        <v>#REF!</v>
      </c>
      <c r="P488" s="30" t="e">
        <f>IF(O$2=COM!#REF!,COM!#REF!,0)</f>
        <v>#REF!</v>
      </c>
      <c r="Q488" s="30" t="e">
        <f>IF(Q$2=COM!#REF!,COM!#REF!,0)</f>
        <v>#REF!</v>
      </c>
      <c r="R488" s="30" t="e">
        <f>IF(Q$2=COM!#REF!,COM!#REF!,0)</f>
        <v>#REF!</v>
      </c>
      <c r="S488" s="30" t="e">
        <f>IF(S$2=COM!#REF!,COM!#REF!,0)</f>
        <v>#REF!</v>
      </c>
      <c r="T488" s="30" t="e">
        <f>IF(S$2=COM!#REF!,COM!#REF!,0)</f>
        <v>#REF!</v>
      </c>
      <c r="U488" s="30" t="e">
        <f>IF(U$2=COM!#REF!,COM!#REF!,0)</f>
        <v>#REF!</v>
      </c>
      <c r="V488" s="30" t="e">
        <f>IF(U$2=COM!#REF!,COM!#REF!,0)</f>
        <v>#REF!</v>
      </c>
      <c r="W488" s="30" t="e">
        <f>IF(W$2=COM!#REF!,COM!#REF!,0)</f>
        <v>#REF!</v>
      </c>
      <c r="X488" s="30" t="e">
        <f>IF(W$2=COM!#REF!,COM!#REF!,0)</f>
        <v>#REF!</v>
      </c>
      <c r="Y488" s="30" t="e">
        <f>IF(Y$2=COM!#REF!,COM!#REF!,0)</f>
        <v>#REF!</v>
      </c>
      <c r="Z488" s="30" t="e">
        <f>IF(Y$2=COM!#REF!,COM!#REF!,0)</f>
        <v>#REF!</v>
      </c>
      <c r="AA488" s="30" t="e">
        <f>IF(AA$2=COM!#REF!,COM!#REF!,0)</f>
        <v>#REF!</v>
      </c>
      <c r="AB488" s="30" t="e">
        <f>IF(AA$2=COM!#REF!,COM!#REF!,0)</f>
        <v>#REF!</v>
      </c>
    </row>
    <row r="489" spans="1:28" s="12" customFormat="1" ht="12" customHeight="1" x14ac:dyDescent="0.25">
      <c r="A489" s="30" t="e">
        <f>IF(A$2=COM!#REF!,COM!#REF!,0)</f>
        <v>#REF!</v>
      </c>
      <c r="B489" s="30" t="e">
        <f>IF(A$2=COM!#REF!,COM!#REF!,0)</f>
        <v>#REF!</v>
      </c>
      <c r="C489" s="30" t="e">
        <f>IF(C$2=COM!#REF!,COM!#REF!,0)</f>
        <v>#REF!</v>
      </c>
      <c r="D489" s="30" t="e">
        <f>IF(C$2=COM!#REF!,COM!#REF!,0)</f>
        <v>#REF!</v>
      </c>
      <c r="E489" s="30" t="e">
        <f>IF(E$2=COM!#REF!,COM!#REF!,0)</f>
        <v>#REF!</v>
      </c>
      <c r="F489" s="30" t="e">
        <f>IF(E$2=COM!#REF!,COM!#REF!,0)</f>
        <v>#REF!</v>
      </c>
      <c r="G489" s="30" t="e">
        <f>IF(G$2=COM!#REF!,COM!#REF!,0)</f>
        <v>#REF!</v>
      </c>
      <c r="H489" s="30" t="e">
        <f>IF(G$2=COM!#REF!,COM!#REF!,0)</f>
        <v>#REF!</v>
      </c>
      <c r="I489" s="30" t="e">
        <f>IF(I$2=COM!#REF!,COM!#REF!,0)</f>
        <v>#REF!</v>
      </c>
      <c r="J489" s="30" t="e">
        <f>IF(I$2=COM!#REF!,COM!#REF!,0)</f>
        <v>#REF!</v>
      </c>
      <c r="K489" s="30" t="e">
        <f>IF(K$2=COM!#REF!,COM!#REF!,0)</f>
        <v>#REF!</v>
      </c>
      <c r="L489" s="30" t="e">
        <f>IF(K$2=COM!#REF!,COM!#REF!,0)</f>
        <v>#REF!</v>
      </c>
      <c r="M489" s="30" t="e">
        <f>IF(M$2=COM!#REF!,COM!#REF!,0)</f>
        <v>#REF!</v>
      </c>
      <c r="N489" s="30" t="e">
        <f>IF(M$2=COM!#REF!,COM!#REF!,0)</f>
        <v>#REF!</v>
      </c>
      <c r="O489" s="30" t="e">
        <f>IF(O$2=COM!#REF!,COM!#REF!,0)</f>
        <v>#REF!</v>
      </c>
      <c r="P489" s="30" t="e">
        <f>IF(O$2=COM!#REF!,COM!#REF!,0)</f>
        <v>#REF!</v>
      </c>
      <c r="Q489" s="30" t="e">
        <f>IF(Q$2=COM!#REF!,COM!#REF!,0)</f>
        <v>#REF!</v>
      </c>
      <c r="R489" s="30" t="e">
        <f>IF(Q$2=COM!#REF!,COM!#REF!,0)</f>
        <v>#REF!</v>
      </c>
      <c r="S489" s="30" t="e">
        <f>IF(S$2=COM!#REF!,COM!#REF!,0)</f>
        <v>#REF!</v>
      </c>
      <c r="T489" s="30" t="e">
        <f>IF(S$2=COM!#REF!,COM!#REF!,0)</f>
        <v>#REF!</v>
      </c>
      <c r="U489" s="30" t="e">
        <f>IF(U$2=COM!#REF!,COM!#REF!,0)</f>
        <v>#REF!</v>
      </c>
      <c r="V489" s="30" t="e">
        <f>IF(U$2=COM!#REF!,COM!#REF!,0)</f>
        <v>#REF!</v>
      </c>
      <c r="W489" s="30" t="e">
        <f>IF(W$2=COM!#REF!,COM!#REF!,0)</f>
        <v>#REF!</v>
      </c>
      <c r="X489" s="30" t="e">
        <f>IF(W$2=COM!#REF!,COM!#REF!,0)</f>
        <v>#REF!</v>
      </c>
      <c r="Y489" s="30" t="e">
        <f>IF(Y$2=COM!#REF!,COM!#REF!,0)</f>
        <v>#REF!</v>
      </c>
      <c r="Z489" s="30" t="e">
        <f>IF(Y$2=COM!#REF!,COM!#REF!,0)</f>
        <v>#REF!</v>
      </c>
      <c r="AA489" s="30" t="e">
        <f>IF(AA$2=COM!#REF!,COM!#REF!,0)</f>
        <v>#REF!</v>
      </c>
      <c r="AB489" s="30" t="e">
        <f>IF(AA$2=COM!#REF!,COM!#REF!,0)</f>
        <v>#REF!</v>
      </c>
    </row>
    <row r="490" spans="1:28" s="12" customFormat="1" ht="12" customHeight="1" x14ac:dyDescent="0.25">
      <c r="A490" s="30" t="e">
        <f>IF(A$2=COM!#REF!,COM!#REF!,0)</f>
        <v>#REF!</v>
      </c>
      <c r="B490" s="30" t="e">
        <f>IF(A$2=COM!#REF!,COM!#REF!,0)</f>
        <v>#REF!</v>
      </c>
      <c r="C490" s="30" t="e">
        <f>IF(C$2=COM!#REF!,COM!#REF!,0)</f>
        <v>#REF!</v>
      </c>
      <c r="D490" s="30" t="e">
        <f>IF(C$2=COM!#REF!,COM!#REF!,0)</f>
        <v>#REF!</v>
      </c>
      <c r="E490" s="30" t="e">
        <f>IF(E$2=COM!#REF!,COM!#REF!,0)</f>
        <v>#REF!</v>
      </c>
      <c r="F490" s="30" t="e">
        <f>IF(E$2=COM!#REF!,COM!#REF!,0)</f>
        <v>#REF!</v>
      </c>
      <c r="G490" s="30" t="e">
        <f>IF(G$2=COM!#REF!,COM!#REF!,0)</f>
        <v>#REF!</v>
      </c>
      <c r="H490" s="30" t="e">
        <f>IF(G$2=COM!#REF!,COM!#REF!,0)</f>
        <v>#REF!</v>
      </c>
      <c r="I490" s="30" t="e">
        <f>IF(I$2=COM!#REF!,COM!#REF!,0)</f>
        <v>#REF!</v>
      </c>
      <c r="J490" s="30" t="e">
        <f>IF(I$2=COM!#REF!,COM!#REF!,0)</f>
        <v>#REF!</v>
      </c>
      <c r="K490" s="30" t="e">
        <f>IF(K$2=COM!#REF!,COM!#REF!,0)</f>
        <v>#REF!</v>
      </c>
      <c r="L490" s="30" t="e">
        <f>IF(K$2=COM!#REF!,COM!#REF!,0)</f>
        <v>#REF!</v>
      </c>
      <c r="M490" s="30" t="e">
        <f>IF(M$2=COM!#REF!,COM!#REF!,0)</f>
        <v>#REF!</v>
      </c>
      <c r="N490" s="30" t="e">
        <f>IF(M$2=COM!#REF!,COM!#REF!,0)</f>
        <v>#REF!</v>
      </c>
      <c r="O490" s="30" t="e">
        <f>IF(O$2=COM!#REF!,COM!#REF!,0)</f>
        <v>#REF!</v>
      </c>
      <c r="P490" s="30" t="e">
        <f>IF(O$2=COM!#REF!,COM!#REF!,0)</f>
        <v>#REF!</v>
      </c>
      <c r="Q490" s="30" t="e">
        <f>IF(Q$2=COM!#REF!,COM!#REF!,0)</f>
        <v>#REF!</v>
      </c>
      <c r="R490" s="30" t="e">
        <f>IF(Q$2=COM!#REF!,COM!#REF!,0)</f>
        <v>#REF!</v>
      </c>
      <c r="S490" s="30" t="e">
        <f>IF(S$2=COM!#REF!,COM!#REF!,0)</f>
        <v>#REF!</v>
      </c>
      <c r="T490" s="30" t="e">
        <f>IF(S$2=COM!#REF!,COM!#REF!,0)</f>
        <v>#REF!</v>
      </c>
      <c r="U490" s="30" t="e">
        <f>IF(U$2=COM!#REF!,COM!#REF!,0)</f>
        <v>#REF!</v>
      </c>
      <c r="V490" s="30" t="e">
        <f>IF(U$2=COM!#REF!,COM!#REF!,0)</f>
        <v>#REF!</v>
      </c>
      <c r="W490" s="30" t="e">
        <f>IF(W$2=COM!#REF!,COM!#REF!,0)</f>
        <v>#REF!</v>
      </c>
      <c r="X490" s="30" t="e">
        <f>IF(W$2=COM!#REF!,COM!#REF!,0)</f>
        <v>#REF!</v>
      </c>
      <c r="Y490" s="30" t="e">
        <f>IF(Y$2=COM!#REF!,COM!#REF!,0)</f>
        <v>#REF!</v>
      </c>
      <c r="Z490" s="30" t="e">
        <f>IF(Y$2=COM!#REF!,COM!#REF!,0)</f>
        <v>#REF!</v>
      </c>
      <c r="AA490" s="30" t="e">
        <f>IF(AA$2=COM!#REF!,COM!#REF!,0)</f>
        <v>#REF!</v>
      </c>
      <c r="AB490" s="30" t="e">
        <f>IF(AA$2=COM!#REF!,COM!#REF!,0)</f>
        <v>#REF!</v>
      </c>
    </row>
    <row r="491" spans="1:28" s="12" customFormat="1" ht="12" customHeight="1" x14ac:dyDescent="0.25">
      <c r="A491" s="30" t="e">
        <f>IF(A$2=COM!#REF!,COM!#REF!,0)</f>
        <v>#REF!</v>
      </c>
      <c r="B491" s="30" t="e">
        <f>IF(A$2=COM!#REF!,COM!#REF!,0)</f>
        <v>#REF!</v>
      </c>
      <c r="C491" s="30" t="e">
        <f>IF(C$2=COM!#REF!,COM!#REF!,0)</f>
        <v>#REF!</v>
      </c>
      <c r="D491" s="30" t="e">
        <f>IF(C$2=COM!#REF!,COM!#REF!,0)</f>
        <v>#REF!</v>
      </c>
      <c r="E491" s="30" t="e">
        <f>IF(E$2=COM!#REF!,COM!#REF!,0)</f>
        <v>#REF!</v>
      </c>
      <c r="F491" s="30" t="e">
        <f>IF(E$2=COM!#REF!,COM!#REF!,0)</f>
        <v>#REF!</v>
      </c>
      <c r="G491" s="30" t="e">
        <f>IF(G$2=COM!#REF!,COM!#REF!,0)</f>
        <v>#REF!</v>
      </c>
      <c r="H491" s="30" t="e">
        <f>IF(G$2=COM!#REF!,COM!#REF!,0)</f>
        <v>#REF!</v>
      </c>
      <c r="I491" s="30" t="e">
        <f>IF(I$2=COM!#REF!,COM!#REF!,0)</f>
        <v>#REF!</v>
      </c>
      <c r="J491" s="30" t="e">
        <f>IF(I$2=COM!#REF!,COM!#REF!,0)</f>
        <v>#REF!</v>
      </c>
      <c r="K491" s="30" t="e">
        <f>IF(K$2=COM!#REF!,COM!#REF!,0)</f>
        <v>#REF!</v>
      </c>
      <c r="L491" s="30" t="e">
        <f>IF(K$2=COM!#REF!,COM!#REF!,0)</f>
        <v>#REF!</v>
      </c>
      <c r="M491" s="30" t="e">
        <f>IF(M$2=COM!#REF!,COM!#REF!,0)</f>
        <v>#REF!</v>
      </c>
      <c r="N491" s="30" t="e">
        <f>IF(M$2=COM!#REF!,COM!#REF!,0)</f>
        <v>#REF!</v>
      </c>
      <c r="O491" s="30" t="e">
        <f>IF(O$2=COM!#REF!,COM!#REF!,0)</f>
        <v>#REF!</v>
      </c>
      <c r="P491" s="30" t="e">
        <f>IF(O$2=COM!#REF!,COM!#REF!,0)</f>
        <v>#REF!</v>
      </c>
      <c r="Q491" s="30" t="e">
        <f>IF(Q$2=COM!#REF!,COM!#REF!,0)</f>
        <v>#REF!</v>
      </c>
      <c r="R491" s="30" t="e">
        <f>IF(Q$2=COM!#REF!,COM!#REF!,0)</f>
        <v>#REF!</v>
      </c>
      <c r="S491" s="30" t="e">
        <f>IF(S$2=COM!#REF!,COM!#REF!,0)</f>
        <v>#REF!</v>
      </c>
      <c r="T491" s="30" t="e">
        <f>IF(S$2=COM!#REF!,COM!#REF!,0)</f>
        <v>#REF!</v>
      </c>
      <c r="U491" s="30" t="e">
        <f>IF(U$2=COM!#REF!,COM!#REF!,0)</f>
        <v>#REF!</v>
      </c>
      <c r="V491" s="30" t="e">
        <f>IF(U$2=COM!#REF!,COM!#REF!,0)</f>
        <v>#REF!</v>
      </c>
      <c r="W491" s="30" t="e">
        <f>IF(W$2=COM!#REF!,COM!#REF!,0)</f>
        <v>#REF!</v>
      </c>
      <c r="X491" s="30" t="e">
        <f>IF(W$2=COM!#REF!,COM!#REF!,0)</f>
        <v>#REF!</v>
      </c>
      <c r="Y491" s="30" t="e">
        <f>IF(Y$2=COM!#REF!,COM!#REF!,0)</f>
        <v>#REF!</v>
      </c>
      <c r="Z491" s="30" t="e">
        <f>IF(Y$2=COM!#REF!,COM!#REF!,0)</f>
        <v>#REF!</v>
      </c>
      <c r="AA491" s="30" t="e">
        <f>IF(AA$2=COM!#REF!,COM!#REF!,0)</f>
        <v>#REF!</v>
      </c>
      <c r="AB491" s="30" t="e">
        <f>IF(AA$2=COM!#REF!,COM!#REF!,0)</f>
        <v>#REF!</v>
      </c>
    </row>
    <row r="492" spans="1:28" s="12" customFormat="1" ht="12" customHeight="1" x14ac:dyDescent="0.25">
      <c r="A492" s="30" t="e">
        <f>IF(A$2=COM!#REF!,COM!#REF!,0)</f>
        <v>#REF!</v>
      </c>
      <c r="B492" s="30" t="e">
        <f>IF(A$2=COM!#REF!,COM!#REF!,0)</f>
        <v>#REF!</v>
      </c>
      <c r="C492" s="30" t="e">
        <f>IF(C$2=COM!#REF!,COM!#REF!,0)</f>
        <v>#REF!</v>
      </c>
      <c r="D492" s="30" t="e">
        <f>IF(C$2=COM!#REF!,COM!#REF!,0)</f>
        <v>#REF!</v>
      </c>
      <c r="E492" s="30" t="e">
        <f>IF(E$2=COM!#REF!,COM!#REF!,0)</f>
        <v>#REF!</v>
      </c>
      <c r="F492" s="30" t="e">
        <f>IF(E$2=COM!#REF!,COM!#REF!,0)</f>
        <v>#REF!</v>
      </c>
      <c r="G492" s="30" t="e">
        <f>IF(G$2=COM!#REF!,COM!#REF!,0)</f>
        <v>#REF!</v>
      </c>
      <c r="H492" s="30" t="e">
        <f>IF(G$2=COM!#REF!,COM!#REF!,0)</f>
        <v>#REF!</v>
      </c>
      <c r="I492" s="30" t="e">
        <f>IF(I$2=COM!#REF!,COM!#REF!,0)</f>
        <v>#REF!</v>
      </c>
      <c r="J492" s="30" t="e">
        <f>IF(I$2=COM!#REF!,COM!#REF!,0)</f>
        <v>#REF!</v>
      </c>
      <c r="K492" s="30" t="e">
        <f>IF(K$2=COM!#REF!,COM!#REF!,0)</f>
        <v>#REF!</v>
      </c>
      <c r="L492" s="30" t="e">
        <f>IF(K$2=COM!#REF!,COM!#REF!,0)</f>
        <v>#REF!</v>
      </c>
      <c r="M492" s="30" t="e">
        <f>IF(M$2=COM!#REF!,COM!#REF!,0)</f>
        <v>#REF!</v>
      </c>
      <c r="N492" s="30" t="e">
        <f>IF(M$2=COM!#REF!,COM!#REF!,0)</f>
        <v>#REF!</v>
      </c>
      <c r="O492" s="30" t="e">
        <f>IF(O$2=COM!#REF!,COM!#REF!,0)</f>
        <v>#REF!</v>
      </c>
      <c r="P492" s="30" t="e">
        <f>IF(O$2=COM!#REF!,COM!#REF!,0)</f>
        <v>#REF!</v>
      </c>
      <c r="Q492" s="30" t="e">
        <f>IF(Q$2=COM!#REF!,COM!#REF!,0)</f>
        <v>#REF!</v>
      </c>
      <c r="R492" s="30" t="e">
        <f>IF(Q$2=COM!#REF!,COM!#REF!,0)</f>
        <v>#REF!</v>
      </c>
      <c r="S492" s="30" t="e">
        <f>IF(S$2=COM!#REF!,COM!#REF!,0)</f>
        <v>#REF!</v>
      </c>
      <c r="T492" s="30" t="e">
        <f>IF(S$2=COM!#REF!,COM!#REF!,0)</f>
        <v>#REF!</v>
      </c>
      <c r="U492" s="30" t="e">
        <f>IF(U$2=COM!#REF!,COM!#REF!,0)</f>
        <v>#REF!</v>
      </c>
      <c r="V492" s="30" t="e">
        <f>IF(U$2=COM!#REF!,COM!#REF!,0)</f>
        <v>#REF!</v>
      </c>
      <c r="W492" s="30" t="e">
        <f>IF(W$2=COM!#REF!,COM!#REF!,0)</f>
        <v>#REF!</v>
      </c>
      <c r="X492" s="30" t="e">
        <f>IF(W$2=COM!#REF!,COM!#REF!,0)</f>
        <v>#REF!</v>
      </c>
      <c r="Y492" s="30" t="e">
        <f>IF(Y$2=COM!#REF!,COM!#REF!,0)</f>
        <v>#REF!</v>
      </c>
      <c r="Z492" s="30" t="e">
        <f>IF(Y$2=COM!#REF!,COM!#REF!,0)</f>
        <v>#REF!</v>
      </c>
      <c r="AA492" s="30" t="e">
        <f>IF(AA$2=COM!#REF!,COM!#REF!,0)</f>
        <v>#REF!</v>
      </c>
      <c r="AB492" s="30" t="e">
        <f>IF(AA$2=COM!#REF!,COM!#REF!,0)</f>
        <v>#REF!</v>
      </c>
    </row>
    <row r="493" spans="1:28" s="12" customFormat="1" ht="12" customHeight="1" x14ac:dyDescent="0.25">
      <c r="A493" s="30" t="e">
        <f>IF(A$2=COM!#REF!,COM!#REF!,0)</f>
        <v>#REF!</v>
      </c>
      <c r="B493" s="30" t="e">
        <f>IF(A$2=COM!#REF!,COM!#REF!,0)</f>
        <v>#REF!</v>
      </c>
      <c r="C493" s="30" t="e">
        <f>IF(C$2=COM!#REF!,COM!#REF!,0)</f>
        <v>#REF!</v>
      </c>
      <c r="D493" s="30" t="e">
        <f>IF(C$2=COM!#REF!,COM!#REF!,0)</f>
        <v>#REF!</v>
      </c>
      <c r="E493" s="30" t="e">
        <f>IF(E$2=COM!#REF!,COM!#REF!,0)</f>
        <v>#REF!</v>
      </c>
      <c r="F493" s="30" t="e">
        <f>IF(E$2=COM!#REF!,COM!#REF!,0)</f>
        <v>#REF!</v>
      </c>
      <c r="G493" s="30" t="e">
        <f>IF(G$2=COM!#REF!,COM!#REF!,0)</f>
        <v>#REF!</v>
      </c>
      <c r="H493" s="30" t="e">
        <f>IF(G$2=COM!#REF!,COM!#REF!,0)</f>
        <v>#REF!</v>
      </c>
      <c r="I493" s="30" t="e">
        <f>IF(I$2=COM!#REF!,COM!#REF!,0)</f>
        <v>#REF!</v>
      </c>
      <c r="J493" s="30" t="e">
        <f>IF(I$2=COM!#REF!,COM!#REF!,0)</f>
        <v>#REF!</v>
      </c>
      <c r="K493" s="30" t="e">
        <f>IF(K$2=COM!#REF!,COM!#REF!,0)</f>
        <v>#REF!</v>
      </c>
      <c r="L493" s="30" t="e">
        <f>IF(K$2=COM!#REF!,COM!#REF!,0)</f>
        <v>#REF!</v>
      </c>
      <c r="M493" s="30" t="e">
        <f>IF(M$2=COM!#REF!,COM!#REF!,0)</f>
        <v>#REF!</v>
      </c>
      <c r="N493" s="30" t="e">
        <f>IF(M$2=COM!#REF!,COM!#REF!,0)</f>
        <v>#REF!</v>
      </c>
      <c r="O493" s="30" t="e">
        <f>IF(O$2=COM!#REF!,COM!#REF!,0)</f>
        <v>#REF!</v>
      </c>
      <c r="P493" s="30" t="e">
        <f>IF(O$2=COM!#REF!,COM!#REF!,0)</f>
        <v>#REF!</v>
      </c>
      <c r="Q493" s="30" t="e">
        <f>IF(Q$2=COM!#REF!,COM!#REF!,0)</f>
        <v>#REF!</v>
      </c>
      <c r="R493" s="30" t="e">
        <f>IF(Q$2=COM!#REF!,COM!#REF!,0)</f>
        <v>#REF!</v>
      </c>
      <c r="S493" s="30" t="e">
        <f>IF(S$2=COM!#REF!,COM!#REF!,0)</f>
        <v>#REF!</v>
      </c>
      <c r="T493" s="30" t="e">
        <f>IF(S$2=COM!#REF!,COM!#REF!,0)</f>
        <v>#REF!</v>
      </c>
      <c r="U493" s="30" t="e">
        <f>IF(U$2=COM!#REF!,COM!#REF!,0)</f>
        <v>#REF!</v>
      </c>
      <c r="V493" s="30" t="e">
        <f>IF(U$2=COM!#REF!,COM!#REF!,0)</f>
        <v>#REF!</v>
      </c>
      <c r="W493" s="30" t="e">
        <f>IF(W$2=COM!#REF!,COM!#REF!,0)</f>
        <v>#REF!</v>
      </c>
      <c r="X493" s="30" t="e">
        <f>IF(W$2=COM!#REF!,COM!#REF!,0)</f>
        <v>#REF!</v>
      </c>
      <c r="Y493" s="30" t="e">
        <f>IF(Y$2=COM!#REF!,COM!#REF!,0)</f>
        <v>#REF!</v>
      </c>
      <c r="Z493" s="30" t="e">
        <f>IF(Y$2=COM!#REF!,COM!#REF!,0)</f>
        <v>#REF!</v>
      </c>
      <c r="AA493" s="30" t="e">
        <f>IF(AA$2=COM!#REF!,COM!#REF!,0)</f>
        <v>#REF!</v>
      </c>
      <c r="AB493" s="30" t="e">
        <f>IF(AA$2=COM!#REF!,COM!#REF!,0)</f>
        <v>#REF!</v>
      </c>
    </row>
    <row r="494" spans="1:28" s="12" customFormat="1" ht="12" customHeight="1" x14ac:dyDescent="0.25">
      <c r="A494" s="30" t="e">
        <f>IF(A$2=COM!#REF!,COM!#REF!,0)</f>
        <v>#REF!</v>
      </c>
      <c r="B494" s="30" t="e">
        <f>IF(A$2=COM!#REF!,COM!#REF!,0)</f>
        <v>#REF!</v>
      </c>
      <c r="C494" s="30" t="e">
        <f>IF(C$2=COM!#REF!,COM!#REF!,0)</f>
        <v>#REF!</v>
      </c>
      <c r="D494" s="30" t="e">
        <f>IF(C$2=COM!#REF!,COM!#REF!,0)</f>
        <v>#REF!</v>
      </c>
      <c r="E494" s="30" t="e">
        <f>IF(E$2=COM!#REF!,COM!#REF!,0)</f>
        <v>#REF!</v>
      </c>
      <c r="F494" s="30" t="e">
        <f>IF(E$2=COM!#REF!,COM!#REF!,0)</f>
        <v>#REF!</v>
      </c>
      <c r="G494" s="30" t="e">
        <f>IF(G$2=COM!#REF!,COM!#REF!,0)</f>
        <v>#REF!</v>
      </c>
      <c r="H494" s="30" t="e">
        <f>IF(G$2=COM!#REF!,COM!#REF!,0)</f>
        <v>#REF!</v>
      </c>
      <c r="I494" s="30" t="e">
        <f>IF(I$2=COM!#REF!,COM!#REF!,0)</f>
        <v>#REF!</v>
      </c>
      <c r="J494" s="30" t="e">
        <f>IF(I$2=COM!#REF!,COM!#REF!,0)</f>
        <v>#REF!</v>
      </c>
      <c r="K494" s="30" t="e">
        <f>IF(K$2=COM!#REF!,COM!#REF!,0)</f>
        <v>#REF!</v>
      </c>
      <c r="L494" s="30" t="e">
        <f>IF(K$2=COM!#REF!,COM!#REF!,0)</f>
        <v>#REF!</v>
      </c>
      <c r="M494" s="30" t="e">
        <f>IF(M$2=COM!#REF!,COM!#REF!,0)</f>
        <v>#REF!</v>
      </c>
      <c r="N494" s="30" t="e">
        <f>IF(M$2=COM!#REF!,COM!#REF!,0)</f>
        <v>#REF!</v>
      </c>
      <c r="O494" s="30" t="e">
        <f>IF(O$2=COM!#REF!,COM!#REF!,0)</f>
        <v>#REF!</v>
      </c>
      <c r="P494" s="30" t="e">
        <f>IF(O$2=COM!#REF!,COM!#REF!,0)</f>
        <v>#REF!</v>
      </c>
      <c r="Q494" s="30" t="e">
        <f>IF(Q$2=COM!#REF!,COM!#REF!,0)</f>
        <v>#REF!</v>
      </c>
      <c r="R494" s="30" t="e">
        <f>IF(Q$2=COM!#REF!,COM!#REF!,0)</f>
        <v>#REF!</v>
      </c>
      <c r="S494" s="30" t="e">
        <f>IF(S$2=COM!#REF!,COM!#REF!,0)</f>
        <v>#REF!</v>
      </c>
      <c r="T494" s="30" t="e">
        <f>IF(S$2=COM!#REF!,COM!#REF!,0)</f>
        <v>#REF!</v>
      </c>
      <c r="U494" s="30" t="e">
        <f>IF(U$2=COM!#REF!,COM!#REF!,0)</f>
        <v>#REF!</v>
      </c>
      <c r="V494" s="30" t="e">
        <f>IF(U$2=COM!#REF!,COM!#REF!,0)</f>
        <v>#REF!</v>
      </c>
      <c r="W494" s="30" t="e">
        <f>IF(W$2=COM!#REF!,COM!#REF!,0)</f>
        <v>#REF!</v>
      </c>
      <c r="X494" s="30" t="e">
        <f>IF(W$2=COM!#REF!,COM!#REF!,0)</f>
        <v>#REF!</v>
      </c>
      <c r="Y494" s="30" t="e">
        <f>IF(Y$2=COM!#REF!,COM!#REF!,0)</f>
        <v>#REF!</v>
      </c>
      <c r="Z494" s="30" t="e">
        <f>IF(Y$2=COM!#REF!,COM!#REF!,0)</f>
        <v>#REF!</v>
      </c>
      <c r="AA494" s="30" t="e">
        <f>IF(AA$2=COM!#REF!,COM!#REF!,0)</f>
        <v>#REF!</v>
      </c>
      <c r="AB494" s="30" t="e">
        <f>IF(AA$2=COM!#REF!,COM!#REF!,0)</f>
        <v>#REF!</v>
      </c>
    </row>
    <row r="495" spans="1:28" s="12" customFormat="1" ht="12" customHeight="1" x14ac:dyDescent="0.25">
      <c r="A495" s="30" t="e">
        <f>IF(A$2=COM!#REF!,COM!#REF!,0)</f>
        <v>#REF!</v>
      </c>
      <c r="B495" s="30" t="e">
        <f>IF(A$2=COM!#REF!,COM!#REF!,0)</f>
        <v>#REF!</v>
      </c>
      <c r="C495" s="30" t="e">
        <f>IF(C$2=COM!#REF!,COM!#REF!,0)</f>
        <v>#REF!</v>
      </c>
      <c r="D495" s="30" t="e">
        <f>IF(C$2=COM!#REF!,COM!#REF!,0)</f>
        <v>#REF!</v>
      </c>
      <c r="E495" s="30" t="e">
        <f>IF(E$2=COM!#REF!,COM!#REF!,0)</f>
        <v>#REF!</v>
      </c>
      <c r="F495" s="30" t="e">
        <f>IF(E$2=COM!#REF!,COM!#REF!,0)</f>
        <v>#REF!</v>
      </c>
      <c r="G495" s="30" t="e">
        <f>IF(G$2=COM!#REF!,COM!#REF!,0)</f>
        <v>#REF!</v>
      </c>
      <c r="H495" s="30" t="e">
        <f>IF(G$2=COM!#REF!,COM!#REF!,0)</f>
        <v>#REF!</v>
      </c>
      <c r="I495" s="30" t="e">
        <f>IF(I$2=COM!#REF!,COM!#REF!,0)</f>
        <v>#REF!</v>
      </c>
      <c r="J495" s="30" t="e">
        <f>IF(I$2=COM!#REF!,COM!#REF!,0)</f>
        <v>#REF!</v>
      </c>
      <c r="K495" s="30" t="e">
        <f>IF(K$2=COM!#REF!,COM!#REF!,0)</f>
        <v>#REF!</v>
      </c>
      <c r="L495" s="30" t="e">
        <f>IF(K$2=COM!#REF!,COM!#REF!,0)</f>
        <v>#REF!</v>
      </c>
      <c r="M495" s="30" t="e">
        <f>IF(M$2=COM!#REF!,COM!#REF!,0)</f>
        <v>#REF!</v>
      </c>
      <c r="N495" s="30" t="e">
        <f>IF(M$2=COM!#REF!,COM!#REF!,0)</f>
        <v>#REF!</v>
      </c>
      <c r="O495" s="30" t="e">
        <f>IF(O$2=COM!#REF!,COM!#REF!,0)</f>
        <v>#REF!</v>
      </c>
      <c r="P495" s="30" t="e">
        <f>IF(O$2=COM!#REF!,COM!#REF!,0)</f>
        <v>#REF!</v>
      </c>
      <c r="Q495" s="30" t="e">
        <f>IF(Q$2=COM!#REF!,COM!#REF!,0)</f>
        <v>#REF!</v>
      </c>
      <c r="R495" s="30" t="e">
        <f>IF(Q$2=COM!#REF!,COM!#REF!,0)</f>
        <v>#REF!</v>
      </c>
      <c r="S495" s="30" t="e">
        <f>IF(S$2=COM!#REF!,COM!#REF!,0)</f>
        <v>#REF!</v>
      </c>
      <c r="T495" s="30" t="e">
        <f>IF(S$2=COM!#REF!,COM!#REF!,0)</f>
        <v>#REF!</v>
      </c>
      <c r="U495" s="30" t="e">
        <f>IF(U$2=COM!#REF!,COM!#REF!,0)</f>
        <v>#REF!</v>
      </c>
      <c r="V495" s="30" t="e">
        <f>IF(U$2=COM!#REF!,COM!#REF!,0)</f>
        <v>#REF!</v>
      </c>
      <c r="W495" s="30" t="e">
        <f>IF(W$2=COM!#REF!,COM!#REF!,0)</f>
        <v>#REF!</v>
      </c>
      <c r="X495" s="30" t="e">
        <f>IF(W$2=COM!#REF!,COM!#REF!,0)</f>
        <v>#REF!</v>
      </c>
      <c r="Y495" s="30" t="e">
        <f>IF(Y$2=COM!#REF!,COM!#REF!,0)</f>
        <v>#REF!</v>
      </c>
      <c r="Z495" s="30" t="e">
        <f>IF(Y$2=COM!#REF!,COM!#REF!,0)</f>
        <v>#REF!</v>
      </c>
      <c r="AA495" s="30" t="e">
        <f>IF(AA$2=COM!#REF!,COM!#REF!,0)</f>
        <v>#REF!</v>
      </c>
      <c r="AB495" s="30" t="e">
        <f>IF(AA$2=COM!#REF!,COM!#REF!,0)</f>
        <v>#REF!</v>
      </c>
    </row>
    <row r="496" spans="1:28" s="12" customFormat="1" ht="12" customHeight="1" x14ac:dyDescent="0.25">
      <c r="A496" s="30" t="e">
        <f>IF(A$2=COM!#REF!,COM!#REF!,0)</f>
        <v>#REF!</v>
      </c>
      <c r="B496" s="30" t="e">
        <f>IF(A$2=COM!#REF!,COM!#REF!,0)</f>
        <v>#REF!</v>
      </c>
      <c r="C496" s="30" t="e">
        <f>IF(C$2=COM!#REF!,COM!#REF!,0)</f>
        <v>#REF!</v>
      </c>
      <c r="D496" s="30" t="e">
        <f>IF(C$2=COM!#REF!,COM!#REF!,0)</f>
        <v>#REF!</v>
      </c>
      <c r="E496" s="30" t="e">
        <f>IF(E$2=COM!#REF!,COM!#REF!,0)</f>
        <v>#REF!</v>
      </c>
      <c r="F496" s="30" t="e">
        <f>IF(E$2=COM!#REF!,COM!#REF!,0)</f>
        <v>#REF!</v>
      </c>
      <c r="G496" s="30" t="e">
        <f>IF(G$2=COM!#REF!,COM!#REF!,0)</f>
        <v>#REF!</v>
      </c>
      <c r="H496" s="30" t="e">
        <f>IF(G$2=COM!#REF!,COM!#REF!,0)</f>
        <v>#REF!</v>
      </c>
      <c r="I496" s="30" t="e">
        <f>IF(I$2=COM!#REF!,COM!#REF!,0)</f>
        <v>#REF!</v>
      </c>
      <c r="J496" s="30" t="e">
        <f>IF(I$2=COM!#REF!,COM!#REF!,0)</f>
        <v>#REF!</v>
      </c>
      <c r="K496" s="30" t="e">
        <f>IF(K$2=COM!#REF!,COM!#REF!,0)</f>
        <v>#REF!</v>
      </c>
      <c r="L496" s="30" t="e">
        <f>IF(K$2=COM!#REF!,COM!#REF!,0)</f>
        <v>#REF!</v>
      </c>
      <c r="M496" s="30" t="e">
        <f>IF(M$2=COM!#REF!,COM!#REF!,0)</f>
        <v>#REF!</v>
      </c>
      <c r="N496" s="30" t="e">
        <f>IF(M$2=COM!#REF!,COM!#REF!,0)</f>
        <v>#REF!</v>
      </c>
      <c r="O496" s="30" t="e">
        <f>IF(O$2=COM!#REF!,COM!#REF!,0)</f>
        <v>#REF!</v>
      </c>
      <c r="P496" s="30" t="e">
        <f>IF(O$2=COM!#REF!,COM!#REF!,0)</f>
        <v>#REF!</v>
      </c>
      <c r="Q496" s="30" t="e">
        <f>IF(Q$2=COM!#REF!,COM!#REF!,0)</f>
        <v>#REF!</v>
      </c>
      <c r="R496" s="30" t="e">
        <f>IF(Q$2=COM!#REF!,COM!#REF!,0)</f>
        <v>#REF!</v>
      </c>
      <c r="S496" s="30" t="e">
        <f>IF(S$2=COM!#REF!,COM!#REF!,0)</f>
        <v>#REF!</v>
      </c>
      <c r="T496" s="30" t="e">
        <f>IF(S$2=COM!#REF!,COM!#REF!,0)</f>
        <v>#REF!</v>
      </c>
      <c r="U496" s="30" t="e">
        <f>IF(U$2=COM!#REF!,COM!#REF!,0)</f>
        <v>#REF!</v>
      </c>
      <c r="V496" s="30" t="e">
        <f>IF(U$2=COM!#REF!,COM!#REF!,0)</f>
        <v>#REF!</v>
      </c>
      <c r="W496" s="30" t="e">
        <f>IF(W$2=COM!#REF!,COM!#REF!,0)</f>
        <v>#REF!</v>
      </c>
      <c r="X496" s="30" t="e">
        <f>IF(W$2=COM!#REF!,COM!#REF!,0)</f>
        <v>#REF!</v>
      </c>
      <c r="Y496" s="30" t="e">
        <f>IF(Y$2=COM!#REF!,COM!#REF!,0)</f>
        <v>#REF!</v>
      </c>
      <c r="Z496" s="30" t="e">
        <f>IF(Y$2=COM!#REF!,COM!#REF!,0)</f>
        <v>#REF!</v>
      </c>
      <c r="AA496" s="30" t="e">
        <f>IF(AA$2=COM!#REF!,COM!#REF!,0)</f>
        <v>#REF!</v>
      </c>
      <c r="AB496" s="30" t="e">
        <f>IF(AA$2=COM!#REF!,COM!#REF!,0)</f>
        <v>#REF!</v>
      </c>
    </row>
    <row r="497" spans="1:28" s="12" customFormat="1" ht="12" customHeight="1" x14ac:dyDescent="0.25">
      <c r="A497" s="30" t="e">
        <f>IF(A$2=COM!#REF!,COM!#REF!,0)</f>
        <v>#REF!</v>
      </c>
      <c r="B497" s="30" t="e">
        <f>IF(A$2=COM!#REF!,COM!#REF!,0)</f>
        <v>#REF!</v>
      </c>
      <c r="C497" s="30" t="e">
        <f>IF(C$2=COM!#REF!,COM!#REF!,0)</f>
        <v>#REF!</v>
      </c>
      <c r="D497" s="30" t="e">
        <f>IF(C$2=COM!#REF!,COM!#REF!,0)</f>
        <v>#REF!</v>
      </c>
      <c r="E497" s="30" t="e">
        <f>IF(E$2=COM!#REF!,COM!#REF!,0)</f>
        <v>#REF!</v>
      </c>
      <c r="F497" s="30" t="e">
        <f>IF(E$2=COM!#REF!,COM!#REF!,0)</f>
        <v>#REF!</v>
      </c>
      <c r="G497" s="30" t="e">
        <f>IF(G$2=COM!#REF!,COM!#REF!,0)</f>
        <v>#REF!</v>
      </c>
      <c r="H497" s="30" t="e">
        <f>IF(G$2=COM!#REF!,COM!#REF!,0)</f>
        <v>#REF!</v>
      </c>
      <c r="I497" s="30" t="e">
        <f>IF(I$2=COM!#REF!,COM!#REF!,0)</f>
        <v>#REF!</v>
      </c>
      <c r="J497" s="30" t="e">
        <f>IF(I$2=COM!#REF!,COM!#REF!,0)</f>
        <v>#REF!</v>
      </c>
      <c r="K497" s="30" t="e">
        <f>IF(K$2=COM!#REF!,COM!#REF!,0)</f>
        <v>#REF!</v>
      </c>
      <c r="L497" s="30" t="e">
        <f>IF(K$2=COM!#REF!,COM!#REF!,0)</f>
        <v>#REF!</v>
      </c>
      <c r="M497" s="30" t="e">
        <f>IF(M$2=COM!#REF!,COM!#REF!,0)</f>
        <v>#REF!</v>
      </c>
      <c r="N497" s="30" t="e">
        <f>IF(M$2=COM!#REF!,COM!#REF!,0)</f>
        <v>#REF!</v>
      </c>
      <c r="O497" s="30" t="e">
        <f>IF(O$2=COM!#REF!,COM!#REF!,0)</f>
        <v>#REF!</v>
      </c>
      <c r="P497" s="30" t="e">
        <f>IF(O$2=COM!#REF!,COM!#REF!,0)</f>
        <v>#REF!</v>
      </c>
      <c r="Q497" s="30" t="e">
        <f>IF(Q$2=COM!#REF!,COM!#REF!,0)</f>
        <v>#REF!</v>
      </c>
      <c r="R497" s="30" t="e">
        <f>IF(Q$2=COM!#REF!,COM!#REF!,0)</f>
        <v>#REF!</v>
      </c>
      <c r="S497" s="30" t="e">
        <f>IF(S$2=COM!#REF!,COM!#REF!,0)</f>
        <v>#REF!</v>
      </c>
      <c r="T497" s="30" t="e">
        <f>IF(S$2=COM!#REF!,COM!#REF!,0)</f>
        <v>#REF!</v>
      </c>
      <c r="U497" s="30" t="e">
        <f>IF(U$2=COM!#REF!,COM!#REF!,0)</f>
        <v>#REF!</v>
      </c>
      <c r="V497" s="30" t="e">
        <f>IF(U$2=COM!#REF!,COM!#REF!,0)</f>
        <v>#REF!</v>
      </c>
      <c r="W497" s="30" t="e">
        <f>IF(W$2=COM!#REF!,COM!#REF!,0)</f>
        <v>#REF!</v>
      </c>
      <c r="X497" s="30" t="e">
        <f>IF(W$2=COM!#REF!,COM!#REF!,0)</f>
        <v>#REF!</v>
      </c>
      <c r="Y497" s="30" t="e">
        <f>IF(Y$2=COM!#REF!,COM!#REF!,0)</f>
        <v>#REF!</v>
      </c>
      <c r="Z497" s="30" t="e">
        <f>IF(Y$2=COM!#REF!,COM!#REF!,0)</f>
        <v>#REF!</v>
      </c>
      <c r="AA497" s="30" t="e">
        <f>IF(AA$2=COM!#REF!,COM!#REF!,0)</f>
        <v>#REF!</v>
      </c>
      <c r="AB497" s="30" t="e">
        <f>IF(AA$2=COM!#REF!,COM!#REF!,0)</f>
        <v>#REF!</v>
      </c>
    </row>
    <row r="498" spans="1:28" s="12" customFormat="1" ht="12" customHeight="1" x14ac:dyDescent="0.25">
      <c r="A498" s="30" t="e">
        <f>IF(A$2=COM!#REF!,COM!#REF!,0)</f>
        <v>#REF!</v>
      </c>
      <c r="B498" s="30" t="e">
        <f>IF(A$2=COM!#REF!,COM!#REF!,0)</f>
        <v>#REF!</v>
      </c>
      <c r="C498" s="30" t="e">
        <f>IF(C$2=COM!#REF!,COM!#REF!,0)</f>
        <v>#REF!</v>
      </c>
      <c r="D498" s="30" t="e">
        <f>IF(C$2=COM!#REF!,COM!#REF!,0)</f>
        <v>#REF!</v>
      </c>
      <c r="E498" s="30" t="e">
        <f>IF(E$2=COM!#REF!,COM!#REF!,0)</f>
        <v>#REF!</v>
      </c>
      <c r="F498" s="30" t="e">
        <f>IF(E$2=COM!#REF!,COM!#REF!,0)</f>
        <v>#REF!</v>
      </c>
      <c r="G498" s="30" t="e">
        <f>IF(G$2=COM!#REF!,COM!#REF!,0)</f>
        <v>#REF!</v>
      </c>
      <c r="H498" s="30" t="e">
        <f>IF(G$2=COM!#REF!,COM!#REF!,0)</f>
        <v>#REF!</v>
      </c>
      <c r="I498" s="30" t="e">
        <f>IF(I$2=COM!#REF!,COM!#REF!,0)</f>
        <v>#REF!</v>
      </c>
      <c r="J498" s="30" t="e">
        <f>IF(I$2=COM!#REF!,COM!#REF!,0)</f>
        <v>#REF!</v>
      </c>
      <c r="K498" s="30" t="e">
        <f>IF(K$2=COM!#REF!,COM!#REF!,0)</f>
        <v>#REF!</v>
      </c>
      <c r="L498" s="30" t="e">
        <f>IF(K$2=COM!#REF!,COM!#REF!,0)</f>
        <v>#REF!</v>
      </c>
      <c r="M498" s="30" t="e">
        <f>IF(M$2=COM!#REF!,COM!#REF!,0)</f>
        <v>#REF!</v>
      </c>
      <c r="N498" s="30" t="e">
        <f>IF(M$2=COM!#REF!,COM!#REF!,0)</f>
        <v>#REF!</v>
      </c>
      <c r="O498" s="30" t="e">
        <f>IF(O$2=COM!#REF!,COM!#REF!,0)</f>
        <v>#REF!</v>
      </c>
      <c r="P498" s="30" t="e">
        <f>IF(O$2=COM!#REF!,COM!#REF!,0)</f>
        <v>#REF!</v>
      </c>
      <c r="Q498" s="30" t="e">
        <f>IF(Q$2=COM!#REF!,COM!#REF!,0)</f>
        <v>#REF!</v>
      </c>
      <c r="R498" s="30" t="e">
        <f>IF(Q$2=COM!#REF!,COM!#REF!,0)</f>
        <v>#REF!</v>
      </c>
      <c r="S498" s="30" t="e">
        <f>IF(S$2=COM!#REF!,COM!#REF!,0)</f>
        <v>#REF!</v>
      </c>
      <c r="T498" s="30" t="e">
        <f>IF(S$2=COM!#REF!,COM!#REF!,0)</f>
        <v>#REF!</v>
      </c>
      <c r="U498" s="30" t="e">
        <f>IF(U$2=COM!#REF!,COM!#REF!,0)</f>
        <v>#REF!</v>
      </c>
      <c r="V498" s="30" t="e">
        <f>IF(U$2=COM!#REF!,COM!#REF!,0)</f>
        <v>#REF!</v>
      </c>
      <c r="W498" s="30" t="e">
        <f>IF(W$2=COM!#REF!,COM!#REF!,0)</f>
        <v>#REF!</v>
      </c>
      <c r="X498" s="30" t="e">
        <f>IF(W$2=COM!#REF!,COM!#REF!,0)</f>
        <v>#REF!</v>
      </c>
      <c r="Y498" s="30" t="e">
        <f>IF(Y$2=COM!#REF!,COM!#REF!,0)</f>
        <v>#REF!</v>
      </c>
      <c r="Z498" s="30" t="e">
        <f>IF(Y$2=COM!#REF!,COM!#REF!,0)</f>
        <v>#REF!</v>
      </c>
      <c r="AA498" s="30" t="e">
        <f>IF(AA$2=COM!#REF!,COM!#REF!,0)</f>
        <v>#REF!</v>
      </c>
      <c r="AB498" s="30" t="e">
        <f>IF(AA$2=COM!#REF!,COM!#REF!,0)</f>
        <v>#REF!</v>
      </c>
    </row>
    <row r="499" spans="1:28" s="12" customFormat="1" ht="12" customHeight="1" x14ac:dyDescent="0.25">
      <c r="A499" s="30" t="e">
        <f>IF(A$2=COM!#REF!,COM!#REF!,0)</f>
        <v>#REF!</v>
      </c>
      <c r="B499" s="30" t="e">
        <f>IF(A$2=COM!#REF!,COM!#REF!,0)</f>
        <v>#REF!</v>
      </c>
      <c r="C499" s="30" t="e">
        <f>IF(C$2=COM!#REF!,COM!#REF!,0)</f>
        <v>#REF!</v>
      </c>
      <c r="D499" s="30" t="e">
        <f>IF(C$2=COM!#REF!,COM!#REF!,0)</f>
        <v>#REF!</v>
      </c>
      <c r="E499" s="30" t="e">
        <f>IF(E$2=COM!#REF!,COM!#REF!,0)</f>
        <v>#REF!</v>
      </c>
      <c r="F499" s="30" t="e">
        <f>IF(E$2=COM!#REF!,COM!#REF!,0)</f>
        <v>#REF!</v>
      </c>
      <c r="G499" s="30" t="e">
        <f>IF(G$2=COM!#REF!,COM!#REF!,0)</f>
        <v>#REF!</v>
      </c>
      <c r="H499" s="30" t="e">
        <f>IF(G$2=COM!#REF!,COM!#REF!,0)</f>
        <v>#REF!</v>
      </c>
      <c r="I499" s="30" t="e">
        <f>IF(I$2=COM!#REF!,COM!#REF!,0)</f>
        <v>#REF!</v>
      </c>
      <c r="J499" s="30" t="e">
        <f>IF(I$2=COM!#REF!,COM!#REF!,0)</f>
        <v>#REF!</v>
      </c>
      <c r="K499" s="30" t="e">
        <f>IF(K$2=COM!#REF!,COM!#REF!,0)</f>
        <v>#REF!</v>
      </c>
      <c r="L499" s="30" t="e">
        <f>IF(K$2=COM!#REF!,COM!#REF!,0)</f>
        <v>#REF!</v>
      </c>
      <c r="M499" s="30" t="e">
        <f>IF(M$2=COM!#REF!,COM!#REF!,0)</f>
        <v>#REF!</v>
      </c>
      <c r="N499" s="30" t="e">
        <f>IF(M$2=COM!#REF!,COM!#REF!,0)</f>
        <v>#REF!</v>
      </c>
      <c r="O499" s="30" t="e">
        <f>IF(O$2=COM!#REF!,COM!#REF!,0)</f>
        <v>#REF!</v>
      </c>
      <c r="P499" s="30" t="e">
        <f>IF(O$2=COM!#REF!,COM!#REF!,0)</f>
        <v>#REF!</v>
      </c>
      <c r="Q499" s="30" t="e">
        <f>IF(Q$2=COM!#REF!,COM!#REF!,0)</f>
        <v>#REF!</v>
      </c>
      <c r="R499" s="30" t="e">
        <f>IF(Q$2=COM!#REF!,COM!#REF!,0)</f>
        <v>#REF!</v>
      </c>
      <c r="S499" s="30" t="e">
        <f>IF(S$2=COM!#REF!,COM!#REF!,0)</f>
        <v>#REF!</v>
      </c>
      <c r="T499" s="30" t="e">
        <f>IF(S$2=COM!#REF!,COM!#REF!,0)</f>
        <v>#REF!</v>
      </c>
      <c r="U499" s="30" t="e">
        <f>IF(U$2=COM!#REF!,COM!#REF!,0)</f>
        <v>#REF!</v>
      </c>
      <c r="V499" s="30" t="e">
        <f>IF(U$2=COM!#REF!,COM!#REF!,0)</f>
        <v>#REF!</v>
      </c>
      <c r="W499" s="30" t="e">
        <f>IF(W$2=COM!#REF!,COM!#REF!,0)</f>
        <v>#REF!</v>
      </c>
      <c r="X499" s="30" t="e">
        <f>IF(W$2=COM!#REF!,COM!#REF!,0)</f>
        <v>#REF!</v>
      </c>
      <c r="Y499" s="30" t="e">
        <f>IF(Y$2=COM!#REF!,COM!#REF!,0)</f>
        <v>#REF!</v>
      </c>
      <c r="Z499" s="30" t="e">
        <f>IF(Y$2=COM!#REF!,COM!#REF!,0)</f>
        <v>#REF!</v>
      </c>
      <c r="AA499" s="30" t="e">
        <f>IF(AA$2=COM!#REF!,COM!#REF!,0)</f>
        <v>#REF!</v>
      </c>
      <c r="AB499" s="30" t="e">
        <f>IF(AA$2=COM!#REF!,COM!#REF!,0)</f>
        <v>#REF!</v>
      </c>
    </row>
    <row r="500" spans="1:28" s="12" customFormat="1" ht="12" customHeight="1" x14ac:dyDescent="0.25">
      <c r="A500" s="30" t="e">
        <f>IF(A$2=COM!#REF!,COM!#REF!,0)</f>
        <v>#REF!</v>
      </c>
      <c r="B500" s="30" t="e">
        <f>IF(A$2=COM!#REF!,COM!#REF!,0)</f>
        <v>#REF!</v>
      </c>
      <c r="C500" s="30" t="e">
        <f>IF(C$2=COM!#REF!,COM!#REF!,0)</f>
        <v>#REF!</v>
      </c>
      <c r="D500" s="30" t="e">
        <f>IF(C$2=COM!#REF!,COM!#REF!,0)</f>
        <v>#REF!</v>
      </c>
      <c r="E500" s="30" t="e">
        <f>IF(E$2=COM!#REF!,COM!#REF!,0)</f>
        <v>#REF!</v>
      </c>
      <c r="F500" s="30" t="e">
        <f>IF(E$2=COM!#REF!,COM!#REF!,0)</f>
        <v>#REF!</v>
      </c>
      <c r="G500" s="30" t="e">
        <f>IF(G$2=COM!#REF!,COM!#REF!,0)</f>
        <v>#REF!</v>
      </c>
      <c r="H500" s="30" t="e">
        <f>IF(G$2=COM!#REF!,COM!#REF!,0)</f>
        <v>#REF!</v>
      </c>
      <c r="I500" s="30" t="e">
        <f>IF(I$2=COM!#REF!,COM!#REF!,0)</f>
        <v>#REF!</v>
      </c>
      <c r="J500" s="30" t="e">
        <f>IF(I$2=COM!#REF!,COM!#REF!,0)</f>
        <v>#REF!</v>
      </c>
      <c r="K500" s="30" t="e">
        <f>IF(K$2=COM!#REF!,COM!#REF!,0)</f>
        <v>#REF!</v>
      </c>
      <c r="L500" s="30" t="e">
        <f>IF(K$2=COM!#REF!,COM!#REF!,0)</f>
        <v>#REF!</v>
      </c>
      <c r="M500" s="30" t="e">
        <f>IF(M$2=COM!#REF!,COM!#REF!,0)</f>
        <v>#REF!</v>
      </c>
      <c r="N500" s="30" t="e">
        <f>IF(M$2=COM!#REF!,COM!#REF!,0)</f>
        <v>#REF!</v>
      </c>
      <c r="O500" s="30" t="e">
        <f>IF(O$2=COM!#REF!,COM!#REF!,0)</f>
        <v>#REF!</v>
      </c>
      <c r="P500" s="30" t="e">
        <f>IF(O$2=COM!#REF!,COM!#REF!,0)</f>
        <v>#REF!</v>
      </c>
      <c r="Q500" s="30" t="e">
        <f>IF(Q$2=COM!#REF!,COM!#REF!,0)</f>
        <v>#REF!</v>
      </c>
      <c r="R500" s="30" t="e">
        <f>IF(Q$2=COM!#REF!,COM!#REF!,0)</f>
        <v>#REF!</v>
      </c>
      <c r="S500" s="30" t="e">
        <f>IF(S$2=COM!#REF!,COM!#REF!,0)</f>
        <v>#REF!</v>
      </c>
      <c r="T500" s="30" t="e">
        <f>IF(S$2=COM!#REF!,COM!#REF!,0)</f>
        <v>#REF!</v>
      </c>
      <c r="U500" s="30" t="e">
        <f>IF(U$2=COM!#REF!,COM!#REF!,0)</f>
        <v>#REF!</v>
      </c>
      <c r="V500" s="30" t="e">
        <f>IF(U$2=COM!#REF!,COM!#REF!,0)</f>
        <v>#REF!</v>
      </c>
      <c r="W500" s="30" t="e">
        <f>IF(W$2=COM!#REF!,COM!#REF!,0)</f>
        <v>#REF!</v>
      </c>
      <c r="X500" s="30" t="e">
        <f>IF(W$2=COM!#REF!,COM!#REF!,0)</f>
        <v>#REF!</v>
      </c>
      <c r="Y500" s="30" t="e">
        <f>IF(Y$2=COM!#REF!,COM!#REF!,0)</f>
        <v>#REF!</v>
      </c>
      <c r="Z500" s="30" t="e">
        <f>IF(Y$2=COM!#REF!,COM!#REF!,0)</f>
        <v>#REF!</v>
      </c>
      <c r="AA500" s="30" t="e">
        <f>IF(AA$2=COM!#REF!,COM!#REF!,0)</f>
        <v>#REF!</v>
      </c>
      <c r="AB500" s="30" t="e">
        <f>IF(AA$2=COM!#REF!,COM!#REF!,0)</f>
        <v>#REF!</v>
      </c>
    </row>
    <row r="501" spans="1:28" x14ac:dyDescent="0.2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</row>
    <row r="502" spans="1:28" x14ac:dyDescent="0.2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</row>
    <row r="503" spans="1:28" x14ac:dyDescent="0.2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</row>
    <row r="504" spans="1:28" x14ac:dyDescent="0.2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</row>
    <row r="505" spans="1:28" x14ac:dyDescent="0.2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</row>
    <row r="506" spans="1:28" x14ac:dyDescent="0.2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</row>
    <row r="507" spans="1:28" x14ac:dyDescent="0.2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</row>
    <row r="508" spans="1:28" x14ac:dyDescent="0.2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</row>
    <row r="509" spans="1:28" x14ac:dyDescent="0.2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</row>
    <row r="510" spans="1:28" x14ac:dyDescent="0.2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</row>
    <row r="511" spans="1:28" x14ac:dyDescent="0.2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</row>
    <row r="512" spans="1:28" x14ac:dyDescent="0.2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</row>
    <row r="513" spans="1:28" x14ac:dyDescent="0.2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</row>
    <row r="514" spans="1:28" x14ac:dyDescent="0.2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</row>
    <row r="515" spans="1:28" x14ac:dyDescent="0.2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</row>
    <row r="516" spans="1:28" x14ac:dyDescent="0.2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</row>
    <row r="517" spans="1:28" x14ac:dyDescent="0.2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</row>
    <row r="518" spans="1:28" x14ac:dyDescent="0.2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</row>
    <row r="519" spans="1:28" x14ac:dyDescent="0.2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</row>
    <row r="520" spans="1:28" x14ac:dyDescent="0.2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</row>
    <row r="521" spans="1:28" x14ac:dyDescent="0.2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</row>
    <row r="522" spans="1:28" x14ac:dyDescent="0.2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</row>
    <row r="523" spans="1:28" x14ac:dyDescent="0.2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</row>
    <row r="524" spans="1:28" x14ac:dyDescent="0.2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</row>
    <row r="525" spans="1:28" x14ac:dyDescent="0.2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</row>
    <row r="526" spans="1:28" x14ac:dyDescent="0.2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</row>
    <row r="527" spans="1:28" x14ac:dyDescent="0.2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</row>
    <row r="528" spans="1:28" x14ac:dyDescent="0.2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</row>
    <row r="529" spans="1:28" x14ac:dyDescent="0.2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</row>
    <row r="530" spans="1:28" x14ac:dyDescent="0.2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</row>
    <row r="531" spans="1:28" x14ac:dyDescent="0.2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</row>
    <row r="532" spans="1:28" x14ac:dyDescent="0.2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</row>
    <row r="533" spans="1:28" x14ac:dyDescent="0.2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</row>
    <row r="534" spans="1:28" x14ac:dyDescent="0.2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</row>
    <row r="535" spans="1:28" x14ac:dyDescent="0.2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</row>
    <row r="536" spans="1:28" x14ac:dyDescent="0.2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</row>
    <row r="537" spans="1:28" x14ac:dyDescent="0.2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</row>
    <row r="538" spans="1:28" x14ac:dyDescent="0.2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</row>
    <row r="539" spans="1:28" x14ac:dyDescent="0.2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</row>
    <row r="540" spans="1:28" x14ac:dyDescent="0.2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</row>
    <row r="541" spans="1:28" x14ac:dyDescent="0.2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</row>
    <row r="542" spans="1:28" x14ac:dyDescent="0.2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</row>
    <row r="543" spans="1:28" x14ac:dyDescent="0.2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</row>
    <row r="544" spans="1:28" x14ac:dyDescent="0.2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</row>
    <row r="545" spans="1:28" x14ac:dyDescent="0.2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</row>
    <row r="546" spans="1:28" x14ac:dyDescent="0.2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</row>
    <row r="547" spans="1:28" x14ac:dyDescent="0.2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</row>
    <row r="548" spans="1:28" x14ac:dyDescent="0.2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</row>
    <row r="549" spans="1:28" x14ac:dyDescent="0.2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</row>
    <row r="550" spans="1:28" x14ac:dyDescent="0.2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</row>
    <row r="551" spans="1:28" x14ac:dyDescent="0.2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</row>
    <row r="552" spans="1:28" x14ac:dyDescent="0.2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</row>
    <row r="553" spans="1:28" x14ac:dyDescent="0.2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</row>
    <row r="554" spans="1:28" x14ac:dyDescent="0.2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</row>
    <row r="555" spans="1:28" x14ac:dyDescent="0.2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</row>
    <row r="556" spans="1:28" x14ac:dyDescent="0.2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</row>
    <row r="557" spans="1:28" x14ac:dyDescent="0.2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</row>
    <row r="558" spans="1:28" x14ac:dyDescent="0.2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</row>
    <row r="559" spans="1:28" x14ac:dyDescent="0.2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</row>
    <row r="560" spans="1:28" x14ac:dyDescent="0.2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</row>
    <row r="561" spans="1:28" x14ac:dyDescent="0.2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</row>
    <row r="562" spans="1:28" x14ac:dyDescent="0.2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</row>
    <row r="563" spans="1:28" x14ac:dyDescent="0.2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</row>
    <row r="564" spans="1:28" x14ac:dyDescent="0.2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</row>
    <row r="565" spans="1:28" x14ac:dyDescent="0.2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</row>
    <row r="566" spans="1:28" x14ac:dyDescent="0.2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</row>
    <row r="567" spans="1:28" x14ac:dyDescent="0.2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</row>
    <row r="568" spans="1:28" x14ac:dyDescent="0.2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</row>
    <row r="569" spans="1:28" x14ac:dyDescent="0.2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</row>
    <row r="570" spans="1:28" x14ac:dyDescent="0.2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</row>
    <row r="571" spans="1:28" x14ac:dyDescent="0.2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</row>
    <row r="572" spans="1:28" x14ac:dyDescent="0.2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</row>
    <row r="573" spans="1:28" x14ac:dyDescent="0.2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</row>
    <row r="574" spans="1:28" x14ac:dyDescent="0.2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</row>
    <row r="575" spans="1:28" x14ac:dyDescent="0.2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</row>
    <row r="576" spans="1:28" x14ac:dyDescent="0.2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</row>
    <row r="577" spans="1:28" x14ac:dyDescent="0.2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</row>
    <row r="578" spans="1:28" x14ac:dyDescent="0.2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</row>
    <row r="579" spans="1:28" x14ac:dyDescent="0.2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</row>
    <row r="580" spans="1:28" x14ac:dyDescent="0.2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</row>
    <row r="581" spans="1:28" x14ac:dyDescent="0.2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</row>
    <row r="582" spans="1:28" x14ac:dyDescent="0.2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</row>
    <row r="583" spans="1:28" x14ac:dyDescent="0.2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</row>
    <row r="584" spans="1:28" x14ac:dyDescent="0.2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</row>
    <row r="585" spans="1:28" x14ac:dyDescent="0.2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</row>
    <row r="586" spans="1:28" x14ac:dyDescent="0.2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</row>
    <row r="587" spans="1:28" x14ac:dyDescent="0.2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</row>
    <row r="588" spans="1:28" x14ac:dyDescent="0.2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</row>
    <row r="589" spans="1:28" x14ac:dyDescent="0.2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</row>
    <row r="590" spans="1:28" x14ac:dyDescent="0.2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</row>
    <row r="591" spans="1:28" x14ac:dyDescent="0.2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</row>
    <row r="592" spans="1:28" x14ac:dyDescent="0.2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</row>
    <row r="593" spans="1:28" x14ac:dyDescent="0.2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</row>
    <row r="594" spans="1:28" x14ac:dyDescent="0.2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</row>
    <row r="595" spans="1:28" x14ac:dyDescent="0.2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</row>
    <row r="596" spans="1:28" x14ac:dyDescent="0.2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</row>
    <row r="597" spans="1:28" x14ac:dyDescent="0.2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</row>
    <row r="598" spans="1:28" x14ac:dyDescent="0.2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</row>
    <row r="599" spans="1:28" x14ac:dyDescent="0.2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</row>
    <row r="600" spans="1:28" x14ac:dyDescent="0.2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</row>
    <row r="601" spans="1:28" x14ac:dyDescent="0.2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</row>
    <row r="602" spans="1:28" x14ac:dyDescent="0.2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</row>
    <row r="603" spans="1:28" x14ac:dyDescent="0.2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</row>
    <row r="604" spans="1:28" x14ac:dyDescent="0.2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</row>
    <row r="605" spans="1:28" x14ac:dyDescent="0.2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</row>
    <row r="606" spans="1:28" x14ac:dyDescent="0.2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</row>
    <row r="607" spans="1:28" x14ac:dyDescent="0.2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</row>
    <row r="608" spans="1:28" x14ac:dyDescent="0.2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</row>
    <row r="609" spans="1:28" x14ac:dyDescent="0.2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</row>
    <row r="610" spans="1:28" x14ac:dyDescent="0.2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</row>
    <row r="611" spans="1:28" x14ac:dyDescent="0.2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</row>
    <row r="612" spans="1:28" x14ac:dyDescent="0.2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</row>
    <row r="613" spans="1:28" x14ac:dyDescent="0.2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</row>
    <row r="614" spans="1:28" x14ac:dyDescent="0.2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</row>
    <row r="615" spans="1:28" x14ac:dyDescent="0.2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</row>
    <row r="616" spans="1:28" x14ac:dyDescent="0.2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</row>
    <row r="617" spans="1:28" x14ac:dyDescent="0.2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</row>
    <row r="618" spans="1:28" x14ac:dyDescent="0.2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</row>
    <row r="619" spans="1:28" x14ac:dyDescent="0.2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</row>
    <row r="620" spans="1:28" x14ac:dyDescent="0.2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</row>
    <row r="621" spans="1:28" x14ac:dyDescent="0.2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</row>
    <row r="622" spans="1:28" x14ac:dyDescent="0.2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</row>
    <row r="623" spans="1:28" x14ac:dyDescent="0.2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</row>
    <row r="624" spans="1:28" x14ac:dyDescent="0.2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</row>
    <row r="625" spans="1:28" x14ac:dyDescent="0.2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</row>
    <row r="626" spans="1:28" x14ac:dyDescent="0.2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</row>
    <row r="627" spans="1:28" x14ac:dyDescent="0.2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</row>
    <row r="628" spans="1:28" x14ac:dyDescent="0.2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</row>
    <row r="629" spans="1:28" x14ac:dyDescent="0.2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</row>
    <row r="630" spans="1:28" x14ac:dyDescent="0.2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</row>
    <row r="631" spans="1:28" x14ac:dyDescent="0.2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</row>
    <row r="632" spans="1:28" x14ac:dyDescent="0.2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</row>
    <row r="633" spans="1:28" x14ac:dyDescent="0.2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</row>
    <row r="634" spans="1:28" x14ac:dyDescent="0.2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</row>
    <row r="635" spans="1:28" x14ac:dyDescent="0.2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</row>
    <row r="636" spans="1:28" x14ac:dyDescent="0.2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</row>
    <row r="637" spans="1:28" x14ac:dyDescent="0.2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</row>
    <row r="638" spans="1:28" x14ac:dyDescent="0.2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</row>
    <row r="639" spans="1:28" x14ac:dyDescent="0.2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</row>
    <row r="640" spans="1:28" x14ac:dyDescent="0.2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</row>
    <row r="641" spans="1:28" x14ac:dyDescent="0.2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</row>
    <row r="642" spans="1:28" x14ac:dyDescent="0.2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</row>
    <row r="643" spans="1:28" x14ac:dyDescent="0.2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</row>
    <row r="644" spans="1:28" x14ac:dyDescent="0.2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</row>
    <row r="645" spans="1:28" x14ac:dyDescent="0.2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</row>
    <row r="646" spans="1:28" x14ac:dyDescent="0.2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</row>
    <row r="647" spans="1:28" x14ac:dyDescent="0.2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</row>
    <row r="648" spans="1:28" x14ac:dyDescent="0.2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</row>
    <row r="649" spans="1:28" x14ac:dyDescent="0.2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</row>
    <row r="650" spans="1:28" x14ac:dyDescent="0.2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</row>
    <row r="651" spans="1:28" x14ac:dyDescent="0.2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</row>
    <row r="652" spans="1:28" x14ac:dyDescent="0.2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</row>
    <row r="653" spans="1:28" x14ac:dyDescent="0.2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</row>
    <row r="654" spans="1:28" x14ac:dyDescent="0.2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</row>
    <row r="655" spans="1:28" x14ac:dyDescent="0.2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</row>
    <row r="656" spans="1:28" x14ac:dyDescent="0.2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</row>
    <row r="657" spans="1:28" x14ac:dyDescent="0.2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</row>
    <row r="658" spans="1:28" x14ac:dyDescent="0.2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</row>
    <row r="659" spans="1:28" x14ac:dyDescent="0.2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</row>
    <row r="660" spans="1:28" x14ac:dyDescent="0.2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</row>
    <row r="661" spans="1:28" x14ac:dyDescent="0.2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</row>
    <row r="662" spans="1:28" x14ac:dyDescent="0.2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</row>
    <row r="663" spans="1:28" x14ac:dyDescent="0.2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</row>
    <row r="664" spans="1:28" x14ac:dyDescent="0.2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</row>
    <row r="665" spans="1:28" x14ac:dyDescent="0.2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</row>
    <row r="666" spans="1:28" x14ac:dyDescent="0.2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</row>
  </sheetData>
  <mergeCells count="28">
    <mergeCell ref="E2:F2"/>
    <mergeCell ref="G2:H2"/>
    <mergeCell ref="I2:J2"/>
    <mergeCell ref="K2:L2"/>
    <mergeCell ref="Y2:Z2"/>
    <mergeCell ref="AA2:AB2"/>
    <mergeCell ref="A1:B1"/>
    <mergeCell ref="C1:D1"/>
    <mergeCell ref="E1:F1"/>
    <mergeCell ref="G1:H1"/>
    <mergeCell ref="I1:J1"/>
    <mergeCell ref="K1:L1"/>
    <mergeCell ref="M2:N2"/>
    <mergeCell ref="O2:P2"/>
    <mergeCell ref="Q2:R2"/>
    <mergeCell ref="S2:T2"/>
    <mergeCell ref="U2:V2"/>
    <mergeCell ref="W2:X2"/>
    <mergeCell ref="A2:B2"/>
    <mergeCell ref="C2:D2"/>
    <mergeCell ref="Y1:Z1"/>
    <mergeCell ref="AA1:AB1"/>
    <mergeCell ref="M1:N1"/>
    <mergeCell ref="O1:P1"/>
    <mergeCell ref="Q1:R1"/>
    <mergeCell ref="S1:T1"/>
    <mergeCell ref="U1:V1"/>
    <mergeCell ref="W1:X1"/>
  </mergeCells>
  <conditionalFormatting sqref="A7:AB502">
    <cfRule type="expression" dxfId="3" priority="1">
      <formula>couleur1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60"/>
  <sheetViews>
    <sheetView showZeros="0" tabSelected="1" topLeftCell="A49" zoomScale="80" zoomScaleNormal="80" workbookViewId="0">
      <selection activeCell="A61" sqref="A61:XFD600"/>
    </sheetView>
  </sheetViews>
  <sheetFormatPr baseColWidth="10" defaultColWidth="11.28515625" defaultRowHeight="15" x14ac:dyDescent="0.25"/>
  <cols>
    <col min="1" max="1" width="12.140625" style="149" bestFit="1" customWidth="1"/>
    <col min="2" max="2" width="11.28515625" style="71"/>
    <col min="3" max="3" width="13.42578125" style="71" bestFit="1" customWidth="1"/>
    <col min="4" max="4" width="23.7109375" style="71" bestFit="1" customWidth="1"/>
    <col min="5" max="27" width="11.28515625" style="71"/>
    <col min="28" max="28" width="11.85546875" style="71" customWidth="1"/>
    <col min="29" max="16384" width="11.28515625" style="71"/>
  </cols>
  <sheetData>
    <row r="1" spans="1:30" s="73" customFormat="1" ht="45.75" customHeight="1" x14ac:dyDescent="0.25">
      <c r="B1" s="224" t="s">
        <v>225</v>
      </c>
      <c r="C1" s="224" t="s">
        <v>226</v>
      </c>
      <c r="D1" s="228" t="s">
        <v>241</v>
      </c>
    </row>
    <row r="2" spans="1:30" ht="15.75" thickBot="1" x14ac:dyDescent="0.3">
      <c r="A2" s="150"/>
      <c r="B2" s="225"/>
      <c r="C2" s="225"/>
      <c r="D2" s="229"/>
    </row>
    <row r="3" spans="1:30" ht="28.5" customHeight="1" thickBot="1" x14ac:dyDescent="0.3">
      <c r="A3" s="102"/>
      <c r="B3" s="104">
        <f>SUM(B5:B60)</f>
        <v>2896.38</v>
      </c>
      <c r="C3" s="104">
        <f>SUM(C5:C60)</f>
        <v>81.47</v>
      </c>
      <c r="D3" s="155">
        <v>42370</v>
      </c>
      <c r="E3" s="222">
        <f>EOMONTH(D3,0)</f>
        <v>42400</v>
      </c>
      <c r="F3" s="223"/>
      <c r="G3" s="222">
        <f>EOMONTH(E3,1)</f>
        <v>42429</v>
      </c>
      <c r="H3" s="223"/>
      <c r="I3" s="222">
        <f t="shared" ref="I3" si="0">EOMONTH(G3,1)</f>
        <v>42460</v>
      </c>
      <c r="J3" s="223"/>
      <c r="K3" s="222">
        <f t="shared" ref="K3" si="1">EOMONTH(I3,1)</f>
        <v>42490</v>
      </c>
      <c r="L3" s="223"/>
      <c r="M3" s="222">
        <f t="shared" ref="M3" si="2">EOMONTH(K3,1)</f>
        <v>42521</v>
      </c>
      <c r="N3" s="223"/>
      <c r="O3" s="222">
        <f t="shared" ref="O3" si="3">EOMONTH(M3,1)</f>
        <v>42551</v>
      </c>
      <c r="P3" s="223"/>
      <c r="Q3" s="222">
        <f t="shared" ref="Q3" si="4">EOMONTH(O3,1)</f>
        <v>42582</v>
      </c>
      <c r="R3" s="223"/>
      <c r="S3" s="222">
        <f t="shared" ref="S3" si="5">EOMONTH(Q3,1)</f>
        <v>42613</v>
      </c>
      <c r="T3" s="223"/>
      <c r="U3" s="222">
        <f t="shared" ref="U3" si="6">EOMONTH(S3,1)</f>
        <v>42643</v>
      </c>
      <c r="V3" s="223"/>
      <c r="W3" s="222">
        <f t="shared" ref="W3" si="7">EOMONTH(U3,1)</f>
        <v>42674</v>
      </c>
      <c r="X3" s="223"/>
      <c r="Y3" s="222">
        <f t="shared" ref="Y3" si="8">EOMONTH(W3,1)</f>
        <v>42704</v>
      </c>
      <c r="Z3" s="223"/>
      <c r="AA3" s="222">
        <f t="shared" ref="AA3" si="9">EOMONTH(Y3,1)</f>
        <v>42735</v>
      </c>
      <c r="AB3" s="223"/>
    </row>
    <row r="4" spans="1:30" ht="42.75" customHeight="1" thickBot="1" x14ac:dyDescent="0.3">
      <c r="A4" s="151" t="s">
        <v>51</v>
      </c>
      <c r="B4" s="103" t="s">
        <v>228</v>
      </c>
      <c r="C4" s="103" t="s">
        <v>229</v>
      </c>
      <c r="D4" s="226" t="s">
        <v>49</v>
      </c>
      <c r="E4" s="75" t="s">
        <v>48</v>
      </c>
      <c r="F4" s="75" t="s">
        <v>52</v>
      </c>
      <c r="G4" s="75" t="s">
        <v>48</v>
      </c>
      <c r="H4" s="75" t="s">
        <v>52</v>
      </c>
      <c r="I4" s="75" t="s">
        <v>48</v>
      </c>
      <c r="J4" s="75" t="s">
        <v>52</v>
      </c>
      <c r="K4" s="75" t="s">
        <v>48</v>
      </c>
      <c r="L4" s="75" t="s">
        <v>52</v>
      </c>
      <c r="M4" s="75" t="s">
        <v>48</v>
      </c>
      <c r="N4" s="75" t="s">
        <v>52</v>
      </c>
      <c r="O4" s="75" t="s">
        <v>48</v>
      </c>
      <c r="P4" s="75" t="s">
        <v>52</v>
      </c>
      <c r="Q4" s="75" t="s">
        <v>48</v>
      </c>
      <c r="R4" s="75" t="s">
        <v>52</v>
      </c>
      <c r="S4" s="75" t="s">
        <v>48</v>
      </c>
      <c r="T4" s="75" t="s">
        <v>52</v>
      </c>
      <c r="U4" s="75" t="s">
        <v>48</v>
      </c>
      <c r="V4" s="75" t="s">
        <v>52</v>
      </c>
      <c r="W4" s="75" t="s">
        <v>48</v>
      </c>
      <c r="X4" s="75" t="s">
        <v>52</v>
      </c>
      <c r="Y4" s="75" t="s">
        <v>48</v>
      </c>
      <c r="Z4" s="75" t="s">
        <v>52</v>
      </c>
      <c r="AA4" s="75" t="s">
        <v>48</v>
      </c>
      <c r="AB4" s="95" t="s">
        <v>52</v>
      </c>
    </row>
    <row r="5" spans="1:30" ht="30" customHeight="1" thickBot="1" x14ac:dyDescent="0.3">
      <c r="A5" s="148"/>
      <c r="B5" s="105"/>
      <c r="C5" s="105"/>
      <c r="D5" s="227"/>
      <c r="E5" s="222" t="str">
        <f>TEXT(E3,"mmmm aa")</f>
        <v>janvier 16</v>
      </c>
      <c r="F5" s="223"/>
      <c r="G5" s="222" t="str">
        <f>TEXT(G3,"mmmm aa")</f>
        <v>février 16</v>
      </c>
      <c r="H5" s="223"/>
      <c r="I5" s="222" t="str">
        <f>TEXT(I3,"mmmm aa")</f>
        <v>mars 16</v>
      </c>
      <c r="J5" s="223"/>
      <c r="K5" s="222" t="str">
        <f>TEXT(K3,"mmmm aa")</f>
        <v>avril 16</v>
      </c>
      <c r="L5" s="223"/>
      <c r="M5" s="222" t="str">
        <f>TEXT(M3,"mmmm aa")</f>
        <v>mai 16</v>
      </c>
      <c r="N5" s="223"/>
      <c r="O5" s="222" t="str">
        <f>TEXT(O3,"mmmm aa")</f>
        <v>juin 16</v>
      </c>
      <c r="P5" s="223"/>
      <c r="Q5" s="222" t="str">
        <f>TEXT(Q3,"mmmm aa")</f>
        <v>juillet 16</v>
      </c>
      <c r="R5" s="223"/>
      <c r="S5" s="222" t="str">
        <f>TEXT(S3,"mmmm aa")</f>
        <v>août 16</v>
      </c>
      <c r="T5" s="223"/>
      <c r="U5" s="222" t="str">
        <f>TEXT(U3,"mmmm aa")</f>
        <v>septembre 16</v>
      </c>
      <c r="V5" s="223"/>
      <c r="W5" s="222" t="str">
        <f>TEXT(W3,"mmmm aa")</f>
        <v>octobre 16</v>
      </c>
      <c r="X5" s="223"/>
      <c r="Y5" s="222" t="str">
        <f>TEXT(Y3,"mmmm aa")</f>
        <v>novembre 16</v>
      </c>
      <c r="Z5" s="223"/>
      <c r="AA5" s="222" t="str">
        <f>TEXT(AA3,"mmmm aa")</f>
        <v>décembre 16</v>
      </c>
      <c r="AB5" s="223"/>
    </row>
    <row r="6" spans="1:30" ht="30" customHeight="1" thickBot="1" x14ac:dyDescent="0.3">
      <c r="A6" s="148"/>
      <c r="B6" s="105"/>
      <c r="C6" s="105"/>
      <c r="D6" s="152"/>
      <c r="E6" s="153"/>
      <c r="F6" s="154"/>
      <c r="G6" s="153"/>
      <c r="H6" s="154"/>
      <c r="I6" s="153"/>
      <c r="J6" s="154"/>
      <c r="K6" s="153"/>
      <c r="L6" s="154"/>
      <c r="M6" s="153"/>
      <c r="N6" s="154"/>
      <c r="O6" s="153"/>
      <c r="P6" s="154"/>
      <c r="Q6" s="153"/>
      <c r="R6" s="154"/>
      <c r="S6" s="153"/>
      <c r="T6" s="154"/>
      <c r="U6" s="153"/>
      <c r="V6" s="154"/>
      <c r="W6" s="153"/>
      <c r="X6" s="154"/>
      <c r="Y6" s="153"/>
      <c r="Z6" s="154"/>
      <c r="AA6" s="153"/>
      <c r="AB6" s="154"/>
    </row>
    <row r="7" spans="1:30" ht="30" customHeight="1" thickBot="1" x14ac:dyDescent="0.3">
      <c r="A7" s="157" t="str">
        <f t="shared" ref="A7" si="10">IF(B7=0,"",C7/B7)</f>
        <v/>
      </c>
      <c r="B7" s="158">
        <f t="shared" ref="B7" si="11">E7+G7+I7+K7+M7+O7+Q7+S7+U7+W7+Y7+AA7</f>
        <v>0</v>
      </c>
      <c r="C7" s="158">
        <f t="shared" ref="C7:C60" si="12">F7+H7+J7+L7+N7+P7+R7+T7+V7+X7+Z7+AB7</f>
        <v>0</v>
      </c>
      <c r="D7" s="118" t="str">
        <f>'Nom CLIENT'!B6</f>
        <v>AM3D</v>
      </c>
      <c r="E7" s="118">
        <f>SUMIFS(COM!$I$7:$I$100,COM!$F$7:$F$100,$D7,COM!$AC$7:$AC$100,E$5)</f>
        <v>0</v>
      </c>
      <c r="F7" s="118">
        <f>SUMIFS(COM!$X$7:$X$100,COM!$F$7:$F$100,$D7,COM!$AC$7:$AC$100,E$5)</f>
        <v>0</v>
      </c>
      <c r="G7" s="118">
        <f>SUMIFS(COM!$I$7:$I$100,COM!$F$7:$F$100,$D7,COM!$AC$7:$AC$100,G$5)</f>
        <v>0</v>
      </c>
      <c r="H7" s="118">
        <f>SUMIFS(COM!$X$7:$X$100,COM!$F$7:$F$100,$D7,COM!$AC$7:$AC$100,G$5)</f>
        <v>0</v>
      </c>
      <c r="I7" s="118">
        <f>SUMIFS(COM!$I$7:$I$100,COM!$F$7:$F$100,$D7,COM!$AC$7:$AC$100,I$5)</f>
        <v>0</v>
      </c>
      <c r="J7" s="118">
        <f>SUMIFS(COM!$X$7:$X$100,COM!$F$7:$F$100,$D7,COM!$AC$7:$AC$100,I$5)</f>
        <v>0</v>
      </c>
      <c r="K7" s="118">
        <f>SUMIFS(COM!$I$7:$I$100,COM!$F$7:$F$100,$D7,COM!$AC$7:$AC$100,K$5)</f>
        <v>0</v>
      </c>
      <c r="L7" s="118">
        <f>SUMIFS(COM!$X$7:$X$100,COM!$F$7:$F$100,$D7,COM!$AC$7:$AC$100,K$5)</f>
        <v>0</v>
      </c>
      <c r="M7" s="118">
        <f>SUMIFS(COM!$I$7:$I$100,COM!$F$7:$F$100,$D7,COM!$AC$7:$AC$100,M$5)</f>
        <v>0</v>
      </c>
      <c r="N7" s="118">
        <f>SUMIFS(COM!$X$7:$X$100,COM!$F$7:$F$100,$D7,COM!$AC$7:$AC$100,M$5)</f>
        <v>0</v>
      </c>
      <c r="O7" s="118">
        <f>SUMIFS(COM!$I$7:$I$100,COM!$F$7:$F$100,$D7,COM!$AC$7:$AC$100,O$5)</f>
        <v>0</v>
      </c>
      <c r="P7" s="118">
        <f>SUMIFS(COM!$X$7:$X$100,COM!$F$7:$F$100,$D7,COM!$AC$7:$AC$100,O$5)</f>
        <v>0</v>
      </c>
      <c r="Q7" s="118">
        <f>SUMIFS(COM!$I$7:$I$100,COM!$F$7:$F$100,$D7,COM!$AC$7:$AC$100,Q$5)</f>
        <v>0</v>
      </c>
      <c r="R7" s="118">
        <f>SUMIFS(COM!$X$7:$X$100,COM!$F$7:$F$100,$D7,COM!$AC$7:$AC$100,Q$5)</f>
        <v>0</v>
      </c>
      <c r="S7" s="118">
        <f>SUMIFS(COM!$I$7:$I$100,COM!$F$7:$F$100,$D7,COM!$AC$7:$AC$100,S$5)</f>
        <v>0</v>
      </c>
      <c r="T7" s="118">
        <f>SUMIFS(COM!$X$7:$X$100,COM!$F$7:$F$100,$D7,COM!$AC$7:$AC$100,S$5)</f>
        <v>0</v>
      </c>
      <c r="U7" s="118">
        <f>SUMIFS(COM!$I$7:$I$100,COM!$F$7:$F$100,$D7,COM!$AC$7:$AC$100,U$5)</f>
        <v>0</v>
      </c>
      <c r="V7" s="118">
        <f>SUMIFS(COM!$X$7:$X$100,COM!$F$7:$F$100,$D7,COM!$AC$7:$AC$100,U$5)</f>
        <v>0</v>
      </c>
      <c r="W7" s="118">
        <f>SUMIFS(COM!$I$7:$I$100,COM!$F$7:$F$100,$D7,COM!$AC$7:$AC$100,W$5)</f>
        <v>0</v>
      </c>
      <c r="X7" s="118">
        <f>SUMIFS(COM!$X$7:$X$100,COM!$F$7:$F$100,$D7,COM!$AC$7:$AC$100,W$5)</f>
        <v>0</v>
      </c>
      <c r="Y7" s="118">
        <f>SUMIFS(COM!$I$7:$I$100,COM!$F$7:$F$100,$D7,COM!$AC$7:$AC$100,Y$5)</f>
        <v>0</v>
      </c>
      <c r="Z7" s="118">
        <f>SUMIFS(COM!$X$7:$X$100,COM!$F$7:$F$100,$D7,COM!$AC$7:$AC$100,Y$5)</f>
        <v>0</v>
      </c>
      <c r="AA7" s="118">
        <f>SUMIFS(COM!$I$7:$I$100,COM!$F$7:$F$100,$D7,COM!$AC$7:$AC$100,AA$5)</f>
        <v>0</v>
      </c>
      <c r="AB7" s="118">
        <f>SUMIFS(COM!$X$7:$X$100,COM!$F$7:$F$100,$D7,COM!$AC$7:$AC$100,AA$5)</f>
        <v>0</v>
      </c>
      <c r="AC7" s="20"/>
      <c r="AD7" s="156"/>
    </row>
    <row r="8" spans="1:30" ht="30" customHeight="1" thickBot="1" x14ac:dyDescent="0.3">
      <c r="A8" s="157" t="str">
        <f t="shared" ref="A8" si="13">IF(B8=0,"",C8/B8)</f>
        <v/>
      </c>
      <c r="B8" s="158">
        <f t="shared" ref="B8" si="14">E8+G8+I8+K8+M8+O8+Q8+S8+U8+W8+Y8+AA8</f>
        <v>0</v>
      </c>
      <c r="C8" s="158">
        <f t="shared" si="12"/>
        <v>0</v>
      </c>
      <c r="D8" s="118" t="str">
        <f>'Nom CLIENT'!B7</f>
        <v>B.H.F DELAPLACE</v>
      </c>
      <c r="E8" s="118">
        <f>SUMIFS(COM!$I$7:$I$100,COM!$F$7:$F$100,$D8,COM!$AC$7:$AC$100,E$5)</f>
        <v>0</v>
      </c>
      <c r="F8" s="118">
        <f>SUMIFS(COM!$X$7:$X$100,COM!$F$7:$F$100,$D8,COM!$AC$7:$AC$100,E$5)</f>
        <v>0</v>
      </c>
      <c r="G8" s="118">
        <f>SUMIFS(COM!$I$7:$I$100,COM!$F$7:$F$100,$D8,COM!$AC$7:$AC$100,G$5)</f>
        <v>0</v>
      </c>
      <c r="H8" s="118">
        <f>SUMIFS(COM!$X$7:$X$100,COM!$F$7:$F$100,$D8,COM!$AC$7:$AC$100,G$5)</f>
        <v>0</v>
      </c>
      <c r="I8" s="118">
        <f>SUMIFS(COM!$I$7:$I$100,COM!$F$7:$F$100,$D8,COM!$AC$7:$AC$100,I$5)</f>
        <v>0</v>
      </c>
      <c r="J8" s="118">
        <f>SUMIFS(COM!$X$7:$X$100,COM!$F$7:$F$100,$D8,COM!$AC$7:$AC$100,I$5)</f>
        <v>0</v>
      </c>
      <c r="K8" s="118">
        <f>SUMIFS(COM!$I$7:$I$100,COM!$F$7:$F$100,$D8,COM!$AC$7:$AC$100,K$5)</f>
        <v>0</v>
      </c>
      <c r="L8" s="118">
        <f>SUMIFS(COM!$X$7:$X$100,COM!$F$7:$F$100,$D8,COM!$AC$7:$AC$100,K$5)</f>
        <v>0</v>
      </c>
      <c r="M8" s="118">
        <f>SUMIFS(COM!$I$7:$I$100,COM!$F$7:$F$100,$D8,COM!$AC$7:$AC$100,M$5)</f>
        <v>0</v>
      </c>
      <c r="N8" s="118">
        <f>SUMIFS(COM!$X$7:$X$100,COM!$F$7:$F$100,$D8,COM!$AC$7:$AC$100,M$5)</f>
        <v>0</v>
      </c>
      <c r="O8" s="118">
        <f>SUMIFS(COM!$I$7:$I$100,COM!$F$7:$F$100,$D8,COM!$AC$7:$AC$100,O$5)</f>
        <v>0</v>
      </c>
      <c r="P8" s="118">
        <f>SUMIFS(COM!$X$7:$X$100,COM!$F$7:$F$100,$D8,COM!$AC$7:$AC$100,O$5)</f>
        <v>0</v>
      </c>
      <c r="Q8" s="118">
        <f>SUMIFS(COM!$I$7:$I$100,COM!$F$7:$F$100,$D8,COM!$AC$7:$AC$100,Q$5)</f>
        <v>0</v>
      </c>
      <c r="R8" s="118">
        <f>SUMIFS(COM!$X$7:$X$100,COM!$F$7:$F$100,$D8,COM!$AC$7:$AC$100,Q$5)</f>
        <v>0</v>
      </c>
      <c r="S8" s="118">
        <f>SUMIFS(COM!$I$7:$I$100,COM!$F$7:$F$100,$D8,COM!$AC$7:$AC$100,S$5)</f>
        <v>0</v>
      </c>
      <c r="T8" s="118">
        <f>SUMIFS(COM!$X$7:$X$100,COM!$F$7:$F$100,$D8,COM!$AC$7:$AC$100,S$5)</f>
        <v>0</v>
      </c>
      <c r="U8" s="118">
        <f>SUMIFS(COM!$I$7:$I$100,COM!$F$7:$F$100,$D8,COM!$AC$7:$AC$100,U$5)</f>
        <v>0</v>
      </c>
      <c r="V8" s="118">
        <f>SUMIFS(COM!$X$7:$X$100,COM!$F$7:$F$100,$D8,COM!$AC$7:$AC$100,U$5)</f>
        <v>0</v>
      </c>
      <c r="W8" s="118">
        <f>SUMIFS(COM!$I$7:$I$100,COM!$F$7:$F$100,$D8,COM!$AC$7:$AC$100,W$5)</f>
        <v>0</v>
      </c>
      <c r="X8" s="118">
        <f>SUMIFS(COM!$X$7:$X$100,COM!$F$7:$F$100,$D8,COM!$AC$7:$AC$100,W$5)</f>
        <v>0</v>
      </c>
      <c r="Y8" s="118">
        <f>SUMIFS(COM!$I$7:$I$100,COM!$F$7:$F$100,$D8,COM!$AC$7:$AC$100,Y$5)</f>
        <v>0</v>
      </c>
      <c r="Z8" s="118">
        <f>SUMIFS(COM!$X$7:$X$100,COM!$F$7:$F$100,$D8,COM!$AC$7:$AC$100,Y$5)</f>
        <v>0</v>
      </c>
      <c r="AA8" s="118">
        <f>SUMIFS(COM!$I$7:$I$100,COM!$F$7:$F$100,$D8,COM!$AC$7:$AC$100,AA$5)</f>
        <v>0</v>
      </c>
      <c r="AB8" s="118">
        <f>SUMIFS(COM!$X$7:$X$100,COM!$F$7:$F$100,$D8,COM!$AC$7:$AC$100,AA$5)</f>
        <v>0</v>
      </c>
      <c r="AC8" s="20"/>
      <c r="AD8" s="156"/>
    </row>
    <row r="9" spans="1:30" ht="30" customHeight="1" thickBot="1" x14ac:dyDescent="0.3">
      <c r="A9" s="157" t="str">
        <f t="shared" ref="A9" si="15">IF(B9=0,"",C9/B9)</f>
        <v/>
      </c>
      <c r="B9" s="158">
        <f t="shared" ref="B9" si="16">E9+G9+I9+K9+M9+O9+Q9+S9+U9+W9+Y9+AA9</f>
        <v>0</v>
      </c>
      <c r="C9" s="158">
        <f t="shared" si="12"/>
        <v>0</v>
      </c>
      <c r="D9" s="118" t="str">
        <f>'Nom CLIENT'!B8</f>
        <v>BALLOY METTALERIE</v>
      </c>
      <c r="E9" s="118">
        <f>SUMIFS(COM!$I$7:$I$100,COM!$F$7:$F$100,$D9,COM!$AC$7:$AC$100,E$5)</f>
        <v>0</v>
      </c>
      <c r="F9" s="118">
        <f>SUMIFS(COM!$X$7:$X$100,COM!$F$7:$F$100,$D9,COM!$AC$7:$AC$100,E$5)</f>
        <v>0</v>
      </c>
      <c r="G9" s="118">
        <f>SUMIFS(COM!$I$7:$I$100,COM!$F$7:$F$100,$D9,COM!$AC$7:$AC$100,G$5)</f>
        <v>0</v>
      </c>
      <c r="H9" s="118">
        <f>SUMIFS(COM!$X$7:$X$100,COM!$F$7:$F$100,$D9,COM!$AC$7:$AC$100,G$5)</f>
        <v>0</v>
      </c>
      <c r="I9" s="118">
        <f>SUMIFS(COM!$I$7:$I$100,COM!$F$7:$F$100,$D9,COM!$AC$7:$AC$100,I$5)</f>
        <v>0</v>
      </c>
      <c r="J9" s="118">
        <f>SUMIFS(COM!$X$7:$X$100,COM!$F$7:$F$100,$D9,COM!$AC$7:$AC$100,I$5)</f>
        <v>0</v>
      </c>
      <c r="K9" s="118">
        <f>SUMIFS(COM!$I$7:$I$100,COM!$F$7:$F$100,$D9,COM!$AC$7:$AC$100,K$5)</f>
        <v>0</v>
      </c>
      <c r="L9" s="118">
        <f>SUMIFS(COM!$X$7:$X$100,COM!$F$7:$F$100,$D9,COM!$AC$7:$AC$100,K$5)</f>
        <v>0</v>
      </c>
      <c r="M9" s="118">
        <f>SUMIFS(COM!$I$7:$I$100,COM!$F$7:$F$100,$D9,COM!$AC$7:$AC$100,M$5)</f>
        <v>0</v>
      </c>
      <c r="N9" s="118">
        <f>SUMIFS(COM!$X$7:$X$100,COM!$F$7:$F$100,$D9,COM!$AC$7:$AC$100,M$5)</f>
        <v>0</v>
      </c>
      <c r="O9" s="118">
        <f>SUMIFS(COM!$I$7:$I$100,COM!$F$7:$F$100,$D9,COM!$AC$7:$AC$100,O$5)</f>
        <v>0</v>
      </c>
      <c r="P9" s="118">
        <f>SUMIFS(COM!$X$7:$X$100,COM!$F$7:$F$100,$D9,COM!$AC$7:$AC$100,O$5)</f>
        <v>0</v>
      </c>
      <c r="Q9" s="118">
        <f>SUMIFS(COM!$I$7:$I$100,COM!$F$7:$F$100,$D9,COM!$AC$7:$AC$100,Q$5)</f>
        <v>0</v>
      </c>
      <c r="R9" s="118">
        <f>SUMIFS(COM!$X$7:$X$100,COM!$F$7:$F$100,$D9,COM!$AC$7:$AC$100,Q$5)</f>
        <v>0</v>
      </c>
      <c r="S9" s="118">
        <f>SUMIFS(COM!$I$7:$I$100,COM!$F$7:$F$100,$D9,COM!$AC$7:$AC$100,S$5)</f>
        <v>0</v>
      </c>
      <c r="T9" s="118">
        <f>SUMIFS(COM!$X$7:$X$100,COM!$F$7:$F$100,$D9,COM!$AC$7:$AC$100,S$5)</f>
        <v>0</v>
      </c>
      <c r="U9" s="118">
        <f>SUMIFS(COM!$I$7:$I$100,COM!$F$7:$F$100,$D9,COM!$AC$7:$AC$100,U$5)</f>
        <v>0</v>
      </c>
      <c r="V9" s="118">
        <f>SUMIFS(COM!$X$7:$X$100,COM!$F$7:$F$100,$D9,COM!$AC$7:$AC$100,U$5)</f>
        <v>0</v>
      </c>
      <c r="W9" s="118">
        <f>SUMIFS(COM!$I$7:$I$100,COM!$F$7:$F$100,$D9,COM!$AC$7:$AC$100,W$5)</f>
        <v>0</v>
      </c>
      <c r="X9" s="118">
        <f>SUMIFS(COM!$X$7:$X$100,COM!$F$7:$F$100,$D9,COM!$AC$7:$AC$100,W$5)</f>
        <v>0</v>
      </c>
      <c r="Y9" s="118">
        <f>SUMIFS(COM!$I$7:$I$100,COM!$F$7:$F$100,$D9,COM!$AC$7:$AC$100,Y$5)</f>
        <v>0</v>
      </c>
      <c r="Z9" s="118">
        <f>SUMIFS(COM!$X$7:$X$100,COM!$F$7:$F$100,$D9,COM!$AC$7:$AC$100,Y$5)</f>
        <v>0</v>
      </c>
      <c r="AA9" s="118">
        <f>SUMIFS(COM!$I$7:$I$100,COM!$F$7:$F$100,$D9,COM!$AC$7:$AC$100,AA$5)</f>
        <v>0</v>
      </c>
      <c r="AB9" s="118">
        <f>SUMIFS(COM!$X$7:$X$100,COM!$F$7:$F$100,$D9,COM!$AC$7:$AC$100,AA$5)</f>
        <v>0</v>
      </c>
      <c r="AC9" s="20"/>
      <c r="AD9" s="156"/>
    </row>
    <row r="10" spans="1:30" ht="30" customHeight="1" thickBot="1" x14ac:dyDescent="0.3">
      <c r="A10" s="157" t="str">
        <f t="shared" ref="A10" si="17">IF(B10=0,"",C10/B10)</f>
        <v/>
      </c>
      <c r="B10" s="158">
        <f t="shared" ref="B10" si="18">E10+G10+I10+K10+M10+O10+Q10+S10+U10+W10+Y10+AA10</f>
        <v>0</v>
      </c>
      <c r="C10" s="158">
        <f t="shared" si="12"/>
        <v>0</v>
      </c>
      <c r="D10" s="118" t="str">
        <f>'Nom CLIENT'!B9</f>
        <v xml:space="preserve">BAUDOUX </v>
      </c>
      <c r="E10" s="118">
        <f>SUMIFS(COM!$I$7:$I$100,COM!$F$7:$F$100,$D10,COM!$AC$7:$AC$100,E$5)</f>
        <v>0</v>
      </c>
      <c r="F10" s="118">
        <f>SUMIFS(COM!$X$7:$X$100,COM!$F$7:$F$100,$D10,COM!$AC$7:$AC$100,E$5)</f>
        <v>0</v>
      </c>
      <c r="G10" s="118">
        <f>SUMIFS(COM!$I$7:$I$100,COM!$F$7:$F$100,$D10,COM!$AC$7:$AC$100,G$5)</f>
        <v>0</v>
      </c>
      <c r="H10" s="118">
        <f>SUMIFS(COM!$X$7:$X$100,COM!$F$7:$F$100,$D10,COM!$AC$7:$AC$100,G$5)</f>
        <v>0</v>
      </c>
      <c r="I10" s="118">
        <f>SUMIFS(COM!$I$7:$I$100,COM!$F$7:$F$100,$D10,COM!$AC$7:$AC$100,I$5)</f>
        <v>0</v>
      </c>
      <c r="J10" s="118">
        <f>SUMIFS(COM!$X$7:$X$100,COM!$F$7:$F$100,$D10,COM!$AC$7:$AC$100,I$5)</f>
        <v>0</v>
      </c>
      <c r="K10" s="118">
        <f>SUMIFS(COM!$I$7:$I$100,COM!$F$7:$F$100,$D10,COM!$AC$7:$AC$100,K$5)</f>
        <v>0</v>
      </c>
      <c r="L10" s="118">
        <f>SUMIFS(COM!$X$7:$X$100,COM!$F$7:$F$100,$D10,COM!$AC$7:$AC$100,K$5)</f>
        <v>0</v>
      </c>
      <c r="M10" s="118">
        <f>SUMIFS(COM!$I$7:$I$100,COM!$F$7:$F$100,$D10,COM!$AC$7:$AC$100,M$5)</f>
        <v>0</v>
      </c>
      <c r="N10" s="118">
        <f>SUMIFS(COM!$X$7:$X$100,COM!$F$7:$F$100,$D10,COM!$AC$7:$AC$100,M$5)</f>
        <v>0</v>
      </c>
      <c r="O10" s="118">
        <f>SUMIFS(COM!$I$7:$I$100,COM!$F$7:$F$100,$D10,COM!$AC$7:$AC$100,O$5)</f>
        <v>0</v>
      </c>
      <c r="P10" s="118">
        <f>SUMIFS(COM!$X$7:$X$100,COM!$F$7:$F$100,$D10,COM!$AC$7:$AC$100,O$5)</f>
        <v>0</v>
      </c>
      <c r="Q10" s="118">
        <f>SUMIFS(COM!$I$7:$I$100,COM!$F$7:$F$100,$D10,COM!$AC$7:$AC$100,Q$5)</f>
        <v>0</v>
      </c>
      <c r="R10" s="118">
        <f>SUMIFS(COM!$X$7:$X$100,COM!$F$7:$F$100,$D10,COM!$AC$7:$AC$100,Q$5)</f>
        <v>0</v>
      </c>
      <c r="S10" s="118">
        <f>SUMIFS(COM!$I$7:$I$100,COM!$F$7:$F$100,$D10,COM!$AC$7:$AC$100,S$5)</f>
        <v>0</v>
      </c>
      <c r="T10" s="118">
        <f>SUMIFS(COM!$X$7:$X$100,COM!$F$7:$F$100,$D10,COM!$AC$7:$AC$100,S$5)</f>
        <v>0</v>
      </c>
      <c r="U10" s="118">
        <f>SUMIFS(COM!$I$7:$I$100,COM!$F$7:$F$100,$D10,COM!$AC$7:$AC$100,U$5)</f>
        <v>0</v>
      </c>
      <c r="V10" s="118">
        <f>SUMIFS(COM!$X$7:$X$100,COM!$F$7:$F$100,$D10,COM!$AC$7:$AC$100,U$5)</f>
        <v>0</v>
      </c>
      <c r="W10" s="118">
        <f>SUMIFS(COM!$I$7:$I$100,COM!$F$7:$F$100,$D10,COM!$AC$7:$AC$100,W$5)</f>
        <v>0</v>
      </c>
      <c r="X10" s="118">
        <f>SUMIFS(COM!$X$7:$X$100,COM!$F$7:$F$100,$D10,COM!$AC$7:$AC$100,W$5)</f>
        <v>0</v>
      </c>
      <c r="Y10" s="118">
        <f>SUMIFS(COM!$I$7:$I$100,COM!$F$7:$F$100,$D10,COM!$AC$7:$AC$100,Y$5)</f>
        <v>0</v>
      </c>
      <c r="Z10" s="118">
        <f>SUMIFS(COM!$X$7:$X$100,COM!$F$7:$F$100,$D10,COM!$AC$7:$AC$100,Y$5)</f>
        <v>0</v>
      </c>
      <c r="AA10" s="118">
        <f>SUMIFS(COM!$I$7:$I$100,COM!$F$7:$F$100,$D10,COM!$AC$7:$AC$100,AA$5)</f>
        <v>0</v>
      </c>
      <c r="AB10" s="118">
        <f>SUMIFS(COM!$X$7:$X$100,COM!$F$7:$F$100,$D10,COM!$AC$7:$AC$100,AA$5)</f>
        <v>0</v>
      </c>
      <c r="AC10" s="20"/>
      <c r="AD10" s="156"/>
    </row>
    <row r="11" spans="1:30" ht="30" customHeight="1" thickBot="1" x14ac:dyDescent="0.3">
      <c r="A11" s="157" t="str">
        <f t="shared" ref="A11" si="19">IF(B11=0,"",C11/B11)</f>
        <v/>
      </c>
      <c r="B11" s="158">
        <f t="shared" ref="B11" si="20">E11+G11+I11+K11+M11+O11+Q11+S11+U11+W11+Y11+AA11</f>
        <v>0</v>
      </c>
      <c r="C11" s="158">
        <f t="shared" si="12"/>
        <v>0</v>
      </c>
      <c r="D11" s="118" t="str">
        <f>'Nom CLIENT'!B10</f>
        <v>BOSSU CUVELIER</v>
      </c>
      <c r="E11" s="118">
        <f>SUMIFS(COM!$I$7:$I$100,COM!$F$7:$F$100,$D11,COM!$AC$7:$AC$100,E$5)</f>
        <v>0</v>
      </c>
      <c r="F11" s="118">
        <f>SUMIFS(COM!$X$7:$X$100,COM!$F$7:$F$100,$D11,COM!$AC$7:$AC$100,E$5)</f>
        <v>0</v>
      </c>
      <c r="G11" s="118">
        <f>SUMIFS(COM!$I$7:$I$100,COM!$F$7:$F$100,$D11,COM!$AC$7:$AC$100,G$5)</f>
        <v>0</v>
      </c>
      <c r="H11" s="118">
        <f>SUMIFS(COM!$X$7:$X$100,COM!$F$7:$F$100,$D11,COM!$AC$7:$AC$100,G$5)</f>
        <v>0</v>
      </c>
      <c r="I11" s="118">
        <f>SUMIFS(COM!$I$7:$I$100,COM!$F$7:$F$100,$D11,COM!$AC$7:$AC$100,I$5)</f>
        <v>0</v>
      </c>
      <c r="J11" s="118">
        <f>SUMIFS(COM!$X$7:$X$100,COM!$F$7:$F$100,$D11,COM!$AC$7:$AC$100,I$5)</f>
        <v>0</v>
      </c>
      <c r="K11" s="118">
        <f>SUMIFS(COM!$I$7:$I$100,COM!$F$7:$F$100,$D11,COM!$AC$7:$AC$100,K$5)</f>
        <v>0</v>
      </c>
      <c r="L11" s="118">
        <f>SUMIFS(COM!$X$7:$X$100,COM!$F$7:$F$100,$D11,COM!$AC$7:$AC$100,K$5)</f>
        <v>0</v>
      </c>
      <c r="M11" s="118">
        <f>SUMIFS(COM!$I$7:$I$100,COM!$F$7:$F$100,$D11,COM!$AC$7:$AC$100,M$5)</f>
        <v>0</v>
      </c>
      <c r="N11" s="118">
        <f>SUMIFS(COM!$X$7:$X$100,COM!$F$7:$F$100,$D11,COM!$AC$7:$AC$100,M$5)</f>
        <v>0</v>
      </c>
      <c r="O11" s="118">
        <f>SUMIFS(COM!$I$7:$I$100,COM!$F$7:$F$100,$D11,COM!$AC$7:$AC$100,O$5)</f>
        <v>0</v>
      </c>
      <c r="P11" s="118">
        <f>SUMIFS(COM!$X$7:$X$100,COM!$F$7:$F$100,$D11,COM!$AC$7:$AC$100,O$5)</f>
        <v>0</v>
      </c>
      <c r="Q11" s="118">
        <f>SUMIFS(COM!$I$7:$I$100,COM!$F$7:$F$100,$D11,COM!$AC$7:$AC$100,Q$5)</f>
        <v>0</v>
      </c>
      <c r="R11" s="118">
        <f>SUMIFS(COM!$X$7:$X$100,COM!$F$7:$F$100,$D11,COM!$AC$7:$AC$100,Q$5)</f>
        <v>0</v>
      </c>
      <c r="S11" s="118">
        <f>SUMIFS(COM!$I$7:$I$100,COM!$F$7:$F$100,$D11,COM!$AC$7:$AC$100,S$5)</f>
        <v>0</v>
      </c>
      <c r="T11" s="118">
        <f>SUMIFS(COM!$X$7:$X$100,COM!$F$7:$F$100,$D11,COM!$AC$7:$AC$100,S$5)</f>
        <v>0</v>
      </c>
      <c r="U11" s="118">
        <f>SUMIFS(COM!$I$7:$I$100,COM!$F$7:$F$100,$D11,COM!$AC$7:$AC$100,U$5)</f>
        <v>0</v>
      </c>
      <c r="V11" s="118">
        <f>SUMIFS(COM!$X$7:$X$100,COM!$F$7:$F$100,$D11,COM!$AC$7:$AC$100,U$5)</f>
        <v>0</v>
      </c>
      <c r="W11" s="118">
        <f>SUMIFS(COM!$I$7:$I$100,COM!$F$7:$F$100,$D11,COM!$AC$7:$AC$100,W$5)</f>
        <v>0</v>
      </c>
      <c r="X11" s="118">
        <f>SUMIFS(COM!$X$7:$X$100,COM!$F$7:$F$100,$D11,COM!$AC$7:$AC$100,W$5)</f>
        <v>0</v>
      </c>
      <c r="Y11" s="118">
        <f>SUMIFS(COM!$I$7:$I$100,COM!$F$7:$F$100,$D11,COM!$AC$7:$AC$100,Y$5)</f>
        <v>0</v>
      </c>
      <c r="Z11" s="118">
        <f>SUMIFS(COM!$X$7:$X$100,COM!$F$7:$F$100,$D11,COM!$AC$7:$AC$100,Y$5)</f>
        <v>0</v>
      </c>
      <c r="AA11" s="118">
        <f>SUMIFS(COM!$I$7:$I$100,COM!$F$7:$F$100,$D11,COM!$AC$7:$AC$100,AA$5)</f>
        <v>0</v>
      </c>
      <c r="AB11" s="118">
        <f>SUMIFS(COM!$X$7:$X$100,COM!$F$7:$F$100,$D11,COM!$AC$7:$AC$100,AA$5)</f>
        <v>0</v>
      </c>
      <c r="AC11" s="20"/>
      <c r="AD11" s="156"/>
    </row>
    <row r="12" spans="1:30" ht="30" customHeight="1" thickBot="1" x14ac:dyDescent="0.3">
      <c r="A12" s="157" t="str">
        <f t="shared" ref="A12" si="21">IF(B12=0,"",C12/B12)</f>
        <v/>
      </c>
      <c r="B12" s="158">
        <f t="shared" ref="B12" si="22">E12+G12+I12+K12+M12+O12+Q12+S12+U12+W12+Y12+AA12</f>
        <v>0</v>
      </c>
      <c r="C12" s="158">
        <f t="shared" si="12"/>
        <v>0</v>
      </c>
      <c r="D12" s="118" t="str">
        <f>'Nom CLIENT'!B11</f>
        <v>CASPER VILLIERS</v>
      </c>
      <c r="E12" s="118">
        <f>SUMIFS(COM!$I$7:$I$100,COM!$F$7:$F$100,$D12,COM!$AC$7:$AC$100,E$5)</f>
        <v>0</v>
      </c>
      <c r="F12" s="118">
        <f>SUMIFS(COM!$X$7:$X$100,COM!$F$7:$F$100,$D12,COM!$AC$7:$AC$100,E$5)</f>
        <v>0</v>
      </c>
      <c r="G12" s="118">
        <f>SUMIFS(COM!$I$7:$I$100,COM!$F$7:$F$100,$D12,COM!$AC$7:$AC$100,G$5)</f>
        <v>0</v>
      </c>
      <c r="H12" s="118">
        <f>SUMIFS(COM!$X$7:$X$100,COM!$F$7:$F$100,$D12,COM!$AC$7:$AC$100,G$5)</f>
        <v>0</v>
      </c>
      <c r="I12" s="118">
        <f>SUMIFS(COM!$I$7:$I$100,COM!$F$7:$F$100,$D12,COM!$AC$7:$AC$100,I$5)</f>
        <v>0</v>
      </c>
      <c r="J12" s="118">
        <f>SUMIFS(COM!$X$7:$X$100,COM!$F$7:$F$100,$D12,COM!$AC$7:$AC$100,I$5)</f>
        <v>0</v>
      </c>
      <c r="K12" s="118">
        <f>SUMIFS(COM!$I$7:$I$100,COM!$F$7:$F$100,$D12,COM!$AC$7:$AC$100,K$5)</f>
        <v>0</v>
      </c>
      <c r="L12" s="118">
        <f>SUMIFS(COM!$X$7:$X$100,COM!$F$7:$F$100,$D12,COM!$AC$7:$AC$100,K$5)</f>
        <v>0</v>
      </c>
      <c r="M12" s="118">
        <f>SUMIFS(COM!$I$7:$I$100,COM!$F$7:$F$100,$D12,COM!$AC$7:$AC$100,M$5)</f>
        <v>0</v>
      </c>
      <c r="N12" s="118">
        <f>SUMIFS(COM!$X$7:$X$100,COM!$F$7:$F$100,$D12,COM!$AC$7:$AC$100,M$5)</f>
        <v>0</v>
      </c>
      <c r="O12" s="118">
        <f>SUMIFS(COM!$I$7:$I$100,COM!$F$7:$F$100,$D12,COM!$AC$7:$AC$100,O$5)</f>
        <v>0</v>
      </c>
      <c r="P12" s="118">
        <f>SUMIFS(COM!$X$7:$X$100,COM!$F$7:$F$100,$D12,COM!$AC$7:$AC$100,O$5)</f>
        <v>0</v>
      </c>
      <c r="Q12" s="118">
        <f>SUMIFS(COM!$I$7:$I$100,COM!$F$7:$F$100,$D12,COM!$AC$7:$AC$100,Q$5)</f>
        <v>0</v>
      </c>
      <c r="R12" s="118">
        <f>SUMIFS(COM!$X$7:$X$100,COM!$F$7:$F$100,$D12,COM!$AC$7:$AC$100,Q$5)</f>
        <v>0</v>
      </c>
      <c r="S12" s="118">
        <f>SUMIFS(COM!$I$7:$I$100,COM!$F$7:$F$100,$D12,COM!$AC$7:$AC$100,S$5)</f>
        <v>0</v>
      </c>
      <c r="T12" s="118">
        <f>SUMIFS(COM!$X$7:$X$100,COM!$F$7:$F$100,$D12,COM!$AC$7:$AC$100,S$5)</f>
        <v>0</v>
      </c>
      <c r="U12" s="118">
        <f>SUMIFS(COM!$I$7:$I$100,COM!$F$7:$F$100,$D12,COM!$AC$7:$AC$100,U$5)</f>
        <v>0</v>
      </c>
      <c r="V12" s="118">
        <f>SUMIFS(COM!$X$7:$X$100,COM!$F$7:$F$100,$D12,COM!$AC$7:$AC$100,U$5)</f>
        <v>0</v>
      </c>
      <c r="W12" s="118">
        <f>SUMIFS(COM!$I$7:$I$100,COM!$F$7:$F$100,$D12,COM!$AC$7:$AC$100,W$5)</f>
        <v>0</v>
      </c>
      <c r="X12" s="118">
        <f>SUMIFS(COM!$X$7:$X$100,COM!$F$7:$F$100,$D12,COM!$AC$7:$AC$100,W$5)</f>
        <v>0</v>
      </c>
      <c r="Y12" s="118">
        <f>SUMIFS(COM!$I$7:$I$100,COM!$F$7:$F$100,$D12,COM!$AC$7:$AC$100,Y$5)</f>
        <v>0</v>
      </c>
      <c r="Z12" s="118">
        <f>SUMIFS(COM!$X$7:$X$100,COM!$F$7:$F$100,$D12,COM!$AC$7:$AC$100,Y$5)</f>
        <v>0</v>
      </c>
      <c r="AA12" s="118">
        <f>SUMIFS(COM!$I$7:$I$100,COM!$F$7:$F$100,$D12,COM!$AC$7:$AC$100,AA$5)</f>
        <v>0</v>
      </c>
      <c r="AB12" s="118">
        <f>SUMIFS(COM!$X$7:$X$100,COM!$F$7:$F$100,$D12,COM!$AC$7:$AC$100,AA$5)</f>
        <v>0</v>
      </c>
      <c r="AC12" s="20"/>
      <c r="AD12" s="156"/>
    </row>
    <row r="13" spans="1:30" ht="30" customHeight="1" thickBot="1" x14ac:dyDescent="0.3">
      <c r="A13" s="157" t="str">
        <f t="shared" ref="A13" si="23">IF(B13=0,"",C13/B13)</f>
        <v/>
      </c>
      <c r="B13" s="158">
        <f t="shared" ref="B13" si="24">E13+G13+I13+K13+M13+O13+Q13+S13+U13+W13+Y13+AA13</f>
        <v>0</v>
      </c>
      <c r="C13" s="158">
        <f t="shared" si="12"/>
        <v>0</v>
      </c>
      <c r="D13" s="118" t="str">
        <f>'Nom CLIENT'!B12</f>
        <v xml:space="preserve">CBI </v>
      </c>
      <c r="E13" s="118">
        <f>SUMIFS(COM!$I$7:$I$100,COM!$F$7:$F$100,$D13,COM!$AC$7:$AC$100,E$5)</f>
        <v>0</v>
      </c>
      <c r="F13" s="118">
        <f>SUMIFS(COM!$X$7:$X$100,COM!$F$7:$F$100,$D13,COM!$AC$7:$AC$100,E$5)</f>
        <v>0</v>
      </c>
      <c r="G13" s="118">
        <f>SUMIFS(COM!$I$7:$I$100,COM!$F$7:$F$100,$D13,COM!$AC$7:$AC$100,G$5)</f>
        <v>0</v>
      </c>
      <c r="H13" s="118">
        <f>SUMIFS(COM!$X$7:$X$100,COM!$F$7:$F$100,$D13,COM!$AC$7:$AC$100,G$5)</f>
        <v>0</v>
      </c>
      <c r="I13" s="118">
        <f>SUMIFS(COM!$I$7:$I$100,COM!$F$7:$F$100,$D13,COM!$AC$7:$AC$100,I$5)</f>
        <v>0</v>
      </c>
      <c r="J13" s="118">
        <f>SUMIFS(COM!$X$7:$X$100,COM!$F$7:$F$100,$D13,COM!$AC$7:$AC$100,I$5)</f>
        <v>0</v>
      </c>
      <c r="K13" s="118">
        <f>SUMIFS(COM!$I$7:$I$100,COM!$F$7:$F$100,$D13,COM!$AC$7:$AC$100,K$5)</f>
        <v>0</v>
      </c>
      <c r="L13" s="118">
        <f>SUMIFS(COM!$X$7:$X$100,COM!$F$7:$F$100,$D13,COM!$AC$7:$AC$100,K$5)</f>
        <v>0</v>
      </c>
      <c r="M13" s="118">
        <f>SUMIFS(COM!$I$7:$I$100,COM!$F$7:$F$100,$D13,COM!$AC$7:$AC$100,M$5)</f>
        <v>0</v>
      </c>
      <c r="N13" s="118">
        <f>SUMIFS(COM!$X$7:$X$100,COM!$F$7:$F$100,$D13,COM!$AC$7:$AC$100,M$5)</f>
        <v>0</v>
      </c>
      <c r="O13" s="118">
        <f>SUMIFS(COM!$I$7:$I$100,COM!$F$7:$F$100,$D13,COM!$AC$7:$AC$100,O$5)</f>
        <v>0</v>
      </c>
      <c r="P13" s="118">
        <f>SUMIFS(COM!$X$7:$X$100,COM!$F$7:$F$100,$D13,COM!$AC$7:$AC$100,O$5)</f>
        <v>0</v>
      </c>
      <c r="Q13" s="118">
        <f>SUMIFS(COM!$I$7:$I$100,COM!$F$7:$F$100,$D13,COM!$AC$7:$AC$100,Q$5)</f>
        <v>0</v>
      </c>
      <c r="R13" s="118">
        <f>SUMIFS(COM!$X$7:$X$100,COM!$F$7:$F$100,$D13,COM!$AC$7:$AC$100,Q$5)</f>
        <v>0</v>
      </c>
      <c r="S13" s="118">
        <f>SUMIFS(COM!$I$7:$I$100,COM!$F$7:$F$100,$D13,COM!$AC$7:$AC$100,S$5)</f>
        <v>0</v>
      </c>
      <c r="T13" s="118">
        <f>SUMIFS(COM!$X$7:$X$100,COM!$F$7:$F$100,$D13,COM!$AC$7:$AC$100,S$5)</f>
        <v>0</v>
      </c>
      <c r="U13" s="118">
        <f>SUMIFS(COM!$I$7:$I$100,COM!$F$7:$F$100,$D13,COM!$AC$7:$AC$100,U$5)</f>
        <v>0</v>
      </c>
      <c r="V13" s="118">
        <f>SUMIFS(COM!$X$7:$X$100,COM!$F$7:$F$100,$D13,COM!$AC$7:$AC$100,U$5)</f>
        <v>0</v>
      </c>
      <c r="W13" s="118">
        <f>SUMIFS(COM!$I$7:$I$100,COM!$F$7:$F$100,$D13,COM!$AC$7:$AC$100,W$5)</f>
        <v>0</v>
      </c>
      <c r="X13" s="118">
        <f>SUMIFS(COM!$X$7:$X$100,COM!$F$7:$F$100,$D13,COM!$AC$7:$AC$100,W$5)</f>
        <v>0</v>
      </c>
      <c r="Y13" s="118">
        <f>SUMIFS(COM!$I$7:$I$100,COM!$F$7:$F$100,$D13,COM!$AC$7:$AC$100,Y$5)</f>
        <v>0</v>
      </c>
      <c r="Z13" s="118">
        <f>SUMIFS(COM!$X$7:$X$100,COM!$F$7:$F$100,$D13,COM!$AC$7:$AC$100,Y$5)</f>
        <v>0</v>
      </c>
      <c r="AA13" s="118">
        <f>SUMIFS(COM!$I$7:$I$100,COM!$F$7:$F$100,$D13,COM!$AC$7:$AC$100,AA$5)</f>
        <v>0</v>
      </c>
      <c r="AB13" s="118">
        <f>SUMIFS(COM!$X$7:$X$100,COM!$F$7:$F$100,$D13,COM!$AC$7:$AC$100,AA$5)</f>
        <v>0</v>
      </c>
      <c r="AC13" s="20"/>
      <c r="AD13" s="156"/>
    </row>
    <row r="14" spans="1:30" ht="30" customHeight="1" thickBot="1" x14ac:dyDescent="0.3">
      <c r="A14" s="157" t="str">
        <f t="shared" ref="A14" si="25">IF(B14=0,"",C14/B14)</f>
        <v/>
      </c>
      <c r="B14" s="158">
        <f t="shared" ref="B14" si="26">E14+G14+I14+K14+M14+O14+Q14+S14+U14+W14+Y14+AA14</f>
        <v>0</v>
      </c>
      <c r="C14" s="158">
        <f t="shared" si="12"/>
        <v>0</v>
      </c>
      <c r="D14" s="118" t="str">
        <f>'Nom CLIENT'!B13</f>
        <v>DAUTREPPE MATERIAUX</v>
      </c>
      <c r="E14" s="118">
        <f>SUMIFS(COM!$I$7:$I$100,COM!$F$7:$F$100,$D14,COM!$AC$7:$AC$100,E$5)</f>
        <v>0</v>
      </c>
      <c r="F14" s="118">
        <f>SUMIFS(COM!$X$7:$X$100,COM!$F$7:$F$100,$D14,COM!$AC$7:$AC$100,E$5)</f>
        <v>0</v>
      </c>
      <c r="G14" s="118">
        <f>SUMIFS(COM!$I$7:$I$100,COM!$F$7:$F$100,$D14,COM!$AC$7:$AC$100,G$5)</f>
        <v>0</v>
      </c>
      <c r="H14" s="118">
        <f>SUMIFS(COM!$X$7:$X$100,COM!$F$7:$F$100,$D14,COM!$AC$7:$AC$100,G$5)</f>
        <v>0</v>
      </c>
      <c r="I14" s="118">
        <f>SUMIFS(COM!$I$7:$I$100,COM!$F$7:$F$100,$D14,COM!$AC$7:$AC$100,I$5)</f>
        <v>0</v>
      </c>
      <c r="J14" s="118">
        <f>SUMIFS(COM!$X$7:$X$100,COM!$F$7:$F$100,$D14,COM!$AC$7:$AC$100,I$5)</f>
        <v>0</v>
      </c>
      <c r="K14" s="118">
        <f>SUMIFS(COM!$I$7:$I$100,COM!$F$7:$F$100,$D14,COM!$AC$7:$AC$100,K$5)</f>
        <v>0</v>
      </c>
      <c r="L14" s="118">
        <f>SUMIFS(COM!$X$7:$X$100,COM!$F$7:$F$100,$D14,COM!$AC$7:$AC$100,K$5)</f>
        <v>0</v>
      </c>
      <c r="M14" s="118">
        <f>SUMIFS(COM!$I$7:$I$100,COM!$F$7:$F$100,$D14,COM!$AC$7:$AC$100,M$5)</f>
        <v>0</v>
      </c>
      <c r="N14" s="118">
        <f>SUMIFS(COM!$X$7:$X$100,COM!$F$7:$F$100,$D14,COM!$AC$7:$AC$100,M$5)</f>
        <v>0</v>
      </c>
      <c r="O14" s="118">
        <f>SUMIFS(COM!$I$7:$I$100,COM!$F$7:$F$100,$D14,COM!$AC$7:$AC$100,O$5)</f>
        <v>0</v>
      </c>
      <c r="P14" s="118">
        <f>SUMIFS(COM!$X$7:$X$100,COM!$F$7:$F$100,$D14,COM!$AC$7:$AC$100,O$5)</f>
        <v>0</v>
      </c>
      <c r="Q14" s="118">
        <f>SUMIFS(COM!$I$7:$I$100,COM!$F$7:$F$100,$D14,COM!$AC$7:$AC$100,Q$5)</f>
        <v>0</v>
      </c>
      <c r="R14" s="118">
        <f>SUMIFS(COM!$X$7:$X$100,COM!$F$7:$F$100,$D14,COM!$AC$7:$AC$100,Q$5)</f>
        <v>0</v>
      </c>
      <c r="S14" s="118">
        <f>SUMIFS(COM!$I$7:$I$100,COM!$F$7:$F$100,$D14,COM!$AC$7:$AC$100,S$5)</f>
        <v>0</v>
      </c>
      <c r="T14" s="118">
        <f>SUMIFS(COM!$X$7:$X$100,COM!$F$7:$F$100,$D14,COM!$AC$7:$AC$100,S$5)</f>
        <v>0</v>
      </c>
      <c r="U14" s="118">
        <f>SUMIFS(COM!$I$7:$I$100,COM!$F$7:$F$100,$D14,COM!$AC$7:$AC$100,U$5)</f>
        <v>0</v>
      </c>
      <c r="V14" s="118">
        <f>SUMIFS(COM!$X$7:$X$100,COM!$F$7:$F$100,$D14,COM!$AC$7:$AC$100,U$5)</f>
        <v>0</v>
      </c>
      <c r="W14" s="118">
        <f>SUMIFS(COM!$I$7:$I$100,COM!$F$7:$F$100,$D14,COM!$AC$7:$AC$100,W$5)</f>
        <v>0</v>
      </c>
      <c r="X14" s="118">
        <f>SUMIFS(COM!$X$7:$X$100,COM!$F$7:$F$100,$D14,COM!$AC$7:$AC$100,W$5)</f>
        <v>0</v>
      </c>
      <c r="Y14" s="118">
        <f>SUMIFS(COM!$I$7:$I$100,COM!$F$7:$F$100,$D14,COM!$AC$7:$AC$100,Y$5)</f>
        <v>0</v>
      </c>
      <c r="Z14" s="118">
        <f>SUMIFS(COM!$X$7:$X$100,COM!$F$7:$F$100,$D14,COM!$AC$7:$AC$100,Y$5)</f>
        <v>0</v>
      </c>
      <c r="AA14" s="118">
        <f>SUMIFS(COM!$I$7:$I$100,COM!$F$7:$F$100,$D14,COM!$AC$7:$AC$100,AA$5)</f>
        <v>0</v>
      </c>
      <c r="AB14" s="118">
        <f>SUMIFS(COM!$X$7:$X$100,COM!$F$7:$F$100,$D14,COM!$AC$7:$AC$100,AA$5)</f>
        <v>0</v>
      </c>
      <c r="AC14" s="20"/>
      <c r="AD14" s="156"/>
    </row>
    <row r="15" spans="1:30" ht="30" customHeight="1" thickBot="1" x14ac:dyDescent="0.3">
      <c r="A15" s="157" t="str">
        <f t="shared" ref="A15" si="27">IF(B15=0,"",C15/B15)</f>
        <v/>
      </c>
      <c r="B15" s="158">
        <f t="shared" ref="B15" si="28">E15+G15+I15+K15+M15+O15+Q15+S15+U15+W15+Y15+AA15</f>
        <v>0</v>
      </c>
      <c r="C15" s="158">
        <f t="shared" si="12"/>
        <v>0</v>
      </c>
      <c r="D15" s="118" t="str">
        <f>'Nom CLIENT'!B14</f>
        <v>D'HALLUIN</v>
      </c>
      <c r="E15" s="118">
        <f>SUMIFS(COM!$I$7:$I$100,COM!$F$7:$F$100,$D15,COM!$AC$7:$AC$100,E$5)</f>
        <v>0</v>
      </c>
      <c r="F15" s="118">
        <f>SUMIFS(COM!$X$7:$X$100,COM!$F$7:$F$100,$D15,COM!$AC$7:$AC$100,E$5)</f>
        <v>0</v>
      </c>
      <c r="G15" s="118">
        <f>SUMIFS(COM!$I$7:$I$100,COM!$F$7:$F$100,$D15,COM!$AC$7:$AC$100,G$5)</f>
        <v>0</v>
      </c>
      <c r="H15" s="118">
        <f>SUMIFS(COM!$X$7:$X$100,COM!$F$7:$F$100,$D15,COM!$AC$7:$AC$100,G$5)</f>
        <v>0</v>
      </c>
      <c r="I15" s="118">
        <f>SUMIFS(COM!$I$7:$I$100,COM!$F$7:$F$100,$D15,COM!$AC$7:$AC$100,I$5)</f>
        <v>0</v>
      </c>
      <c r="J15" s="118">
        <f>SUMIFS(COM!$X$7:$X$100,COM!$F$7:$F$100,$D15,COM!$AC$7:$AC$100,I$5)</f>
        <v>0</v>
      </c>
      <c r="K15" s="118">
        <f>SUMIFS(COM!$I$7:$I$100,COM!$F$7:$F$100,$D15,COM!$AC$7:$AC$100,K$5)</f>
        <v>0</v>
      </c>
      <c r="L15" s="118">
        <f>SUMIFS(COM!$X$7:$X$100,COM!$F$7:$F$100,$D15,COM!$AC$7:$AC$100,K$5)</f>
        <v>0</v>
      </c>
      <c r="M15" s="118">
        <f>SUMIFS(COM!$I$7:$I$100,COM!$F$7:$F$100,$D15,COM!$AC$7:$AC$100,M$5)</f>
        <v>0</v>
      </c>
      <c r="N15" s="118">
        <f>SUMIFS(COM!$X$7:$X$100,COM!$F$7:$F$100,$D15,COM!$AC$7:$AC$100,M$5)</f>
        <v>0</v>
      </c>
      <c r="O15" s="118">
        <f>SUMIFS(COM!$I$7:$I$100,COM!$F$7:$F$100,$D15,COM!$AC$7:$AC$100,O$5)</f>
        <v>0</v>
      </c>
      <c r="P15" s="118">
        <f>SUMIFS(COM!$X$7:$X$100,COM!$F$7:$F$100,$D15,COM!$AC$7:$AC$100,O$5)</f>
        <v>0</v>
      </c>
      <c r="Q15" s="118">
        <f>SUMIFS(COM!$I$7:$I$100,COM!$F$7:$F$100,$D15,COM!$AC$7:$AC$100,Q$5)</f>
        <v>0</v>
      </c>
      <c r="R15" s="118">
        <f>SUMIFS(COM!$X$7:$X$100,COM!$F$7:$F$100,$D15,COM!$AC$7:$AC$100,Q$5)</f>
        <v>0</v>
      </c>
      <c r="S15" s="118">
        <f>SUMIFS(COM!$I$7:$I$100,COM!$F$7:$F$100,$D15,COM!$AC$7:$AC$100,S$5)</f>
        <v>0</v>
      </c>
      <c r="T15" s="118">
        <f>SUMIFS(COM!$X$7:$X$100,COM!$F$7:$F$100,$D15,COM!$AC$7:$AC$100,S$5)</f>
        <v>0</v>
      </c>
      <c r="U15" s="118">
        <f>SUMIFS(COM!$I$7:$I$100,COM!$F$7:$F$100,$D15,COM!$AC$7:$AC$100,U$5)</f>
        <v>0</v>
      </c>
      <c r="V15" s="118">
        <f>SUMIFS(COM!$X$7:$X$100,COM!$F$7:$F$100,$D15,COM!$AC$7:$AC$100,U$5)</f>
        <v>0</v>
      </c>
      <c r="W15" s="118">
        <f>SUMIFS(COM!$I$7:$I$100,COM!$F$7:$F$100,$D15,COM!$AC$7:$AC$100,W$5)</f>
        <v>0</v>
      </c>
      <c r="X15" s="118">
        <f>SUMIFS(COM!$X$7:$X$100,COM!$F$7:$F$100,$D15,COM!$AC$7:$AC$100,W$5)</f>
        <v>0</v>
      </c>
      <c r="Y15" s="118">
        <f>SUMIFS(COM!$I$7:$I$100,COM!$F$7:$F$100,$D15,COM!$AC$7:$AC$100,Y$5)</f>
        <v>0</v>
      </c>
      <c r="Z15" s="118">
        <f>SUMIFS(COM!$X$7:$X$100,COM!$F$7:$F$100,$D15,COM!$AC$7:$AC$100,Y$5)</f>
        <v>0</v>
      </c>
      <c r="AA15" s="118">
        <f>SUMIFS(COM!$I$7:$I$100,COM!$F$7:$F$100,$D15,COM!$AC$7:$AC$100,AA$5)</f>
        <v>0</v>
      </c>
      <c r="AB15" s="118">
        <f>SUMIFS(COM!$X$7:$X$100,COM!$F$7:$F$100,$D15,COM!$AC$7:$AC$100,AA$5)</f>
        <v>0</v>
      </c>
      <c r="AC15" s="20"/>
      <c r="AD15" s="156"/>
    </row>
    <row r="16" spans="1:30" ht="30" customHeight="1" thickBot="1" x14ac:dyDescent="0.3">
      <c r="A16" s="157" t="str">
        <f t="shared" ref="A16" si="29">IF(B16=0,"",C16/B16)</f>
        <v/>
      </c>
      <c r="B16" s="158">
        <f t="shared" ref="B16" si="30">E16+G16+I16+K16+M16+O16+Q16+S16+U16+W16+Y16+AA16</f>
        <v>0</v>
      </c>
      <c r="C16" s="158">
        <f t="shared" si="12"/>
        <v>0</v>
      </c>
      <c r="D16" s="118" t="str">
        <f>'Nom CLIENT'!B15</f>
        <v>FERM'PRO</v>
      </c>
      <c r="E16" s="118">
        <f>SUMIFS(COM!$I$7:$I$100,COM!$F$7:$F$100,$D16,COM!$AC$7:$AC$100,E$5)</f>
        <v>0</v>
      </c>
      <c r="F16" s="118">
        <f>SUMIFS(COM!$X$7:$X$100,COM!$F$7:$F$100,$D16,COM!$AC$7:$AC$100,E$5)</f>
        <v>0</v>
      </c>
      <c r="G16" s="118">
        <f>SUMIFS(COM!$I$7:$I$100,COM!$F$7:$F$100,$D16,COM!$AC$7:$AC$100,G$5)</f>
        <v>0</v>
      </c>
      <c r="H16" s="118">
        <f>SUMIFS(COM!$X$7:$X$100,COM!$F$7:$F$100,$D16,COM!$AC$7:$AC$100,G$5)</f>
        <v>0</v>
      </c>
      <c r="I16" s="118">
        <f>SUMIFS(COM!$I$7:$I$100,COM!$F$7:$F$100,$D16,COM!$AC$7:$AC$100,I$5)</f>
        <v>0</v>
      </c>
      <c r="J16" s="118">
        <f>SUMIFS(COM!$X$7:$X$100,COM!$F$7:$F$100,$D16,COM!$AC$7:$AC$100,I$5)</f>
        <v>0</v>
      </c>
      <c r="K16" s="118">
        <f>SUMIFS(COM!$I$7:$I$100,COM!$F$7:$F$100,$D16,COM!$AC$7:$AC$100,K$5)</f>
        <v>0</v>
      </c>
      <c r="L16" s="118">
        <f>SUMIFS(COM!$X$7:$X$100,COM!$F$7:$F$100,$D16,COM!$AC$7:$AC$100,K$5)</f>
        <v>0</v>
      </c>
      <c r="M16" s="118">
        <f>SUMIFS(COM!$I$7:$I$100,COM!$F$7:$F$100,$D16,COM!$AC$7:$AC$100,M$5)</f>
        <v>0</v>
      </c>
      <c r="N16" s="118">
        <f>SUMIFS(COM!$X$7:$X$100,COM!$F$7:$F$100,$D16,COM!$AC$7:$AC$100,M$5)</f>
        <v>0</v>
      </c>
      <c r="O16" s="118">
        <f>SUMIFS(COM!$I$7:$I$100,COM!$F$7:$F$100,$D16,COM!$AC$7:$AC$100,O$5)</f>
        <v>0</v>
      </c>
      <c r="P16" s="118">
        <f>SUMIFS(COM!$X$7:$X$100,COM!$F$7:$F$100,$D16,COM!$AC$7:$AC$100,O$5)</f>
        <v>0</v>
      </c>
      <c r="Q16" s="118">
        <f>SUMIFS(COM!$I$7:$I$100,COM!$F$7:$F$100,$D16,COM!$AC$7:$AC$100,Q$5)</f>
        <v>0</v>
      </c>
      <c r="R16" s="118">
        <f>SUMIFS(COM!$X$7:$X$100,COM!$F$7:$F$100,$D16,COM!$AC$7:$AC$100,Q$5)</f>
        <v>0</v>
      </c>
      <c r="S16" s="118">
        <f>SUMIFS(COM!$I$7:$I$100,COM!$F$7:$F$100,$D16,COM!$AC$7:$AC$100,S$5)</f>
        <v>0</v>
      </c>
      <c r="T16" s="118">
        <f>SUMIFS(COM!$X$7:$X$100,COM!$F$7:$F$100,$D16,COM!$AC$7:$AC$100,S$5)</f>
        <v>0</v>
      </c>
      <c r="U16" s="118">
        <f>SUMIFS(COM!$I$7:$I$100,COM!$F$7:$F$100,$D16,COM!$AC$7:$AC$100,U$5)</f>
        <v>0</v>
      </c>
      <c r="V16" s="118">
        <f>SUMIFS(COM!$X$7:$X$100,COM!$F$7:$F$100,$D16,COM!$AC$7:$AC$100,U$5)</f>
        <v>0</v>
      </c>
      <c r="W16" s="118">
        <f>SUMIFS(COM!$I$7:$I$100,COM!$F$7:$F$100,$D16,COM!$AC$7:$AC$100,W$5)</f>
        <v>0</v>
      </c>
      <c r="X16" s="118">
        <f>SUMIFS(COM!$X$7:$X$100,COM!$F$7:$F$100,$D16,COM!$AC$7:$AC$100,W$5)</f>
        <v>0</v>
      </c>
      <c r="Y16" s="118">
        <f>SUMIFS(COM!$I$7:$I$100,COM!$F$7:$F$100,$D16,COM!$AC$7:$AC$100,Y$5)</f>
        <v>0</v>
      </c>
      <c r="Z16" s="118">
        <f>SUMIFS(COM!$X$7:$X$100,COM!$F$7:$F$100,$D16,COM!$AC$7:$AC$100,Y$5)</f>
        <v>0</v>
      </c>
      <c r="AA16" s="118">
        <f>SUMIFS(COM!$I$7:$I$100,COM!$F$7:$F$100,$D16,COM!$AC$7:$AC$100,AA$5)</f>
        <v>0</v>
      </c>
      <c r="AB16" s="118">
        <f>SUMIFS(COM!$X$7:$X$100,COM!$F$7:$F$100,$D16,COM!$AC$7:$AC$100,AA$5)</f>
        <v>0</v>
      </c>
      <c r="AC16" s="20"/>
      <c r="AD16" s="156"/>
    </row>
    <row r="17" spans="1:30" ht="30" customHeight="1" thickBot="1" x14ac:dyDescent="0.3">
      <c r="A17" s="157">
        <f t="shared" ref="A17" si="31">IF(B17=0,"",C17/B17)</f>
        <v>2.81E-2</v>
      </c>
      <c r="B17" s="158">
        <f t="shared" ref="B17" si="32">E17+G17+I17+K17+M17+O17+Q17+S17+U17+W17+Y17+AA17</f>
        <v>1240.8499999999999</v>
      </c>
      <c r="C17" s="158">
        <f t="shared" si="12"/>
        <v>34.9</v>
      </c>
      <c r="D17" s="118" t="str">
        <f>'Nom CLIENT'!B16</f>
        <v>France ACIER</v>
      </c>
      <c r="E17" s="118">
        <f>SUMIFS(COM!$I$7:$I$100,COM!$F$7:$F$100,$D17,COM!$AC$7:$AC$100,E$5)</f>
        <v>1240.8499999999999</v>
      </c>
      <c r="F17" s="118">
        <f>SUMIFS(COM!$X$7:$X$100,COM!$F$7:$F$100,$D17,COM!$AC$7:$AC$100,E$5)</f>
        <v>34.9</v>
      </c>
      <c r="G17" s="118">
        <f>SUMIFS(COM!$I$7:$I$100,COM!$F$7:$F$100,$D17,COM!$AC$7:$AC$100,G$5)</f>
        <v>0</v>
      </c>
      <c r="H17" s="118">
        <f>SUMIFS(COM!$X$7:$X$100,COM!$F$7:$F$100,$D17,COM!$AC$7:$AC$100,G$5)</f>
        <v>0</v>
      </c>
      <c r="I17" s="118">
        <f>SUMIFS(COM!$I$7:$I$100,COM!$F$7:$F$100,$D17,COM!$AC$7:$AC$100,I$5)</f>
        <v>0</v>
      </c>
      <c r="J17" s="118">
        <f>SUMIFS(COM!$X$7:$X$100,COM!$F$7:$F$100,$D17,COM!$AC$7:$AC$100,I$5)</f>
        <v>0</v>
      </c>
      <c r="K17" s="118">
        <f>SUMIFS(COM!$I$7:$I$100,COM!$F$7:$F$100,$D17,COM!$AC$7:$AC$100,K$5)</f>
        <v>0</v>
      </c>
      <c r="L17" s="118">
        <f>SUMIFS(COM!$X$7:$X$100,COM!$F$7:$F$100,$D17,COM!$AC$7:$AC$100,K$5)</f>
        <v>0</v>
      </c>
      <c r="M17" s="118">
        <f>SUMIFS(COM!$I$7:$I$100,COM!$F$7:$F$100,$D17,COM!$AC$7:$AC$100,M$5)</f>
        <v>0</v>
      </c>
      <c r="N17" s="118">
        <f>SUMIFS(COM!$X$7:$X$100,COM!$F$7:$F$100,$D17,COM!$AC$7:$AC$100,M$5)</f>
        <v>0</v>
      </c>
      <c r="O17" s="118">
        <f>SUMIFS(COM!$I$7:$I$100,COM!$F$7:$F$100,$D17,COM!$AC$7:$AC$100,O$5)</f>
        <v>0</v>
      </c>
      <c r="P17" s="118">
        <f>SUMIFS(COM!$X$7:$X$100,COM!$F$7:$F$100,$D17,COM!$AC$7:$AC$100,O$5)</f>
        <v>0</v>
      </c>
      <c r="Q17" s="118">
        <f>SUMIFS(COM!$I$7:$I$100,COM!$F$7:$F$100,$D17,COM!$AC$7:$AC$100,Q$5)</f>
        <v>0</v>
      </c>
      <c r="R17" s="118">
        <f>SUMIFS(COM!$X$7:$X$100,COM!$F$7:$F$100,$D17,COM!$AC$7:$AC$100,Q$5)</f>
        <v>0</v>
      </c>
      <c r="S17" s="118">
        <f>SUMIFS(COM!$I$7:$I$100,COM!$F$7:$F$100,$D17,COM!$AC$7:$AC$100,S$5)</f>
        <v>0</v>
      </c>
      <c r="T17" s="118">
        <f>SUMIFS(COM!$X$7:$X$100,COM!$F$7:$F$100,$D17,COM!$AC$7:$AC$100,S$5)</f>
        <v>0</v>
      </c>
      <c r="U17" s="118">
        <f>SUMIFS(COM!$I$7:$I$100,COM!$F$7:$F$100,$D17,COM!$AC$7:$AC$100,U$5)</f>
        <v>0</v>
      </c>
      <c r="V17" s="118">
        <f>SUMIFS(COM!$X$7:$X$100,COM!$F$7:$F$100,$D17,COM!$AC$7:$AC$100,U$5)</f>
        <v>0</v>
      </c>
      <c r="W17" s="118">
        <f>SUMIFS(COM!$I$7:$I$100,COM!$F$7:$F$100,$D17,COM!$AC$7:$AC$100,W$5)</f>
        <v>0</v>
      </c>
      <c r="X17" s="118">
        <f>SUMIFS(COM!$X$7:$X$100,COM!$F$7:$F$100,$D17,COM!$AC$7:$AC$100,W$5)</f>
        <v>0</v>
      </c>
      <c r="Y17" s="118">
        <f>SUMIFS(COM!$I$7:$I$100,COM!$F$7:$F$100,$D17,COM!$AC$7:$AC$100,Y$5)</f>
        <v>0</v>
      </c>
      <c r="Z17" s="118">
        <f>SUMIFS(COM!$X$7:$X$100,COM!$F$7:$F$100,$D17,COM!$AC$7:$AC$100,Y$5)</f>
        <v>0</v>
      </c>
      <c r="AA17" s="118">
        <f>SUMIFS(COM!$I$7:$I$100,COM!$F$7:$F$100,$D17,COM!$AC$7:$AC$100,AA$5)</f>
        <v>0</v>
      </c>
      <c r="AB17" s="118">
        <f>SUMIFS(COM!$X$7:$X$100,COM!$F$7:$F$100,$D17,COM!$AC$7:$AC$100,AA$5)</f>
        <v>0</v>
      </c>
      <c r="AC17" s="20"/>
      <c r="AD17" s="156"/>
    </row>
    <row r="18" spans="1:30" ht="30" customHeight="1" thickBot="1" x14ac:dyDescent="0.3">
      <c r="A18" s="157" t="str">
        <f t="shared" ref="A18" si="33">IF(B18=0,"",C18/B18)</f>
        <v/>
      </c>
      <c r="B18" s="158">
        <f t="shared" ref="B18" si="34">E18+G18+I18+K18+M18+O18+Q18+S18+U18+W18+Y18+AA18</f>
        <v>0</v>
      </c>
      <c r="C18" s="158">
        <f t="shared" si="12"/>
        <v>0</v>
      </c>
      <c r="D18" s="118" t="str">
        <f>'Nom CLIENT'!B17</f>
        <v xml:space="preserve">GEDIMAT </v>
      </c>
      <c r="E18" s="118">
        <f>SUMIFS(COM!$I$7:$I$100,COM!$F$7:$F$100,$D18,COM!$AC$7:$AC$100,E$5)</f>
        <v>0</v>
      </c>
      <c r="F18" s="118">
        <f>SUMIFS(COM!$X$7:$X$100,COM!$F$7:$F$100,$D18,COM!$AC$7:$AC$100,E$5)</f>
        <v>0</v>
      </c>
      <c r="G18" s="118">
        <f>SUMIFS(COM!$I$7:$I$100,COM!$F$7:$F$100,$D18,COM!$AC$7:$AC$100,G$5)</f>
        <v>0</v>
      </c>
      <c r="H18" s="118">
        <f>SUMIFS(COM!$X$7:$X$100,COM!$F$7:$F$100,$D18,COM!$AC$7:$AC$100,G$5)</f>
        <v>0</v>
      </c>
      <c r="I18" s="118">
        <f>SUMIFS(COM!$I$7:$I$100,COM!$F$7:$F$100,$D18,COM!$AC$7:$AC$100,I$5)</f>
        <v>0</v>
      </c>
      <c r="J18" s="118">
        <f>SUMIFS(COM!$X$7:$X$100,COM!$F$7:$F$100,$D18,COM!$AC$7:$AC$100,I$5)</f>
        <v>0</v>
      </c>
      <c r="K18" s="118">
        <f>SUMIFS(COM!$I$7:$I$100,COM!$F$7:$F$100,$D18,COM!$AC$7:$AC$100,K$5)</f>
        <v>0</v>
      </c>
      <c r="L18" s="118">
        <f>SUMIFS(COM!$X$7:$X$100,COM!$F$7:$F$100,$D18,COM!$AC$7:$AC$100,K$5)</f>
        <v>0</v>
      </c>
      <c r="M18" s="118">
        <f>SUMIFS(COM!$I$7:$I$100,COM!$F$7:$F$100,$D18,COM!$AC$7:$AC$100,M$5)</f>
        <v>0</v>
      </c>
      <c r="N18" s="118">
        <f>SUMIFS(COM!$X$7:$X$100,COM!$F$7:$F$100,$D18,COM!$AC$7:$AC$100,M$5)</f>
        <v>0</v>
      </c>
      <c r="O18" s="118">
        <f>SUMIFS(COM!$I$7:$I$100,COM!$F$7:$F$100,$D18,COM!$AC$7:$AC$100,O$5)</f>
        <v>0</v>
      </c>
      <c r="P18" s="118">
        <f>SUMIFS(COM!$X$7:$X$100,COM!$F$7:$F$100,$D18,COM!$AC$7:$AC$100,O$5)</f>
        <v>0</v>
      </c>
      <c r="Q18" s="118">
        <f>SUMIFS(COM!$I$7:$I$100,COM!$F$7:$F$100,$D18,COM!$AC$7:$AC$100,Q$5)</f>
        <v>0</v>
      </c>
      <c r="R18" s="118">
        <f>SUMIFS(COM!$X$7:$X$100,COM!$F$7:$F$100,$D18,COM!$AC$7:$AC$100,Q$5)</f>
        <v>0</v>
      </c>
      <c r="S18" s="118">
        <f>SUMIFS(COM!$I$7:$I$100,COM!$F$7:$F$100,$D18,COM!$AC$7:$AC$100,S$5)</f>
        <v>0</v>
      </c>
      <c r="T18" s="118">
        <f>SUMIFS(COM!$X$7:$X$100,COM!$F$7:$F$100,$D18,COM!$AC$7:$AC$100,S$5)</f>
        <v>0</v>
      </c>
      <c r="U18" s="118">
        <f>SUMIFS(COM!$I$7:$I$100,COM!$F$7:$F$100,$D18,COM!$AC$7:$AC$100,U$5)</f>
        <v>0</v>
      </c>
      <c r="V18" s="118">
        <f>SUMIFS(COM!$X$7:$X$100,COM!$F$7:$F$100,$D18,COM!$AC$7:$AC$100,U$5)</f>
        <v>0</v>
      </c>
      <c r="W18" s="118">
        <f>SUMIFS(COM!$I$7:$I$100,COM!$F$7:$F$100,$D18,COM!$AC$7:$AC$100,W$5)</f>
        <v>0</v>
      </c>
      <c r="X18" s="118">
        <f>SUMIFS(COM!$X$7:$X$100,COM!$F$7:$F$100,$D18,COM!$AC$7:$AC$100,W$5)</f>
        <v>0</v>
      </c>
      <c r="Y18" s="118">
        <f>SUMIFS(COM!$I$7:$I$100,COM!$F$7:$F$100,$D18,COM!$AC$7:$AC$100,Y$5)</f>
        <v>0</v>
      </c>
      <c r="Z18" s="118">
        <f>SUMIFS(COM!$X$7:$X$100,COM!$F$7:$F$100,$D18,COM!$AC$7:$AC$100,Y$5)</f>
        <v>0</v>
      </c>
      <c r="AA18" s="118">
        <f>SUMIFS(COM!$I$7:$I$100,COM!$F$7:$F$100,$D18,COM!$AC$7:$AC$100,AA$5)</f>
        <v>0</v>
      </c>
      <c r="AB18" s="118">
        <f>SUMIFS(COM!$X$7:$X$100,COM!$F$7:$F$100,$D18,COM!$AC$7:$AC$100,AA$5)</f>
        <v>0</v>
      </c>
      <c r="AC18" s="20"/>
      <c r="AD18" s="156"/>
    </row>
    <row r="19" spans="1:30" ht="30" customHeight="1" thickBot="1" x14ac:dyDescent="0.3">
      <c r="A19" s="157" t="str">
        <f t="shared" ref="A19" si="35">IF(B19=0,"",C19/B19)</f>
        <v/>
      </c>
      <c r="B19" s="158">
        <f t="shared" ref="B19" si="36">E19+G19+I19+K19+M19+O19+Q19+S19+U19+W19+Y19+AA19</f>
        <v>0</v>
      </c>
      <c r="C19" s="158">
        <f t="shared" si="12"/>
        <v>0</v>
      </c>
      <c r="D19" s="118" t="str">
        <f>'Nom CLIENT'!B18</f>
        <v>HAINAUT MENUISERIE</v>
      </c>
      <c r="E19" s="118">
        <f>SUMIFS(COM!$I$7:$I$100,COM!$F$7:$F$100,$D19,COM!$AC$7:$AC$100,E$5)</f>
        <v>0</v>
      </c>
      <c r="F19" s="118">
        <f>SUMIFS(COM!$X$7:$X$100,COM!$F$7:$F$100,$D19,COM!$AC$7:$AC$100,E$5)</f>
        <v>0</v>
      </c>
      <c r="G19" s="118">
        <f>SUMIFS(COM!$I$7:$I$100,COM!$F$7:$F$100,$D19,COM!$AC$7:$AC$100,G$5)</f>
        <v>0</v>
      </c>
      <c r="H19" s="118">
        <f>SUMIFS(COM!$X$7:$X$100,COM!$F$7:$F$100,$D19,COM!$AC$7:$AC$100,G$5)</f>
        <v>0</v>
      </c>
      <c r="I19" s="118">
        <f>SUMIFS(COM!$I$7:$I$100,COM!$F$7:$F$100,$D19,COM!$AC$7:$AC$100,I$5)</f>
        <v>0</v>
      </c>
      <c r="J19" s="118">
        <f>SUMIFS(COM!$X$7:$X$100,COM!$F$7:$F$100,$D19,COM!$AC$7:$AC$100,I$5)</f>
        <v>0</v>
      </c>
      <c r="K19" s="118">
        <f>SUMIFS(COM!$I$7:$I$100,COM!$F$7:$F$100,$D19,COM!$AC$7:$AC$100,K$5)</f>
        <v>0</v>
      </c>
      <c r="L19" s="118">
        <f>SUMIFS(COM!$X$7:$X$100,COM!$F$7:$F$100,$D19,COM!$AC$7:$AC$100,K$5)</f>
        <v>0</v>
      </c>
      <c r="M19" s="118">
        <f>SUMIFS(COM!$I$7:$I$100,COM!$F$7:$F$100,$D19,COM!$AC$7:$AC$100,M$5)</f>
        <v>0</v>
      </c>
      <c r="N19" s="118">
        <f>SUMIFS(COM!$X$7:$X$100,COM!$F$7:$F$100,$D19,COM!$AC$7:$AC$100,M$5)</f>
        <v>0</v>
      </c>
      <c r="O19" s="118">
        <f>SUMIFS(COM!$I$7:$I$100,COM!$F$7:$F$100,$D19,COM!$AC$7:$AC$100,O$5)</f>
        <v>0</v>
      </c>
      <c r="P19" s="118">
        <f>SUMIFS(COM!$X$7:$X$100,COM!$F$7:$F$100,$D19,COM!$AC$7:$AC$100,O$5)</f>
        <v>0</v>
      </c>
      <c r="Q19" s="118">
        <f>SUMIFS(COM!$I$7:$I$100,COM!$F$7:$F$100,$D19,COM!$AC$7:$AC$100,Q$5)</f>
        <v>0</v>
      </c>
      <c r="R19" s="118">
        <f>SUMIFS(COM!$X$7:$X$100,COM!$F$7:$F$100,$D19,COM!$AC$7:$AC$100,Q$5)</f>
        <v>0</v>
      </c>
      <c r="S19" s="118">
        <f>SUMIFS(COM!$I$7:$I$100,COM!$F$7:$F$100,$D19,COM!$AC$7:$AC$100,S$5)</f>
        <v>0</v>
      </c>
      <c r="T19" s="118">
        <f>SUMIFS(COM!$X$7:$X$100,COM!$F$7:$F$100,$D19,COM!$AC$7:$AC$100,S$5)</f>
        <v>0</v>
      </c>
      <c r="U19" s="118">
        <f>SUMIFS(COM!$I$7:$I$100,COM!$F$7:$F$100,$D19,COM!$AC$7:$AC$100,U$5)</f>
        <v>0</v>
      </c>
      <c r="V19" s="118">
        <f>SUMIFS(COM!$X$7:$X$100,COM!$F$7:$F$100,$D19,COM!$AC$7:$AC$100,U$5)</f>
        <v>0</v>
      </c>
      <c r="W19" s="118">
        <f>SUMIFS(COM!$I$7:$I$100,COM!$F$7:$F$100,$D19,COM!$AC$7:$AC$100,W$5)</f>
        <v>0</v>
      </c>
      <c r="X19" s="118">
        <f>SUMIFS(COM!$X$7:$X$100,COM!$F$7:$F$100,$D19,COM!$AC$7:$AC$100,W$5)</f>
        <v>0</v>
      </c>
      <c r="Y19" s="118">
        <f>SUMIFS(COM!$I$7:$I$100,COM!$F$7:$F$100,$D19,COM!$AC$7:$AC$100,Y$5)</f>
        <v>0</v>
      </c>
      <c r="Z19" s="118">
        <f>SUMIFS(COM!$X$7:$X$100,COM!$F$7:$F$100,$D19,COM!$AC$7:$AC$100,Y$5)</f>
        <v>0</v>
      </c>
      <c r="AA19" s="118">
        <f>SUMIFS(COM!$I$7:$I$100,COM!$F$7:$F$100,$D19,COM!$AC$7:$AC$100,AA$5)</f>
        <v>0</v>
      </c>
      <c r="AB19" s="118">
        <f>SUMIFS(COM!$X$7:$X$100,COM!$F$7:$F$100,$D19,COM!$AC$7:$AC$100,AA$5)</f>
        <v>0</v>
      </c>
      <c r="AC19" s="20"/>
      <c r="AD19" s="156"/>
    </row>
    <row r="20" spans="1:30" ht="30" customHeight="1" thickBot="1" x14ac:dyDescent="0.3">
      <c r="A20" s="157" t="str">
        <f t="shared" ref="A20" si="37">IF(B20=0,"",C20/B20)</f>
        <v/>
      </c>
      <c r="B20" s="158">
        <f t="shared" ref="B20" si="38">E20+G20+I20+K20+M20+O20+Q20+S20+U20+W20+Y20+AA20</f>
        <v>0</v>
      </c>
      <c r="C20" s="158">
        <f t="shared" si="12"/>
        <v>0</v>
      </c>
      <c r="D20" s="118" t="str">
        <f>'Nom CLIENT'!B19</f>
        <v xml:space="preserve">J FETEL &amp; FILS </v>
      </c>
      <c r="E20" s="118">
        <f>SUMIFS(COM!$I$7:$I$100,COM!$F$7:$F$100,$D20,COM!$AC$7:$AC$100,E$5)</f>
        <v>0</v>
      </c>
      <c r="F20" s="118">
        <f>SUMIFS(COM!$X$7:$X$100,COM!$F$7:$F$100,$D20,COM!$AC$7:$AC$100,E$5)</f>
        <v>0</v>
      </c>
      <c r="G20" s="118">
        <f>SUMIFS(COM!$I$7:$I$100,COM!$F$7:$F$100,$D20,COM!$AC$7:$AC$100,G$5)</f>
        <v>0</v>
      </c>
      <c r="H20" s="118">
        <f>SUMIFS(COM!$X$7:$X$100,COM!$F$7:$F$100,$D20,COM!$AC$7:$AC$100,G$5)</f>
        <v>0</v>
      </c>
      <c r="I20" s="118">
        <f>SUMIFS(COM!$I$7:$I$100,COM!$F$7:$F$100,$D20,COM!$AC$7:$AC$100,I$5)</f>
        <v>0</v>
      </c>
      <c r="J20" s="118">
        <f>SUMIFS(COM!$X$7:$X$100,COM!$F$7:$F$100,$D20,COM!$AC$7:$AC$100,I$5)</f>
        <v>0</v>
      </c>
      <c r="K20" s="118">
        <f>SUMIFS(COM!$I$7:$I$100,COM!$F$7:$F$100,$D20,COM!$AC$7:$AC$100,K$5)</f>
        <v>0</v>
      </c>
      <c r="L20" s="118">
        <f>SUMIFS(COM!$X$7:$X$100,COM!$F$7:$F$100,$D20,COM!$AC$7:$AC$100,K$5)</f>
        <v>0</v>
      </c>
      <c r="M20" s="118">
        <f>SUMIFS(COM!$I$7:$I$100,COM!$F$7:$F$100,$D20,COM!$AC$7:$AC$100,M$5)</f>
        <v>0</v>
      </c>
      <c r="N20" s="118">
        <f>SUMIFS(COM!$X$7:$X$100,COM!$F$7:$F$100,$D20,COM!$AC$7:$AC$100,M$5)</f>
        <v>0</v>
      </c>
      <c r="O20" s="118">
        <f>SUMIFS(COM!$I$7:$I$100,COM!$F$7:$F$100,$D20,COM!$AC$7:$AC$100,O$5)</f>
        <v>0</v>
      </c>
      <c r="P20" s="118">
        <f>SUMIFS(COM!$X$7:$X$100,COM!$F$7:$F$100,$D20,COM!$AC$7:$AC$100,O$5)</f>
        <v>0</v>
      </c>
      <c r="Q20" s="118">
        <f>SUMIFS(COM!$I$7:$I$100,COM!$F$7:$F$100,$D20,COM!$AC$7:$AC$100,Q$5)</f>
        <v>0</v>
      </c>
      <c r="R20" s="118">
        <f>SUMIFS(COM!$X$7:$X$100,COM!$F$7:$F$100,$D20,COM!$AC$7:$AC$100,Q$5)</f>
        <v>0</v>
      </c>
      <c r="S20" s="118">
        <f>SUMIFS(COM!$I$7:$I$100,COM!$F$7:$F$100,$D20,COM!$AC$7:$AC$100,S$5)</f>
        <v>0</v>
      </c>
      <c r="T20" s="118">
        <f>SUMIFS(COM!$X$7:$X$100,COM!$F$7:$F$100,$D20,COM!$AC$7:$AC$100,S$5)</f>
        <v>0</v>
      </c>
      <c r="U20" s="118">
        <f>SUMIFS(COM!$I$7:$I$100,COM!$F$7:$F$100,$D20,COM!$AC$7:$AC$100,U$5)</f>
        <v>0</v>
      </c>
      <c r="V20" s="118">
        <f>SUMIFS(COM!$X$7:$X$100,COM!$F$7:$F$100,$D20,COM!$AC$7:$AC$100,U$5)</f>
        <v>0</v>
      </c>
      <c r="W20" s="118">
        <f>SUMIFS(COM!$I$7:$I$100,COM!$F$7:$F$100,$D20,COM!$AC$7:$AC$100,W$5)</f>
        <v>0</v>
      </c>
      <c r="X20" s="118">
        <f>SUMIFS(COM!$X$7:$X$100,COM!$F$7:$F$100,$D20,COM!$AC$7:$AC$100,W$5)</f>
        <v>0</v>
      </c>
      <c r="Y20" s="118">
        <f>SUMIFS(COM!$I$7:$I$100,COM!$F$7:$F$100,$D20,COM!$AC$7:$AC$100,Y$5)</f>
        <v>0</v>
      </c>
      <c r="Z20" s="118">
        <f>SUMIFS(COM!$X$7:$X$100,COM!$F$7:$F$100,$D20,COM!$AC$7:$AC$100,Y$5)</f>
        <v>0</v>
      </c>
      <c r="AA20" s="118">
        <f>SUMIFS(COM!$I$7:$I$100,COM!$F$7:$F$100,$D20,COM!$AC$7:$AC$100,AA$5)</f>
        <v>0</v>
      </c>
      <c r="AB20" s="118">
        <f>SUMIFS(COM!$X$7:$X$100,COM!$F$7:$F$100,$D20,COM!$AC$7:$AC$100,AA$5)</f>
        <v>0</v>
      </c>
      <c r="AC20" s="20"/>
      <c r="AD20" s="156"/>
    </row>
    <row r="21" spans="1:30" ht="30" customHeight="1" thickBot="1" x14ac:dyDescent="0.3">
      <c r="A21" s="157" t="str">
        <f t="shared" ref="A21" si="39">IF(B21=0,"",C21/B21)</f>
        <v/>
      </c>
      <c r="B21" s="158">
        <f t="shared" ref="B21" si="40">E21+G21+I21+K21+M21+O21+Q21+S21+U21+W21+Y21+AA21</f>
        <v>0</v>
      </c>
      <c r="C21" s="158">
        <f t="shared" si="12"/>
        <v>0</v>
      </c>
      <c r="D21" s="118" t="str">
        <f>'Nom CLIENT'!B20</f>
        <v xml:space="preserve">KDI </v>
      </c>
      <c r="E21" s="118">
        <f>SUMIFS(COM!$I$7:$I$100,COM!$F$7:$F$100,$D21,COM!$AC$7:$AC$100,E$5)</f>
        <v>0</v>
      </c>
      <c r="F21" s="118">
        <f>SUMIFS(COM!$X$7:$X$100,COM!$F$7:$F$100,$D21,COM!$AC$7:$AC$100,E$5)</f>
        <v>0</v>
      </c>
      <c r="G21" s="118">
        <f>SUMIFS(COM!$I$7:$I$100,COM!$F$7:$F$100,$D21,COM!$AC$7:$AC$100,G$5)</f>
        <v>0</v>
      </c>
      <c r="H21" s="118">
        <f>SUMIFS(COM!$X$7:$X$100,COM!$F$7:$F$100,$D21,COM!$AC$7:$AC$100,G$5)</f>
        <v>0</v>
      </c>
      <c r="I21" s="118">
        <f>SUMIFS(COM!$I$7:$I$100,COM!$F$7:$F$100,$D21,COM!$AC$7:$AC$100,I$5)</f>
        <v>0</v>
      </c>
      <c r="J21" s="118">
        <f>SUMIFS(COM!$X$7:$X$100,COM!$F$7:$F$100,$D21,COM!$AC$7:$AC$100,I$5)</f>
        <v>0</v>
      </c>
      <c r="K21" s="118">
        <f>SUMIFS(COM!$I$7:$I$100,COM!$F$7:$F$100,$D21,COM!$AC$7:$AC$100,K$5)</f>
        <v>0</v>
      </c>
      <c r="L21" s="118">
        <f>SUMIFS(COM!$X$7:$X$100,COM!$F$7:$F$100,$D21,COM!$AC$7:$AC$100,K$5)</f>
        <v>0</v>
      </c>
      <c r="M21" s="118">
        <f>SUMIFS(COM!$I$7:$I$100,COM!$F$7:$F$100,$D21,COM!$AC$7:$AC$100,M$5)</f>
        <v>0</v>
      </c>
      <c r="N21" s="118">
        <f>SUMIFS(COM!$X$7:$X$100,COM!$F$7:$F$100,$D21,COM!$AC$7:$AC$100,M$5)</f>
        <v>0</v>
      </c>
      <c r="O21" s="118">
        <f>SUMIFS(COM!$I$7:$I$100,COM!$F$7:$F$100,$D21,COM!$AC$7:$AC$100,O$5)</f>
        <v>0</v>
      </c>
      <c r="P21" s="118">
        <f>SUMIFS(COM!$X$7:$X$100,COM!$F$7:$F$100,$D21,COM!$AC$7:$AC$100,O$5)</f>
        <v>0</v>
      </c>
      <c r="Q21" s="118">
        <f>SUMIFS(COM!$I$7:$I$100,COM!$F$7:$F$100,$D21,COM!$AC$7:$AC$100,Q$5)</f>
        <v>0</v>
      </c>
      <c r="R21" s="118">
        <f>SUMIFS(COM!$X$7:$X$100,COM!$F$7:$F$100,$D21,COM!$AC$7:$AC$100,Q$5)</f>
        <v>0</v>
      </c>
      <c r="S21" s="118">
        <f>SUMIFS(COM!$I$7:$I$100,COM!$F$7:$F$100,$D21,COM!$AC$7:$AC$100,S$5)</f>
        <v>0</v>
      </c>
      <c r="T21" s="118">
        <f>SUMIFS(COM!$X$7:$X$100,COM!$F$7:$F$100,$D21,COM!$AC$7:$AC$100,S$5)</f>
        <v>0</v>
      </c>
      <c r="U21" s="118">
        <f>SUMIFS(COM!$I$7:$I$100,COM!$F$7:$F$100,$D21,COM!$AC$7:$AC$100,U$5)</f>
        <v>0</v>
      </c>
      <c r="V21" s="118">
        <f>SUMIFS(COM!$X$7:$X$100,COM!$F$7:$F$100,$D21,COM!$AC$7:$AC$100,U$5)</f>
        <v>0</v>
      </c>
      <c r="W21" s="118">
        <f>SUMIFS(COM!$I$7:$I$100,COM!$F$7:$F$100,$D21,COM!$AC$7:$AC$100,W$5)</f>
        <v>0</v>
      </c>
      <c r="X21" s="118">
        <f>SUMIFS(COM!$X$7:$X$100,COM!$F$7:$F$100,$D21,COM!$AC$7:$AC$100,W$5)</f>
        <v>0</v>
      </c>
      <c r="Y21" s="118">
        <f>SUMIFS(COM!$I$7:$I$100,COM!$F$7:$F$100,$D21,COM!$AC$7:$AC$100,Y$5)</f>
        <v>0</v>
      </c>
      <c r="Z21" s="118">
        <f>SUMIFS(COM!$X$7:$X$100,COM!$F$7:$F$100,$D21,COM!$AC$7:$AC$100,Y$5)</f>
        <v>0</v>
      </c>
      <c r="AA21" s="118">
        <f>SUMIFS(COM!$I$7:$I$100,COM!$F$7:$F$100,$D21,COM!$AC$7:$AC$100,AA$5)</f>
        <v>0</v>
      </c>
      <c r="AB21" s="118">
        <f>SUMIFS(COM!$X$7:$X$100,COM!$F$7:$F$100,$D21,COM!$AC$7:$AC$100,AA$5)</f>
        <v>0</v>
      </c>
      <c r="AC21" s="20"/>
      <c r="AD21" s="156"/>
    </row>
    <row r="22" spans="1:30" ht="30" customHeight="1" thickBot="1" x14ac:dyDescent="0.3">
      <c r="A22" s="157" t="str">
        <f t="shared" ref="A22" si="41">IF(B22=0,"",C22/B22)</f>
        <v/>
      </c>
      <c r="B22" s="158">
        <f t="shared" ref="B22" si="42">E22+G22+I22+K22+M22+O22+Q22+S22+U22+W22+Y22+AA22</f>
        <v>0</v>
      </c>
      <c r="C22" s="158">
        <f t="shared" si="12"/>
        <v>0</v>
      </c>
      <c r="D22" s="118" t="str">
        <f>'Nom CLIENT'!B21</f>
        <v>M2S</v>
      </c>
      <c r="E22" s="118">
        <f>SUMIFS(COM!$I$7:$I$100,COM!$F$7:$F$100,$D22,COM!$AC$7:$AC$100,E$5)</f>
        <v>0</v>
      </c>
      <c r="F22" s="118">
        <f>SUMIFS(COM!$X$7:$X$100,COM!$F$7:$F$100,$D22,COM!$AC$7:$AC$100,E$5)</f>
        <v>0</v>
      </c>
      <c r="G22" s="118">
        <f>SUMIFS(COM!$I$7:$I$100,COM!$F$7:$F$100,$D22,COM!$AC$7:$AC$100,G$5)</f>
        <v>0</v>
      </c>
      <c r="H22" s="118">
        <f>SUMIFS(COM!$X$7:$X$100,COM!$F$7:$F$100,$D22,COM!$AC$7:$AC$100,G$5)</f>
        <v>0</v>
      </c>
      <c r="I22" s="118">
        <f>SUMIFS(COM!$I$7:$I$100,COM!$F$7:$F$100,$D22,COM!$AC$7:$AC$100,I$5)</f>
        <v>0</v>
      </c>
      <c r="J22" s="118">
        <f>SUMIFS(COM!$X$7:$X$100,COM!$F$7:$F$100,$D22,COM!$AC$7:$AC$100,I$5)</f>
        <v>0</v>
      </c>
      <c r="K22" s="118">
        <f>SUMIFS(COM!$I$7:$I$100,COM!$F$7:$F$100,$D22,COM!$AC$7:$AC$100,K$5)</f>
        <v>0</v>
      </c>
      <c r="L22" s="118">
        <f>SUMIFS(COM!$X$7:$X$100,COM!$F$7:$F$100,$D22,COM!$AC$7:$AC$100,K$5)</f>
        <v>0</v>
      </c>
      <c r="M22" s="118">
        <f>SUMIFS(COM!$I$7:$I$100,COM!$F$7:$F$100,$D22,COM!$AC$7:$AC$100,M$5)</f>
        <v>0</v>
      </c>
      <c r="N22" s="118">
        <f>SUMIFS(COM!$X$7:$X$100,COM!$F$7:$F$100,$D22,COM!$AC$7:$AC$100,M$5)</f>
        <v>0</v>
      </c>
      <c r="O22" s="118">
        <f>SUMIFS(COM!$I$7:$I$100,COM!$F$7:$F$100,$D22,COM!$AC$7:$AC$100,O$5)</f>
        <v>0</v>
      </c>
      <c r="P22" s="118">
        <f>SUMIFS(COM!$X$7:$X$100,COM!$F$7:$F$100,$D22,COM!$AC$7:$AC$100,O$5)</f>
        <v>0</v>
      </c>
      <c r="Q22" s="118">
        <f>SUMIFS(COM!$I$7:$I$100,COM!$F$7:$F$100,$D22,COM!$AC$7:$AC$100,Q$5)</f>
        <v>0</v>
      </c>
      <c r="R22" s="118">
        <f>SUMIFS(COM!$X$7:$X$100,COM!$F$7:$F$100,$D22,COM!$AC$7:$AC$100,Q$5)</f>
        <v>0</v>
      </c>
      <c r="S22" s="118">
        <f>SUMIFS(COM!$I$7:$I$100,COM!$F$7:$F$100,$D22,COM!$AC$7:$AC$100,S$5)</f>
        <v>0</v>
      </c>
      <c r="T22" s="118">
        <f>SUMIFS(COM!$X$7:$X$100,COM!$F$7:$F$100,$D22,COM!$AC$7:$AC$100,S$5)</f>
        <v>0</v>
      </c>
      <c r="U22" s="118">
        <f>SUMIFS(COM!$I$7:$I$100,COM!$F$7:$F$100,$D22,COM!$AC$7:$AC$100,U$5)</f>
        <v>0</v>
      </c>
      <c r="V22" s="118">
        <f>SUMIFS(COM!$X$7:$X$100,COM!$F$7:$F$100,$D22,COM!$AC$7:$AC$100,U$5)</f>
        <v>0</v>
      </c>
      <c r="W22" s="118">
        <f>SUMIFS(COM!$I$7:$I$100,COM!$F$7:$F$100,$D22,COM!$AC$7:$AC$100,W$5)</f>
        <v>0</v>
      </c>
      <c r="X22" s="118">
        <f>SUMIFS(COM!$X$7:$X$100,COM!$F$7:$F$100,$D22,COM!$AC$7:$AC$100,W$5)</f>
        <v>0</v>
      </c>
      <c r="Y22" s="118">
        <f>SUMIFS(COM!$I$7:$I$100,COM!$F$7:$F$100,$D22,COM!$AC$7:$AC$100,Y$5)</f>
        <v>0</v>
      </c>
      <c r="Z22" s="118">
        <f>SUMIFS(COM!$X$7:$X$100,COM!$F$7:$F$100,$D22,COM!$AC$7:$AC$100,Y$5)</f>
        <v>0</v>
      </c>
      <c r="AA22" s="118">
        <f>SUMIFS(COM!$I$7:$I$100,COM!$F$7:$F$100,$D22,COM!$AC$7:$AC$100,AA$5)</f>
        <v>0</v>
      </c>
      <c r="AB22" s="118">
        <f>SUMIFS(COM!$X$7:$X$100,COM!$F$7:$F$100,$D22,COM!$AC$7:$AC$100,AA$5)</f>
        <v>0</v>
      </c>
      <c r="AC22" s="20"/>
      <c r="AD22" s="156"/>
    </row>
    <row r="23" spans="1:30" ht="30" customHeight="1" thickBot="1" x14ac:dyDescent="0.3">
      <c r="A23" s="157" t="str">
        <f t="shared" ref="A23" si="43">IF(B23=0,"",C23/B23)</f>
        <v/>
      </c>
      <c r="B23" s="158">
        <f t="shared" ref="B23" si="44">E23+G23+I23+K23+M23+O23+Q23+S23+U23+W23+Y23+AA23</f>
        <v>0</v>
      </c>
      <c r="C23" s="158">
        <f t="shared" si="12"/>
        <v>0</v>
      </c>
      <c r="D23" s="118" t="str">
        <f>'Nom CLIENT'!B22</f>
        <v>MENUIMAT</v>
      </c>
      <c r="E23" s="118">
        <f>SUMIFS(COM!$I$7:$I$100,COM!$F$7:$F$100,$D23,COM!$AC$7:$AC$100,E$5)</f>
        <v>0</v>
      </c>
      <c r="F23" s="118">
        <f>SUMIFS(COM!$X$7:$X$100,COM!$F$7:$F$100,$D23,COM!$AC$7:$AC$100,E$5)</f>
        <v>0</v>
      </c>
      <c r="G23" s="118">
        <f>SUMIFS(COM!$I$7:$I$100,COM!$F$7:$F$100,$D23,COM!$AC$7:$AC$100,G$5)</f>
        <v>0</v>
      </c>
      <c r="H23" s="118">
        <f>SUMIFS(COM!$X$7:$X$100,COM!$F$7:$F$100,$D23,COM!$AC$7:$AC$100,G$5)</f>
        <v>0</v>
      </c>
      <c r="I23" s="118">
        <f>SUMIFS(COM!$I$7:$I$100,COM!$F$7:$F$100,$D23,COM!$AC$7:$AC$100,I$5)</f>
        <v>0</v>
      </c>
      <c r="J23" s="118">
        <f>SUMIFS(COM!$X$7:$X$100,COM!$F$7:$F$100,$D23,COM!$AC$7:$AC$100,I$5)</f>
        <v>0</v>
      </c>
      <c r="K23" s="118">
        <f>SUMIFS(COM!$I$7:$I$100,COM!$F$7:$F$100,$D23,COM!$AC$7:$AC$100,K$5)</f>
        <v>0</v>
      </c>
      <c r="L23" s="118">
        <f>SUMIFS(COM!$X$7:$X$100,COM!$F$7:$F$100,$D23,COM!$AC$7:$AC$100,K$5)</f>
        <v>0</v>
      </c>
      <c r="M23" s="118">
        <f>SUMIFS(COM!$I$7:$I$100,COM!$F$7:$F$100,$D23,COM!$AC$7:$AC$100,M$5)</f>
        <v>0</v>
      </c>
      <c r="N23" s="118">
        <f>SUMIFS(COM!$X$7:$X$100,COM!$F$7:$F$100,$D23,COM!$AC$7:$AC$100,M$5)</f>
        <v>0</v>
      </c>
      <c r="O23" s="118">
        <f>SUMIFS(COM!$I$7:$I$100,COM!$F$7:$F$100,$D23,COM!$AC$7:$AC$100,O$5)</f>
        <v>0</v>
      </c>
      <c r="P23" s="118">
        <f>SUMIFS(COM!$X$7:$X$100,COM!$F$7:$F$100,$D23,COM!$AC$7:$AC$100,O$5)</f>
        <v>0</v>
      </c>
      <c r="Q23" s="118">
        <f>SUMIFS(COM!$I$7:$I$100,COM!$F$7:$F$100,$D23,COM!$AC$7:$AC$100,Q$5)</f>
        <v>0</v>
      </c>
      <c r="R23" s="118">
        <f>SUMIFS(COM!$X$7:$X$100,COM!$F$7:$F$100,$D23,COM!$AC$7:$AC$100,Q$5)</f>
        <v>0</v>
      </c>
      <c r="S23" s="118">
        <f>SUMIFS(COM!$I$7:$I$100,COM!$F$7:$F$100,$D23,COM!$AC$7:$AC$100,S$5)</f>
        <v>0</v>
      </c>
      <c r="T23" s="118">
        <f>SUMIFS(COM!$X$7:$X$100,COM!$F$7:$F$100,$D23,COM!$AC$7:$AC$100,S$5)</f>
        <v>0</v>
      </c>
      <c r="U23" s="118">
        <f>SUMIFS(COM!$I$7:$I$100,COM!$F$7:$F$100,$D23,COM!$AC$7:$AC$100,U$5)</f>
        <v>0</v>
      </c>
      <c r="V23" s="118">
        <f>SUMIFS(COM!$X$7:$X$100,COM!$F$7:$F$100,$D23,COM!$AC$7:$AC$100,U$5)</f>
        <v>0</v>
      </c>
      <c r="W23" s="118">
        <f>SUMIFS(COM!$I$7:$I$100,COM!$F$7:$F$100,$D23,COM!$AC$7:$AC$100,W$5)</f>
        <v>0</v>
      </c>
      <c r="X23" s="118">
        <f>SUMIFS(COM!$X$7:$X$100,COM!$F$7:$F$100,$D23,COM!$AC$7:$AC$100,W$5)</f>
        <v>0</v>
      </c>
      <c r="Y23" s="118">
        <f>SUMIFS(COM!$I$7:$I$100,COM!$F$7:$F$100,$D23,COM!$AC$7:$AC$100,Y$5)</f>
        <v>0</v>
      </c>
      <c r="Z23" s="118">
        <f>SUMIFS(COM!$X$7:$X$100,COM!$F$7:$F$100,$D23,COM!$AC$7:$AC$100,Y$5)</f>
        <v>0</v>
      </c>
      <c r="AA23" s="118">
        <f>SUMIFS(COM!$I$7:$I$100,COM!$F$7:$F$100,$D23,COM!$AC$7:$AC$100,AA$5)</f>
        <v>0</v>
      </c>
      <c r="AB23" s="118">
        <f>SUMIFS(COM!$X$7:$X$100,COM!$F$7:$F$100,$D23,COM!$AC$7:$AC$100,AA$5)</f>
        <v>0</v>
      </c>
      <c r="AC23" s="20"/>
      <c r="AD23" s="156"/>
    </row>
    <row r="24" spans="1:30" ht="30" customHeight="1" thickBot="1" x14ac:dyDescent="0.3">
      <c r="A24" s="157" t="str">
        <f t="shared" ref="A24" si="45">IF(B24=0,"",C24/B24)</f>
        <v/>
      </c>
      <c r="B24" s="158">
        <f t="shared" ref="B24" si="46">E24+G24+I24+K24+M24+O24+Q24+S24+U24+W24+Y24+AA24</f>
        <v>0</v>
      </c>
      <c r="C24" s="158">
        <f t="shared" si="12"/>
        <v>0</v>
      </c>
      <c r="D24" s="118" t="str">
        <f>'Nom CLIENT'!B23</f>
        <v xml:space="preserve">METAL CREATION </v>
      </c>
      <c r="E24" s="118">
        <f>SUMIFS(COM!$I$7:$I$100,COM!$F$7:$F$100,$D24,COM!$AC$7:$AC$100,E$5)</f>
        <v>0</v>
      </c>
      <c r="F24" s="118">
        <f>SUMIFS(COM!$X$7:$X$100,COM!$F$7:$F$100,$D24,COM!$AC$7:$AC$100,E$5)</f>
        <v>0</v>
      </c>
      <c r="G24" s="118">
        <f>SUMIFS(COM!$I$7:$I$100,COM!$F$7:$F$100,$D24,COM!$AC$7:$AC$100,G$5)</f>
        <v>0</v>
      </c>
      <c r="H24" s="118">
        <f>SUMIFS(COM!$X$7:$X$100,COM!$F$7:$F$100,$D24,COM!$AC$7:$AC$100,G$5)</f>
        <v>0</v>
      </c>
      <c r="I24" s="118">
        <f>SUMIFS(COM!$I$7:$I$100,COM!$F$7:$F$100,$D24,COM!$AC$7:$AC$100,I$5)</f>
        <v>0</v>
      </c>
      <c r="J24" s="118">
        <f>SUMIFS(COM!$X$7:$X$100,COM!$F$7:$F$100,$D24,COM!$AC$7:$AC$100,I$5)</f>
        <v>0</v>
      </c>
      <c r="K24" s="118">
        <f>SUMIFS(COM!$I$7:$I$100,COM!$F$7:$F$100,$D24,COM!$AC$7:$AC$100,K$5)</f>
        <v>0</v>
      </c>
      <c r="L24" s="118">
        <f>SUMIFS(COM!$X$7:$X$100,COM!$F$7:$F$100,$D24,COM!$AC$7:$AC$100,K$5)</f>
        <v>0</v>
      </c>
      <c r="M24" s="118">
        <f>SUMIFS(COM!$I$7:$I$100,COM!$F$7:$F$100,$D24,COM!$AC$7:$AC$100,M$5)</f>
        <v>0</v>
      </c>
      <c r="N24" s="118">
        <f>SUMIFS(COM!$X$7:$X$100,COM!$F$7:$F$100,$D24,COM!$AC$7:$AC$100,M$5)</f>
        <v>0</v>
      </c>
      <c r="O24" s="118">
        <f>SUMIFS(COM!$I$7:$I$100,COM!$F$7:$F$100,$D24,COM!$AC$7:$AC$100,O$5)</f>
        <v>0</v>
      </c>
      <c r="P24" s="118">
        <f>SUMIFS(COM!$X$7:$X$100,COM!$F$7:$F$100,$D24,COM!$AC$7:$AC$100,O$5)</f>
        <v>0</v>
      </c>
      <c r="Q24" s="118">
        <f>SUMIFS(COM!$I$7:$I$100,COM!$F$7:$F$100,$D24,COM!$AC$7:$AC$100,Q$5)</f>
        <v>0</v>
      </c>
      <c r="R24" s="118">
        <f>SUMIFS(COM!$X$7:$X$100,COM!$F$7:$F$100,$D24,COM!$AC$7:$AC$100,Q$5)</f>
        <v>0</v>
      </c>
      <c r="S24" s="118">
        <f>SUMIFS(COM!$I$7:$I$100,COM!$F$7:$F$100,$D24,COM!$AC$7:$AC$100,S$5)</f>
        <v>0</v>
      </c>
      <c r="T24" s="118">
        <f>SUMIFS(COM!$X$7:$X$100,COM!$F$7:$F$100,$D24,COM!$AC$7:$AC$100,S$5)</f>
        <v>0</v>
      </c>
      <c r="U24" s="118">
        <f>SUMIFS(COM!$I$7:$I$100,COM!$F$7:$F$100,$D24,COM!$AC$7:$AC$100,U$5)</f>
        <v>0</v>
      </c>
      <c r="V24" s="118">
        <f>SUMIFS(COM!$X$7:$X$100,COM!$F$7:$F$100,$D24,COM!$AC$7:$AC$100,U$5)</f>
        <v>0</v>
      </c>
      <c r="W24" s="118">
        <f>SUMIFS(COM!$I$7:$I$100,COM!$F$7:$F$100,$D24,COM!$AC$7:$AC$100,W$5)</f>
        <v>0</v>
      </c>
      <c r="X24" s="118">
        <f>SUMIFS(COM!$X$7:$X$100,COM!$F$7:$F$100,$D24,COM!$AC$7:$AC$100,W$5)</f>
        <v>0</v>
      </c>
      <c r="Y24" s="118">
        <f>SUMIFS(COM!$I$7:$I$100,COM!$F$7:$F$100,$D24,COM!$AC$7:$AC$100,Y$5)</f>
        <v>0</v>
      </c>
      <c r="Z24" s="118">
        <f>SUMIFS(COM!$X$7:$X$100,COM!$F$7:$F$100,$D24,COM!$AC$7:$AC$100,Y$5)</f>
        <v>0</v>
      </c>
      <c r="AA24" s="118">
        <f>SUMIFS(COM!$I$7:$I$100,COM!$F$7:$F$100,$D24,COM!$AC$7:$AC$100,AA$5)</f>
        <v>0</v>
      </c>
      <c r="AB24" s="118">
        <f>SUMIFS(COM!$X$7:$X$100,COM!$F$7:$F$100,$D24,COM!$AC$7:$AC$100,AA$5)</f>
        <v>0</v>
      </c>
      <c r="AC24" s="20"/>
      <c r="AD24" s="156"/>
    </row>
    <row r="25" spans="1:30" ht="30" customHeight="1" thickBot="1" x14ac:dyDescent="0.3">
      <c r="A25" s="157">
        <f t="shared" ref="A25" si="47">IF(B25=0,"",C25/B25)</f>
        <v>2.81E-2</v>
      </c>
      <c r="B25" s="158">
        <f t="shared" ref="B25" si="48">E25+G25+I25+K25+M25+O25+Q25+S25+U25+W25+Y25+AA25</f>
        <v>1655.53</v>
      </c>
      <c r="C25" s="158">
        <f t="shared" si="12"/>
        <v>46.57</v>
      </c>
      <c r="D25" s="118" t="str">
        <f>'Nom CLIENT'!B24</f>
        <v>METAL LUX</v>
      </c>
      <c r="E25" s="118">
        <f>SUMIFS(COM!$I$7:$I$100,COM!$F$7:$F$100,$D25,COM!$AC$7:$AC$100,E$5)</f>
        <v>0</v>
      </c>
      <c r="F25" s="118">
        <f>SUMIFS(COM!$X$7:$X$100,COM!$F$7:$F$100,$D25,COM!$AC$7:$AC$100,E$5)</f>
        <v>0</v>
      </c>
      <c r="G25" s="118">
        <f>SUMIFS(COM!$I$7:$I$100,COM!$F$7:$F$100,$D25,COM!$AC$7:$AC$100,G$5)</f>
        <v>1655.53</v>
      </c>
      <c r="H25" s="118">
        <f>SUMIFS(COM!$X$7:$X$100,COM!$F$7:$F$100,$D25,COM!$AC$7:$AC$100,G$5)</f>
        <v>46.57</v>
      </c>
      <c r="I25" s="118">
        <f>SUMIFS(COM!$I$7:$I$100,COM!$F$7:$F$100,$D25,COM!$AC$7:$AC$100,I$5)</f>
        <v>0</v>
      </c>
      <c r="J25" s="118">
        <f>SUMIFS(COM!$X$7:$X$100,COM!$F$7:$F$100,$D25,COM!$AC$7:$AC$100,I$5)</f>
        <v>0</v>
      </c>
      <c r="K25" s="118">
        <f>SUMIFS(COM!$I$7:$I$100,COM!$F$7:$F$100,$D25,COM!$AC$7:$AC$100,K$5)</f>
        <v>0</v>
      </c>
      <c r="L25" s="118">
        <f>SUMIFS(COM!$X$7:$X$100,COM!$F$7:$F$100,$D25,COM!$AC$7:$AC$100,K$5)</f>
        <v>0</v>
      </c>
      <c r="M25" s="118">
        <f>SUMIFS(COM!$I$7:$I$100,COM!$F$7:$F$100,$D25,COM!$AC$7:$AC$100,M$5)</f>
        <v>0</v>
      </c>
      <c r="N25" s="118">
        <f>SUMIFS(COM!$X$7:$X$100,COM!$F$7:$F$100,$D25,COM!$AC$7:$AC$100,M$5)</f>
        <v>0</v>
      </c>
      <c r="O25" s="118">
        <f>SUMIFS(COM!$I$7:$I$100,COM!$F$7:$F$100,$D25,COM!$AC$7:$AC$100,O$5)</f>
        <v>0</v>
      </c>
      <c r="P25" s="118">
        <f>SUMIFS(COM!$X$7:$X$100,COM!$F$7:$F$100,$D25,COM!$AC$7:$AC$100,O$5)</f>
        <v>0</v>
      </c>
      <c r="Q25" s="118">
        <f>SUMIFS(COM!$I$7:$I$100,COM!$F$7:$F$100,$D25,COM!$AC$7:$AC$100,Q$5)</f>
        <v>0</v>
      </c>
      <c r="R25" s="118">
        <f>SUMIFS(COM!$X$7:$X$100,COM!$F$7:$F$100,$D25,COM!$AC$7:$AC$100,Q$5)</f>
        <v>0</v>
      </c>
      <c r="S25" s="118">
        <f>SUMIFS(COM!$I$7:$I$100,COM!$F$7:$F$100,$D25,COM!$AC$7:$AC$100,S$5)</f>
        <v>0</v>
      </c>
      <c r="T25" s="118">
        <f>SUMIFS(COM!$X$7:$X$100,COM!$F$7:$F$100,$D25,COM!$AC$7:$AC$100,S$5)</f>
        <v>0</v>
      </c>
      <c r="U25" s="118">
        <f>SUMIFS(COM!$I$7:$I$100,COM!$F$7:$F$100,$D25,COM!$AC$7:$AC$100,U$5)</f>
        <v>0</v>
      </c>
      <c r="V25" s="118">
        <f>SUMIFS(COM!$X$7:$X$100,COM!$F$7:$F$100,$D25,COM!$AC$7:$AC$100,U$5)</f>
        <v>0</v>
      </c>
      <c r="W25" s="118">
        <f>SUMIFS(COM!$I$7:$I$100,COM!$F$7:$F$100,$D25,COM!$AC$7:$AC$100,W$5)</f>
        <v>0</v>
      </c>
      <c r="X25" s="118">
        <f>SUMIFS(COM!$X$7:$X$100,COM!$F$7:$F$100,$D25,COM!$AC$7:$AC$100,W$5)</f>
        <v>0</v>
      </c>
      <c r="Y25" s="118">
        <f>SUMIFS(COM!$I$7:$I$100,COM!$F$7:$F$100,$D25,COM!$AC$7:$AC$100,Y$5)</f>
        <v>0</v>
      </c>
      <c r="Z25" s="118">
        <f>SUMIFS(COM!$X$7:$X$100,COM!$F$7:$F$100,$D25,COM!$AC$7:$AC$100,Y$5)</f>
        <v>0</v>
      </c>
      <c r="AA25" s="118">
        <f>SUMIFS(COM!$I$7:$I$100,COM!$F$7:$F$100,$D25,COM!$AC$7:$AC$100,AA$5)</f>
        <v>0</v>
      </c>
      <c r="AB25" s="118">
        <f>SUMIFS(COM!$X$7:$X$100,COM!$F$7:$F$100,$D25,COM!$AC$7:$AC$100,AA$5)</f>
        <v>0</v>
      </c>
      <c r="AC25" s="20"/>
      <c r="AD25" s="156"/>
    </row>
    <row r="26" spans="1:30" ht="30" customHeight="1" thickBot="1" x14ac:dyDescent="0.3">
      <c r="A26" s="157" t="str">
        <f t="shared" ref="A26" si="49">IF(B26=0,"",C26/B26)</f>
        <v/>
      </c>
      <c r="B26" s="158">
        <f t="shared" ref="B26" si="50">E26+G26+I26+K26+M26+O26+Q26+S26+U26+W26+Y26+AA26</f>
        <v>0</v>
      </c>
      <c r="C26" s="158">
        <f t="shared" si="12"/>
        <v>0</v>
      </c>
      <c r="D26" s="118" t="str">
        <f>'Nom CLIENT'!B25</f>
        <v>MORRISSON</v>
      </c>
      <c r="E26" s="118">
        <f>SUMIFS(COM!$I$7:$I$100,COM!$F$7:$F$100,$D26,COM!$AC$7:$AC$100,E$5)</f>
        <v>0</v>
      </c>
      <c r="F26" s="118">
        <f>SUMIFS(COM!$X$7:$X$100,COM!$F$7:$F$100,$D26,COM!$AC$7:$AC$100,E$5)</f>
        <v>0</v>
      </c>
      <c r="G26" s="118">
        <f>SUMIFS(COM!$I$7:$I$100,COM!$F$7:$F$100,$D26,COM!$AC$7:$AC$100,G$5)</f>
        <v>0</v>
      </c>
      <c r="H26" s="118">
        <f>SUMIFS(COM!$X$7:$X$100,COM!$F$7:$F$100,$D26,COM!$AC$7:$AC$100,G$5)</f>
        <v>0</v>
      </c>
      <c r="I26" s="118">
        <f>SUMIFS(COM!$I$7:$I$100,COM!$F$7:$F$100,$D26,COM!$AC$7:$AC$100,I$5)</f>
        <v>0</v>
      </c>
      <c r="J26" s="118">
        <f>SUMIFS(COM!$X$7:$X$100,COM!$F$7:$F$100,$D26,COM!$AC$7:$AC$100,I$5)</f>
        <v>0</v>
      </c>
      <c r="K26" s="118">
        <f>SUMIFS(COM!$I$7:$I$100,COM!$F$7:$F$100,$D26,COM!$AC$7:$AC$100,K$5)</f>
        <v>0</v>
      </c>
      <c r="L26" s="118">
        <f>SUMIFS(COM!$X$7:$X$100,COM!$F$7:$F$100,$D26,COM!$AC$7:$AC$100,K$5)</f>
        <v>0</v>
      </c>
      <c r="M26" s="118">
        <f>SUMIFS(COM!$I$7:$I$100,COM!$F$7:$F$100,$D26,COM!$AC$7:$AC$100,M$5)</f>
        <v>0</v>
      </c>
      <c r="N26" s="118">
        <f>SUMIFS(COM!$X$7:$X$100,COM!$F$7:$F$100,$D26,COM!$AC$7:$AC$100,M$5)</f>
        <v>0</v>
      </c>
      <c r="O26" s="118">
        <f>SUMIFS(COM!$I$7:$I$100,COM!$F$7:$F$100,$D26,COM!$AC$7:$AC$100,O$5)</f>
        <v>0</v>
      </c>
      <c r="P26" s="118">
        <f>SUMIFS(COM!$X$7:$X$100,COM!$F$7:$F$100,$D26,COM!$AC$7:$AC$100,O$5)</f>
        <v>0</v>
      </c>
      <c r="Q26" s="118">
        <f>SUMIFS(COM!$I$7:$I$100,COM!$F$7:$F$100,$D26,COM!$AC$7:$AC$100,Q$5)</f>
        <v>0</v>
      </c>
      <c r="R26" s="118">
        <f>SUMIFS(COM!$X$7:$X$100,COM!$F$7:$F$100,$D26,COM!$AC$7:$AC$100,Q$5)</f>
        <v>0</v>
      </c>
      <c r="S26" s="118">
        <f>SUMIFS(COM!$I$7:$I$100,COM!$F$7:$F$100,$D26,COM!$AC$7:$AC$100,S$5)</f>
        <v>0</v>
      </c>
      <c r="T26" s="118">
        <f>SUMIFS(COM!$X$7:$X$100,COM!$F$7:$F$100,$D26,COM!$AC$7:$AC$100,S$5)</f>
        <v>0</v>
      </c>
      <c r="U26" s="118">
        <f>SUMIFS(COM!$I$7:$I$100,COM!$F$7:$F$100,$D26,COM!$AC$7:$AC$100,U$5)</f>
        <v>0</v>
      </c>
      <c r="V26" s="118">
        <f>SUMIFS(COM!$X$7:$X$100,COM!$F$7:$F$100,$D26,COM!$AC$7:$AC$100,U$5)</f>
        <v>0</v>
      </c>
      <c r="W26" s="118">
        <f>SUMIFS(COM!$I$7:$I$100,COM!$F$7:$F$100,$D26,COM!$AC$7:$AC$100,W$5)</f>
        <v>0</v>
      </c>
      <c r="X26" s="118">
        <f>SUMIFS(COM!$X$7:$X$100,COM!$F$7:$F$100,$D26,COM!$AC$7:$AC$100,W$5)</f>
        <v>0</v>
      </c>
      <c r="Y26" s="118">
        <f>SUMIFS(COM!$I$7:$I$100,COM!$F$7:$F$100,$D26,COM!$AC$7:$AC$100,Y$5)</f>
        <v>0</v>
      </c>
      <c r="Z26" s="118">
        <f>SUMIFS(COM!$X$7:$X$100,COM!$F$7:$F$100,$D26,COM!$AC$7:$AC$100,Y$5)</f>
        <v>0</v>
      </c>
      <c r="AA26" s="118">
        <f>SUMIFS(COM!$I$7:$I$100,COM!$F$7:$F$100,$D26,COM!$AC$7:$AC$100,AA$5)</f>
        <v>0</v>
      </c>
      <c r="AB26" s="118">
        <f>SUMIFS(COM!$X$7:$X$100,COM!$F$7:$F$100,$D26,COM!$AC$7:$AC$100,AA$5)</f>
        <v>0</v>
      </c>
      <c r="AC26" s="20"/>
      <c r="AD26" s="156"/>
    </row>
    <row r="27" spans="1:30" ht="30" customHeight="1" thickBot="1" x14ac:dyDescent="0.3">
      <c r="A27" s="157" t="str">
        <f t="shared" ref="A27" si="51">IF(B27=0,"",C27/B27)</f>
        <v/>
      </c>
      <c r="B27" s="158">
        <f t="shared" ref="B27" si="52">E27+G27+I27+K27+M27+O27+Q27+S27+U27+W27+Y27+AA27</f>
        <v>0</v>
      </c>
      <c r="C27" s="158">
        <f t="shared" si="12"/>
        <v>0</v>
      </c>
      <c r="D27" s="118" t="str">
        <f>'Nom CLIENT'!B26</f>
        <v>NEF</v>
      </c>
      <c r="E27" s="118">
        <f>SUMIFS(COM!$I$7:$I$100,COM!$F$7:$F$100,$D27,COM!$AC$7:$AC$100,E$5)</f>
        <v>0</v>
      </c>
      <c r="F27" s="118">
        <f>SUMIFS(COM!$X$7:$X$100,COM!$F$7:$F$100,$D27,COM!$AC$7:$AC$100,E$5)</f>
        <v>0</v>
      </c>
      <c r="G27" s="118">
        <f>SUMIFS(COM!$I$7:$I$100,COM!$F$7:$F$100,$D27,COM!$AC$7:$AC$100,G$5)</f>
        <v>0</v>
      </c>
      <c r="H27" s="118">
        <f>SUMIFS(COM!$X$7:$X$100,COM!$F$7:$F$100,$D27,COM!$AC$7:$AC$100,G$5)</f>
        <v>0</v>
      </c>
      <c r="I27" s="118">
        <f>SUMIFS(COM!$I$7:$I$100,COM!$F$7:$F$100,$D27,COM!$AC$7:$AC$100,I$5)</f>
        <v>0</v>
      </c>
      <c r="J27" s="118">
        <f>SUMIFS(COM!$X$7:$X$100,COM!$F$7:$F$100,$D27,COM!$AC$7:$AC$100,I$5)</f>
        <v>0</v>
      </c>
      <c r="K27" s="118">
        <f>SUMIFS(COM!$I$7:$I$100,COM!$F$7:$F$100,$D27,COM!$AC$7:$AC$100,K$5)</f>
        <v>0</v>
      </c>
      <c r="L27" s="118">
        <f>SUMIFS(COM!$X$7:$X$100,COM!$F$7:$F$100,$D27,COM!$AC$7:$AC$100,K$5)</f>
        <v>0</v>
      </c>
      <c r="M27" s="118">
        <f>SUMIFS(COM!$I$7:$I$100,COM!$F$7:$F$100,$D27,COM!$AC$7:$AC$100,M$5)</f>
        <v>0</v>
      </c>
      <c r="N27" s="118">
        <f>SUMIFS(COM!$X$7:$X$100,COM!$F$7:$F$100,$D27,COM!$AC$7:$AC$100,M$5)</f>
        <v>0</v>
      </c>
      <c r="O27" s="118">
        <f>SUMIFS(COM!$I$7:$I$100,COM!$F$7:$F$100,$D27,COM!$AC$7:$AC$100,O$5)</f>
        <v>0</v>
      </c>
      <c r="P27" s="118">
        <f>SUMIFS(COM!$X$7:$X$100,COM!$F$7:$F$100,$D27,COM!$AC$7:$AC$100,O$5)</f>
        <v>0</v>
      </c>
      <c r="Q27" s="118">
        <f>SUMIFS(COM!$I$7:$I$100,COM!$F$7:$F$100,$D27,COM!$AC$7:$AC$100,Q$5)</f>
        <v>0</v>
      </c>
      <c r="R27" s="118">
        <f>SUMIFS(COM!$X$7:$X$100,COM!$F$7:$F$100,$D27,COM!$AC$7:$AC$100,Q$5)</f>
        <v>0</v>
      </c>
      <c r="S27" s="118">
        <f>SUMIFS(COM!$I$7:$I$100,COM!$F$7:$F$100,$D27,COM!$AC$7:$AC$100,S$5)</f>
        <v>0</v>
      </c>
      <c r="T27" s="118">
        <f>SUMIFS(COM!$X$7:$X$100,COM!$F$7:$F$100,$D27,COM!$AC$7:$AC$100,S$5)</f>
        <v>0</v>
      </c>
      <c r="U27" s="118">
        <f>SUMIFS(COM!$I$7:$I$100,COM!$F$7:$F$100,$D27,COM!$AC$7:$AC$100,U$5)</f>
        <v>0</v>
      </c>
      <c r="V27" s="118">
        <f>SUMIFS(COM!$X$7:$X$100,COM!$F$7:$F$100,$D27,COM!$AC$7:$AC$100,U$5)</f>
        <v>0</v>
      </c>
      <c r="W27" s="118">
        <f>SUMIFS(COM!$I$7:$I$100,COM!$F$7:$F$100,$D27,COM!$AC$7:$AC$100,W$5)</f>
        <v>0</v>
      </c>
      <c r="X27" s="118">
        <f>SUMIFS(COM!$X$7:$X$100,COM!$F$7:$F$100,$D27,COM!$AC$7:$AC$100,W$5)</f>
        <v>0</v>
      </c>
      <c r="Y27" s="118">
        <f>SUMIFS(COM!$I$7:$I$100,COM!$F$7:$F$100,$D27,COM!$AC$7:$AC$100,Y$5)</f>
        <v>0</v>
      </c>
      <c r="Z27" s="118">
        <f>SUMIFS(COM!$X$7:$X$100,COM!$F$7:$F$100,$D27,COM!$AC$7:$AC$100,Y$5)</f>
        <v>0</v>
      </c>
      <c r="AA27" s="118">
        <f>SUMIFS(COM!$I$7:$I$100,COM!$F$7:$F$100,$D27,COM!$AC$7:$AC$100,AA$5)</f>
        <v>0</v>
      </c>
      <c r="AB27" s="118">
        <f>SUMIFS(COM!$X$7:$X$100,COM!$F$7:$F$100,$D27,COM!$AC$7:$AC$100,AA$5)</f>
        <v>0</v>
      </c>
      <c r="AC27" s="20"/>
      <c r="AD27" s="156"/>
    </row>
    <row r="28" spans="1:30" ht="30" customHeight="1" thickBot="1" x14ac:dyDescent="0.3">
      <c r="A28" s="157" t="str">
        <f t="shared" ref="A28" si="53">IF(B28=0,"",C28/B28)</f>
        <v/>
      </c>
      <c r="B28" s="158">
        <f t="shared" ref="B28" si="54">E28+G28+I28+K28+M28+O28+Q28+S28+U28+W28+Y28+AA28</f>
        <v>0</v>
      </c>
      <c r="C28" s="158">
        <f t="shared" si="12"/>
        <v>0</v>
      </c>
      <c r="D28" s="118" t="str">
        <f>'Nom CLIENT'!B27</f>
        <v xml:space="preserve">POINT P </v>
      </c>
      <c r="E28" s="118">
        <f>SUMIFS(COM!$I$7:$I$100,COM!$F$7:$F$100,$D28,COM!$AC$7:$AC$100,E$5)</f>
        <v>0</v>
      </c>
      <c r="F28" s="118">
        <f>SUMIFS(COM!$X$7:$X$100,COM!$F$7:$F$100,$D28,COM!$AC$7:$AC$100,E$5)</f>
        <v>0</v>
      </c>
      <c r="G28" s="118">
        <f>SUMIFS(COM!$I$7:$I$100,COM!$F$7:$F$100,$D28,COM!$AC$7:$AC$100,G$5)</f>
        <v>0</v>
      </c>
      <c r="H28" s="118">
        <f>SUMIFS(COM!$X$7:$X$100,COM!$F$7:$F$100,$D28,COM!$AC$7:$AC$100,G$5)</f>
        <v>0</v>
      </c>
      <c r="I28" s="118">
        <f>SUMIFS(COM!$I$7:$I$100,COM!$F$7:$F$100,$D28,COM!$AC$7:$AC$100,I$5)</f>
        <v>0</v>
      </c>
      <c r="J28" s="118">
        <f>SUMIFS(COM!$X$7:$X$100,COM!$F$7:$F$100,$D28,COM!$AC$7:$AC$100,I$5)</f>
        <v>0</v>
      </c>
      <c r="K28" s="118">
        <f>SUMIFS(COM!$I$7:$I$100,COM!$F$7:$F$100,$D28,COM!$AC$7:$AC$100,K$5)</f>
        <v>0</v>
      </c>
      <c r="L28" s="118">
        <f>SUMIFS(COM!$X$7:$X$100,COM!$F$7:$F$100,$D28,COM!$AC$7:$AC$100,K$5)</f>
        <v>0</v>
      </c>
      <c r="M28" s="118">
        <f>SUMIFS(COM!$I$7:$I$100,COM!$F$7:$F$100,$D28,COM!$AC$7:$AC$100,M$5)</f>
        <v>0</v>
      </c>
      <c r="N28" s="118">
        <f>SUMIFS(COM!$X$7:$X$100,COM!$F$7:$F$100,$D28,COM!$AC$7:$AC$100,M$5)</f>
        <v>0</v>
      </c>
      <c r="O28" s="118">
        <f>SUMIFS(COM!$I$7:$I$100,COM!$F$7:$F$100,$D28,COM!$AC$7:$AC$100,O$5)</f>
        <v>0</v>
      </c>
      <c r="P28" s="118">
        <f>SUMIFS(COM!$X$7:$X$100,COM!$F$7:$F$100,$D28,COM!$AC$7:$AC$100,O$5)</f>
        <v>0</v>
      </c>
      <c r="Q28" s="118">
        <f>SUMIFS(COM!$I$7:$I$100,COM!$F$7:$F$100,$D28,COM!$AC$7:$AC$100,Q$5)</f>
        <v>0</v>
      </c>
      <c r="R28" s="118">
        <f>SUMIFS(COM!$X$7:$X$100,COM!$F$7:$F$100,$D28,COM!$AC$7:$AC$100,Q$5)</f>
        <v>0</v>
      </c>
      <c r="S28" s="118">
        <f>SUMIFS(COM!$I$7:$I$100,COM!$F$7:$F$100,$D28,COM!$AC$7:$AC$100,S$5)</f>
        <v>0</v>
      </c>
      <c r="T28" s="118">
        <f>SUMIFS(COM!$X$7:$X$100,COM!$F$7:$F$100,$D28,COM!$AC$7:$AC$100,S$5)</f>
        <v>0</v>
      </c>
      <c r="U28" s="118">
        <f>SUMIFS(COM!$I$7:$I$100,COM!$F$7:$F$100,$D28,COM!$AC$7:$AC$100,U$5)</f>
        <v>0</v>
      </c>
      <c r="V28" s="118">
        <f>SUMIFS(COM!$X$7:$X$100,COM!$F$7:$F$100,$D28,COM!$AC$7:$AC$100,U$5)</f>
        <v>0</v>
      </c>
      <c r="W28" s="118">
        <f>SUMIFS(COM!$I$7:$I$100,COM!$F$7:$F$100,$D28,COM!$AC$7:$AC$100,W$5)</f>
        <v>0</v>
      </c>
      <c r="X28" s="118">
        <f>SUMIFS(COM!$X$7:$X$100,COM!$F$7:$F$100,$D28,COM!$AC$7:$AC$100,W$5)</f>
        <v>0</v>
      </c>
      <c r="Y28" s="118">
        <f>SUMIFS(COM!$I$7:$I$100,COM!$F$7:$F$100,$D28,COM!$AC$7:$AC$100,Y$5)</f>
        <v>0</v>
      </c>
      <c r="Z28" s="118">
        <f>SUMIFS(COM!$X$7:$X$100,COM!$F$7:$F$100,$D28,COM!$AC$7:$AC$100,Y$5)</f>
        <v>0</v>
      </c>
      <c r="AA28" s="118">
        <f>SUMIFS(COM!$I$7:$I$100,COM!$F$7:$F$100,$D28,COM!$AC$7:$AC$100,AA$5)</f>
        <v>0</v>
      </c>
      <c r="AB28" s="118">
        <f>SUMIFS(COM!$X$7:$X$100,COM!$F$7:$F$100,$D28,COM!$AC$7:$AC$100,AA$5)</f>
        <v>0</v>
      </c>
      <c r="AC28" s="20"/>
      <c r="AD28" s="156"/>
    </row>
    <row r="29" spans="1:30" ht="30" customHeight="1" thickBot="1" x14ac:dyDescent="0.3">
      <c r="A29" s="157" t="str">
        <f t="shared" ref="A29" si="55">IF(B29=0,"",C29/B29)</f>
        <v/>
      </c>
      <c r="B29" s="158">
        <f t="shared" ref="B29" si="56">E29+G29+I29+K29+M29+O29+Q29+S29+U29+W29+Y29+AA29</f>
        <v>0</v>
      </c>
      <c r="C29" s="158">
        <f t="shared" si="12"/>
        <v>0</v>
      </c>
      <c r="D29" s="118" t="str">
        <f>'Nom CLIENT'!B28</f>
        <v>SARL ABBEI</v>
      </c>
      <c r="E29" s="118">
        <f>SUMIFS(COM!$I$7:$I$100,COM!$F$7:$F$100,$D29,COM!$AC$7:$AC$100,E$5)</f>
        <v>0</v>
      </c>
      <c r="F29" s="118">
        <f>SUMIFS(COM!$X$7:$X$100,COM!$F$7:$F$100,$D29,COM!$AC$7:$AC$100,E$5)</f>
        <v>0</v>
      </c>
      <c r="G29" s="118">
        <f>SUMIFS(COM!$I$7:$I$100,COM!$F$7:$F$100,$D29,COM!$AC$7:$AC$100,G$5)</f>
        <v>0</v>
      </c>
      <c r="H29" s="118">
        <f>SUMIFS(COM!$X$7:$X$100,COM!$F$7:$F$100,$D29,COM!$AC$7:$AC$100,G$5)</f>
        <v>0</v>
      </c>
      <c r="I29" s="118">
        <f>SUMIFS(COM!$I$7:$I$100,COM!$F$7:$F$100,$D29,COM!$AC$7:$AC$100,I$5)</f>
        <v>0</v>
      </c>
      <c r="J29" s="118">
        <f>SUMIFS(COM!$X$7:$X$100,COM!$F$7:$F$100,$D29,COM!$AC$7:$AC$100,I$5)</f>
        <v>0</v>
      </c>
      <c r="K29" s="118">
        <f>SUMIFS(COM!$I$7:$I$100,COM!$F$7:$F$100,$D29,COM!$AC$7:$AC$100,K$5)</f>
        <v>0</v>
      </c>
      <c r="L29" s="118">
        <f>SUMIFS(COM!$X$7:$X$100,COM!$F$7:$F$100,$D29,COM!$AC$7:$AC$100,K$5)</f>
        <v>0</v>
      </c>
      <c r="M29" s="118">
        <f>SUMIFS(COM!$I$7:$I$100,COM!$F$7:$F$100,$D29,COM!$AC$7:$AC$100,M$5)</f>
        <v>0</v>
      </c>
      <c r="N29" s="118">
        <f>SUMIFS(COM!$X$7:$X$100,COM!$F$7:$F$100,$D29,COM!$AC$7:$AC$100,M$5)</f>
        <v>0</v>
      </c>
      <c r="O29" s="118">
        <f>SUMIFS(COM!$I$7:$I$100,COM!$F$7:$F$100,$D29,COM!$AC$7:$AC$100,O$5)</f>
        <v>0</v>
      </c>
      <c r="P29" s="118">
        <f>SUMIFS(COM!$X$7:$X$100,COM!$F$7:$F$100,$D29,COM!$AC$7:$AC$100,O$5)</f>
        <v>0</v>
      </c>
      <c r="Q29" s="118">
        <f>SUMIFS(COM!$I$7:$I$100,COM!$F$7:$F$100,$D29,COM!$AC$7:$AC$100,Q$5)</f>
        <v>0</v>
      </c>
      <c r="R29" s="118">
        <f>SUMIFS(COM!$X$7:$X$100,COM!$F$7:$F$100,$D29,COM!$AC$7:$AC$100,Q$5)</f>
        <v>0</v>
      </c>
      <c r="S29" s="118">
        <f>SUMIFS(COM!$I$7:$I$100,COM!$F$7:$F$100,$D29,COM!$AC$7:$AC$100,S$5)</f>
        <v>0</v>
      </c>
      <c r="T29" s="118">
        <f>SUMIFS(COM!$X$7:$X$100,COM!$F$7:$F$100,$D29,COM!$AC$7:$AC$100,S$5)</f>
        <v>0</v>
      </c>
      <c r="U29" s="118">
        <f>SUMIFS(COM!$I$7:$I$100,COM!$F$7:$F$100,$D29,COM!$AC$7:$AC$100,U$5)</f>
        <v>0</v>
      </c>
      <c r="V29" s="118">
        <f>SUMIFS(COM!$X$7:$X$100,COM!$F$7:$F$100,$D29,COM!$AC$7:$AC$100,U$5)</f>
        <v>0</v>
      </c>
      <c r="W29" s="118">
        <f>SUMIFS(COM!$I$7:$I$100,COM!$F$7:$F$100,$D29,COM!$AC$7:$AC$100,W$5)</f>
        <v>0</v>
      </c>
      <c r="X29" s="118">
        <f>SUMIFS(COM!$X$7:$X$100,COM!$F$7:$F$100,$D29,COM!$AC$7:$AC$100,W$5)</f>
        <v>0</v>
      </c>
      <c r="Y29" s="118">
        <f>SUMIFS(COM!$I$7:$I$100,COM!$F$7:$F$100,$D29,COM!$AC$7:$AC$100,Y$5)</f>
        <v>0</v>
      </c>
      <c r="Z29" s="118">
        <f>SUMIFS(COM!$X$7:$X$100,COM!$F$7:$F$100,$D29,COM!$AC$7:$AC$100,Y$5)</f>
        <v>0</v>
      </c>
      <c r="AA29" s="118">
        <f>SUMIFS(COM!$I$7:$I$100,COM!$F$7:$F$100,$D29,COM!$AC$7:$AC$100,AA$5)</f>
        <v>0</v>
      </c>
      <c r="AB29" s="118">
        <f>SUMIFS(COM!$X$7:$X$100,COM!$F$7:$F$100,$D29,COM!$AC$7:$AC$100,AA$5)</f>
        <v>0</v>
      </c>
      <c r="AC29" s="20"/>
      <c r="AD29" s="156"/>
    </row>
    <row r="30" spans="1:30" ht="30" customHeight="1" thickBot="1" x14ac:dyDescent="0.3">
      <c r="A30" s="157" t="str">
        <f t="shared" ref="A30" si="57">IF(B30=0,"",C30/B30)</f>
        <v/>
      </c>
      <c r="B30" s="158">
        <f t="shared" ref="B30" si="58">E30+G30+I30+K30+M30+O30+Q30+S30+U30+W30+Y30+AA30</f>
        <v>0</v>
      </c>
      <c r="C30" s="158">
        <f t="shared" si="12"/>
        <v>0</v>
      </c>
      <c r="D30" s="118" t="str">
        <f>'Nom CLIENT'!B29</f>
        <v>SECOFERM</v>
      </c>
      <c r="E30" s="118">
        <f>SUMIFS(COM!$I$7:$I$100,COM!$F$7:$F$100,$D30,COM!$AC$7:$AC$100,E$5)</f>
        <v>0</v>
      </c>
      <c r="F30" s="118">
        <f>SUMIFS(COM!$X$7:$X$100,COM!$F$7:$F$100,$D30,COM!$AC$7:$AC$100,E$5)</f>
        <v>0</v>
      </c>
      <c r="G30" s="118">
        <f>SUMIFS(COM!$I$7:$I$100,COM!$F$7:$F$100,$D30,COM!$AC$7:$AC$100,G$5)</f>
        <v>0</v>
      </c>
      <c r="H30" s="118">
        <f>SUMIFS(COM!$X$7:$X$100,COM!$F$7:$F$100,$D30,COM!$AC$7:$AC$100,G$5)</f>
        <v>0</v>
      </c>
      <c r="I30" s="118">
        <f>SUMIFS(COM!$I$7:$I$100,COM!$F$7:$F$100,$D30,COM!$AC$7:$AC$100,I$5)</f>
        <v>0</v>
      </c>
      <c r="J30" s="118">
        <f>SUMIFS(COM!$X$7:$X$100,COM!$F$7:$F$100,$D30,COM!$AC$7:$AC$100,I$5)</f>
        <v>0</v>
      </c>
      <c r="K30" s="118">
        <f>SUMIFS(COM!$I$7:$I$100,COM!$F$7:$F$100,$D30,COM!$AC$7:$AC$100,K$5)</f>
        <v>0</v>
      </c>
      <c r="L30" s="118">
        <f>SUMIFS(COM!$X$7:$X$100,COM!$F$7:$F$100,$D30,COM!$AC$7:$AC$100,K$5)</f>
        <v>0</v>
      </c>
      <c r="M30" s="118">
        <f>SUMIFS(COM!$I$7:$I$100,COM!$F$7:$F$100,$D30,COM!$AC$7:$AC$100,M$5)</f>
        <v>0</v>
      </c>
      <c r="N30" s="118">
        <f>SUMIFS(COM!$X$7:$X$100,COM!$F$7:$F$100,$D30,COM!$AC$7:$AC$100,M$5)</f>
        <v>0</v>
      </c>
      <c r="O30" s="118">
        <f>SUMIFS(COM!$I$7:$I$100,COM!$F$7:$F$100,$D30,COM!$AC$7:$AC$100,O$5)</f>
        <v>0</v>
      </c>
      <c r="P30" s="118">
        <f>SUMIFS(COM!$X$7:$X$100,COM!$F$7:$F$100,$D30,COM!$AC$7:$AC$100,O$5)</f>
        <v>0</v>
      </c>
      <c r="Q30" s="118">
        <f>SUMIFS(COM!$I$7:$I$100,COM!$F$7:$F$100,$D30,COM!$AC$7:$AC$100,Q$5)</f>
        <v>0</v>
      </c>
      <c r="R30" s="118">
        <f>SUMIFS(COM!$X$7:$X$100,COM!$F$7:$F$100,$D30,COM!$AC$7:$AC$100,Q$5)</f>
        <v>0</v>
      </c>
      <c r="S30" s="118">
        <f>SUMIFS(COM!$I$7:$I$100,COM!$F$7:$F$100,$D30,COM!$AC$7:$AC$100,S$5)</f>
        <v>0</v>
      </c>
      <c r="T30" s="118">
        <f>SUMIFS(COM!$X$7:$X$100,COM!$F$7:$F$100,$D30,COM!$AC$7:$AC$100,S$5)</f>
        <v>0</v>
      </c>
      <c r="U30" s="118">
        <f>SUMIFS(COM!$I$7:$I$100,COM!$F$7:$F$100,$D30,COM!$AC$7:$AC$100,U$5)</f>
        <v>0</v>
      </c>
      <c r="V30" s="118">
        <f>SUMIFS(COM!$X$7:$X$100,COM!$F$7:$F$100,$D30,COM!$AC$7:$AC$100,U$5)</f>
        <v>0</v>
      </c>
      <c r="W30" s="118">
        <f>SUMIFS(COM!$I$7:$I$100,COM!$F$7:$F$100,$D30,COM!$AC$7:$AC$100,W$5)</f>
        <v>0</v>
      </c>
      <c r="X30" s="118">
        <f>SUMIFS(COM!$X$7:$X$100,COM!$F$7:$F$100,$D30,COM!$AC$7:$AC$100,W$5)</f>
        <v>0</v>
      </c>
      <c r="Y30" s="118">
        <f>SUMIFS(COM!$I$7:$I$100,COM!$F$7:$F$100,$D30,COM!$AC$7:$AC$100,Y$5)</f>
        <v>0</v>
      </c>
      <c r="Z30" s="118">
        <f>SUMIFS(COM!$X$7:$X$100,COM!$F$7:$F$100,$D30,COM!$AC$7:$AC$100,Y$5)</f>
        <v>0</v>
      </c>
      <c r="AA30" s="118">
        <f>SUMIFS(COM!$I$7:$I$100,COM!$F$7:$F$100,$D30,COM!$AC$7:$AC$100,AA$5)</f>
        <v>0</v>
      </c>
      <c r="AB30" s="118">
        <f>SUMIFS(COM!$X$7:$X$100,COM!$F$7:$F$100,$D30,COM!$AC$7:$AC$100,AA$5)</f>
        <v>0</v>
      </c>
      <c r="AC30" s="20"/>
      <c r="AD30" s="156"/>
    </row>
    <row r="31" spans="1:30" ht="30" customHeight="1" thickBot="1" x14ac:dyDescent="0.3">
      <c r="A31" s="157" t="str">
        <f t="shared" ref="A31" si="59">IF(B31=0,"",C31/B31)</f>
        <v/>
      </c>
      <c r="B31" s="158">
        <f t="shared" ref="B31" si="60">E31+G31+I31+K31+M31+O31+Q31+S31+U31+W31+Y31+AA31</f>
        <v>0</v>
      </c>
      <c r="C31" s="158">
        <f t="shared" si="12"/>
        <v>0</v>
      </c>
      <c r="D31" s="118" t="str">
        <f>'Nom CLIENT'!B30</f>
        <v>SOMEDEC</v>
      </c>
      <c r="E31" s="118">
        <f>SUMIFS(COM!$I$7:$I$100,COM!$F$7:$F$100,$D31,COM!$AC$7:$AC$100,E$5)</f>
        <v>0</v>
      </c>
      <c r="F31" s="118">
        <f>SUMIFS(COM!$X$7:$X$100,COM!$F$7:$F$100,$D31,COM!$AC$7:$AC$100,E$5)</f>
        <v>0</v>
      </c>
      <c r="G31" s="118">
        <f>SUMIFS(COM!$I$7:$I$100,COM!$F$7:$F$100,$D31,COM!$AC$7:$AC$100,G$5)</f>
        <v>0</v>
      </c>
      <c r="H31" s="118">
        <f>SUMIFS(COM!$X$7:$X$100,COM!$F$7:$F$100,$D31,COM!$AC$7:$AC$100,G$5)</f>
        <v>0</v>
      </c>
      <c r="I31" s="118">
        <f>SUMIFS(COM!$I$7:$I$100,COM!$F$7:$F$100,$D31,COM!$AC$7:$AC$100,I$5)</f>
        <v>0</v>
      </c>
      <c r="J31" s="118">
        <f>SUMIFS(COM!$X$7:$X$100,COM!$F$7:$F$100,$D31,COM!$AC$7:$AC$100,I$5)</f>
        <v>0</v>
      </c>
      <c r="K31" s="118">
        <f>SUMIFS(COM!$I$7:$I$100,COM!$F$7:$F$100,$D31,COM!$AC$7:$AC$100,K$5)</f>
        <v>0</v>
      </c>
      <c r="L31" s="118">
        <f>SUMIFS(COM!$X$7:$X$100,COM!$F$7:$F$100,$D31,COM!$AC$7:$AC$100,K$5)</f>
        <v>0</v>
      </c>
      <c r="M31" s="118">
        <f>SUMIFS(COM!$I$7:$I$100,COM!$F$7:$F$100,$D31,COM!$AC$7:$AC$100,M$5)</f>
        <v>0</v>
      </c>
      <c r="N31" s="118">
        <f>SUMIFS(COM!$X$7:$X$100,COM!$F$7:$F$100,$D31,COM!$AC$7:$AC$100,M$5)</f>
        <v>0</v>
      </c>
      <c r="O31" s="118">
        <f>SUMIFS(COM!$I$7:$I$100,COM!$F$7:$F$100,$D31,COM!$AC$7:$AC$100,O$5)</f>
        <v>0</v>
      </c>
      <c r="P31" s="118">
        <f>SUMIFS(COM!$X$7:$X$100,COM!$F$7:$F$100,$D31,COM!$AC$7:$AC$100,O$5)</f>
        <v>0</v>
      </c>
      <c r="Q31" s="118">
        <f>SUMIFS(COM!$I$7:$I$100,COM!$F$7:$F$100,$D31,COM!$AC$7:$AC$100,Q$5)</f>
        <v>0</v>
      </c>
      <c r="R31" s="118">
        <f>SUMIFS(COM!$X$7:$X$100,COM!$F$7:$F$100,$D31,COM!$AC$7:$AC$100,Q$5)</f>
        <v>0</v>
      </c>
      <c r="S31" s="118">
        <f>SUMIFS(COM!$I$7:$I$100,COM!$F$7:$F$100,$D31,COM!$AC$7:$AC$100,S$5)</f>
        <v>0</v>
      </c>
      <c r="T31" s="118">
        <f>SUMIFS(COM!$X$7:$X$100,COM!$F$7:$F$100,$D31,COM!$AC$7:$AC$100,S$5)</f>
        <v>0</v>
      </c>
      <c r="U31" s="118">
        <f>SUMIFS(COM!$I$7:$I$100,COM!$F$7:$F$100,$D31,COM!$AC$7:$AC$100,U$5)</f>
        <v>0</v>
      </c>
      <c r="V31" s="118">
        <f>SUMIFS(COM!$X$7:$X$100,COM!$F$7:$F$100,$D31,COM!$AC$7:$AC$100,U$5)</f>
        <v>0</v>
      </c>
      <c r="W31" s="118">
        <f>SUMIFS(COM!$I$7:$I$100,COM!$F$7:$F$100,$D31,COM!$AC$7:$AC$100,W$5)</f>
        <v>0</v>
      </c>
      <c r="X31" s="118">
        <f>SUMIFS(COM!$X$7:$X$100,COM!$F$7:$F$100,$D31,COM!$AC$7:$AC$100,W$5)</f>
        <v>0</v>
      </c>
      <c r="Y31" s="118">
        <f>SUMIFS(COM!$I$7:$I$100,COM!$F$7:$F$100,$D31,COM!$AC$7:$AC$100,Y$5)</f>
        <v>0</v>
      </c>
      <c r="Z31" s="118">
        <f>SUMIFS(COM!$X$7:$X$100,COM!$F$7:$F$100,$D31,COM!$AC$7:$AC$100,Y$5)</f>
        <v>0</v>
      </c>
      <c r="AA31" s="118">
        <f>SUMIFS(COM!$I$7:$I$100,COM!$F$7:$F$100,$D31,COM!$AC$7:$AC$100,AA$5)</f>
        <v>0</v>
      </c>
      <c r="AB31" s="118">
        <f>SUMIFS(COM!$X$7:$X$100,COM!$F$7:$F$100,$D31,COM!$AC$7:$AC$100,AA$5)</f>
        <v>0</v>
      </c>
      <c r="AC31" s="20"/>
      <c r="AD31" s="156"/>
    </row>
    <row r="32" spans="1:30" ht="30" customHeight="1" thickBot="1" x14ac:dyDescent="0.3">
      <c r="A32" s="157" t="str">
        <f t="shared" ref="A32" si="61">IF(B32=0,"",C32/B32)</f>
        <v/>
      </c>
      <c r="B32" s="158">
        <f t="shared" ref="B32" si="62">E32+G32+I32+K32+M32+O32+Q32+S32+U32+W32+Y32+AA32</f>
        <v>0</v>
      </c>
      <c r="C32" s="158">
        <f t="shared" si="12"/>
        <v>0</v>
      </c>
      <c r="D32" s="118" t="str">
        <f>'Nom CLIENT'!B31</f>
        <v>TRENOIS DECAMPS</v>
      </c>
      <c r="E32" s="118">
        <f>SUMIFS(COM!$I$7:$I$100,COM!$F$7:$F$100,$D32,COM!$AC$7:$AC$100,E$5)</f>
        <v>0</v>
      </c>
      <c r="F32" s="118">
        <f>SUMIFS(COM!$X$7:$X$100,COM!$F$7:$F$100,$D32,COM!$AC$7:$AC$100,E$5)</f>
        <v>0</v>
      </c>
      <c r="G32" s="118">
        <f>SUMIFS(COM!$I$7:$I$100,COM!$F$7:$F$100,$D32,COM!$AC$7:$AC$100,G$5)</f>
        <v>0</v>
      </c>
      <c r="H32" s="118">
        <f>SUMIFS(COM!$X$7:$X$100,COM!$F$7:$F$100,$D32,COM!$AC$7:$AC$100,G$5)</f>
        <v>0</v>
      </c>
      <c r="I32" s="118">
        <f>SUMIFS(COM!$I$7:$I$100,COM!$F$7:$F$100,$D32,COM!$AC$7:$AC$100,I$5)</f>
        <v>0</v>
      </c>
      <c r="J32" s="118">
        <f>SUMIFS(COM!$X$7:$X$100,COM!$F$7:$F$100,$D32,COM!$AC$7:$AC$100,I$5)</f>
        <v>0</v>
      </c>
      <c r="K32" s="118">
        <f>SUMIFS(COM!$I$7:$I$100,COM!$F$7:$F$100,$D32,COM!$AC$7:$AC$100,K$5)</f>
        <v>0</v>
      </c>
      <c r="L32" s="118">
        <f>SUMIFS(COM!$X$7:$X$100,COM!$F$7:$F$100,$D32,COM!$AC$7:$AC$100,K$5)</f>
        <v>0</v>
      </c>
      <c r="M32" s="118">
        <f>SUMIFS(COM!$I$7:$I$100,COM!$F$7:$F$100,$D32,COM!$AC$7:$AC$100,M$5)</f>
        <v>0</v>
      </c>
      <c r="N32" s="118">
        <f>SUMIFS(COM!$X$7:$X$100,COM!$F$7:$F$100,$D32,COM!$AC$7:$AC$100,M$5)</f>
        <v>0</v>
      </c>
      <c r="O32" s="118">
        <f>SUMIFS(COM!$I$7:$I$100,COM!$F$7:$F$100,$D32,COM!$AC$7:$AC$100,O$5)</f>
        <v>0</v>
      </c>
      <c r="P32" s="118">
        <f>SUMIFS(COM!$X$7:$X$100,COM!$F$7:$F$100,$D32,COM!$AC$7:$AC$100,O$5)</f>
        <v>0</v>
      </c>
      <c r="Q32" s="118">
        <f>SUMIFS(COM!$I$7:$I$100,COM!$F$7:$F$100,$D32,COM!$AC$7:$AC$100,Q$5)</f>
        <v>0</v>
      </c>
      <c r="R32" s="118">
        <f>SUMIFS(COM!$X$7:$X$100,COM!$F$7:$F$100,$D32,COM!$AC$7:$AC$100,Q$5)</f>
        <v>0</v>
      </c>
      <c r="S32" s="118">
        <f>SUMIFS(COM!$I$7:$I$100,COM!$F$7:$F$100,$D32,COM!$AC$7:$AC$100,S$5)</f>
        <v>0</v>
      </c>
      <c r="T32" s="118">
        <f>SUMIFS(COM!$X$7:$X$100,COM!$F$7:$F$100,$D32,COM!$AC$7:$AC$100,S$5)</f>
        <v>0</v>
      </c>
      <c r="U32" s="118">
        <f>SUMIFS(COM!$I$7:$I$100,COM!$F$7:$F$100,$D32,COM!$AC$7:$AC$100,U$5)</f>
        <v>0</v>
      </c>
      <c r="V32" s="118">
        <f>SUMIFS(COM!$X$7:$X$100,COM!$F$7:$F$100,$D32,COM!$AC$7:$AC$100,U$5)</f>
        <v>0</v>
      </c>
      <c r="W32" s="118">
        <f>SUMIFS(COM!$I$7:$I$100,COM!$F$7:$F$100,$D32,COM!$AC$7:$AC$100,W$5)</f>
        <v>0</v>
      </c>
      <c r="X32" s="118">
        <f>SUMIFS(COM!$X$7:$X$100,COM!$F$7:$F$100,$D32,COM!$AC$7:$AC$100,W$5)</f>
        <v>0</v>
      </c>
      <c r="Y32" s="118">
        <f>SUMIFS(COM!$I$7:$I$100,COM!$F$7:$F$100,$D32,COM!$AC$7:$AC$100,Y$5)</f>
        <v>0</v>
      </c>
      <c r="Z32" s="118">
        <f>SUMIFS(COM!$X$7:$X$100,COM!$F$7:$F$100,$D32,COM!$AC$7:$AC$100,Y$5)</f>
        <v>0</v>
      </c>
      <c r="AA32" s="118">
        <f>SUMIFS(COM!$I$7:$I$100,COM!$F$7:$F$100,$D32,COM!$AC$7:$AC$100,AA$5)</f>
        <v>0</v>
      </c>
      <c r="AB32" s="118">
        <f>SUMIFS(COM!$X$7:$X$100,COM!$F$7:$F$100,$D32,COM!$AC$7:$AC$100,AA$5)</f>
        <v>0</v>
      </c>
      <c r="AC32" s="20"/>
      <c r="AD32" s="156"/>
    </row>
    <row r="33" spans="1:30" ht="30" customHeight="1" thickBot="1" x14ac:dyDescent="0.3">
      <c r="A33" s="157" t="str">
        <f t="shared" ref="A33" si="63">IF(B33=0,"",C33/B33)</f>
        <v/>
      </c>
      <c r="B33" s="158">
        <f t="shared" ref="B33" si="64">E33+G33+I33+K33+M33+O33+Q33+S33+U33+W33+Y33+AA33</f>
        <v>0</v>
      </c>
      <c r="C33" s="158">
        <f t="shared" si="12"/>
        <v>0</v>
      </c>
      <c r="D33" s="118">
        <f>'Nom CLIENT'!B32</f>
        <v>0</v>
      </c>
      <c r="E33" s="118">
        <f>SUMIFS(COM!$I$7:$I$100,COM!$F$7:$F$100,$D33,COM!$AC$7:$AC$100,E$5)</f>
        <v>0</v>
      </c>
      <c r="F33" s="118">
        <f>SUMIFS(COM!$X$7:$X$100,COM!$F$7:$F$100,$D33,COM!$AC$7:$AC$100,E$5)</f>
        <v>0</v>
      </c>
      <c r="G33" s="118">
        <f>SUMIFS(COM!$I$7:$I$100,COM!$F$7:$F$100,$D33,COM!$AC$7:$AC$100,G$5)</f>
        <v>0</v>
      </c>
      <c r="H33" s="118">
        <f>SUMIFS(COM!$X$7:$X$100,COM!$F$7:$F$100,$D33,COM!$AC$7:$AC$100,G$5)</f>
        <v>0</v>
      </c>
      <c r="I33" s="118">
        <f>SUMIFS(COM!$I$7:$I$100,COM!$F$7:$F$100,$D33,COM!$AC$7:$AC$100,I$5)</f>
        <v>0</v>
      </c>
      <c r="J33" s="118">
        <f>SUMIFS(COM!$X$7:$X$100,COM!$F$7:$F$100,$D33,COM!$AC$7:$AC$100,I$5)</f>
        <v>0</v>
      </c>
      <c r="K33" s="118">
        <f>SUMIFS(COM!$I$7:$I$100,COM!$F$7:$F$100,$D33,COM!$AC$7:$AC$100,K$5)</f>
        <v>0</v>
      </c>
      <c r="L33" s="118">
        <f>SUMIFS(COM!$X$7:$X$100,COM!$F$7:$F$100,$D33,COM!$AC$7:$AC$100,K$5)</f>
        <v>0</v>
      </c>
      <c r="M33" s="118">
        <f>SUMIFS(COM!$I$7:$I$100,COM!$F$7:$F$100,$D33,COM!$AC$7:$AC$100,M$5)</f>
        <v>0</v>
      </c>
      <c r="N33" s="118">
        <f>SUMIFS(COM!$X$7:$X$100,COM!$F$7:$F$100,$D33,COM!$AC$7:$AC$100,M$5)</f>
        <v>0</v>
      </c>
      <c r="O33" s="118">
        <f>SUMIFS(COM!$I$7:$I$100,COM!$F$7:$F$100,$D33,COM!$AC$7:$AC$100,O$5)</f>
        <v>0</v>
      </c>
      <c r="P33" s="118">
        <f>SUMIFS(COM!$X$7:$X$100,COM!$F$7:$F$100,$D33,COM!$AC$7:$AC$100,O$5)</f>
        <v>0</v>
      </c>
      <c r="Q33" s="118">
        <f>SUMIFS(COM!$I$7:$I$100,COM!$F$7:$F$100,$D33,COM!$AC$7:$AC$100,Q$5)</f>
        <v>0</v>
      </c>
      <c r="R33" s="118">
        <f>SUMIFS(COM!$X$7:$X$100,COM!$F$7:$F$100,$D33,COM!$AC$7:$AC$100,Q$5)</f>
        <v>0</v>
      </c>
      <c r="S33" s="118">
        <f>SUMIFS(COM!$I$7:$I$100,COM!$F$7:$F$100,$D33,COM!$AC$7:$AC$100,S$5)</f>
        <v>0</v>
      </c>
      <c r="T33" s="118">
        <f>SUMIFS(COM!$X$7:$X$100,COM!$F$7:$F$100,$D33,COM!$AC$7:$AC$100,S$5)</f>
        <v>0</v>
      </c>
      <c r="U33" s="118">
        <f>SUMIFS(COM!$I$7:$I$100,COM!$F$7:$F$100,$D33,COM!$AC$7:$AC$100,U$5)</f>
        <v>0</v>
      </c>
      <c r="V33" s="118">
        <f>SUMIFS(COM!$X$7:$X$100,COM!$F$7:$F$100,$D33,COM!$AC$7:$AC$100,U$5)</f>
        <v>0</v>
      </c>
      <c r="W33" s="118">
        <f>SUMIFS(COM!$I$7:$I$100,COM!$F$7:$F$100,$D33,COM!$AC$7:$AC$100,W$5)</f>
        <v>0</v>
      </c>
      <c r="X33" s="118">
        <f>SUMIFS(COM!$X$7:$X$100,COM!$F$7:$F$100,$D33,COM!$AC$7:$AC$100,W$5)</f>
        <v>0</v>
      </c>
      <c r="Y33" s="118">
        <f>SUMIFS(COM!$I$7:$I$100,COM!$F$7:$F$100,$D33,COM!$AC$7:$AC$100,Y$5)</f>
        <v>0</v>
      </c>
      <c r="Z33" s="118">
        <f>SUMIFS(COM!$X$7:$X$100,COM!$F$7:$F$100,$D33,COM!$AC$7:$AC$100,Y$5)</f>
        <v>0</v>
      </c>
      <c r="AA33" s="118">
        <f>SUMIFS(COM!$I$7:$I$100,COM!$F$7:$F$100,$D33,COM!$AC$7:$AC$100,AA$5)</f>
        <v>0</v>
      </c>
      <c r="AB33" s="118">
        <f>SUMIFS(COM!$X$7:$X$100,COM!$F$7:$F$100,$D33,COM!$AC$7:$AC$100,AA$5)</f>
        <v>0</v>
      </c>
      <c r="AC33" s="20"/>
      <c r="AD33" s="156"/>
    </row>
    <row r="34" spans="1:30" ht="30" customHeight="1" thickBot="1" x14ac:dyDescent="0.3">
      <c r="A34" s="157" t="str">
        <f t="shared" ref="A34" si="65">IF(B34=0,"",C34/B34)</f>
        <v/>
      </c>
      <c r="B34" s="158">
        <f t="shared" ref="B34" si="66">E34+G34+I34+K34+M34+O34+Q34+S34+U34+W34+Y34+AA34</f>
        <v>0</v>
      </c>
      <c r="C34" s="158">
        <f t="shared" si="12"/>
        <v>0</v>
      </c>
      <c r="D34" s="118">
        <f>'Nom CLIENT'!B33</f>
        <v>0</v>
      </c>
      <c r="E34" s="118">
        <f>SUMIFS(COM!$I$7:$I$100,COM!$F$7:$F$100,$D34,COM!$AC$7:$AC$100,E$5)</f>
        <v>0</v>
      </c>
      <c r="F34" s="118">
        <f>SUMIFS(COM!$X$7:$X$100,COM!$F$7:$F$100,$D34,COM!$AC$7:$AC$100,E$5)</f>
        <v>0</v>
      </c>
      <c r="G34" s="118">
        <f>SUMIFS(COM!$I$7:$I$100,COM!$F$7:$F$100,$D34,COM!$AC$7:$AC$100,G$5)</f>
        <v>0</v>
      </c>
      <c r="H34" s="118">
        <f>SUMIFS(COM!$X$7:$X$100,COM!$F$7:$F$100,$D34,COM!$AC$7:$AC$100,G$5)</f>
        <v>0</v>
      </c>
      <c r="I34" s="118">
        <f>SUMIFS(COM!$I$7:$I$100,COM!$F$7:$F$100,$D34,COM!$AC$7:$AC$100,I$5)</f>
        <v>0</v>
      </c>
      <c r="J34" s="118">
        <f>SUMIFS(COM!$X$7:$X$100,COM!$F$7:$F$100,$D34,COM!$AC$7:$AC$100,I$5)</f>
        <v>0</v>
      </c>
      <c r="K34" s="118">
        <f>SUMIFS(COM!$I$7:$I$100,COM!$F$7:$F$100,$D34,COM!$AC$7:$AC$100,K$5)</f>
        <v>0</v>
      </c>
      <c r="L34" s="118">
        <f>SUMIFS(COM!$X$7:$X$100,COM!$F$7:$F$100,$D34,COM!$AC$7:$AC$100,K$5)</f>
        <v>0</v>
      </c>
      <c r="M34" s="118">
        <f>SUMIFS(COM!$I$7:$I$100,COM!$F$7:$F$100,$D34,COM!$AC$7:$AC$100,M$5)</f>
        <v>0</v>
      </c>
      <c r="N34" s="118">
        <f>SUMIFS(COM!$X$7:$X$100,COM!$F$7:$F$100,$D34,COM!$AC$7:$AC$100,M$5)</f>
        <v>0</v>
      </c>
      <c r="O34" s="118">
        <f>SUMIFS(COM!$I$7:$I$100,COM!$F$7:$F$100,$D34,COM!$AC$7:$AC$100,O$5)</f>
        <v>0</v>
      </c>
      <c r="P34" s="118">
        <f>SUMIFS(COM!$X$7:$X$100,COM!$F$7:$F$100,$D34,COM!$AC$7:$AC$100,O$5)</f>
        <v>0</v>
      </c>
      <c r="Q34" s="118">
        <f>SUMIFS(COM!$I$7:$I$100,COM!$F$7:$F$100,$D34,COM!$AC$7:$AC$100,Q$5)</f>
        <v>0</v>
      </c>
      <c r="R34" s="118">
        <f>SUMIFS(COM!$X$7:$X$100,COM!$F$7:$F$100,$D34,COM!$AC$7:$AC$100,Q$5)</f>
        <v>0</v>
      </c>
      <c r="S34" s="118">
        <f>SUMIFS(COM!$I$7:$I$100,COM!$F$7:$F$100,$D34,COM!$AC$7:$AC$100,S$5)</f>
        <v>0</v>
      </c>
      <c r="T34" s="118">
        <f>SUMIFS(COM!$X$7:$X$100,COM!$F$7:$F$100,$D34,COM!$AC$7:$AC$100,S$5)</f>
        <v>0</v>
      </c>
      <c r="U34" s="118">
        <f>SUMIFS(COM!$I$7:$I$100,COM!$F$7:$F$100,$D34,COM!$AC$7:$AC$100,U$5)</f>
        <v>0</v>
      </c>
      <c r="V34" s="118">
        <f>SUMIFS(COM!$X$7:$X$100,COM!$F$7:$F$100,$D34,COM!$AC$7:$AC$100,U$5)</f>
        <v>0</v>
      </c>
      <c r="W34" s="118">
        <f>SUMIFS(COM!$I$7:$I$100,COM!$F$7:$F$100,$D34,COM!$AC$7:$AC$100,W$5)</f>
        <v>0</v>
      </c>
      <c r="X34" s="118">
        <f>SUMIFS(COM!$X$7:$X$100,COM!$F$7:$F$100,$D34,COM!$AC$7:$AC$100,W$5)</f>
        <v>0</v>
      </c>
      <c r="Y34" s="118">
        <f>SUMIFS(COM!$I$7:$I$100,COM!$F$7:$F$100,$D34,COM!$AC$7:$AC$100,Y$5)</f>
        <v>0</v>
      </c>
      <c r="Z34" s="118">
        <f>SUMIFS(COM!$X$7:$X$100,COM!$F$7:$F$100,$D34,COM!$AC$7:$AC$100,Y$5)</f>
        <v>0</v>
      </c>
      <c r="AA34" s="118">
        <f>SUMIFS(COM!$I$7:$I$100,COM!$F$7:$F$100,$D34,COM!$AC$7:$AC$100,AA$5)</f>
        <v>0</v>
      </c>
      <c r="AB34" s="118">
        <f>SUMIFS(COM!$X$7:$X$100,COM!$F$7:$F$100,$D34,COM!$AC$7:$AC$100,AA$5)</f>
        <v>0</v>
      </c>
      <c r="AC34" s="20"/>
      <c r="AD34" s="156"/>
    </row>
    <row r="35" spans="1:30" ht="30" customHeight="1" thickBot="1" x14ac:dyDescent="0.3">
      <c r="A35" s="157" t="str">
        <f t="shared" ref="A35" si="67">IF(B35=0,"",C35/B35)</f>
        <v/>
      </c>
      <c r="B35" s="158">
        <f t="shared" ref="B35" si="68">E35+G35+I35+K35+M35+O35+Q35+S35+U35+W35+Y35+AA35</f>
        <v>0</v>
      </c>
      <c r="C35" s="158">
        <f t="shared" si="12"/>
        <v>0</v>
      </c>
      <c r="D35" s="118">
        <f>'Nom CLIENT'!B34</f>
        <v>0</v>
      </c>
      <c r="E35" s="118">
        <f>SUMIFS(COM!$I$7:$I$100,COM!$F$7:$F$100,$D35,COM!$AC$7:$AC$100,E$5)</f>
        <v>0</v>
      </c>
      <c r="F35" s="118">
        <f>SUMIFS(COM!$X$7:$X$100,COM!$F$7:$F$100,$D35,COM!$AC$7:$AC$100,E$5)</f>
        <v>0</v>
      </c>
      <c r="G35" s="118">
        <f>SUMIFS(COM!$I$7:$I$100,COM!$F$7:$F$100,$D35,COM!$AC$7:$AC$100,G$5)</f>
        <v>0</v>
      </c>
      <c r="H35" s="118">
        <f>SUMIFS(COM!$X$7:$X$100,COM!$F$7:$F$100,$D35,COM!$AC$7:$AC$100,G$5)</f>
        <v>0</v>
      </c>
      <c r="I35" s="118">
        <f>SUMIFS(COM!$I$7:$I$100,COM!$F$7:$F$100,$D35,COM!$AC$7:$AC$100,I$5)</f>
        <v>0</v>
      </c>
      <c r="J35" s="118">
        <f>SUMIFS(COM!$X$7:$X$100,COM!$F$7:$F$100,$D35,COM!$AC$7:$AC$100,I$5)</f>
        <v>0</v>
      </c>
      <c r="K35" s="118">
        <f>SUMIFS(COM!$I$7:$I$100,COM!$F$7:$F$100,$D35,COM!$AC$7:$AC$100,K$5)</f>
        <v>0</v>
      </c>
      <c r="L35" s="118">
        <f>SUMIFS(COM!$X$7:$X$100,COM!$F$7:$F$100,$D35,COM!$AC$7:$AC$100,K$5)</f>
        <v>0</v>
      </c>
      <c r="M35" s="118">
        <f>SUMIFS(COM!$I$7:$I$100,COM!$F$7:$F$100,$D35,COM!$AC$7:$AC$100,M$5)</f>
        <v>0</v>
      </c>
      <c r="N35" s="118">
        <f>SUMIFS(COM!$X$7:$X$100,COM!$F$7:$F$100,$D35,COM!$AC$7:$AC$100,M$5)</f>
        <v>0</v>
      </c>
      <c r="O35" s="118">
        <f>SUMIFS(COM!$I$7:$I$100,COM!$F$7:$F$100,$D35,COM!$AC$7:$AC$100,O$5)</f>
        <v>0</v>
      </c>
      <c r="P35" s="118">
        <f>SUMIFS(COM!$X$7:$X$100,COM!$F$7:$F$100,$D35,COM!$AC$7:$AC$100,O$5)</f>
        <v>0</v>
      </c>
      <c r="Q35" s="118">
        <f>SUMIFS(COM!$I$7:$I$100,COM!$F$7:$F$100,$D35,COM!$AC$7:$AC$100,Q$5)</f>
        <v>0</v>
      </c>
      <c r="R35" s="118">
        <f>SUMIFS(COM!$X$7:$X$100,COM!$F$7:$F$100,$D35,COM!$AC$7:$AC$100,Q$5)</f>
        <v>0</v>
      </c>
      <c r="S35" s="118">
        <f>SUMIFS(COM!$I$7:$I$100,COM!$F$7:$F$100,$D35,COM!$AC$7:$AC$100,S$5)</f>
        <v>0</v>
      </c>
      <c r="T35" s="118">
        <f>SUMIFS(COM!$X$7:$X$100,COM!$F$7:$F$100,$D35,COM!$AC$7:$AC$100,S$5)</f>
        <v>0</v>
      </c>
      <c r="U35" s="118">
        <f>SUMIFS(COM!$I$7:$I$100,COM!$F$7:$F$100,$D35,COM!$AC$7:$AC$100,U$5)</f>
        <v>0</v>
      </c>
      <c r="V35" s="118">
        <f>SUMIFS(COM!$X$7:$X$100,COM!$F$7:$F$100,$D35,COM!$AC$7:$AC$100,U$5)</f>
        <v>0</v>
      </c>
      <c r="W35" s="118">
        <f>SUMIFS(COM!$I$7:$I$100,COM!$F$7:$F$100,$D35,COM!$AC$7:$AC$100,W$5)</f>
        <v>0</v>
      </c>
      <c r="X35" s="118">
        <f>SUMIFS(COM!$X$7:$X$100,COM!$F$7:$F$100,$D35,COM!$AC$7:$AC$100,W$5)</f>
        <v>0</v>
      </c>
      <c r="Y35" s="118">
        <f>SUMIFS(COM!$I$7:$I$100,COM!$F$7:$F$100,$D35,COM!$AC$7:$AC$100,Y$5)</f>
        <v>0</v>
      </c>
      <c r="Z35" s="118">
        <f>SUMIFS(COM!$X$7:$X$100,COM!$F$7:$F$100,$D35,COM!$AC$7:$AC$100,Y$5)</f>
        <v>0</v>
      </c>
      <c r="AA35" s="118">
        <f>SUMIFS(COM!$I$7:$I$100,COM!$F$7:$F$100,$D35,COM!$AC$7:$AC$100,AA$5)</f>
        <v>0</v>
      </c>
      <c r="AB35" s="118">
        <f>SUMIFS(COM!$X$7:$X$100,COM!$F$7:$F$100,$D35,COM!$AC$7:$AC$100,AA$5)</f>
        <v>0</v>
      </c>
      <c r="AC35" s="20"/>
      <c r="AD35" s="156"/>
    </row>
    <row r="36" spans="1:30" ht="30" customHeight="1" thickBot="1" x14ac:dyDescent="0.3">
      <c r="A36" s="157" t="str">
        <f t="shared" ref="A36" si="69">IF(B36=0,"",C36/B36)</f>
        <v/>
      </c>
      <c r="B36" s="158">
        <f t="shared" ref="B36" si="70">E36+G36+I36+K36+M36+O36+Q36+S36+U36+W36+Y36+AA36</f>
        <v>0</v>
      </c>
      <c r="C36" s="158">
        <f t="shared" si="12"/>
        <v>0</v>
      </c>
      <c r="D36" s="118">
        <f>'Nom CLIENT'!B35</f>
        <v>0</v>
      </c>
      <c r="E36" s="118">
        <f>SUMIFS(COM!$I$7:$I$100,COM!$F$7:$F$100,$D36,COM!$AC$7:$AC$100,E$5)</f>
        <v>0</v>
      </c>
      <c r="F36" s="118">
        <f>SUMIFS(COM!$X$7:$X$100,COM!$F$7:$F$100,$D36,COM!$AC$7:$AC$100,E$5)</f>
        <v>0</v>
      </c>
      <c r="G36" s="118">
        <f>SUMIFS(COM!$I$7:$I$100,COM!$F$7:$F$100,$D36,COM!$AC$7:$AC$100,G$5)</f>
        <v>0</v>
      </c>
      <c r="H36" s="118">
        <f>SUMIFS(COM!$X$7:$X$100,COM!$F$7:$F$100,$D36,COM!$AC$7:$AC$100,G$5)</f>
        <v>0</v>
      </c>
      <c r="I36" s="118">
        <f>SUMIFS(COM!$I$7:$I$100,COM!$F$7:$F$100,$D36,COM!$AC$7:$AC$100,I$5)</f>
        <v>0</v>
      </c>
      <c r="J36" s="118">
        <f>SUMIFS(COM!$X$7:$X$100,COM!$F$7:$F$100,$D36,COM!$AC$7:$AC$100,I$5)</f>
        <v>0</v>
      </c>
      <c r="K36" s="118">
        <f>SUMIFS(COM!$I$7:$I$100,COM!$F$7:$F$100,$D36,COM!$AC$7:$AC$100,K$5)</f>
        <v>0</v>
      </c>
      <c r="L36" s="118">
        <f>SUMIFS(COM!$X$7:$X$100,COM!$F$7:$F$100,$D36,COM!$AC$7:$AC$100,K$5)</f>
        <v>0</v>
      </c>
      <c r="M36" s="118">
        <f>SUMIFS(COM!$I$7:$I$100,COM!$F$7:$F$100,$D36,COM!$AC$7:$AC$100,M$5)</f>
        <v>0</v>
      </c>
      <c r="N36" s="118">
        <f>SUMIFS(COM!$X$7:$X$100,COM!$F$7:$F$100,$D36,COM!$AC$7:$AC$100,M$5)</f>
        <v>0</v>
      </c>
      <c r="O36" s="118">
        <f>SUMIFS(COM!$I$7:$I$100,COM!$F$7:$F$100,$D36,COM!$AC$7:$AC$100,O$5)</f>
        <v>0</v>
      </c>
      <c r="P36" s="118">
        <f>SUMIFS(COM!$X$7:$X$100,COM!$F$7:$F$100,$D36,COM!$AC$7:$AC$100,O$5)</f>
        <v>0</v>
      </c>
      <c r="Q36" s="118">
        <f>SUMIFS(COM!$I$7:$I$100,COM!$F$7:$F$100,$D36,COM!$AC$7:$AC$100,Q$5)</f>
        <v>0</v>
      </c>
      <c r="R36" s="118">
        <f>SUMIFS(COM!$X$7:$X$100,COM!$F$7:$F$100,$D36,COM!$AC$7:$AC$100,Q$5)</f>
        <v>0</v>
      </c>
      <c r="S36" s="118">
        <f>SUMIFS(COM!$I$7:$I$100,COM!$F$7:$F$100,$D36,COM!$AC$7:$AC$100,S$5)</f>
        <v>0</v>
      </c>
      <c r="T36" s="118">
        <f>SUMIFS(COM!$X$7:$X$100,COM!$F$7:$F$100,$D36,COM!$AC$7:$AC$100,S$5)</f>
        <v>0</v>
      </c>
      <c r="U36" s="118">
        <f>SUMIFS(COM!$I$7:$I$100,COM!$F$7:$F$100,$D36,COM!$AC$7:$AC$100,U$5)</f>
        <v>0</v>
      </c>
      <c r="V36" s="118">
        <f>SUMIFS(COM!$X$7:$X$100,COM!$F$7:$F$100,$D36,COM!$AC$7:$AC$100,U$5)</f>
        <v>0</v>
      </c>
      <c r="W36" s="118">
        <f>SUMIFS(COM!$I$7:$I$100,COM!$F$7:$F$100,$D36,COM!$AC$7:$AC$100,W$5)</f>
        <v>0</v>
      </c>
      <c r="X36" s="118">
        <f>SUMIFS(COM!$X$7:$X$100,COM!$F$7:$F$100,$D36,COM!$AC$7:$AC$100,W$5)</f>
        <v>0</v>
      </c>
      <c r="Y36" s="118">
        <f>SUMIFS(COM!$I$7:$I$100,COM!$F$7:$F$100,$D36,COM!$AC$7:$AC$100,Y$5)</f>
        <v>0</v>
      </c>
      <c r="Z36" s="118">
        <f>SUMIFS(COM!$X$7:$X$100,COM!$F$7:$F$100,$D36,COM!$AC$7:$AC$100,Y$5)</f>
        <v>0</v>
      </c>
      <c r="AA36" s="118">
        <f>SUMIFS(COM!$I$7:$I$100,COM!$F$7:$F$100,$D36,COM!$AC$7:$AC$100,AA$5)</f>
        <v>0</v>
      </c>
      <c r="AB36" s="118">
        <f>SUMIFS(COM!$X$7:$X$100,COM!$F$7:$F$100,$D36,COM!$AC$7:$AC$100,AA$5)</f>
        <v>0</v>
      </c>
      <c r="AC36" s="20"/>
      <c r="AD36" s="156"/>
    </row>
    <row r="37" spans="1:30" ht="30" customHeight="1" thickBot="1" x14ac:dyDescent="0.3">
      <c r="A37" s="157" t="str">
        <f t="shared" ref="A37" si="71">IF(B37=0,"",C37/B37)</f>
        <v/>
      </c>
      <c r="B37" s="158">
        <f t="shared" ref="B37" si="72">E37+G37+I37+K37+M37+O37+Q37+S37+U37+W37+Y37+AA37</f>
        <v>0</v>
      </c>
      <c r="C37" s="158">
        <f t="shared" si="12"/>
        <v>0</v>
      </c>
      <c r="D37" s="118">
        <f>'Nom CLIENT'!B36</f>
        <v>0</v>
      </c>
      <c r="E37" s="118">
        <f>SUMIFS(COM!$I$7:$I$100,COM!$F$7:$F$100,$D37,COM!$AC$7:$AC$100,E$5)</f>
        <v>0</v>
      </c>
      <c r="F37" s="118">
        <f>SUMIFS(COM!$X$7:$X$100,COM!$F$7:$F$100,$D37,COM!$AC$7:$AC$100,E$5)</f>
        <v>0</v>
      </c>
      <c r="G37" s="118">
        <f>SUMIFS(COM!$I$7:$I$100,COM!$F$7:$F$100,$D37,COM!$AC$7:$AC$100,G$5)</f>
        <v>0</v>
      </c>
      <c r="H37" s="118">
        <f>SUMIFS(COM!$X$7:$X$100,COM!$F$7:$F$100,$D37,COM!$AC$7:$AC$100,G$5)</f>
        <v>0</v>
      </c>
      <c r="I37" s="118">
        <f>SUMIFS(COM!$I$7:$I$100,COM!$F$7:$F$100,$D37,COM!$AC$7:$AC$100,I$5)</f>
        <v>0</v>
      </c>
      <c r="J37" s="118">
        <f>SUMIFS(COM!$X$7:$X$100,COM!$F$7:$F$100,$D37,COM!$AC$7:$AC$100,I$5)</f>
        <v>0</v>
      </c>
      <c r="K37" s="118">
        <f>SUMIFS(COM!$I$7:$I$100,COM!$F$7:$F$100,$D37,COM!$AC$7:$AC$100,K$5)</f>
        <v>0</v>
      </c>
      <c r="L37" s="118">
        <f>SUMIFS(COM!$X$7:$X$100,COM!$F$7:$F$100,$D37,COM!$AC$7:$AC$100,K$5)</f>
        <v>0</v>
      </c>
      <c r="M37" s="118">
        <f>SUMIFS(COM!$I$7:$I$100,COM!$F$7:$F$100,$D37,COM!$AC$7:$AC$100,M$5)</f>
        <v>0</v>
      </c>
      <c r="N37" s="118">
        <f>SUMIFS(COM!$X$7:$X$100,COM!$F$7:$F$100,$D37,COM!$AC$7:$AC$100,M$5)</f>
        <v>0</v>
      </c>
      <c r="O37" s="118">
        <f>SUMIFS(COM!$I$7:$I$100,COM!$F$7:$F$100,$D37,COM!$AC$7:$AC$100,O$5)</f>
        <v>0</v>
      </c>
      <c r="P37" s="118">
        <f>SUMIFS(COM!$X$7:$X$100,COM!$F$7:$F$100,$D37,COM!$AC$7:$AC$100,O$5)</f>
        <v>0</v>
      </c>
      <c r="Q37" s="118">
        <f>SUMIFS(COM!$I$7:$I$100,COM!$F$7:$F$100,$D37,COM!$AC$7:$AC$100,Q$5)</f>
        <v>0</v>
      </c>
      <c r="R37" s="118">
        <f>SUMIFS(COM!$X$7:$X$100,COM!$F$7:$F$100,$D37,COM!$AC$7:$AC$100,Q$5)</f>
        <v>0</v>
      </c>
      <c r="S37" s="118">
        <f>SUMIFS(COM!$I$7:$I$100,COM!$F$7:$F$100,$D37,COM!$AC$7:$AC$100,S$5)</f>
        <v>0</v>
      </c>
      <c r="T37" s="118">
        <f>SUMIFS(COM!$X$7:$X$100,COM!$F$7:$F$100,$D37,COM!$AC$7:$AC$100,S$5)</f>
        <v>0</v>
      </c>
      <c r="U37" s="118">
        <f>SUMIFS(COM!$I$7:$I$100,COM!$F$7:$F$100,$D37,COM!$AC$7:$AC$100,U$5)</f>
        <v>0</v>
      </c>
      <c r="V37" s="118">
        <f>SUMIFS(COM!$X$7:$X$100,COM!$F$7:$F$100,$D37,COM!$AC$7:$AC$100,U$5)</f>
        <v>0</v>
      </c>
      <c r="W37" s="118">
        <f>SUMIFS(COM!$I$7:$I$100,COM!$F$7:$F$100,$D37,COM!$AC$7:$AC$100,W$5)</f>
        <v>0</v>
      </c>
      <c r="X37" s="118">
        <f>SUMIFS(COM!$X$7:$X$100,COM!$F$7:$F$100,$D37,COM!$AC$7:$AC$100,W$5)</f>
        <v>0</v>
      </c>
      <c r="Y37" s="118">
        <f>SUMIFS(COM!$I$7:$I$100,COM!$F$7:$F$100,$D37,COM!$AC$7:$AC$100,Y$5)</f>
        <v>0</v>
      </c>
      <c r="Z37" s="118">
        <f>SUMIFS(COM!$X$7:$X$100,COM!$F$7:$F$100,$D37,COM!$AC$7:$AC$100,Y$5)</f>
        <v>0</v>
      </c>
      <c r="AA37" s="118">
        <f>SUMIFS(COM!$I$7:$I$100,COM!$F$7:$F$100,$D37,COM!$AC$7:$AC$100,AA$5)</f>
        <v>0</v>
      </c>
      <c r="AB37" s="118">
        <f>SUMIFS(COM!$X$7:$X$100,COM!$F$7:$F$100,$D37,COM!$AC$7:$AC$100,AA$5)</f>
        <v>0</v>
      </c>
      <c r="AC37" s="20"/>
      <c r="AD37" s="156"/>
    </row>
    <row r="38" spans="1:30" ht="30" customHeight="1" thickBot="1" x14ac:dyDescent="0.3">
      <c r="A38" s="157" t="str">
        <f t="shared" ref="A38" si="73">IF(B38=0,"",C38/B38)</f>
        <v/>
      </c>
      <c r="B38" s="158">
        <f t="shared" ref="B38" si="74">E38+G38+I38+K38+M38+O38+Q38+S38+U38+W38+Y38+AA38</f>
        <v>0</v>
      </c>
      <c r="C38" s="158">
        <f t="shared" si="12"/>
        <v>0</v>
      </c>
      <c r="D38" s="118">
        <f>'Nom CLIENT'!B37</f>
        <v>0</v>
      </c>
      <c r="E38" s="118">
        <f>SUMIFS(COM!$I$7:$I$100,COM!$F$7:$F$100,$D38,COM!$AC$7:$AC$100,E$5)</f>
        <v>0</v>
      </c>
      <c r="F38" s="118">
        <f>SUMIFS(COM!$X$7:$X$100,COM!$F$7:$F$100,$D38,COM!$AC$7:$AC$100,E$5)</f>
        <v>0</v>
      </c>
      <c r="G38" s="118">
        <f>SUMIFS(COM!$I$7:$I$100,COM!$F$7:$F$100,$D38,COM!$AC$7:$AC$100,G$5)</f>
        <v>0</v>
      </c>
      <c r="H38" s="118">
        <f>SUMIFS(COM!$X$7:$X$100,COM!$F$7:$F$100,$D38,COM!$AC$7:$AC$100,G$5)</f>
        <v>0</v>
      </c>
      <c r="I38" s="118">
        <f>SUMIFS(COM!$I$7:$I$100,COM!$F$7:$F$100,$D38,COM!$AC$7:$AC$100,I$5)</f>
        <v>0</v>
      </c>
      <c r="J38" s="118">
        <f>SUMIFS(COM!$X$7:$X$100,COM!$F$7:$F$100,$D38,COM!$AC$7:$AC$100,I$5)</f>
        <v>0</v>
      </c>
      <c r="K38" s="118">
        <f>SUMIFS(COM!$I$7:$I$100,COM!$F$7:$F$100,$D38,COM!$AC$7:$AC$100,K$5)</f>
        <v>0</v>
      </c>
      <c r="L38" s="118">
        <f>SUMIFS(COM!$X$7:$X$100,COM!$F$7:$F$100,$D38,COM!$AC$7:$AC$100,K$5)</f>
        <v>0</v>
      </c>
      <c r="M38" s="118">
        <f>SUMIFS(COM!$I$7:$I$100,COM!$F$7:$F$100,$D38,COM!$AC$7:$AC$100,M$5)</f>
        <v>0</v>
      </c>
      <c r="N38" s="118">
        <f>SUMIFS(COM!$X$7:$X$100,COM!$F$7:$F$100,$D38,COM!$AC$7:$AC$100,M$5)</f>
        <v>0</v>
      </c>
      <c r="O38" s="118">
        <f>SUMIFS(COM!$I$7:$I$100,COM!$F$7:$F$100,$D38,COM!$AC$7:$AC$100,O$5)</f>
        <v>0</v>
      </c>
      <c r="P38" s="118">
        <f>SUMIFS(COM!$X$7:$X$100,COM!$F$7:$F$100,$D38,COM!$AC$7:$AC$100,O$5)</f>
        <v>0</v>
      </c>
      <c r="Q38" s="118">
        <f>SUMIFS(COM!$I$7:$I$100,COM!$F$7:$F$100,$D38,COM!$AC$7:$AC$100,Q$5)</f>
        <v>0</v>
      </c>
      <c r="R38" s="118">
        <f>SUMIFS(COM!$X$7:$X$100,COM!$F$7:$F$100,$D38,COM!$AC$7:$AC$100,Q$5)</f>
        <v>0</v>
      </c>
      <c r="S38" s="118">
        <f>SUMIFS(COM!$I$7:$I$100,COM!$F$7:$F$100,$D38,COM!$AC$7:$AC$100,S$5)</f>
        <v>0</v>
      </c>
      <c r="T38" s="118">
        <f>SUMIFS(COM!$X$7:$X$100,COM!$F$7:$F$100,$D38,COM!$AC$7:$AC$100,S$5)</f>
        <v>0</v>
      </c>
      <c r="U38" s="118">
        <f>SUMIFS(COM!$I$7:$I$100,COM!$F$7:$F$100,$D38,COM!$AC$7:$AC$100,U$5)</f>
        <v>0</v>
      </c>
      <c r="V38" s="118">
        <f>SUMIFS(COM!$X$7:$X$100,COM!$F$7:$F$100,$D38,COM!$AC$7:$AC$100,U$5)</f>
        <v>0</v>
      </c>
      <c r="W38" s="118">
        <f>SUMIFS(COM!$I$7:$I$100,COM!$F$7:$F$100,$D38,COM!$AC$7:$AC$100,W$5)</f>
        <v>0</v>
      </c>
      <c r="X38" s="118">
        <f>SUMIFS(COM!$X$7:$X$100,COM!$F$7:$F$100,$D38,COM!$AC$7:$AC$100,W$5)</f>
        <v>0</v>
      </c>
      <c r="Y38" s="118">
        <f>SUMIFS(COM!$I$7:$I$100,COM!$F$7:$F$100,$D38,COM!$AC$7:$AC$100,Y$5)</f>
        <v>0</v>
      </c>
      <c r="Z38" s="118">
        <f>SUMIFS(COM!$X$7:$X$100,COM!$F$7:$F$100,$D38,COM!$AC$7:$AC$100,Y$5)</f>
        <v>0</v>
      </c>
      <c r="AA38" s="118">
        <f>SUMIFS(COM!$I$7:$I$100,COM!$F$7:$F$100,$D38,COM!$AC$7:$AC$100,AA$5)</f>
        <v>0</v>
      </c>
      <c r="AB38" s="118">
        <f>SUMIFS(COM!$X$7:$X$100,COM!$F$7:$F$100,$D38,COM!$AC$7:$AC$100,AA$5)</f>
        <v>0</v>
      </c>
      <c r="AC38" s="20"/>
      <c r="AD38" s="156"/>
    </row>
    <row r="39" spans="1:30" ht="30" customHeight="1" thickBot="1" x14ac:dyDescent="0.3">
      <c r="A39" s="157" t="str">
        <f t="shared" ref="A39" si="75">IF(B39=0,"",C39/B39)</f>
        <v/>
      </c>
      <c r="B39" s="158">
        <f t="shared" ref="B39" si="76">E39+G39+I39+K39+M39+O39+Q39+S39+U39+W39+Y39+AA39</f>
        <v>0</v>
      </c>
      <c r="C39" s="158">
        <f t="shared" si="12"/>
        <v>0</v>
      </c>
      <c r="D39" s="118">
        <f>'Nom CLIENT'!B38</f>
        <v>0</v>
      </c>
      <c r="E39" s="118">
        <f>SUMIFS(COM!$I$7:$I$100,COM!$F$7:$F$100,$D39,COM!$AC$7:$AC$100,E$5)</f>
        <v>0</v>
      </c>
      <c r="F39" s="118">
        <f>SUMIFS(COM!$X$7:$X$100,COM!$F$7:$F$100,$D39,COM!$AC$7:$AC$100,E$5)</f>
        <v>0</v>
      </c>
      <c r="G39" s="118">
        <f>SUMIFS(COM!$I$7:$I$100,COM!$F$7:$F$100,$D39,COM!$AC$7:$AC$100,G$5)</f>
        <v>0</v>
      </c>
      <c r="H39" s="118">
        <f>SUMIFS(COM!$X$7:$X$100,COM!$F$7:$F$100,$D39,COM!$AC$7:$AC$100,G$5)</f>
        <v>0</v>
      </c>
      <c r="I39" s="118">
        <f>SUMIFS(COM!$I$7:$I$100,COM!$F$7:$F$100,$D39,COM!$AC$7:$AC$100,I$5)</f>
        <v>0</v>
      </c>
      <c r="J39" s="118">
        <f>SUMIFS(COM!$X$7:$X$100,COM!$F$7:$F$100,$D39,COM!$AC$7:$AC$100,I$5)</f>
        <v>0</v>
      </c>
      <c r="K39" s="118">
        <f>SUMIFS(COM!$I$7:$I$100,COM!$F$7:$F$100,$D39,COM!$AC$7:$AC$100,K$5)</f>
        <v>0</v>
      </c>
      <c r="L39" s="118">
        <f>SUMIFS(COM!$X$7:$X$100,COM!$F$7:$F$100,$D39,COM!$AC$7:$AC$100,K$5)</f>
        <v>0</v>
      </c>
      <c r="M39" s="118">
        <f>SUMIFS(COM!$I$7:$I$100,COM!$F$7:$F$100,$D39,COM!$AC$7:$AC$100,M$5)</f>
        <v>0</v>
      </c>
      <c r="N39" s="118">
        <f>SUMIFS(COM!$X$7:$X$100,COM!$F$7:$F$100,$D39,COM!$AC$7:$AC$100,M$5)</f>
        <v>0</v>
      </c>
      <c r="O39" s="118">
        <f>SUMIFS(COM!$I$7:$I$100,COM!$F$7:$F$100,$D39,COM!$AC$7:$AC$100,O$5)</f>
        <v>0</v>
      </c>
      <c r="P39" s="118">
        <f>SUMIFS(COM!$X$7:$X$100,COM!$F$7:$F$100,$D39,COM!$AC$7:$AC$100,O$5)</f>
        <v>0</v>
      </c>
      <c r="Q39" s="118">
        <f>SUMIFS(COM!$I$7:$I$100,COM!$F$7:$F$100,$D39,COM!$AC$7:$AC$100,Q$5)</f>
        <v>0</v>
      </c>
      <c r="R39" s="118">
        <f>SUMIFS(COM!$X$7:$X$100,COM!$F$7:$F$100,$D39,COM!$AC$7:$AC$100,Q$5)</f>
        <v>0</v>
      </c>
      <c r="S39" s="118">
        <f>SUMIFS(COM!$I$7:$I$100,COM!$F$7:$F$100,$D39,COM!$AC$7:$AC$100,S$5)</f>
        <v>0</v>
      </c>
      <c r="T39" s="118">
        <f>SUMIFS(COM!$X$7:$X$100,COM!$F$7:$F$100,$D39,COM!$AC$7:$AC$100,S$5)</f>
        <v>0</v>
      </c>
      <c r="U39" s="118">
        <f>SUMIFS(COM!$I$7:$I$100,COM!$F$7:$F$100,$D39,COM!$AC$7:$AC$100,U$5)</f>
        <v>0</v>
      </c>
      <c r="V39" s="118">
        <f>SUMIFS(COM!$X$7:$X$100,COM!$F$7:$F$100,$D39,COM!$AC$7:$AC$100,U$5)</f>
        <v>0</v>
      </c>
      <c r="W39" s="118">
        <f>SUMIFS(COM!$I$7:$I$100,COM!$F$7:$F$100,$D39,COM!$AC$7:$AC$100,W$5)</f>
        <v>0</v>
      </c>
      <c r="X39" s="118">
        <f>SUMIFS(COM!$X$7:$X$100,COM!$F$7:$F$100,$D39,COM!$AC$7:$AC$100,W$5)</f>
        <v>0</v>
      </c>
      <c r="Y39" s="118">
        <f>SUMIFS(COM!$I$7:$I$100,COM!$F$7:$F$100,$D39,COM!$AC$7:$AC$100,Y$5)</f>
        <v>0</v>
      </c>
      <c r="Z39" s="118">
        <f>SUMIFS(COM!$X$7:$X$100,COM!$F$7:$F$100,$D39,COM!$AC$7:$AC$100,Y$5)</f>
        <v>0</v>
      </c>
      <c r="AA39" s="118">
        <f>SUMIFS(COM!$I$7:$I$100,COM!$F$7:$F$100,$D39,COM!$AC$7:$AC$100,AA$5)</f>
        <v>0</v>
      </c>
      <c r="AB39" s="118">
        <f>SUMIFS(COM!$X$7:$X$100,COM!$F$7:$F$100,$D39,COM!$AC$7:$AC$100,AA$5)</f>
        <v>0</v>
      </c>
      <c r="AC39" s="20"/>
      <c r="AD39" s="156"/>
    </row>
    <row r="40" spans="1:30" ht="30" customHeight="1" thickBot="1" x14ac:dyDescent="0.3">
      <c r="A40" s="157" t="str">
        <f t="shared" ref="A40" si="77">IF(B40=0,"",C40/B40)</f>
        <v/>
      </c>
      <c r="B40" s="158">
        <f t="shared" ref="B40" si="78">E40+G40+I40+K40+M40+O40+Q40+S40+U40+W40+Y40+AA40</f>
        <v>0</v>
      </c>
      <c r="C40" s="158">
        <f t="shared" si="12"/>
        <v>0</v>
      </c>
      <c r="D40" s="118">
        <f>'Nom CLIENT'!B39</f>
        <v>0</v>
      </c>
      <c r="E40" s="118">
        <f>SUMIFS(COM!$I$7:$I$100,COM!$F$7:$F$100,$D40,COM!$AC$7:$AC$100,E$5)</f>
        <v>0</v>
      </c>
      <c r="F40" s="118">
        <f>SUMIFS(COM!$X$7:$X$100,COM!$F$7:$F$100,$D40,COM!$AC$7:$AC$100,E$5)</f>
        <v>0</v>
      </c>
      <c r="G40" s="118">
        <f>SUMIFS(COM!$I$7:$I$100,COM!$F$7:$F$100,$D40,COM!$AC$7:$AC$100,G$5)</f>
        <v>0</v>
      </c>
      <c r="H40" s="118">
        <f>SUMIFS(COM!$X$7:$X$100,COM!$F$7:$F$100,$D40,COM!$AC$7:$AC$100,G$5)</f>
        <v>0</v>
      </c>
      <c r="I40" s="118">
        <f>SUMIFS(COM!$I$7:$I$100,COM!$F$7:$F$100,$D40,COM!$AC$7:$AC$100,I$5)</f>
        <v>0</v>
      </c>
      <c r="J40" s="118">
        <f>SUMIFS(COM!$X$7:$X$100,COM!$F$7:$F$100,$D40,COM!$AC$7:$AC$100,I$5)</f>
        <v>0</v>
      </c>
      <c r="K40" s="118">
        <f>SUMIFS(COM!$I$7:$I$100,COM!$F$7:$F$100,$D40,COM!$AC$7:$AC$100,K$5)</f>
        <v>0</v>
      </c>
      <c r="L40" s="118">
        <f>SUMIFS(COM!$X$7:$X$100,COM!$F$7:$F$100,$D40,COM!$AC$7:$AC$100,K$5)</f>
        <v>0</v>
      </c>
      <c r="M40" s="118">
        <f>SUMIFS(COM!$I$7:$I$100,COM!$F$7:$F$100,$D40,COM!$AC$7:$AC$100,M$5)</f>
        <v>0</v>
      </c>
      <c r="N40" s="118">
        <f>SUMIFS(COM!$X$7:$X$100,COM!$F$7:$F$100,$D40,COM!$AC$7:$AC$100,M$5)</f>
        <v>0</v>
      </c>
      <c r="O40" s="118">
        <f>SUMIFS(COM!$I$7:$I$100,COM!$F$7:$F$100,$D40,COM!$AC$7:$AC$100,O$5)</f>
        <v>0</v>
      </c>
      <c r="P40" s="118">
        <f>SUMIFS(COM!$X$7:$X$100,COM!$F$7:$F$100,$D40,COM!$AC$7:$AC$100,O$5)</f>
        <v>0</v>
      </c>
      <c r="Q40" s="118">
        <f>SUMIFS(COM!$I$7:$I$100,COM!$F$7:$F$100,$D40,COM!$AC$7:$AC$100,Q$5)</f>
        <v>0</v>
      </c>
      <c r="R40" s="118">
        <f>SUMIFS(COM!$X$7:$X$100,COM!$F$7:$F$100,$D40,COM!$AC$7:$AC$100,Q$5)</f>
        <v>0</v>
      </c>
      <c r="S40" s="118">
        <f>SUMIFS(COM!$I$7:$I$100,COM!$F$7:$F$100,$D40,COM!$AC$7:$AC$100,S$5)</f>
        <v>0</v>
      </c>
      <c r="T40" s="118">
        <f>SUMIFS(COM!$X$7:$X$100,COM!$F$7:$F$100,$D40,COM!$AC$7:$AC$100,S$5)</f>
        <v>0</v>
      </c>
      <c r="U40" s="118">
        <f>SUMIFS(COM!$I$7:$I$100,COM!$F$7:$F$100,$D40,COM!$AC$7:$AC$100,U$5)</f>
        <v>0</v>
      </c>
      <c r="V40" s="118">
        <f>SUMIFS(COM!$X$7:$X$100,COM!$F$7:$F$100,$D40,COM!$AC$7:$AC$100,U$5)</f>
        <v>0</v>
      </c>
      <c r="W40" s="118">
        <f>SUMIFS(COM!$I$7:$I$100,COM!$F$7:$F$100,$D40,COM!$AC$7:$AC$100,W$5)</f>
        <v>0</v>
      </c>
      <c r="X40" s="118">
        <f>SUMIFS(COM!$X$7:$X$100,COM!$F$7:$F$100,$D40,COM!$AC$7:$AC$100,W$5)</f>
        <v>0</v>
      </c>
      <c r="Y40" s="118">
        <f>SUMIFS(COM!$I$7:$I$100,COM!$F$7:$F$100,$D40,COM!$AC$7:$AC$100,Y$5)</f>
        <v>0</v>
      </c>
      <c r="Z40" s="118">
        <f>SUMIFS(COM!$X$7:$X$100,COM!$F$7:$F$100,$D40,COM!$AC$7:$AC$100,Y$5)</f>
        <v>0</v>
      </c>
      <c r="AA40" s="118">
        <f>SUMIFS(COM!$I$7:$I$100,COM!$F$7:$F$100,$D40,COM!$AC$7:$AC$100,AA$5)</f>
        <v>0</v>
      </c>
      <c r="AB40" s="118">
        <f>SUMIFS(COM!$X$7:$X$100,COM!$F$7:$F$100,$D40,COM!$AC$7:$AC$100,AA$5)</f>
        <v>0</v>
      </c>
      <c r="AC40" s="20"/>
      <c r="AD40" s="156"/>
    </row>
    <row r="41" spans="1:30" ht="30" customHeight="1" thickBot="1" x14ac:dyDescent="0.3">
      <c r="A41" s="157" t="str">
        <f t="shared" ref="A41" si="79">IF(B41=0,"",C41/B41)</f>
        <v/>
      </c>
      <c r="B41" s="158">
        <f t="shared" ref="B41" si="80">E41+G41+I41+K41+M41+O41+Q41+S41+U41+W41+Y41+AA41</f>
        <v>0</v>
      </c>
      <c r="C41" s="158">
        <f t="shared" si="12"/>
        <v>0</v>
      </c>
      <c r="D41" s="118">
        <f>'Nom CLIENT'!B40</f>
        <v>0</v>
      </c>
      <c r="E41" s="118">
        <f>SUMIFS(COM!$I$7:$I$100,COM!$F$7:$F$100,$D41,COM!$AC$7:$AC$100,E$5)</f>
        <v>0</v>
      </c>
      <c r="F41" s="118">
        <f>SUMIFS(COM!$X$7:$X$100,COM!$F$7:$F$100,$D41,COM!$AC$7:$AC$100,E$5)</f>
        <v>0</v>
      </c>
      <c r="G41" s="118">
        <f>SUMIFS(COM!$I$7:$I$100,COM!$F$7:$F$100,$D41,COM!$AC$7:$AC$100,G$5)</f>
        <v>0</v>
      </c>
      <c r="H41" s="118">
        <f>SUMIFS(COM!$X$7:$X$100,COM!$F$7:$F$100,$D41,COM!$AC$7:$AC$100,G$5)</f>
        <v>0</v>
      </c>
      <c r="I41" s="118">
        <f>SUMIFS(COM!$I$7:$I$100,COM!$F$7:$F$100,$D41,COM!$AC$7:$AC$100,I$5)</f>
        <v>0</v>
      </c>
      <c r="J41" s="118">
        <f>SUMIFS(COM!$X$7:$X$100,COM!$F$7:$F$100,$D41,COM!$AC$7:$AC$100,I$5)</f>
        <v>0</v>
      </c>
      <c r="K41" s="118">
        <f>SUMIFS(COM!$I$7:$I$100,COM!$F$7:$F$100,$D41,COM!$AC$7:$AC$100,K$5)</f>
        <v>0</v>
      </c>
      <c r="L41" s="118">
        <f>SUMIFS(COM!$X$7:$X$100,COM!$F$7:$F$100,$D41,COM!$AC$7:$AC$100,K$5)</f>
        <v>0</v>
      </c>
      <c r="M41" s="118">
        <f>SUMIFS(COM!$I$7:$I$100,COM!$F$7:$F$100,$D41,COM!$AC$7:$AC$100,M$5)</f>
        <v>0</v>
      </c>
      <c r="N41" s="118">
        <f>SUMIFS(COM!$X$7:$X$100,COM!$F$7:$F$100,$D41,COM!$AC$7:$AC$100,M$5)</f>
        <v>0</v>
      </c>
      <c r="O41" s="118">
        <f>SUMIFS(COM!$I$7:$I$100,COM!$F$7:$F$100,$D41,COM!$AC$7:$AC$100,O$5)</f>
        <v>0</v>
      </c>
      <c r="P41" s="118">
        <f>SUMIFS(COM!$X$7:$X$100,COM!$F$7:$F$100,$D41,COM!$AC$7:$AC$100,O$5)</f>
        <v>0</v>
      </c>
      <c r="Q41" s="118">
        <f>SUMIFS(COM!$I$7:$I$100,COM!$F$7:$F$100,$D41,COM!$AC$7:$AC$100,Q$5)</f>
        <v>0</v>
      </c>
      <c r="R41" s="118">
        <f>SUMIFS(COM!$X$7:$X$100,COM!$F$7:$F$100,$D41,COM!$AC$7:$AC$100,Q$5)</f>
        <v>0</v>
      </c>
      <c r="S41" s="118">
        <f>SUMIFS(COM!$I$7:$I$100,COM!$F$7:$F$100,$D41,COM!$AC$7:$AC$100,S$5)</f>
        <v>0</v>
      </c>
      <c r="T41" s="118">
        <f>SUMIFS(COM!$X$7:$X$100,COM!$F$7:$F$100,$D41,COM!$AC$7:$AC$100,S$5)</f>
        <v>0</v>
      </c>
      <c r="U41" s="118">
        <f>SUMIFS(COM!$I$7:$I$100,COM!$F$7:$F$100,$D41,COM!$AC$7:$AC$100,U$5)</f>
        <v>0</v>
      </c>
      <c r="V41" s="118">
        <f>SUMIFS(COM!$X$7:$X$100,COM!$F$7:$F$100,$D41,COM!$AC$7:$AC$100,U$5)</f>
        <v>0</v>
      </c>
      <c r="W41" s="118">
        <f>SUMIFS(COM!$I$7:$I$100,COM!$F$7:$F$100,$D41,COM!$AC$7:$AC$100,W$5)</f>
        <v>0</v>
      </c>
      <c r="X41" s="118">
        <f>SUMIFS(COM!$X$7:$X$100,COM!$F$7:$F$100,$D41,COM!$AC$7:$AC$100,W$5)</f>
        <v>0</v>
      </c>
      <c r="Y41" s="118">
        <f>SUMIFS(COM!$I$7:$I$100,COM!$F$7:$F$100,$D41,COM!$AC$7:$AC$100,Y$5)</f>
        <v>0</v>
      </c>
      <c r="Z41" s="118">
        <f>SUMIFS(COM!$X$7:$X$100,COM!$F$7:$F$100,$D41,COM!$AC$7:$AC$100,Y$5)</f>
        <v>0</v>
      </c>
      <c r="AA41" s="118">
        <f>SUMIFS(COM!$I$7:$I$100,COM!$F$7:$F$100,$D41,COM!$AC$7:$AC$100,AA$5)</f>
        <v>0</v>
      </c>
      <c r="AB41" s="118">
        <f>SUMIFS(COM!$X$7:$X$100,COM!$F$7:$F$100,$D41,COM!$AC$7:$AC$100,AA$5)</f>
        <v>0</v>
      </c>
      <c r="AC41" s="20"/>
      <c r="AD41" s="156"/>
    </row>
    <row r="42" spans="1:30" ht="30" customHeight="1" thickBot="1" x14ac:dyDescent="0.3">
      <c r="A42" s="157" t="str">
        <f t="shared" ref="A42" si="81">IF(B42=0,"",C42/B42)</f>
        <v/>
      </c>
      <c r="B42" s="158">
        <f t="shared" ref="B42" si="82">E42+G42+I42+K42+M42+O42+Q42+S42+U42+W42+Y42+AA42</f>
        <v>0</v>
      </c>
      <c r="C42" s="158">
        <f t="shared" si="12"/>
        <v>0</v>
      </c>
      <c r="D42" s="118">
        <f>'Nom CLIENT'!B41</f>
        <v>0</v>
      </c>
      <c r="E42" s="118">
        <f>SUMIFS(COM!$I$7:$I$100,COM!$F$7:$F$100,$D42,COM!$AC$7:$AC$100,E$5)</f>
        <v>0</v>
      </c>
      <c r="F42" s="118">
        <f>SUMIFS(COM!$X$7:$X$100,COM!$F$7:$F$100,$D42,COM!$AC$7:$AC$100,E$5)</f>
        <v>0</v>
      </c>
      <c r="G42" s="118">
        <f>SUMIFS(COM!$I$7:$I$100,COM!$F$7:$F$100,$D42,COM!$AC$7:$AC$100,G$5)</f>
        <v>0</v>
      </c>
      <c r="H42" s="118">
        <f>SUMIFS(COM!$X$7:$X$100,COM!$F$7:$F$100,$D42,COM!$AC$7:$AC$100,G$5)</f>
        <v>0</v>
      </c>
      <c r="I42" s="118">
        <f>SUMIFS(COM!$I$7:$I$100,COM!$F$7:$F$100,$D42,COM!$AC$7:$AC$100,I$5)</f>
        <v>0</v>
      </c>
      <c r="J42" s="118">
        <f>SUMIFS(COM!$X$7:$X$100,COM!$F$7:$F$100,$D42,COM!$AC$7:$AC$100,I$5)</f>
        <v>0</v>
      </c>
      <c r="K42" s="118">
        <f>SUMIFS(COM!$I$7:$I$100,COM!$F$7:$F$100,$D42,COM!$AC$7:$AC$100,K$5)</f>
        <v>0</v>
      </c>
      <c r="L42" s="118">
        <f>SUMIFS(COM!$X$7:$X$100,COM!$F$7:$F$100,$D42,COM!$AC$7:$AC$100,K$5)</f>
        <v>0</v>
      </c>
      <c r="M42" s="118">
        <f>SUMIFS(COM!$I$7:$I$100,COM!$F$7:$F$100,$D42,COM!$AC$7:$AC$100,M$5)</f>
        <v>0</v>
      </c>
      <c r="N42" s="118">
        <f>SUMIFS(COM!$X$7:$X$100,COM!$F$7:$F$100,$D42,COM!$AC$7:$AC$100,M$5)</f>
        <v>0</v>
      </c>
      <c r="O42" s="118">
        <f>SUMIFS(COM!$I$7:$I$100,COM!$F$7:$F$100,$D42,COM!$AC$7:$AC$100,O$5)</f>
        <v>0</v>
      </c>
      <c r="P42" s="118">
        <f>SUMIFS(COM!$X$7:$X$100,COM!$F$7:$F$100,$D42,COM!$AC$7:$AC$100,O$5)</f>
        <v>0</v>
      </c>
      <c r="Q42" s="118">
        <f>SUMIFS(COM!$I$7:$I$100,COM!$F$7:$F$100,$D42,COM!$AC$7:$AC$100,Q$5)</f>
        <v>0</v>
      </c>
      <c r="R42" s="118">
        <f>SUMIFS(COM!$X$7:$X$100,COM!$F$7:$F$100,$D42,COM!$AC$7:$AC$100,Q$5)</f>
        <v>0</v>
      </c>
      <c r="S42" s="118">
        <f>SUMIFS(COM!$I$7:$I$100,COM!$F$7:$F$100,$D42,COM!$AC$7:$AC$100,S$5)</f>
        <v>0</v>
      </c>
      <c r="T42" s="118">
        <f>SUMIFS(COM!$X$7:$X$100,COM!$F$7:$F$100,$D42,COM!$AC$7:$AC$100,S$5)</f>
        <v>0</v>
      </c>
      <c r="U42" s="118">
        <f>SUMIFS(COM!$I$7:$I$100,COM!$F$7:$F$100,$D42,COM!$AC$7:$AC$100,U$5)</f>
        <v>0</v>
      </c>
      <c r="V42" s="118">
        <f>SUMIFS(COM!$X$7:$X$100,COM!$F$7:$F$100,$D42,COM!$AC$7:$AC$100,U$5)</f>
        <v>0</v>
      </c>
      <c r="W42" s="118">
        <f>SUMIFS(COM!$I$7:$I$100,COM!$F$7:$F$100,$D42,COM!$AC$7:$AC$100,W$5)</f>
        <v>0</v>
      </c>
      <c r="X42" s="118">
        <f>SUMIFS(COM!$X$7:$X$100,COM!$F$7:$F$100,$D42,COM!$AC$7:$AC$100,W$5)</f>
        <v>0</v>
      </c>
      <c r="Y42" s="118">
        <f>SUMIFS(COM!$I$7:$I$100,COM!$F$7:$F$100,$D42,COM!$AC$7:$AC$100,Y$5)</f>
        <v>0</v>
      </c>
      <c r="Z42" s="118">
        <f>SUMIFS(COM!$X$7:$X$100,COM!$F$7:$F$100,$D42,COM!$AC$7:$AC$100,Y$5)</f>
        <v>0</v>
      </c>
      <c r="AA42" s="118">
        <f>SUMIFS(COM!$I$7:$I$100,COM!$F$7:$F$100,$D42,COM!$AC$7:$AC$100,AA$5)</f>
        <v>0</v>
      </c>
      <c r="AB42" s="118">
        <f>SUMIFS(COM!$X$7:$X$100,COM!$F$7:$F$100,$D42,COM!$AC$7:$AC$100,AA$5)</f>
        <v>0</v>
      </c>
      <c r="AC42" s="20"/>
      <c r="AD42" s="156"/>
    </row>
    <row r="43" spans="1:30" ht="30" customHeight="1" thickBot="1" x14ac:dyDescent="0.3">
      <c r="A43" s="157" t="str">
        <f t="shared" ref="A43" si="83">IF(B43=0,"",C43/B43)</f>
        <v/>
      </c>
      <c r="B43" s="158">
        <f t="shared" ref="B43" si="84">E43+G43+I43+K43+M43+O43+Q43+S43+U43+W43+Y43+AA43</f>
        <v>0</v>
      </c>
      <c r="C43" s="158">
        <f t="shared" si="12"/>
        <v>0</v>
      </c>
      <c r="D43" s="118">
        <f>'Nom CLIENT'!B42</f>
        <v>0</v>
      </c>
      <c r="E43" s="118">
        <f>SUMIFS(COM!$I$7:$I$100,COM!$F$7:$F$100,$D43,COM!$AC$7:$AC$100,E$5)</f>
        <v>0</v>
      </c>
      <c r="F43" s="118">
        <f>SUMIFS(COM!$X$7:$X$100,COM!$F$7:$F$100,$D43,COM!$AC$7:$AC$100,E$5)</f>
        <v>0</v>
      </c>
      <c r="G43" s="118">
        <f>SUMIFS(COM!$I$7:$I$100,COM!$F$7:$F$100,$D43,COM!$AC$7:$AC$100,G$5)</f>
        <v>0</v>
      </c>
      <c r="H43" s="118">
        <f>SUMIFS(COM!$X$7:$X$100,COM!$F$7:$F$100,$D43,COM!$AC$7:$AC$100,G$5)</f>
        <v>0</v>
      </c>
      <c r="I43" s="118">
        <f>SUMIFS(COM!$I$7:$I$100,COM!$F$7:$F$100,$D43,COM!$AC$7:$AC$100,I$5)</f>
        <v>0</v>
      </c>
      <c r="J43" s="118">
        <f>SUMIFS(COM!$X$7:$X$100,COM!$F$7:$F$100,$D43,COM!$AC$7:$AC$100,I$5)</f>
        <v>0</v>
      </c>
      <c r="K43" s="118">
        <f>SUMIFS(COM!$I$7:$I$100,COM!$F$7:$F$100,$D43,COM!$AC$7:$AC$100,K$5)</f>
        <v>0</v>
      </c>
      <c r="L43" s="118">
        <f>SUMIFS(COM!$X$7:$X$100,COM!$F$7:$F$100,$D43,COM!$AC$7:$AC$100,K$5)</f>
        <v>0</v>
      </c>
      <c r="M43" s="118">
        <f>SUMIFS(COM!$I$7:$I$100,COM!$F$7:$F$100,$D43,COM!$AC$7:$AC$100,M$5)</f>
        <v>0</v>
      </c>
      <c r="N43" s="118">
        <f>SUMIFS(COM!$X$7:$X$100,COM!$F$7:$F$100,$D43,COM!$AC$7:$AC$100,M$5)</f>
        <v>0</v>
      </c>
      <c r="O43" s="118">
        <f>SUMIFS(COM!$I$7:$I$100,COM!$F$7:$F$100,$D43,COM!$AC$7:$AC$100,O$5)</f>
        <v>0</v>
      </c>
      <c r="P43" s="118">
        <f>SUMIFS(COM!$X$7:$X$100,COM!$F$7:$F$100,$D43,COM!$AC$7:$AC$100,O$5)</f>
        <v>0</v>
      </c>
      <c r="Q43" s="118">
        <f>SUMIFS(COM!$I$7:$I$100,COM!$F$7:$F$100,$D43,COM!$AC$7:$AC$100,Q$5)</f>
        <v>0</v>
      </c>
      <c r="R43" s="118">
        <f>SUMIFS(COM!$X$7:$X$100,COM!$F$7:$F$100,$D43,COM!$AC$7:$AC$100,Q$5)</f>
        <v>0</v>
      </c>
      <c r="S43" s="118">
        <f>SUMIFS(COM!$I$7:$I$100,COM!$F$7:$F$100,$D43,COM!$AC$7:$AC$100,S$5)</f>
        <v>0</v>
      </c>
      <c r="T43" s="118">
        <f>SUMIFS(COM!$X$7:$X$100,COM!$F$7:$F$100,$D43,COM!$AC$7:$AC$100,S$5)</f>
        <v>0</v>
      </c>
      <c r="U43" s="118">
        <f>SUMIFS(COM!$I$7:$I$100,COM!$F$7:$F$100,$D43,COM!$AC$7:$AC$100,U$5)</f>
        <v>0</v>
      </c>
      <c r="V43" s="118">
        <f>SUMIFS(COM!$X$7:$X$100,COM!$F$7:$F$100,$D43,COM!$AC$7:$AC$100,U$5)</f>
        <v>0</v>
      </c>
      <c r="W43" s="118">
        <f>SUMIFS(COM!$I$7:$I$100,COM!$F$7:$F$100,$D43,COM!$AC$7:$AC$100,W$5)</f>
        <v>0</v>
      </c>
      <c r="X43" s="118">
        <f>SUMIFS(COM!$X$7:$X$100,COM!$F$7:$F$100,$D43,COM!$AC$7:$AC$100,W$5)</f>
        <v>0</v>
      </c>
      <c r="Y43" s="118">
        <f>SUMIFS(COM!$I$7:$I$100,COM!$F$7:$F$100,$D43,COM!$AC$7:$AC$100,Y$5)</f>
        <v>0</v>
      </c>
      <c r="Z43" s="118">
        <f>SUMIFS(COM!$X$7:$X$100,COM!$F$7:$F$100,$D43,COM!$AC$7:$AC$100,Y$5)</f>
        <v>0</v>
      </c>
      <c r="AA43" s="118">
        <f>SUMIFS(COM!$I$7:$I$100,COM!$F$7:$F$100,$D43,COM!$AC$7:$AC$100,AA$5)</f>
        <v>0</v>
      </c>
      <c r="AB43" s="118">
        <f>SUMIFS(COM!$X$7:$X$100,COM!$F$7:$F$100,$D43,COM!$AC$7:$AC$100,AA$5)</f>
        <v>0</v>
      </c>
      <c r="AC43" s="20"/>
      <c r="AD43" s="156"/>
    </row>
    <row r="44" spans="1:30" ht="30" customHeight="1" thickBot="1" x14ac:dyDescent="0.3">
      <c r="A44" s="157" t="str">
        <f t="shared" ref="A44" si="85">IF(B44=0,"",C44/B44)</f>
        <v/>
      </c>
      <c r="B44" s="158">
        <f t="shared" ref="B44" si="86">E44+G44+I44+K44+M44+O44+Q44+S44+U44+W44+Y44+AA44</f>
        <v>0</v>
      </c>
      <c r="C44" s="158">
        <f t="shared" si="12"/>
        <v>0</v>
      </c>
      <c r="D44" s="118">
        <f>'Nom CLIENT'!B43</f>
        <v>0</v>
      </c>
      <c r="E44" s="118">
        <f>SUMIFS(COM!$I$7:$I$100,COM!$F$7:$F$100,$D44,COM!$AC$7:$AC$100,E$5)</f>
        <v>0</v>
      </c>
      <c r="F44" s="118">
        <f>SUMIFS(COM!$X$7:$X$100,COM!$F$7:$F$100,$D44,COM!$AC$7:$AC$100,E$5)</f>
        <v>0</v>
      </c>
      <c r="G44" s="118">
        <f>SUMIFS(COM!$I$7:$I$100,COM!$F$7:$F$100,$D44,COM!$AC$7:$AC$100,G$5)</f>
        <v>0</v>
      </c>
      <c r="H44" s="118">
        <f>SUMIFS(COM!$X$7:$X$100,COM!$F$7:$F$100,$D44,COM!$AC$7:$AC$100,G$5)</f>
        <v>0</v>
      </c>
      <c r="I44" s="118">
        <f>SUMIFS(COM!$I$7:$I$100,COM!$F$7:$F$100,$D44,COM!$AC$7:$AC$100,I$5)</f>
        <v>0</v>
      </c>
      <c r="J44" s="118">
        <f>SUMIFS(COM!$X$7:$X$100,COM!$F$7:$F$100,$D44,COM!$AC$7:$AC$100,I$5)</f>
        <v>0</v>
      </c>
      <c r="K44" s="118">
        <f>SUMIFS(COM!$I$7:$I$100,COM!$F$7:$F$100,$D44,COM!$AC$7:$AC$100,K$5)</f>
        <v>0</v>
      </c>
      <c r="L44" s="118">
        <f>SUMIFS(COM!$X$7:$X$100,COM!$F$7:$F$100,$D44,COM!$AC$7:$AC$100,K$5)</f>
        <v>0</v>
      </c>
      <c r="M44" s="118">
        <f>SUMIFS(COM!$I$7:$I$100,COM!$F$7:$F$100,$D44,COM!$AC$7:$AC$100,M$5)</f>
        <v>0</v>
      </c>
      <c r="N44" s="118">
        <f>SUMIFS(COM!$X$7:$X$100,COM!$F$7:$F$100,$D44,COM!$AC$7:$AC$100,M$5)</f>
        <v>0</v>
      </c>
      <c r="O44" s="118">
        <f>SUMIFS(COM!$I$7:$I$100,COM!$F$7:$F$100,$D44,COM!$AC$7:$AC$100,O$5)</f>
        <v>0</v>
      </c>
      <c r="P44" s="118">
        <f>SUMIFS(COM!$X$7:$X$100,COM!$F$7:$F$100,$D44,COM!$AC$7:$AC$100,O$5)</f>
        <v>0</v>
      </c>
      <c r="Q44" s="118">
        <f>SUMIFS(COM!$I$7:$I$100,COM!$F$7:$F$100,$D44,COM!$AC$7:$AC$100,Q$5)</f>
        <v>0</v>
      </c>
      <c r="R44" s="118">
        <f>SUMIFS(COM!$X$7:$X$100,COM!$F$7:$F$100,$D44,COM!$AC$7:$AC$100,Q$5)</f>
        <v>0</v>
      </c>
      <c r="S44" s="118">
        <f>SUMIFS(COM!$I$7:$I$100,COM!$F$7:$F$100,$D44,COM!$AC$7:$AC$100,S$5)</f>
        <v>0</v>
      </c>
      <c r="T44" s="118">
        <f>SUMIFS(COM!$X$7:$X$100,COM!$F$7:$F$100,$D44,COM!$AC$7:$AC$100,S$5)</f>
        <v>0</v>
      </c>
      <c r="U44" s="118">
        <f>SUMIFS(COM!$I$7:$I$100,COM!$F$7:$F$100,$D44,COM!$AC$7:$AC$100,U$5)</f>
        <v>0</v>
      </c>
      <c r="V44" s="118">
        <f>SUMIFS(COM!$X$7:$X$100,COM!$F$7:$F$100,$D44,COM!$AC$7:$AC$100,U$5)</f>
        <v>0</v>
      </c>
      <c r="W44" s="118">
        <f>SUMIFS(COM!$I$7:$I$100,COM!$F$7:$F$100,$D44,COM!$AC$7:$AC$100,W$5)</f>
        <v>0</v>
      </c>
      <c r="X44" s="118">
        <f>SUMIFS(COM!$X$7:$X$100,COM!$F$7:$F$100,$D44,COM!$AC$7:$AC$100,W$5)</f>
        <v>0</v>
      </c>
      <c r="Y44" s="118">
        <f>SUMIFS(COM!$I$7:$I$100,COM!$F$7:$F$100,$D44,COM!$AC$7:$AC$100,Y$5)</f>
        <v>0</v>
      </c>
      <c r="Z44" s="118">
        <f>SUMIFS(COM!$X$7:$X$100,COM!$F$7:$F$100,$D44,COM!$AC$7:$AC$100,Y$5)</f>
        <v>0</v>
      </c>
      <c r="AA44" s="118">
        <f>SUMIFS(COM!$I$7:$I$100,COM!$F$7:$F$100,$D44,COM!$AC$7:$AC$100,AA$5)</f>
        <v>0</v>
      </c>
      <c r="AB44" s="118">
        <f>SUMIFS(COM!$X$7:$X$100,COM!$F$7:$F$100,$D44,COM!$AC$7:$AC$100,AA$5)</f>
        <v>0</v>
      </c>
      <c r="AC44" s="20"/>
      <c r="AD44" s="156"/>
    </row>
    <row r="45" spans="1:30" ht="30" customHeight="1" thickBot="1" x14ac:dyDescent="0.3">
      <c r="A45" s="157" t="str">
        <f t="shared" ref="A45" si="87">IF(B45=0,"",C45/B45)</f>
        <v/>
      </c>
      <c r="B45" s="158">
        <f t="shared" ref="B45" si="88">E45+G45+I45+K45+M45+O45+Q45+S45+U45+W45+Y45+AA45</f>
        <v>0</v>
      </c>
      <c r="C45" s="158">
        <f t="shared" si="12"/>
        <v>0</v>
      </c>
      <c r="D45" s="118">
        <f>'Nom CLIENT'!B44</f>
        <v>0</v>
      </c>
      <c r="E45" s="118">
        <f>SUMIFS(COM!$I$7:$I$100,COM!$F$7:$F$100,$D45,COM!$AC$7:$AC$100,E$5)</f>
        <v>0</v>
      </c>
      <c r="F45" s="118">
        <f>SUMIFS(COM!$X$7:$X$100,COM!$F$7:$F$100,$D45,COM!$AC$7:$AC$100,E$5)</f>
        <v>0</v>
      </c>
      <c r="G45" s="118">
        <f>SUMIFS(COM!$I$7:$I$100,COM!$F$7:$F$100,$D45,COM!$AC$7:$AC$100,G$5)</f>
        <v>0</v>
      </c>
      <c r="H45" s="118">
        <f>SUMIFS(COM!$X$7:$X$100,COM!$F$7:$F$100,$D45,COM!$AC$7:$AC$100,G$5)</f>
        <v>0</v>
      </c>
      <c r="I45" s="118">
        <f>SUMIFS(COM!$I$7:$I$100,COM!$F$7:$F$100,$D45,COM!$AC$7:$AC$100,I$5)</f>
        <v>0</v>
      </c>
      <c r="J45" s="118">
        <f>SUMIFS(COM!$X$7:$X$100,COM!$F$7:$F$100,$D45,COM!$AC$7:$AC$100,I$5)</f>
        <v>0</v>
      </c>
      <c r="K45" s="118">
        <f>SUMIFS(COM!$I$7:$I$100,COM!$F$7:$F$100,$D45,COM!$AC$7:$AC$100,K$5)</f>
        <v>0</v>
      </c>
      <c r="L45" s="118">
        <f>SUMIFS(COM!$X$7:$X$100,COM!$F$7:$F$100,$D45,COM!$AC$7:$AC$100,K$5)</f>
        <v>0</v>
      </c>
      <c r="M45" s="118">
        <f>SUMIFS(COM!$I$7:$I$100,COM!$F$7:$F$100,$D45,COM!$AC$7:$AC$100,M$5)</f>
        <v>0</v>
      </c>
      <c r="N45" s="118">
        <f>SUMIFS(COM!$X$7:$X$100,COM!$F$7:$F$100,$D45,COM!$AC$7:$AC$100,M$5)</f>
        <v>0</v>
      </c>
      <c r="O45" s="118">
        <f>SUMIFS(COM!$I$7:$I$100,COM!$F$7:$F$100,$D45,COM!$AC$7:$AC$100,O$5)</f>
        <v>0</v>
      </c>
      <c r="P45" s="118">
        <f>SUMIFS(COM!$X$7:$X$100,COM!$F$7:$F$100,$D45,COM!$AC$7:$AC$100,O$5)</f>
        <v>0</v>
      </c>
      <c r="Q45" s="118">
        <f>SUMIFS(COM!$I$7:$I$100,COM!$F$7:$F$100,$D45,COM!$AC$7:$AC$100,Q$5)</f>
        <v>0</v>
      </c>
      <c r="R45" s="118">
        <f>SUMIFS(COM!$X$7:$X$100,COM!$F$7:$F$100,$D45,COM!$AC$7:$AC$100,Q$5)</f>
        <v>0</v>
      </c>
      <c r="S45" s="118">
        <f>SUMIFS(COM!$I$7:$I$100,COM!$F$7:$F$100,$D45,COM!$AC$7:$AC$100,S$5)</f>
        <v>0</v>
      </c>
      <c r="T45" s="118">
        <f>SUMIFS(COM!$X$7:$X$100,COM!$F$7:$F$100,$D45,COM!$AC$7:$AC$100,S$5)</f>
        <v>0</v>
      </c>
      <c r="U45" s="118">
        <f>SUMIFS(COM!$I$7:$I$100,COM!$F$7:$F$100,$D45,COM!$AC$7:$AC$100,U$5)</f>
        <v>0</v>
      </c>
      <c r="V45" s="118">
        <f>SUMIFS(COM!$X$7:$X$100,COM!$F$7:$F$100,$D45,COM!$AC$7:$AC$100,U$5)</f>
        <v>0</v>
      </c>
      <c r="W45" s="118">
        <f>SUMIFS(COM!$I$7:$I$100,COM!$F$7:$F$100,$D45,COM!$AC$7:$AC$100,W$5)</f>
        <v>0</v>
      </c>
      <c r="X45" s="118">
        <f>SUMIFS(COM!$X$7:$X$100,COM!$F$7:$F$100,$D45,COM!$AC$7:$AC$100,W$5)</f>
        <v>0</v>
      </c>
      <c r="Y45" s="118">
        <f>SUMIFS(COM!$I$7:$I$100,COM!$F$7:$F$100,$D45,COM!$AC$7:$AC$100,Y$5)</f>
        <v>0</v>
      </c>
      <c r="Z45" s="118">
        <f>SUMIFS(COM!$X$7:$X$100,COM!$F$7:$F$100,$D45,COM!$AC$7:$AC$100,Y$5)</f>
        <v>0</v>
      </c>
      <c r="AA45" s="118">
        <f>SUMIFS(COM!$I$7:$I$100,COM!$F$7:$F$100,$D45,COM!$AC$7:$AC$100,AA$5)</f>
        <v>0</v>
      </c>
      <c r="AB45" s="118">
        <f>SUMIFS(COM!$X$7:$X$100,COM!$F$7:$F$100,$D45,COM!$AC$7:$AC$100,AA$5)</f>
        <v>0</v>
      </c>
      <c r="AC45" s="20"/>
      <c r="AD45" s="156"/>
    </row>
    <row r="46" spans="1:30" ht="30" customHeight="1" thickBot="1" x14ac:dyDescent="0.3">
      <c r="A46" s="157" t="str">
        <f t="shared" ref="A46" si="89">IF(B46=0,"",C46/B46)</f>
        <v/>
      </c>
      <c r="B46" s="158">
        <f t="shared" ref="B46" si="90">E46+G46+I46+K46+M46+O46+Q46+S46+U46+W46+Y46+AA46</f>
        <v>0</v>
      </c>
      <c r="C46" s="158">
        <f t="shared" si="12"/>
        <v>0</v>
      </c>
      <c r="D46" s="118">
        <f>'Nom CLIENT'!B45</f>
        <v>0</v>
      </c>
      <c r="E46" s="118">
        <f>SUMIFS(COM!$I$7:$I$100,COM!$F$7:$F$100,$D46,COM!$AC$7:$AC$100,E$5)</f>
        <v>0</v>
      </c>
      <c r="F46" s="118">
        <f>SUMIFS(COM!$X$7:$X$100,COM!$F$7:$F$100,$D46,COM!$AC$7:$AC$100,E$5)</f>
        <v>0</v>
      </c>
      <c r="G46" s="118">
        <f>SUMIFS(COM!$I$7:$I$100,COM!$F$7:$F$100,$D46,COM!$AC$7:$AC$100,G$5)</f>
        <v>0</v>
      </c>
      <c r="H46" s="118">
        <f>SUMIFS(COM!$X$7:$X$100,COM!$F$7:$F$100,$D46,COM!$AC$7:$AC$100,G$5)</f>
        <v>0</v>
      </c>
      <c r="I46" s="118">
        <f>SUMIFS(COM!$I$7:$I$100,COM!$F$7:$F$100,$D46,COM!$AC$7:$AC$100,I$5)</f>
        <v>0</v>
      </c>
      <c r="J46" s="118">
        <f>SUMIFS(COM!$X$7:$X$100,COM!$F$7:$F$100,$D46,COM!$AC$7:$AC$100,I$5)</f>
        <v>0</v>
      </c>
      <c r="K46" s="118">
        <f>SUMIFS(COM!$I$7:$I$100,COM!$F$7:$F$100,$D46,COM!$AC$7:$AC$100,K$5)</f>
        <v>0</v>
      </c>
      <c r="L46" s="118">
        <f>SUMIFS(COM!$X$7:$X$100,COM!$F$7:$F$100,$D46,COM!$AC$7:$AC$100,K$5)</f>
        <v>0</v>
      </c>
      <c r="M46" s="118">
        <f>SUMIFS(COM!$I$7:$I$100,COM!$F$7:$F$100,$D46,COM!$AC$7:$AC$100,M$5)</f>
        <v>0</v>
      </c>
      <c r="N46" s="118">
        <f>SUMIFS(COM!$X$7:$X$100,COM!$F$7:$F$100,$D46,COM!$AC$7:$AC$100,M$5)</f>
        <v>0</v>
      </c>
      <c r="O46" s="118">
        <f>SUMIFS(COM!$I$7:$I$100,COM!$F$7:$F$100,$D46,COM!$AC$7:$AC$100,O$5)</f>
        <v>0</v>
      </c>
      <c r="P46" s="118">
        <f>SUMIFS(COM!$X$7:$X$100,COM!$F$7:$F$100,$D46,COM!$AC$7:$AC$100,O$5)</f>
        <v>0</v>
      </c>
      <c r="Q46" s="118">
        <f>SUMIFS(COM!$I$7:$I$100,COM!$F$7:$F$100,$D46,COM!$AC$7:$AC$100,Q$5)</f>
        <v>0</v>
      </c>
      <c r="R46" s="118">
        <f>SUMIFS(COM!$X$7:$X$100,COM!$F$7:$F$100,$D46,COM!$AC$7:$AC$100,Q$5)</f>
        <v>0</v>
      </c>
      <c r="S46" s="118">
        <f>SUMIFS(COM!$I$7:$I$100,COM!$F$7:$F$100,$D46,COM!$AC$7:$AC$100,S$5)</f>
        <v>0</v>
      </c>
      <c r="T46" s="118">
        <f>SUMIFS(COM!$X$7:$X$100,COM!$F$7:$F$100,$D46,COM!$AC$7:$AC$100,S$5)</f>
        <v>0</v>
      </c>
      <c r="U46" s="118">
        <f>SUMIFS(COM!$I$7:$I$100,COM!$F$7:$F$100,$D46,COM!$AC$7:$AC$100,U$5)</f>
        <v>0</v>
      </c>
      <c r="V46" s="118">
        <f>SUMIFS(COM!$X$7:$X$100,COM!$F$7:$F$100,$D46,COM!$AC$7:$AC$100,U$5)</f>
        <v>0</v>
      </c>
      <c r="W46" s="118">
        <f>SUMIFS(COM!$I$7:$I$100,COM!$F$7:$F$100,$D46,COM!$AC$7:$AC$100,W$5)</f>
        <v>0</v>
      </c>
      <c r="X46" s="118">
        <f>SUMIFS(COM!$X$7:$X$100,COM!$F$7:$F$100,$D46,COM!$AC$7:$AC$100,W$5)</f>
        <v>0</v>
      </c>
      <c r="Y46" s="118">
        <f>SUMIFS(COM!$I$7:$I$100,COM!$F$7:$F$100,$D46,COM!$AC$7:$AC$100,Y$5)</f>
        <v>0</v>
      </c>
      <c r="Z46" s="118">
        <f>SUMIFS(COM!$X$7:$X$100,COM!$F$7:$F$100,$D46,COM!$AC$7:$AC$100,Y$5)</f>
        <v>0</v>
      </c>
      <c r="AA46" s="118">
        <f>SUMIFS(COM!$I$7:$I$100,COM!$F$7:$F$100,$D46,COM!$AC$7:$AC$100,AA$5)</f>
        <v>0</v>
      </c>
      <c r="AB46" s="118">
        <f>SUMIFS(COM!$X$7:$X$100,COM!$F$7:$F$100,$D46,COM!$AC$7:$AC$100,AA$5)</f>
        <v>0</v>
      </c>
      <c r="AC46" s="20"/>
      <c r="AD46" s="156"/>
    </row>
    <row r="47" spans="1:30" ht="30" customHeight="1" thickBot="1" x14ac:dyDescent="0.3">
      <c r="A47" s="157" t="str">
        <f t="shared" ref="A47" si="91">IF(B47=0,"",C47/B47)</f>
        <v/>
      </c>
      <c r="B47" s="158">
        <f t="shared" ref="B47" si="92">E47+G47+I47+K47+M47+O47+Q47+S47+U47+W47+Y47+AA47</f>
        <v>0</v>
      </c>
      <c r="C47" s="158">
        <f t="shared" si="12"/>
        <v>0</v>
      </c>
      <c r="D47" s="118">
        <f>'Nom CLIENT'!B46</f>
        <v>0</v>
      </c>
      <c r="E47" s="118">
        <f>SUMIFS(COM!$I$7:$I$100,COM!$F$7:$F$100,$D47,COM!$AC$7:$AC$100,E$5)</f>
        <v>0</v>
      </c>
      <c r="F47" s="118">
        <f>SUMIFS(COM!$X$7:$X$100,COM!$F$7:$F$100,$D47,COM!$AC$7:$AC$100,E$5)</f>
        <v>0</v>
      </c>
      <c r="G47" s="118">
        <f>SUMIFS(COM!$I$7:$I$100,COM!$F$7:$F$100,$D47,COM!$AC$7:$AC$100,G$5)</f>
        <v>0</v>
      </c>
      <c r="H47" s="118">
        <f>SUMIFS(COM!$X$7:$X$100,COM!$F$7:$F$100,$D47,COM!$AC$7:$AC$100,G$5)</f>
        <v>0</v>
      </c>
      <c r="I47" s="118">
        <f>SUMIFS(COM!$I$7:$I$100,COM!$F$7:$F$100,$D47,COM!$AC$7:$AC$100,I$5)</f>
        <v>0</v>
      </c>
      <c r="J47" s="118">
        <f>SUMIFS(COM!$X$7:$X$100,COM!$F$7:$F$100,$D47,COM!$AC$7:$AC$100,I$5)</f>
        <v>0</v>
      </c>
      <c r="K47" s="118">
        <f>SUMIFS(COM!$I$7:$I$100,COM!$F$7:$F$100,$D47,COM!$AC$7:$AC$100,K$5)</f>
        <v>0</v>
      </c>
      <c r="L47" s="118">
        <f>SUMIFS(COM!$X$7:$X$100,COM!$F$7:$F$100,$D47,COM!$AC$7:$AC$100,K$5)</f>
        <v>0</v>
      </c>
      <c r="M47" s="118">
        <f>SUMIFS(COM!$I$7:$I$100,COM!$F$7:$F$100,$D47,COM!$AC$7:$AC$100,M$5)</f>
        <v>0</v>
      </c>
      <c r="N47" s="118">
        <f>SUMIFS(COM!$X$7:$X$100,COM!$F$7:$F$100,$D47,COM!$AC$7:$AC$100,M$5)</f>
        <v>0</v>
      </c>
      <c r="O47" s="118">
        <f>SUMIFS(COM!$I$7:$I$100,COM!$F$7:$F$100,$D47,COM!$AC$7:$AC$100,O$5)</f>
        <v>0</v>
      </c>
      <c r="P47" s="118">
        <f>SUMIFS(COM!$X$7:$X$100,COM!$F$7:$F$100,$D47,COM!$AC$7:$AC$100,O$5)</f>
        <v>0</v>
      </c>
      <c r="Q47" s="118">
        <f>SUMIFS(COM!$I$7:$I$100,COM!$F$7:$F$100,$D47,COM!$AC$7:$AC$100,Q$5)</f>
        <v>0</v>
      </c>
      <c r="R47" s="118">
        <f>SUMIFS(COM!$X$7:$X$100,COM!$F$7:$F$100,$D47,COM!$AC$7:$AC$100,Q$5)</f>
        <v>0</v>
      </c>
      <c r="S47" s="118">
        <f>SUMIFS(COM!$I$7:$I$100,COM!$F$7:$F$100,$D47,COM!$AC$7:$AC$100,S$5)</f>
        <v>0</v>
      </c>
      <c r="T47" s="118">
        <f>SUMIFS(COM!$X$7:$X$100,COM!$F$7:$F$100,$D47,COM!$AC$7:$AC$100,S$5)</f>
        <v>0</v>
      </c>
      <c r="U47" s="118">
        <f>SUMIFS(COM!$I$7:$I$100,COM!$F$7:$F$100,$D47,COM!$AC$7:$AC$100,U$5)</f>
        <v>0</v>
      </c>
      <c r="V47" s="118">
        <f>SUMIFS(COM!$X$7:$X$100,COM!$F$7:$F$100,$D47,COM!$AC$7:$AC$100,U$5)</f>
        <v>0</v>
      </c>
      <c r="W47" s="118">
        <f>SUMIFS(COM!$I$7:$I$100,COM!$F$7:$F$100,$D47,COM!$AC$7:$AC$100,W$5)</f>
        <v>0</v>
      </c>
      <c r="X47" s="118">
        <f>SUMIFS(COM!$X$7:$X$100,COM!$F$7:$F$100,$D47,COM!$AC$7:$AC$100,W$5)</f>
        <v>0</v>
      </c>
      <c r="Y47" s="118">
        <f>SUMIFS(COM!$I$7:$I$100,COM!$F$7:$F$100,$D47,COM!$AC$7:$AC$100,Y$5)</f>
        <v>0</v>
      </c>
      <c r="Z47" s="118">
        <f>SUMIFS(COM!$X$7:$X$100,COM!$F$7:$F$100,$D47,COM!$AC$7:$AC$100,Y$5)</f>
        <v>0</v>
      </c>
      <c r="AA47" s="118">
        <f>SUMIFS(COM!$I$7:$I$100,COM!$F$7:$F$100,$D47,COM!$AC$7:$AC$100,AA$5)</f>
        <v>0</v>
      </c>
      <c r="AB47" s="118">
        <f>SUMIFS(COM!$X$7:$X$100,COM!$F$7:$F$100,$D47,COM!$AC$7:$AC$100,AA$5)</f>
        <v>0</v>
      </c>
      <c r="AC47" s="20"/>
      <c r="AD47" s="156"/>
    </row>
    <row r="48" spans="1:30" ht="30" customHeight="1" thickBot="1" x14ac:dyDescent="0.3">
      <c r="A48" s="157" t="str">
        <f t="shared" ref="A48" si="93">IF(B48=0,"",C48/B48)</f>
        <v/>
      </c>
      <c r="B48" s="158">
        <f t="shared" ref="B48" si="94">E48+G48+I48+K48+M48+O48+Q48+S48+U48+W48+Y48+AA48</f>
        <v>0</v>
      </c>
      <c r="C48" s="158">
        <f t="shared" si="12"/>
        <v>0</v>
      </c>
      <c r="D48" s="118">
        <f>'Nom CLIENT'!B47</f>
        <v>0</v>
      </c>
      <c r="E48" s="118">
        <f>SUMIFS(COM!$I$7:$I$100,COM!$F$7:$F$100,$D48,COM!$AC$7:$AC$100,E$5)</f>
        <v>0</v>
      </c>
      <c r="F48" s="118">
        <f>SUMIFS(COM!$X$7:$X$100,COM!$F$7:$F$100,$D48,COM!$AC$7:$AC$100,E$5)</f>
        <v>0</v>
      </c>
      <c r="G48" s="118">
        <f>SUMIFS(COM!$I$7:$I$100,COM!$F$7:$F$100,$D48,COM!$AC$7:$AC$100,G$5)</f>
        <v>0</v>
      </c>
      <c r="H48" s="118">
        <f>SUMIFS(COM!$X$7:$X$100,COM!$F$7:$F$100,$D48,COM!$AC$7:$AC$100,G$5)</f>
        <v>0</v>
      </c>
      <c r="I48" s="118">
        <f>SUMIFS(COM!$I$7:$I$100,COM!$F$7:$F$100,$D48,COM!$AC$7:$AC$100,I$5)</f>
        <v>0</v>
      </c>
      <c r="J48" s="118">
        <f>SUMIFS(COM!$X$7:$X$100,COM!$F$7:$F$100,$D48,COM!$AC$7:$AC$100,I$5)</f>
        <v>0</v>
      </c>
      <c r="K48" s="118">
        <f>SUMIFS(COM!$I$7:$I$100,COM!$F$7:$F$100,$D48,COM!$AC$7:$AC$100,K$5)</f>
        <v>0</v>
      </c>
      <c r="L48" s="118">
        <f>SUMIFS(COM!$X$7:$X$100,COM!$F$7:$F$100,$D48,COM!$AC$7:$AC$100,K$5)</f>
        <v>0</v>
      </c>
      <c r="M48" s="118">
        <f>SUMIFS(COM!$I$7:$I$100,COM!$F$7:$F$100,$D48,COM!$AC$7:$AC$100,M$5)</f>
        <v>0</v>
      </c>
      <c r="N48" s="118">
        <f>SUMIFS(COM!$X$7:$X$100,COM!$F$7:$F$100,$D48,COM!$AC$7:$AC$100,M$5)</f>
        <v>0</v>
      </c>
      <c r="O48" s="118">
        <f>SUMIFS(COM!$I$7:$I$100,COM!$F$7:$F$100,$D48,COM!$AC$7:$AC$100,O$5)</f>
        <v>0</v>
      </c>
      <c r="P48" s="118">
        <f>SUMIFS(COM!$X$7:$X$100,COM!$F$7:$F$100,$D48,COM!$AC$7:$AC$100,O$5)</f>
        <v>0</v>
      </c>
      <c r="Q48" s="118">
        <f>SUMIFS(COM!$I$7:$I$100,COM!$F$7:$F$100,$D48,COM!$AC$7:$AC$100,Q$5)</f>
        <v>0</v>
      </c>
      <c r="R48" s="118">
        <f>SUMIFS(COM!$X$7:$X$100,COM!$F$7:$F$100,$D48,COM!$AC$7:$AC$100,Q$5)</f>
        <v>0</v>
      </c>
      <c r="S48" s="118">
        <f>SUMIFS(COM!$I$7:$I$100,COM!$F$7:$F$100,$D48,COM!$AC$7:$AC$100,S$5)</f>
        <v>0</v>
      </c>
      <c r="T48" s="118">
        <f>SUMIFS(COM!$X$7:$X$100,COM!$F$7:$F$100,$D48,COM!$AC$7:$AC$100,S$5)</f>
        <v>0</v>
      </c>
      <c r="U48" s="118">
        <f>SUMIFS(COM!$I$7:$I$100,COM!$F$7:$F$100,$D48,COM!$AC$7:$AC$100,U$5)</f>
        <v>0</v>
      </c>
      <c r="V48" s="118">
        <f>SUMIFS(COM!$X$7:$X$100,COM!$F$7:$F$100,$D48,COM!$AC$7:$AC$100,U$5)</f>
        <v>0</v>
      </c>
      <c r="W48" s="118">
        <f>SUMIFS(COM!$I$7:$I$100,COM!$F$7:$F$100,$D48,COM!$AC$7:$AC$100,W$5)</f>
        <v>0</v>
      </c>
      <c r="X48" s="118">
        <f>SUMIFS(COM!$X$7:$X$100,COM!$F$7:$F$100,$D48,COM!$AC$7:$AC$100,W$5)</f>
        <v>0</v>
      </c>
      <c r="Y48" s="118">
        <f>SUMIFS(COM!$I$7:$I$100,COM!$F$7:$F$100,$D48,COM!$AC$7:$AC$100,Y$5)</f>
        <v>0</v>
      </c>
      <c r="Z48" s="118">
        <f>SUMIFS(COM!$X$7:$X$100,COM!$F$7:$F$100,$D48,COM!$AC$7:$AC$100,Y$5)</f>
        <v>0</v>
      </c>
      <c r="AA48" s="118">
        <f>SUMIFS(COM!$I$7:$I$100,COM!$F$7:$F$100,$D48,COM!$AC$7:$AC$100,AA$5)</f>
        <v>0</v>
      </c>
      <c r="AB48" s="118">
        <f>SUMIFS(COM!$X$7:$X$100,COM!$F$7:$F$100,$D48,COM!$AC$7:$AC$100,AA$5)</f>
        <v>0</v>
      </c>
      <c r="AC48" s="20"/>
      <c r="AD48" s="156"/>
    </row>
    <row r="49" spans="1:30" ht="30" customHeight="1" thickBot="1" x14ac:dyDescent="0.3">
      <c r="A49" s="157" t="str">
        <f t="shared" ref="A49" si="95">IF(B49=0,"",C49/B49)</f>
        <v/>
      </c>
      <c r="B49" s="158">
        <f t="shared" ref="B49" si="96">E49+G49+I49+K49+M49+O49+Q49+S49+U49+W49+Y49+AA49</f>
        <v>0</v>
      </c>
      <c r="C49" s="158">
        <f t="shared" si="12"/>
        <v>0</v>
      </c>
      <c r="D49" s="118">
        <f>'Nom CLIENT'!B48</f>
        <v>0</v>
      </c>
      <c r="E49" s="118">
        <f>SUMIFS(COM!$I$7:$I$100,COM!$F$7:$F$100,$D49,COM!$AC$7:$AC$100,E$5)</f>
        <v>0</v>
      </c>
      <c r="F49" s="118">
        <f>SUMIFS(COM!$X$7:$X$100,COM!$F$7:$F$100,$D49,COM!$AC$7:$AC$100,E$5)</f>
        <v>0</v>
      </c>
      <c r="G49" s="118">
        <f>SUMIFS(COM!$I$7:$I$100,COM!$F$7:$F$100,$D49,COM!$AC$7:$AC$100,G$5)</f>
        <v>0</v>
      </c>
      <c r="H49" s="118">
        <f>SUMIFS(COM!$X$7:$X$100,COM!$F$7:$F$100,$D49,COM!$AC$7:$AC$100,G$5)</f>
        <v>0</v>
      </c>
      <c r="I49" s="118">
        <f>SUMIFS(COM!$I$7:$I$100,COM!$F$7:$F$100,$D49,COM!$AC$7:$AC$100,I$5)</f>
        <v>0</v>
      </c>
      <c r="J49" s="118">
        <f>SUMIFS(COM!$X$7:$X$100,COM!$F$7:$F$100,$D49,COM!$AC$7:$AC$100,I$5)</f>
        <v>0</v>
      </c>
      <c r="K49" s="118">
        <f>SUMIFS(COM!$I$7:$I$100,COM!$F$7:$F$100,$D49,COM!$AC$7:$AC$100,K$5)</f>
        <v>0</v>
      </c>
      <c r="L49" s="118">
        <f>SUMIFS(COM!$X$7:$X$100,COM!$F$7:$F$100,$D49,COM!$AC$7:$AC$100,K$5)</f>
        <v>0</v>
      </c>
      <c r="M49" s="118">
        <f>SUMIFS(COM!$I$7:$I$100,COM!$F$7:$F$100,$D49,COM!$AC$7:$AC$100,M$5)</f>
        <v>0</v>
      </c>
      <c r="N49" s="118">
        <f>SUMIFS(COM!$X$7:$X$100,COM!$F$7:$F$100,$D49,COM!$AC$7:$AC$100,M$5)</f>
        <v>0</v>
      </c>
      <c r="O49" s="118">
        <f>SUMIFS(COM!$I$7:$I$100,COM!$F$7:$F$100,$D49,COM!$AC$7:$AC$100,O$5)</f>
        <v>0</v>
      </c>
      <c r="P49" s="118">
        <f>SUMIFS(COM!$X$7:$X$100,COM!$F$7:$F$100,$D49,COM!$AC$7:$AC$100,O$5)</f>
        <v>0</v>
      </c>
      <c r="Q49" s="118">
        <f>SUMIFS(COM!$I$7:$I$100,COM!$F$7:$F$100,$D49,COM!$AC$7:$AC$100,Q$5)</f>
        <v>0</v>
      </c>
      <c r="R49" s="118">
        <f>SUMIFS(COM!$X$7:$X$100,COM!$F$7:$F$100,$D49,COM!$AC$7:$AC$100,Q$5)</f>
        <v>0</v>
      </c>
      <c r="S49" s="118">
        <f>SUMIFS(COM!$I$7:$I$100,COM!$F$7:$F$100,$D49,COM!$AC$7:$AC$100,S$5)</f>
        <v>0</v>
      </c>
      <c r="T49" s="118">
        <f>SUMIFS(COM!$X$7:$X$100,COM!$F$7:$F$100,$D49,COM!$AC$7:$AC$100,S$5)</f>
        <v>0</v>
      </c>
      <c r="U49" s="118">
        <f>SUMIFS(COM!$I$7:$I$100,COM!$F$7:$F$100,$D49,COM!$AC$7:$AC$100,U$5)</f>
        <v>0</v>
      </c>
      <c r="V49" s="118">
        <f>SUMIFS(COM!$X$7:$X$100,COM!$F$7:$F$100,$D49,COM!$AC$7:$AC$100,U$5)</f>
        <v>0</v>
      </c>
      <c r="W49" s="118">
        <f>SUMIFS(COM!$I$7:$I$100,COM!$F$7:$F$100,$D49,COM!$AC$7:$AC$100,W$5)</f>
        <v>0</v>
      </c>
      <c r="X49" s="118">
        <f>SUMIFS(COM!$X$7:$X$100,COM!$F$7:$F$100,$D49,COM!$AC$7:$AC$100,W$5)</f>
        <v>0</v>
      </c>
      <c r="Y49" s="118">
        <f>SUMIFS(COM!$I$7:$I$100,COM!$F$7:$F$100,$D49,COM!$AC$7:$AC$100,Y$5)</f>
        <v>0</v>
      </c>
      <c r="Z49" s="118">
        <f>SUMIFS(COM!$X$7:$X$100,COM!$F$7:$F$100,$D49,COM!$AC$7:$AC$100,Y$5)</f>
        <v>0</v>
      </c>
      <c r="AA49" s="118">
        <f>SUMIFS(COM!$I$7:$I$100,COM!$F$7:$F$100,$D49,COM!$AC$7:$AC$100,AA$5)</f>
        <v>0</v>
      </c>
      <c r="AB49" s="118">
        <f>SUMIFS(COM!$X$7:$X$100,COM!$F$7:$F$100,$D49,COM!$AC$7:$AC$100,AA$5)</f>
        <v>0</v>
      </c>
      <c r="AC49" s="20"/>
      <c r="AD49" s="156"/>
    </row>
    <row r="50" spans="1:30" ht="30" customHeight="1" thickBot="1" x14ac:dyDescent="0.3">
      <c r="A50" s="157" t="str">
        <f t="shared" ref="A50" si="97">IF(B50=0,"",C50/B50)</f>
        <v/>
      </c>
      <c r="B50" s="158">
        <f t="shared" ref="B50" si="98">E50+G50+I50+K50+M50+O50+Q50+S50+U50+W50+Y50+AA50</f>
        <v>0</v>
      </c>
      <c r="C50" s="158">
        <f t="shared" si="12"/>
        <v>0</v>
      </c>
      <c r="D50" s="118">
        <f>'Nom CLIENT'!B49</f>
        <v>0</v>
      </c>
      <c r="E50" s="118">
        <f>SUMIFS(COM!$I$7:$I$100,COM!$F$7:$F$100,$D50,COM!$AC$7:$AC$100,E$5)</f>
        <v>0</v>
      </c>
      <c r="F50" s="118">
        <f>SUMIFS(COM!$X$7:$X$100,COM!$F$7:$F$100,$D50,COM!$AC$7:$AC$100,E$5)</f>
        <v>0</v>
      </c>
      <c r="G50" s="118">
        <f>SUMIFS(COM!$I$7:$I$100,COM!$F$7:$F$100,$D50,COM!$AC$7:$AC$100,G$5)</f>
        <v>0</v>
      </c>
      <c r="H50" s="118">
        <f>SUMIFS(COM!$X$7:$X$100,COM!$F$7:$F$100,$D50,COM!$AC$7:$AC$100,G$5)</f>
        <v>0</v>
      </c>
      <c r="I50" s="118">
        <f>SUMIFS(COM!$I$7:$I$100,COM!$F$7:$F$100,$D50,COM!$AC$7:$AC$100,I$5)</f>
        <v>0</v>
      </c>
      <c r="J50" s="118">
        <f>SUMIFS(COM!$X$7:$X$100,COM!$F$7:$F$100,$D50,COM!$AC$7:$AC$100,I$5)</f>
        <v>0</v>
      </c>
      <c r="K50" s="118">
        <f>SUMIFS(COM!$I$7:$I$100,COM!$F$7:$F$100,$D50,COM!$AC$7:$AC$100,K$5)</f>
        <v>0</v>
      </c>
      <c r="L50" s="118">
        <f>SUMIFS(COM!$X$7:$X$100,COM!$F$7:$F$100,$D50,COM!$AC$7:$AC$100,K$5)</f>
        <v>0</v>
      </c>
      <c r="M50" s="118">
        <f>SUMIFS(COM!$I$7:$I$100,COM!$F$7:$F$100,$D50,COM!$AC$7:$AC$100,M$5)</f>
        <v>0</v>
      </c>
      <c r="N50" s="118">
        <f>SUMIFS(COM!$X$7:$X$100,COM!$F$7:$F$100,$D50,COM!$AC$7:$AC$100,M$5)</f>
        <v>0</v>
      </c>
      <c r="O50" s="118">
        <f>SUMIFS(COM!$I$7:$I$100,COM!$F$7:$F$100,$D50,COM!$AC$7:$AC$100,O$5)</f>
        <v>0</v>
      </c>
      <c r="P50" s="118">
        <f>SUMIFS(COM!$X$7:$X$100,COM!$F$7:$F$100,$D50,COM!$AC$7:$AC$100,O$5)</f>
        <v>0</v>
      </c>
      <c r="Q50" s="118">
        <f>SUMIFS(COM!$I$7:$I$100,COM!$F$7:$F$100,$D50,COM!$AC$7:$AC$100,Q$5)</f>
        <v>0</v>
      </c>
      <c r="R50" s="118">
        <f>SUMIFS(COM!$X$7:$X$100,COM!$F$7:$F$100,$D50,COM!$AC$7:$AC$100,Q$5)</f>
        <v>0</v>
      </c>
      <c r="S50" s="118">
        <f>SUMIFS(COM!$I$7:$I$100,COM!$F$7:$F$100,$D50,COM!$AC$7:$AC$100,S$5)</f>
        <v>0</v>
      </c>
      <c r="T50" s="118">
        <f>SUMIFS(COM!$X$7:$X$100,COM!$F$7:$F$100,$D50,COM!$AC$7:$AC$100,S$5)</f>
        <v>0</v>
      </c>
      <c r="U50" s="118">
        <f>SUMIFS(COM!$I$7:$I$100,COM!$F$7:$F$100,$D50,COM!$AC$7:$AC$100,U$5)</f>
        <v>0</v>
      </c>
      <c r="V50" s="118">
        <f>SUMIFS(COM!$X$7:$X$100,COM!$F$7:$F$100,$D50,COM!$AC$7:$AC$100,U$5)</f>
        <v>0</v>
      </c>
      <c r="W50" s="118">
        <f>SUMIFS(COM!$I$7:$I$100,COM!$F$7:$F$100,$D50,COM!$AC$7:$AC$100,W$5)</f>
        <v>0</v>
      </c>
      <c r="X50" s="118">
        <f>SUMIFS(COM!$X$7:$X$100,COM!$F$7:$F$100,$D50,COM!$AC$7:$AC$100,W$5)</f>
        <v>0</v>
      </c>
      <c r="Y50" s="118">
        <f>SUMIFS(COM!$I$7:$I$100,COM!$F$7:$F$100,$D50,COM!$AC$7:$AC$100,Y$5)</f>
        <v>0</v>
      </c>
      <c r="Z50" s="118">
        <f>SUMIFS(COM!$X$7:$X$100,COM!$F$7:$F$100,$D50,COM!$AC$7:$AC$100,Y$5)</f>
        <v>0</v>
      </c>
      <c r="AA50" s="118">
        <f>SUMIFS(COM!$I$7:$I$100,COM!$F$7:$F$100,$D50,COM!$AC$7:$AC$100,AA$5)</f>
        <v>0</v>
      </c>
      <c r="AB50" s="118">
        <f>SUMIFS(COM!$X$7:$X$100,COM!$F$7:$F$100,$D50,COM!$AC$7:$AC$100,AA$5)</f>
        <v>0</v>
      </c>
      <c r="AC50" s="20"/>
      <c r="AD50" s="156"/>
    </row>
    <row r="51" spans="1:30" ht="30" customHeight="1" thickBot="1" x14ac:dyDescent="0.3">
      <c r="A51" s="157" t="str">
        <f t="shared" ref="A51" si="99">IF(B51=0,"",C51/B51)</f>
        <v/>
      </c>
      <c r="B51" s="158">
        <f t="shared" ref="B51" si="100">E51+G51+I51+K51+M51+O51+Q51+S51+U51+W51+Y51+AA51</f>
        <v>0</v>
      </c>
      <c r="C51" s="158">
        <f t="shared" si="12"/>
        <v>0</v>
      </c>
      <c r="D51" s="118">
        <f>'Nom CLIENT'!B50</f>
        <v>0</v>
      </c>
      <c r="E51" s="118">
        <f>SUMIFS(COM!$I$7:$I$100,COM!$F$7:$F$100,$D51,COM!$AC$7:$AC$100,E$5)</f>
        <v>0</v>
      </c>
      <c r="F51" s="118">
        <f>SUMIFS(COM!$X$7:$X$100,COM!$F$7:$F$100,$D51,COM!$AC$7:$AC$100,E$5)</f>
        <v>0</v>
      </c>
      <c r="G51" s="118">
        <f>SUMIFS(COM!$I$7:$I$100,COM!$F$7:$F$100,$D51,COM!$AC$7:$AC$100,G$5)</f>
        <v>0</v>
      </c>
      <c r="H51" s="118">
        <f>SUMIFS(COM!$X$7:$X$100,COM!$F$7:$F$100,$D51,COM!$AC$7:$AC$100,G$5)</f>
        <v>0</v>
      </c>
      <c r="I51" s="118">
        <f>SUMIFS(COM!$I$7:$I$100,COM!$F$7:$F$100,$D51,COM!$AC$7:$AC$100,I$5)</f>
        <v>0</v>
      </c>
      <c r="J51" s="118">
        <f>SUMIFS(COM!$X$7:$X$100,COM!$F$7:$F$100,$D51,COM!$AC$7:$AC$100,I$5)</f>
        <v>0</v>
      </c>
      <c r="K51" s="118">
        <f>SUMIFS(COM!$I$7:$I$100,COM!$F$7:$F$100,$D51,COM!$AC$7:$AC$100,K$5)</f>
        <v>0</v>
      </c>
      <c r="L51" s="118">
        <f>SUMIFS(COM!$X$7:$X$100,COM!$F$7:$F$100,$D51,COM!$AC$7:$AC$100,K$5)</f>
        <v>0</v>
      </c>
      <c r="M51" s="118">
        <f>SUMIFS(COM!$I$7:$I$100,COM!$F$7:$F$100,$D51,COM!$AC$7:$AC$100,M$5)</f>
        <v>0</v>
      </c>
      <c r="N51" s="118">
        <f>SUMIFS(COM!$X$7:$X$100,COM!$F$7:$F$100,$D51,COM!$AC$7:$AC$100,M$5)</f>
        <v>0</v>
      </c>
      <c r="O51" s="118">
        <f>SUMIFS(COM!$I$7:$I$100,COM!$F$7:$F$100,$D51,COM!$AC$7:$AC$100,O$5)</f>
        <v>0</v>
      </c>
      <c r="P51" s="118">
        <f>SUMIFS(COM!$X$7:$X$100,COM!$F$7:$F$100,$D51,COM!$AC$7:$AC$100,O$5)</f>
        <v>0</v>
      </c>
      <c r="Q51" s="118">
        <f>SUMIFS(COM!$I$7:$I$100,COM!$F$7:$F$100,$D51,COM!$AC$7:$AC$100,Q$5)</f>
        <v>0</v>
      </c>
      <c r="R51" s="118">
        <f>SUMIFS(COM!$X$7:$X$100,COM!$F$7:$F$100,$D51,COM!$AC$7:$AC$100,Q$5)</f>
        <v>0</v>
      </c>
      <c r="S51" s="118">
        <f>SUMIFS(COM!$I$7:$I$100,COM!$F$7:$F$100,$D51,COM!$AC$7:$AC$100,S$5)</f>
        <v>0</v>
      </c>
      <c r="T51" s="118">
        <f>SUMIFS(COM!$X$7:$X$100,COM!$F$7:$F$100,$D51,COM!$AC$7:$AC$100,S$5)</f>
        <v>0</v>
      </c>
      <c r="U51" s="118">
        <f>SUMIFS(COM!$I$7:$I$100,COM!$F$7:$F$100,$D51,COM!$AC$7:$AC$100,U$5)</f>
        <v>0</v>
      </c>
      <c r="V51" s="118">
        <f>SUMIFS(COM!$X$7:$X$100,COM!$F$7:$F$100,$D51,COM!$AC$7:$AC$100,U$5)</f>
        <v>0</v>
      </c>
      <c r="W51" s="118">
        <f>SUMIFS(COM!$I$7:$I$100,COM!$F$7:$F$100,$D51,COM!$AC$7:$AC$100,W$5)</f>
        <v>0</v>
      </c>
      <c r="X51" s="118">
        <f>SUMIFS(COM!$X$7:$X$100,COM!$F$7:$F$100,$D51,COM!$AC$7:$AC$100,W$5)</f>
        <v>0</v>
      </c>
      <c r="Y51" s="118">
        <f>SUMIFS(COM!$I$7:$I$100,COM!$F$7:$F$100,$D51,COM!$AC$7:$AC$100,Y$5)</f>
        <v>0</v>
      </c>
      <c r="Z51" s="118">
        <f>SUMIFS(COM!$X$7:$X$100,COM!$F$7:$F$100,$D51,COM!$AC$7:$AC$100,Y$5)</f>
        <v>0</v>
      </c>
      <c r="AA51" s="118">
        <f>SUMIFS(COM!$I$7:$I$100,COM!$F$7:$F$100,$D51,COM!$AC$7:$AC$100,AA$5)</f>
        <v>0</v>
      </c>
      <c r="AB51" s="118">
        <f>SUMIFS(COM!$X$7:$X$100,COM!$F$7:$F$100,$D51,COM!$AC$7:$AC$100,AA$5)</f>
        <v>0</v>
      </c>
      <c r="AC51" s="20"/>
      <c r="AD51" s="156"/>
    </row>
    <row r="52" spans="1:30" ht="30" customHeight="1" thickBot="1" x14ac:dyDescent="0.3">
      <c r="A52" s="157" t="str">
        <f t="shared" ref="A52" si="101">IF(B52=0,"",C52/B52)</f>
        <v/>
      </c>
      <c r="B52" s="158">
        <f t="shared" ref="B52" si="102">E52+G52+I52+K52+M52+O52+Q52+S52+U52+W52+Y52+AA52</f>
        <v>0</v>
      </c>
      <c r="C52" s="158">
        <f t="shared" si="12"/>
        <v>0</v>
      </c>
      <c r="D52" s="118">
        <f>'Nom CLIENT'!B51</f>
        <v>0</v>
      </c>
      <c r="E52" s="118">
        <f>SUMIFS(COM!$I$7:$I$100,COM!$F$7:$F$100,$D52,COM!$AC$7:$AC$100,E$5)</f>
        <v>0</v>
      </c>
      <c r="F52" s="118">
        <f>SUMIFS(COM!$X$7:$X$100,COM!$F$7:$F$100,$D52,COM!$AC$7:$AC$100,E$5)</f>
        <v>0</v>
      </c>
      <c r="G52" s="118">
        <f>SUMIFS(COM!$I$7:$I$100,COM!$F$7:$F$100,$D52,COM!$AC$7:$AC$100,G$5)</f>
        <v>0</v>
      </c>
      <c r="H52" s="118">
        <f>SUMIFS(COM!$X$7:$X$100,COM!$F$7:$F$100,$D52,COM!$AC$7:$AC$100,G$5)</f>
        <v>0</v>
      </c>
      <c r="I52" s="118">
        <f>SUMIFS(COM!$I$7:$I$100,COM!$F$7:$F$100,$D52,COM!$AC$7:$AC$100,I$5)</f>
        <v>0</v>
      </c>
      <c r="J52" s="118">
        <f>SUMIFS(COM!$X$7:$X$100,COM!$F$7:$F$100,$D52,COM!$AC$7:$AC$100,I$5)</f>
        <v>0</v>
      </c>
      <c r="K52" s="118">
        <f>SUMIFS(COM!$I$7:$I$100,COM!$F$7:$F$100,$D52,COM!$AC$7:$AC$100,K$5)</f>
        <v>0</v>
      </c>
      <c r="L52" s="118">
        <f>SUMIFS(COM!$X$7:$X$100,COM!$F$7:$F$100,$D52,COM!$AC$7:$AC$100,K$5)</f>
        <v>0</v>
      </c>
      <c r="M52" s="118">
        <f>SUMIFS(COM!$I$7:$I$100,COM!$F$7:$F$100,$D52,COM!$AC$7:$AC$100,M$5)</f>
        <v>0</v>
      </c>
      <c r="N52" s="118">
        <f>SUMIFS(COM!$X$7:$X$100,COM!$F$7:$F$100,$D52,COM!$AC$7:$AC$100,M$5)</f>
        <v>0</v>
      </c>
      <c r="O52" s="118">
        <f>SUMIFS(COM!$I$7:$I$100,COM!$F$7:$F$100,$D52,COM!$AC$7:$AC$100,O$5)</f>
        <v>0</v>
      </c>
      <c r="P52" s="118">
        <f>SUMIFS(COM!$X$7:$X$100,COM!$F$7:$F$100,$D52,COM!$AC$7:$AC$100,O$5)</f>
        <v>0</v>
      </c>
      <c r="Q52" s="118">
        <f>SUMIFS(COM!$I$7:$I$100,COM!$F$7:$F$100,$D52,COM!$AC$7:$AC$100,Q$5)</f>
        <v>0</v>
      </c>
      <c r="R52" s="118">
        <f>SUMIFS(COM!$X$7:$X$100,COM!$F$7:$F$100,$D52,COM!$AC$7:$AC$100,Q$5)</f>
        <v>0</v>
      </c>
      <c r="S52" s="118">
        <f>SUMIFS(COM!$I$7:$I$100,COM!$F$7:$F$100,$D52,COM!$AC$7:$AC$100,S$5)</f>
        <v>0</v>
      </c>
      <c r="T52" s="118">
        <f>SUMIFS(COM!$X$7:$X$100,COM!$F$7:$F$100,$D52,COM!$AC$7:$AC$100,S$5)</f>
        <v>0</v>
      </c>
      <c r="U52" s="118">
        <f>SUMIFS(COM!$I$7:$I$100,COM!$F$7:$F$100,$D52,COM!$AC$7:$AC$100,U$5)</f>
        <v>0</v>
      </c>
      <c r="V52" s="118">
        <f>SUMIFS(COM!$X$7:$X$100,COM!$F$7:$F$100,$D52,COM!$AC$7:$AC$100,U$5)</f>
        <v>0</v>
      </c>
      <c r="W52" s="118">
        <f>SUMIFS(COM!$I$7:$I$100,COM!$F$7:$F$100,$D52,COM!$AC$7:$AC$100,W$5)</f>
        <v>0</v>
      </c>
      <c r="X52" s="118">
        <f>SUMIFS(COM!$X$7:$X$100,COM!$F$7:$F$100,$D52,COM!$AC$7:$AC$100,W$5)</f>
        <v>0</v>
      </c>
      <c r="Y52" s="118">
        <f>SUMIFS(COM!$I$7:$I$100,COM!$F$7:$F$100,$D52,COM!$AC$7:$AC$100,Y$5)</f>
        <v>0</v>
      </c>
      <c r="Z52" s="118">
        <f>SUMIFS(COM!$X$7:$X$100,COM!$F$7:$F$100,$D52,COM!$AC$7:$AC$100,Y$5)</f>
        <v>0</v>
      </c>
      <c r="AA52" s="118">
        <f>SUMIFS(COM!$I$7:$I$100,COM!$F$7:$F$100,$D52,COM!$AC$7:$AC$100,AA$5)</f>
        <v>0</v>
      </c>
      <c r="AB52" s="118">
        <f>SUMIFS(COM!$X$7:$X$100,COM!$F$7:$F$100,$D52,COM!$AC$7:$AC$100,AA$5)</f>
        <v>0</v>
      </c>
      <c r="AC52" s="20"/>
      <c r="AD52" s="156"/>
    </row>
    <row r="53" spans="1:30" ht="30" customHeight="1" thickBot="1" x14ac:dyDescent="0.3">
      <c r="A53" s="157" t="str">
        <f t="shared" ref="A53" si="103">IF(B53=0,"",C53/B53)</f>
        <v/>
      </c>
      <c r="B53" s="158">
        <f t="shared" ref="B53" si="104">E53+G53+I53+K53+M53+O53+Q53+S53+U53+W53+Y53+AA53</f>
        <v>0</v>
      </c>
      <c r="C53" s="158">
        <f t="shared" si="12"/>
        <v>0</v>
      </c>
      <c r="D53" s="118">
        <f>'Nom CLIENT'!B52</f>
        <v>0</v>
      </c>
      <c r="E53" s="118">
        <f>SUMIFS(COM!$I$7:$I$100,COM!$F$7:$F$100,$D53,COM!$AC$7:$AC$100,E$5)</f>
        <v>0</v>
      </c>
      <c r="F53" s="118">
        <f>SUMIFS(COM!$X$7:$X$100,COM!$F$7:$F$100,$D53,COM!$AC$7:$AC$100,E$5)</f>
        <v>0</v>
      </c>
      <c r="G53" s="118">
        <f>SUMIFS(COM!$I$7:$I$100,COM!$F$7:$F$100,$D53,COM!$AC$7:$AC$100,G$5)</f>
        <v>0</v>
      </c>
      <c r="H53" s="118">
        <f>SUMIFS(COM!$X$7:$X$100,COM!$F$7:$F$100,$D53,COM!$AC$7:$AC$100,G$5)</f>
        <v>0</v>
      </c>
      <c r="I53" s="118">
        <f>SUMIFS(COM!$I$7:$I$100,COM!$F$7:$F$100,$D53,COM!$AC$7:$AC$100,I$5)</f>
        <v>0</v>
      </c>
      <c r="J53" s="118">
        <f>SUMIFS(COM!$X$7:$X$100,COM!$F$7:$F$100,$D53,COM!$AC$7:$AC$100,I$5)</f>
        <v>0</v>
      </c>
      <c r="K53" s="118">
        <f>SUMIFS(COM!$I$7:$I$100,COM!$F$7:$F$100,$D53,COM!$AC$7:$AC$100,K$5)</f>
        <v>0</v>
      </c>
      <c r="L53" s="118">
        <f>SUMIFS(COM!$X$7:$X$100,COM!$F$7:$F$100,$D53,COM!$AC$7:$AC$100,K$5)</f>
        <v>0</v>
      </c>
      <c r="M53" s="118">
        <f>SUMIFS(COM!$I$7:$I$100,COM!$F$7:$F$100,$D53,COM!$AC$7:$AC$100,M$5)</f>
        <v>0</v>
      </c>
      <c r="N53" s="118">
        <f>SUMIFS(COM!$X$7:$X$100,COM!$F$7:$F$100,$D53,COM!$AC$7:$AC$100,M$5)</f>
        <v>0</v>
      </c>
      <c r="O53" s="118">
        <f>SUMIFS(COM!$I$7:$I$100,COM!$F$7:$F$100,$D53,COM!$AC$7:$AC$100,O$5)</f>
        <v>0</v>
      </c>
      <c r="P53" s="118">
        <f>SUMIFS(COM!$X$7:$X$100,COM!$F$7:$F$100,$D53,COM!$AC$7:$AC$100,O$5)</f>
        <v>0</v>
      </c>
      <c r="Q53" s="118">
        <f>SUMIFS(COM!$I$7:$I$100,COM!$F$7:$F$100,$D53,COM!$AC$7:$AC$100,Q$5)</f>
        <v>0</v>
      </c>
      <c r="R53" s="118">
        <f>SUMIFS(COM!$X$7:$X$100,COM!$F$7:$F$100,$D53,COM!$AC$7:$AC$100,Q$5)</f>
        <v>0</v>
      </c>
      <c r="S53" s="118">
        <f>SUMIFS(COM!$I$7:$I$100,COM!$F$7:$F$100,$D53,COM!$AC$7:$AC$100,S$5)</f>
        <v>0</v>
      </c>
      <c r="T53" s="118">
        <f>SUMIFS(COM!$X$7:$X$100,COM!$F$7:$F$100,$D53,COM!$AC$7:$AC$100,S$5)</f>
        <v>0</v>
      </c>
      <c r="U53" s="118">
        <f>SUMIFS(COM!$I$7:$I$100,COM!$F$7:$F$100,$D53,COM!$AC$7:$AC$100,U$5)</f>
        <v>0</v>
      </c>
      <c r="V53" s="118">
        <f>SUMIFS(COM!$X$7:$X$100,COM!$F$7:$F$100,$D53,COM!$AC$7:$AC$100,U$5)</f>
        <v>0</v>
      </c>
      <c r="W53" s="118">
        <f>SUMIFS(COM!$I$7:$I$100,COM!$F$7:$F$100,$D53,COM!$AC$7:$AC$100,W$5)</f>
        <v>0</v>
      </c>
      <c r="X53" s="118">
        <f>SUMIFS(COM!$X$7:$X$100,COM!$F$7:$F$100,$D53,COM!$AC$7:$AC$100,W$5)</f>
        <v>0</v>
      </c>
      <c r="Y53" s="118">
        <f>SUMIFS(COM!$I$7:$I$100,COM!$F$7:$F$100,$D53,COM!$AC$7:$AC$100,Y$5)</f>
        <v>0</v>
      </c>
      <c r="Z53" s="118">
        <f>SUMIFS(COM!$X$7:$X$100,COM!$F$7:$F$100,$D53,COM!$AC$7:$AC$100,Y$5)</f>
        <v>0</v>
      </c>
      <c r="AA53" s="118">
        <f>SUMIFS(COM!$I$7:$I$100,COM!$F$7:$F$100,$D53,COM!$AC$7:$AC$100,AA$5)</f>
        <v>0</v>
      </c>
      <c r="AB53" s="118">
        <f>SUMIFS(COM!$X$7:$X$100,COM!$F$7:$F$100,$D53,COM!$AC$7:$AC$100,AA$5)</f>
        <v>0</v>
      </c>
      <c r="AC53" s="20"/>
      <c r="AD53" s="156"/>
    </row>
    <row r="54" spans="1:30" ht="30" customHeight="1" thickBot="1" x14ac:dyDescent="0.3">
      <c r="A54" s="157" t="str">
        <f t="shared" ref="A54" si="105">IF(B54=0,"",C54/B54)</f>
        <v/>
      </c>
      <c r="B54" s="158">
        <f t="shared" ref="B54" si="106">E54+G54+I54+K54+M54+O54+Q54+S54+U54+W54+Y54+AA54</f>
        <v>0</v>
      </c>
      <c r="C54" s="158">
        <f t="shared" si="12"/>
        <v>0</v>
      </c>
      <c r="D54" s="118">
        <f>'Nom CLIENT'!B53</f>
        <v>0</v>
      </c>
      <c r="E54" s="118">
        <f>SUMIFS(COM!$I$7:$I$100,COM!$F$7:$F$100,$D54,COM!$AC$7:$AC$100,E$5)</f>
        <v>0</v>
      </c>
      <c r="F54" s="118">
        <f>SUMIFS(COM!$X$7:$X$100,COM!$F$7:$F$100,$D54,COM!$AC$7:$AC$100,E$5)</f>
        <v>0</v>
      </c>
      <c r="G54" s="118">
        <f>SUMIFS(COM!$I$7:$I$100,COM!$F$7:$F$100,$D54,COM!$AC$7:$AC$100,G$5)</f>
        <v>0</v>
      </c>
      <c r="H54" s="118">
        <f>SUMIFS(COM!$X$7:$X$100,COM!$F$7:$F$100,$D54,COM!$AC$7:$AC$100,G$5)</f>
        <v>0</v>
      </c>
      <c r="I54" s="118">
        <f>SUMIFS(COM!$I$7:$I$100,COM!$F$7:$F$100,$D54,COM!$AC$7:$AC$100,I$5)</f>
        <v>0</v>
      </c>
      <c r="J54" s="118">
        <f>SUMIFS(COM!$X$7:$X$100,COM!$F$7:$F$100,$D54,COM!$AC$7:$AC$100,I$5)</f>
        <v>0</v>
      </c>
      <c r="K54" s="118">
        <f>SUMIFS(COM!$I$7:$I$100,COM!$F$7:$F$100,$D54,COM!$AC$7:$AC$100,K$5)</f>
        <v>0</v>
      </c>
      <c r="L54" s="118">
        <f>SUMIFS(COM!$X$7:$X$100,COM!$F$7:$F$100,$D54,COM!$AC$7:$AC$100,K$5)</f>
        <v>0</v>
      </c>
      <c r="M54" s="118">
        <f>SUMIFS(COM!$I$7:$I$100,COM!$F$7:$F$100,$D54,COM!$AC$7:$AC$100,M$5)</f>
        <v>0</v>
      </c>
      <c r="N54" s="118">
        <f>SUMIFS(COM!$X$7:$X$100,COM!$F$7:$F$100,$D54,COM!$AC$7:$AC$100,M$5)</f>
        <v>0</v>
      </c>
      <c r="O54" s="118">
        <f>SUMIFS(COM!$I$7:$I$100,COM!$F$7:$F$100,$D54,COM!$AC$7:$AC$100,O$5)</f>
        <v>0</v>
      </c>
      <c r="P54" s="118">
        <f>SUMIFS(COM!$X$7:$X$100,COM!$F$7:$F$100,$D54,COM!$AC$7:$AC$100,O$5)</f>
        <v>0</v>
      </c>
      <c r="Q54" s="118">
        <f>SUMIFS(COM!$I$7:$I$100,COM!$F$7:$F$100,$D54,COM!$AC$7:$AC$100,Q$5)</f>
        <v>0</v>
      </c>
      <c r="R54" s="118">
        <f>SUMIFS(COM!$X$7:$X$100,COM!$F$7:$F$100,$D54,COM!$AC$7:$AC$100,Q$5)</f>
        <v>0</v>
      </c>
      <c r="S54" s="118">
        <f>SUMIFS(COM!$I$7:$I$100,COM!$F$7:$F$100,$D54,COM!$AC$7:$AC$100,S$5)</f>
        <v>0</v>
      </c>
      <c r="T54" s="118">
        <f>SUMIFS(COM!$X$7:$X$100,COM!$F$7:$F$100,$D54,COM!$AC$7:$AC$100,S$5)</f>
        <v>0</v>
      </c>
      <c r="U54" s="118">
        <f>SUMIFS(COM!$I$7:$I$100,COM!$F$7:$F$100,$D54,COM!$AC$7:$AC$100,U$5)</f>
        <v>0</v>
      </c>
      <c r="V54" s="118">
        <f>SUMIFS(COM!$X$7:$X$100,COM!$F$7:$F$100,$D54,COM!$AC$7:$AC$100,U$5)</f>
        <v>0</v>
      </c>
      <c r="W54" s="118">
        <f>SUMIFS(COM!$I$7:$I$100,COM!$F$7:$F$100,$D54,COM!$AC$7:$AC$100,W$5)</f>
        <v>0</v>
      </c>
      <c r="X54" s="118">
        <f>SUMIFS(COM!$X$7:$X$100,COM!$F$7:$F$100,$D54,COM!$AC$7:$AC$100,W$5)</f>
        <v>0</v>
      </c>
      <c r="Y54" s="118">
        <f>SUMIFS(COM!$I$7:$I$100,COM!$F$7:$F$100,$D54,COM!$AC$7:$AC$100,Y$5)</f>
        <v>0</v>
      </c>
      <c r="Z54" s="118">
        <f>SUMIFS(COM!$X$7:$X$100,COM!$F$7:$F$100,$D54,COM!$AC$7:$AC$100,Y$5)</f>
        <v>0</v>
      </c>
      <c r="AA54" s="118">
        <f>SUMIFS(COM!$I$7:$I$100,COM!$F$7:$F$100,$D54,COM!$AC$7:$AC$100,AA$5)</f>
        <v>0</v>
      </c>
      <c r="AB54" s="118">
        <f>SUMIFS(COM!$X$7:$X$100,COM!$F$7:$F$100,$D54,COM!$AC$7:$AC$100,AA$5)</f>
        <v>0</v>
      </c>
      <c r="AC54" s="20"/>
      <c r="AD54" s="156"/>
    </row>
    <row r="55" spans="1:30" ht="30" customHeight="1" thickBot="1" x14ac:dyDescent="0.3">
      <c r="A55" s="157" t="str">
        <f t="shared" ref="A55" si="107">IF(B55=0,"",C55/B55)</f>
        <v/>
      </c>
      <c r="B55" s="158">
        <f t="shared" ref="B55" si="108">E55+G55+I55+K55+M55+O55+Q55+S55+U55+W55+Y55+AA55</f>
        <v>0</v>
      </c>
      <c r="C55" s="158">
        <f t="shared" si="12"/>
        <v>0</v>
      </c>
      <c r="D55" s="118">
        <f>'Nom CLIENT'!B54</f>
        <v>0</v>
      </c>
      <c r="E55" s="118">
        <f>SUMIFS(COM!$I$7:$I$100,COM!$F$7:$F$100,$D55,COM!$AC$7:$AC$100,E$5)</f>
        <v>0</v>
      </c>
      <c r="F55" s="118">
        <f>SUMIFS(COM!$X$7:$X$100,COM!$F$7:$F$100,$D55,COM!$AC$7:$AC$100,E$5)</f>
        <v>0</v>
      </c>
      <c r="G55" s="118">
        <f>SUMIFS(COM!$I$7:$I$100,COM!$F$7:$F$100,$D55,COM!$AC$7:$AC$100,G$5)</f>
        <v>0</v>
      </c>
      <c r="H55" s="118">
        <f>SUMIFS(COM!$X$7:$X$100,COM!$F$7:$F$100,$D55,COM!$AC$7:$AC$100,G$5)</f>
        <v>0</v>
      </c>
      <c r="I55" s="118">
        <f>SUMIFS(COM!$I$7:$I$100,COM!$F$7:$F$100,$D55,COM!$AC$7:$AC$100,I$5)</f>
        <v>0</v>
      </c>
      <c r="J55" s="118">
        <f>SUMIFS(COM!$X$7:$X$100,COM!$F$7:$F$100,$D55,COM!$AC$7:$AC$100,I$5)</f>
        <v>0</v>
      </c>
      <c r="K55" s="118">
        <f>SUMIFS(COM!$I$7:$I$100,COM!$F$7:$F$100,$D55,COM!$AC$7:$AC$100,K$5)</f>
        <v>0</v>
      </c>
      <c r="L55" s="118">
        <f>SUMIFS(COM!$X$7:$X$100,COM!$F$7:$F$100,$D55,COM!$AC$7:$AC$100,K$5)</f>
        <v>0</v>
      </c>
      <c r="M55" s="118">
        <f>SUMIFS(COM!$I$7:$I$100,COM!$F$7:$F$100,$D55,COM!$AC$7:$AC$100,M$5)</f>
        <v>0</v>
      </c>
      <c r="N55" s="118">
        <f>SUMIFS(COM!$X$7:$X$100,COM!$F$7:$F$100,$D55,COM!$AC$7:$AC$100,M$5)</f>
        <v>0</v>
      </c>
      <c r="O55" s="118">
        <f>SUMIFS(COM!$I$7:$I$100,COM!$F$7:$F$100,$D55,COM!$AC$7:$AC$100,O$5)</f>
        <v>0</v>
      </c>
      <c r="P55" s="118">
        <f>SUMIFS(COM!$X$7:$X$100,COM!$F$7:$F$100,$D55,COM!$AC$7:$AC$100,O$5)</f>
        <v>0</v>
      </c>
      <c r="Q55" s="118">
        <f>SUMIFS(COM!$I$7:$I$100,COM!$F$7:$F$100,$D55,COM!$AC$7:$AC$100,Q$5)</f>
        <v>0</v>
      </c>
      <c r="R55" s="118">
        <f>SUMIFS(COM!$X$7:$X$100,COM!$F$7:$F$100,$D55,COM!$AC$7:$AC$100,Q$5)</f>
        <v>0</v>
      </c>
      <c r="S55" s="118">
        <f>SUMIFS(COM!$I$7:$I$100,COM!$F$7:$F$100,$D55,COM!$AC$7:$AC$100,S$5)</f>
        <v>0</v>
      </c>
      <c r="T55" s="118">
        <f>SUMIFS(COM!$X$7:$X$100,COM!$F$7:$F$100,$D55,COM!$AC$7:$AC$100,S$5)</f>
        <v>0</v>
      </c>
      <c r="U55" s="118">
        <f>SUMIFS(COM!$I$7:$I$100,COM!$F$7:$F$100,$D55,COM!$AC$7:$AC$100,U$5)</f>
        <v>0</v>
      </c>
      <c r="V55" s="118">
        <f>SUMIFS(COM!$X$7:$X$100,COM!$F$7:$F$100,$D55,COM!$AC$7:$AC$100,U$5)</f>
        <v>0</v>
      </c>
      <c r="W55" s="118">
        <f>SUMIFS(COM!$I$7:$I$100,COM!$F$7:$F$100,$D55,COM!$AC$7:$AC$100,W$5)</f>
        <v>0</v>
      </c>
      <c r="X55" s="118">
        <f>SUMIFS(COM!$X$7:$X$100,COM!$F$7:$F$100,$D55,COM!$AC$7:$AC$100,W$5)</f>
        <v>0</v>
      </c>
      <c r="Y55" s="118">
        <f>SUMIFS(COM!$I$7:$I$100,COM!$F$7:$F$100,$D55,COM!$AC$7:$AC$100,Y$5)</f>
        <v>0</v>
      </c>
      <c r="Z55" s="118">
        <f>SUMIFS(COM!$X$7:$X$100,COM!$F$7:$F$100,$D55,COM!$AC$7:$AC$100,Y$5)</f>
        <v>0</v>
      </c>
      <c r="AA55" s="118">
        <f>SUMIFS(COM!$I$7:$I$100,COM!$F$7:$F$100,$D55,COM!$AC$7:$AC$100,AA$5)</f>
        <v>0</v>
      </c>
      <c r="AB55" s="118">
        <f>SUMIFS(COM!$X$7:$X$100,COM!$F$7:$F$100,$D55,COM!$AC$7:$AC$100,AA$5)</f>
        <v>0</v>
      </c>
      <c r="AC55" s="20"/>
      <c r="AD55" s="156"/>
    </row>
    <row r="56" spans="1:30" ht="30" customHeight="1" thickBot="1" x14ac:dyDescent="0.3">
      <c r="A56" s="157" t="str">
        <f t="shared" ref="A56" si="109">IF(B56=0,"",C56/B56)</f>
        <v/>
      </c>
      <c r="B56" s="158">
        <f t="shared" ref="B56" si="110">E56+G56+I56+K56+M56+O56+Q56+S56+U56+W56+Y56+AA56</f>
        <v>0</v>
      </c>
      <c r="C56" s="158">
        <f t="shared" si="12"/>
        <v>0</v>
      </c>
      <c r="D56" s="118">
        <f>'Nom CLIENT'!B55</f>
        <v>0</v>
      </c>
      <c r="E56" s="118">
        <f>SUMIFS(COM!$I$7:$I$100,COM!$F$7:$F$100,$D56,COM!$AC$7:$AC$100,E$5)</f>
        <v>0</v>
      </c>
      <c r="F56" s="118">
        <f>SUMIFS(COM!$X$7:$X$100,COM!$F$7:$F$100,$D56,COM!$AC$7:$AC$100,E$5)</f>
        <v>0</v>
      </c>
      <c r="G56" s="118">
        <f>SUMIFS(COM!$I$7:$I$100,COM!$F$7:$F$100,$D56,COM!$AC$7:$AC$100,G$5)</f>
        <v>0</v>
      </c>
      <c r="H56" s="118">
        <f>SUMIFS(COM!$X$7:$X$100,COM!$F$7:$F$100,$D56,COM!$AC$7:$AC$100,G$5)</f>
        <v>0</v>
      </c>
      <c r="I56" s="118">
        <f>SUMIFS(COM!$I$7:$I$100,COM!$F$7:$F$100,$D56,COM!$AC$7:$AC$100,I$5)</f>
        <v>0</v>
      </c>
      <c r="J56" s="118">
        <f>SUMIFS(COM!$X$7:$X$100,COM!$F$7:$F$100,$D56,COM!$AC$7:$AC$100,I$5)</f>
        <v>0</v>
      </c>
      <c r="K56" s="118">
        <f>SUMIFS(COM!$I$7:$I$100,COM!$F$7:$F$100,$D56,COM!$AC$7:$AC$100,K$5)</f>
        <v>0</v>
      </c>
      <c r="L56" s="118">
        <f>SUMIFS(COM!$X$7:$X$100,COM!$F$7:$F$100,$D56,COM!$AC$7:$AC$100,K$5)</f>
        <v>0</v>
      </c>
      <c r="M56" s="118">
        <f>SUMIFS(COM!$I$7:$I$100,COM!$F$7:$F$100,$D56,COM!$AC$7:$AC$100,M$5)</f>
        <v>0</v>
      </c>
      <c r="N56" s="118">
        <f>SUMIFS(COM!$X$7:$X$100,COM!$F$7:$F$100,$D56,COM!$AC$7:$AC$100,M$5)</f>
        <v>0</v>
      </c>
      <c r="O56" s="118">
        <f>SUMIFS(COM!$I$7:$I$100,COM!$F$7:$F$100,$D56,COM!$AC$7:$AC$100,O$5)</f>
        <v>0</v>
      </c>
      <c r="P56" s="118">
        <f>SUMIFS(COM!$X$7:$X$100,COM!$F$7:$F$100,$D56,COM!$AC$7:$AC$100,O$5)</f>
        <v>0</v>
      </c>
      <c r="Q56" s="118">
        <f>SUMIFS(COM!$I$7:$I$100,COM!$F$7:$F$100,$D56,COM!$AC$7:$AC$100,Q$5)</f>
        <v>0</v>
      </c>
      <c r="R56" s="118">
        <f>SUMIFS(COM!$X$7:$X$100,COM!$F$7:$F$100,$D56,COM!$AC$7:$AC$100,Q$5)</f>
        <v>0</v>
      </c>
      <c r="S56" s="118">
        <f>SUMIFS(COM!$I$7:$I$100,COM!$F$7:$F$100,$D56,COM!$AC$7:$AC$100,S$5)</f>
        <v>0</v>
      </c>
      <c r="T56" s="118">
        <f>SUMIFS(COM!$X$7:$X$100,COM!$F$7:$F$100,$D56,COM!$AC$7:$AC$100,S$5)</f>
        <v>0</v>
      </c>
      <c r="U56" s="118">
        <f>SUMIFS(COM!$I$7:$I$100,COM!$F$7:$F$100,$D56,COM!$AC$7:$AC$100,U$5)</f>
        <v>0</v>
      </c>
      <c r="V56" s="118">
        <f>SUMIFS(COM!$X$7:$X$100,COM!$F$7:$F$100,$D56,COM!$AC$7:$AC$100,U$5)</f>
        <v>0</v>
      </c>
      <c r="W56" s="118">
        <f>SUMIFS(COM!$I$7:$I$100,COM!$F$7:$F$100,$D56,COM!$AC$7:$AC$100,W$5)</f>
        <v>0</v>
      </c>
      <c r="X56" s="118">
        <f>SUMIFS(COM!$X$7:$X$100,COM!$F$7:$F$100,$D56,COM!$AC$7:$AC$100,W$5)</f>
        <v>0</v>
      </c>
      <c r="Y56" s="118">
        <f>SUMIFS(COM!$I$7:$I$100,COM!$F$7:$F$100,$D56,COM!$AC$7:$AC$100,Y$5)</f>
        <v>0</v>
      </c>
      <c r="Z56" s="118">
        <f>SUMIFS(COM!$X$7:$X$100,COM!$F$7:$F$100,$D56,COM!$AC$7:$AC$100,Y$5)</f>
        <v>0</v>
      </c>
      <c r="AA56" s="118">
        <f>SUMIFS(COM!$I$7:$I$100,COM!$F$7:$F$100,$D56,COM!$AC$7:$AC$100,AA$5)</f>
        <v>0</v>
      </c>
      <c r="AB56" s="118">
        <f>SUMIFS(COM!$X$7:$X$100,COM!$F$7:$F$100,$D56,COM!$AC$7:$AC$100,AA$5)</f>
        <v>0</v>
      </c>
      <c r="AC56" s="20"/>
      <c r="AD56" s="156"/>
    </row>
    <row r="57" spans="1:30" ht="30" customHeight="1" thickBot="1" x14ac:dyDescent="0.3">
      <c r="A57" s="157" t="str">
        <f t="shared" ref="A57" si="111">IF(B57=0,"",C57/B57)</f>
        <v/>
      </c>
      <c r="B57" s="158">
        <f t="shared" ref="B57" si="112">E57+G57+I57+K57+M57+O57+Q57+S57+U57+W57+Y57+AA57</f>
        <v>0</v>
      </c>
      <c r="C57" s="158">
        <f t="shared" si="12"/>
        <v>0</v>
      </c>
      <c r="D57" s="118">
        <f>'Nom CLIENT'!B56</f>
        <v>0</v>
      </c>
      <c r="E57" s="118">
        <f>SUMIFS(COM!$I$7:$I$100,COM!$F$7:$F$100,$D57,COM!$AC$7:$AC$100,E$5)</f>
        <v>0</v>
      </c>
      <c r="F57" s="118">
        <f>SUMIFS(COM!$X$7:$X$100,COM!$F$7:$F$100,$D57,COM!$AC$7:$AC$100,E$5)</f>
        <v>0</v>
      </c>
      <c r="G57" s="118">
        <f>SUMIFS(COM!$I$7:$I$100,COM!$F$7:$F$100,$D57,COM!$AC$7:$AC$100,G$5)</f>
        <v>0</v>
      </c>
      <c r="H57" s="118">
        <f>SUMIFS(COM!$X$7:$X$100,COM!$F$7:$F$100,$D57,COM!$AC$7:$AC$100,G$5)</f>
        <v>0</v>
      </c>
      <c r="I57" s="118">
        <f>SUMIFS(COM!$I$7:$I$100,COM!$F$7:$F$100,$D57,COM!$AC$7:$AC$100,I$5)</f>
        <v>0</v>
      </c>
      <c r="J57" s="118">
        <f>SUMIFS(COM!$X$7:$X$100,COM!$F$7:$F$100,$D57,COM!$AC$7:$AC$100,I$5)</f>
        <v>0</v>
      </c>
      <c r="K57" s="118">
        <f>SUMIFS(COM!$I$7:$I$100,COM!$F$7:$F$100,$D57,COM!$AC$7:$AC$100,K$5)</f>
        <v>0</v>
      </c>
      <c r="L57" s="118">
        <f>SUMIFS(COM!$X$7:$X$100,COM!$F$7:$F$100,$D57,COM!$AC$7:$AC$100,K$5)</f>
        <v>0</v>
      </c>
      <c r="M57" s="118">
        <f>SUMIFS(COM!$I$7:$I$100,COM!$F$7:$F$100,$D57,COM!$AC$7:$AC$100,M$5)</f>
        <v>0</v>
      </c>
      <c r="N57" s="118">
        <f>SUMIFS(COM!$X$7:$X$100,COM!$F$7:$F$100,$D57,COM!$AC$7:$AC$100,M$5)</f>
        <v>0</v>
      </c>
      <c r="O57" s="118">
        <f>SUMIFS(COM!$I$7:$I$100,COM!$F$7:$F$100,$D57,COM!$AC$7:$AC$100,O$5)</f>
        <v>0</v>
      </c>
      <c r="P57" s="118">
        <f>SUMIFS(COM!$X$7:$X$100,COM!$F$7:$F$100,$D57,COM!$AC$7:$AC$100,O$5)</f>
        <v>0</v>
      </c>
      <c r="Q57" s="118">
        <f>SUMIFS(COM!$I$7:$I$100,COM!$F$7:$F$100,$D57,COM!$AC$7:$AC$100,Q$5)</f>
        <v>0</v>
      </c>
      <c r="R57" s="118">
        <f>SUMIFS(COM!$X$7:$X$100,COM!$F$7:$F$100,$D57,COM!$AC$7:$AC$100,Q$5)</f>
        <v>0</v>
      </c>
      <c r="S57" s="118">
        <f>SUMIFS(COM!$I$7:$I$100,COM!$F$7:$F$100,$D57,COM!$AC$7:$AC$100,S$5)</f>
        <v>0</v>
      </c>
      <c r="T57" s="118">
        <f>SUMIFS(COM!$X$7:$X$100,COM!$F$7:$F$100,$D57,COM!$AC$7:$AC$100,S$5)</f>
        <v>0</v>
      </c>
      <c r="U57" s="118">
        <f>SUMIFS(COM!$I$7:$I$100,COM!$F$7:$F$100,$D57,COM!$AC$7:$AC$100,U$5)</f>
        <v>0</v>
      </c>
      <c r="V57" s="118">
        <f>SUMIFS(COM!$X$7:$X$100,COM!$F$7:$F$100,$D57,COM!$AC$7:$AC$100,U$5)</f>
        <v>0</v>
      </c>
      <c r="W57" s="118">
        <f>SUMIFS(COM!$I$7:$I$100,COM!$F$7:$F$100,$D57,COM!$AC$7:$AC$100,W$5)</f>
        <v>0</v>
      </c>
      <c r="X57" s="118">
        <f>SUMIFS(COM!$X$7:$X$100,COM!$F$7:$F$100,$D57,COM!$AC$7:$AC$100,W$5)</f>
        <v>0</v>
      </c>
      <c r="Y57" s="118">
        <f>SUMIFS(COM!$I$7:$I$100,COM!$F$7:$F$100,$D57,COM!$AC$7:$AC$100,Y$5)</f>
        <v>0</v>
      </c>
      <c r="Z57" s="118">
        <f>SUMIFS(COM!$X$7:$X$100,COM!$F$7:$F$100,$D57,COM!$AC$7:$AC$100,Y$5)</f>
        <v>0</v>
      </c>
      <c r="AA57" s="118">
        <f>SUMIFS(COM!$I$7:$I$100,COM!$F$7:$F$100,$D57,COM!$AC$7:$AC$100,AA$5)</f>
        <v>0</v>
      </c>
      <c r="AB57" s="118">
        <f>SUMIFS(COM!$X$7:$X$100,COM!$F$7:$F$100,$D57,COM!$AC$7:$AC$100,AA$5)</f>
        <v>0</v>
      </c>
      <c r="AC57" s="20"/>
      <c r="AD57" s="156"/>
    </row>
    <row r="58" spans="1:30" ht="30" customHeight="1" thickBot="1" x14ac:dyDescent="0.3">
      <c r="A58" s="157" t="str">
        <f t="shared" ref="A58" si="113">IF(B58=0,"",C58/B58)</f>
        <v/>
      </c>
      <c r="B58" s="158">
        <f t="shared" ref="B58" si="114">E58+G58+I58+K58+M58+O58+Q58+S58+U58+W58+Y58+AA58</f>
        <v>0</v>
      </c>
      <c r="C58" s="158">
        <f t="shared" si="12"/>
        <v>0</v>
      </c>
      <c r="D58" s="118">
        <f>'Nom CLIENT'!B57</f>
        <v>0</v>
      </c>
      <c r="E58" s="118">
        <f>SUMIFS(COM!$I$7:$I$100,COM!$F$7:$F$100,$D58,COM!$AC$7:$AC$100,E$5)</f>
        <v>0</v>
      </c>
      <c r="F58" s="118">
        <f>SUMIFS(COM!$X$7:$X$100,COM!$F$7:$F$100,$D58,COM!$AC$7:$AC$100,E$5)</f>
        <v>0</v>
      </c>
      <c r="G58" s="118">
        <f>SUMIFS(COM!$I$7:$I$100,COM!$F$7:$F$100,$D58,COM!$AC$7:$AC$100,G$5)</f>
        <v>0</v>
      </c>
      <c r="H58" s="118">
        <f>SUMIFS(COM!$X$7:$X$100,COM!$F$7:$F$100,$D58,COM!$AC$7:$AC$100,G$5)</f>
        <v>0</v>
      </c>
      <c r="I58" s="118">
        <f>SUMIFS(COM!$I$7:$I$100,COM!$F$7:$F$100,$D58,COM!$AC$7:$AC$100,I$5)</f>
        <v>0</v>
      </c>
      <c r="J58" s="118">
        <f>SUMIFS(COM!$X$7:$X$100,COM!$F$7:$F$100,$D58,COM!$AC$7:$AC$100,I$5)</f>
        <v>0</v>
      </c>
      <c r="K58" s="118">
        <f>SUMIFS(COM!$I$7:$I$100,COM!$F$7:$F$100,$D58,COM!$AC$7:$AC$100,K$5)</f>
        <v>0</v>
      </c>
      <c r="L58" s="118">
        <f>SUMIFS(COM!$X$7:$X$100,COM!$F$7:$F$100,$D58,COM!$AC$7:$AC$100,K$5)</f>
        <v>0</v>
      </c>
      <c r="M58" s="118">
        <f>SUMIFS(COM!$I$7:$I$100,COM!$F$7:$F$100,$D58,COM!$AC$7:$AC$100,M$5)</f>
        <v>0</v>
      </c>
      <c r="N58" s="118">
        <f>SUMIFS(COM!$X$7:$X$100,COM!$F$7:$F$100,$D58,COM!$AC$7:$AC$100,M$5)</f>
        <v>0</v>
      </c>
      <c r="O58" s="118">
        <f>SUMIFS(COM!$I$7:$I$100,COM!$F$7:$F$100,$D58,COM!$AC$7:$AC$100,O$5)</f>
        <v>0</v>
      </c>
      <c r="P58" s="118">
        <f>SUMIFS(COM!$X$7:$X$100,COM!$F$7:$F$100,$D58,COM!$AC$7:$AC$100,O$5)</f>
        <v>0</v>
      </c>
      <c r="Q58" s="118">
        <f>SUMIFS(COM!$I$7:$I$100,COM!$F$7:$F$100,$D58,COM!$AC$7:$AC$100,Q$5)</f>
        <v>0</v>
      </c>
      <c r="R58" s="118">
        <f>SUMIFS(COM!$X$7:$X$100,COM!$F$7:$F$100,$D58,COM!$AC$7:$AC$100,Q$5)</f>
        <v>0</v>
      </c>
      <c r="S58" s="118">
        <f>SUMIFS(COM!$I$7:$I$100,COM!$F$7:$F$100,$D58,COM!$AC$7:$AC$100,S$5)</f>
        <v>0</v>
      </c>
      <c r="T58" s="118">
        <f>SUMIFS(COM!$X$7:$X$100,COM!$F$7:$F$100,$D58,COM!$AC$7:$AC$100,S$5)</f>
        <v>0</v>
      </c>
      <c r="U58" s="118">
        <f>SUMIFS(COM!$I$7:$I$100,COM!$F$7:$F$100,$D58,COM!$AC$7:$AC$100,U$5)</f>
        <v>0</v>
      </c>
      <c r="V58" s="118">
        <f>SUMIFS(COM!$X$7:$X$100,COM!$F$7:$F$100,$D58,COM!$AC$7:$AC$100,U$5)</f>
        <v>0</v>
      </c>
      <c r="W58" s="118">
        <f>SUMIFS(COM!$I$7:$I$100,COM!$F$7:$F$100,$D58,COM!$AC$7:$AC$100,W$5)</f>
        <v>0</v>
      </c>
      <c r="X58" s="118">
        <f>SUMIFS(COM!$X$7:$X$100,COM!$F$7:$F$100,$D58,COM!$AC$7:$AC$100,W$5)</f>
        <v>0</v>
      </c>
      <c r="Y58" s="118">
        <f>SUMIFS(COM!$I$7:$I$100,COM!$F$7:$F$100,$D58,COM!$AC$7:$AC$100,Y$5)</f>
        <v>0</v>
      </c>
      <c r="Z58" s="118">
        <f>SUMIFS(COM!$X$7:$X$100,COM!$F$7:$F$100,$D58,COM!$AC$7:$AC$100,Y$5)</f>
        <v>0</v>
      </c>
      <c r="AA58" s="118">
        <f>SUMIFS(COM!$I$7:$I$100,COM!$F$7:$F$100,$D58,COM!$AC$7:$AC$100,AA$5)</f>
        <v>0</v>
      </c>
      <c r="AB58" s="118">
        <f>SUMIFS(COM!$X$7:$X$100,COM!$F$7:$F$100,$D58,COM!$AC$7:$AC$100,AA$5)</f>
        <v>0</v>
      </c>
      <c r="AC58" s="20"/>
      <c r="AD58" s="156"/>
    </row>
    <row r="59" spans="1:30" ht="30" customHeight="1" thickBot="1" x14ac:dyDescent="0.3">
      <c r="A59" s="157" t="str">
        <f t="shared" ref="A59" si="115">IF(B59=0,"",C59/B59)</f>
        <v/>
      </c>
      <c r="B59" s="158">
        <f t="shared" ref="B59" si="116">E59+G59+I59+K59+M59+O59+Q59+S59+U59+W59+Y59+AA59</f>
        <v>0</v>
      </c>
      <c r="C59" s="158">
        <f t="shared" si="12"/>
        <v>0</v>
      </c>
      <c r="D59" s="118">
        <f>'Nom CLIENT'!B58</f>
        <v>0</v>
      </c>
      <c r="E59" s="118">
        <f>SUMIFS(COM!$I$7:$I$100,COM!$F$7:$F$100,$D59,COM!$AC$7:$AC$100,E$5)</f>
        <v>0</v>
      </c>
      <c r="F59" s="118">
        <f>SUMIFS(COM!$X$7:$X$100,COM!$F$7:$F$100,$D59,COM!$AC$7:$AC$100,E$5)</f>
        <v>0</v>
      </c>
      <c r="G59" s="118">
        <f>SUMIFS(COM!$I$7:$I$100,COM!$F$7:$F$100,$D59,COM!$AC$7:$AC$100,G$5)</f>
        <v>0</v>
      </c>
      <c r="H59" s="118">
        <f>SUMIFS(COM!$X$7:$X$100,COM!$F$7:$F$100,$D59,COM!$AC$7:$AC$100,G$5)</f>
        <v>0</v>
      </c>
      <c r="I59" s="118">
        <f>SUMIFS(COM!$I$7:$I$100,COM!$F$7:$F$100,$D59,COM!$AC$7:$AC$100,I$5)</f>
        <v>0</v>
      </c>
      <c r="J59" s="118">
        <f>SUMIFS(COM!$X$7:$X$100,COM!$F$7:$F$100,$D59,COM!$AC$7:$AC$100,I$5)</f>
        <v>0</v>
      </c>
      <c r="K59" s="118">
        <f>SUMIFS(COM!$I$7:$I$100,COM!$F$7:$F$100,$D59,COM!$AC$7:$AC$100,K$5)</f>
        <v>0</v>
      </c>
      <c r="L59" s="118">
        <f>SUMIFS(COM!$X$7:$X$100,COM!$F$7:$F$100,$D59,COM!$AC$7:$AC$100,K$5)</f>
        <v>0</v>
      </c>
      <c r="M59" s="118">
        <f>SUMIFS(COM!$I$7:$I$100,COM!$F$7:$F$100,$D59,COM!$AC$7:$AC$100,M$5)</f>
        <v>0</v>
      </c>
      <c r="N59" s="118">
        <f>SUMIFS(COM!$X$7:$X$100,COM!$F$7:$F$100,$D59,COM!$AC$7:$AC$100,M$5)</f>
        <v>0</v>
      </c>
      <c r="O59" s="118">
        <f>SUMIFS(COM!$I$7:$I$100,COM!$F$7:$F$100,$D59,COM!$AC$7:$AC$100,O$5)</f>
        <v>0</v>
      </c>
      <c r="P59" s="118">
        <f>SUMIFS(COM!$X$7:$X$100,COM!$F$7:$F$100,$D59,COM!$AC$7:$AC$100,O$5)</f>
        <v>0</v>
      </c>
      <c r="Q59" s="118">
        <f>SUMIFS(COM!$I$7:$I$100,COM!$F$7:$F$100,$D59,COM!$AC$7:$AC$100,Q$5)</f>
        <v>0</v>
      </c>
      <c r="R59" s="118">
        <f>SUMIFS(COM!$X$7:$X$100,COM!$F$7:$F$100,$D59,COM!$AC$7:$AC$100,Q$5)</f>
        <v>0</v>
      </c>
      <c r="S59" s="118">
        <f>SUMIFS(COM!$I$7:$I$100,COM!$F$7:$F$100,$D59,COM!$AC$7:$AC$100,S$5)</f>
        <v>0</v>
      </c>
      <c r="T59" s="118">
        <f>SUMIFS(COM!$X$7:$X$100,COM!$F$7:$F$100,$D59,COM!$AC$7:$AC$100,S$5)</f>
        <v>0</v>
      </c>
      <c r="U59" s="118">
        <f>SUMIFS(COM!$I$7:$I$100,COM!$F$7:$F$100,$D59,COM!$AC$7:$AC$100,U$5)</f>
        <v>0</v>
      </c>
      <c r="V59" s="118">
        <f>SUMIFS(COM!$X$7:$X$100,COM!$F$7:$F$100,$D59,COM!$AC$7:$AC$100,U$5)</f>
        <v>0</v>
      </c>
      <c r="W59" s="118">
        <f>SUMIFS(COM!$I$7:$I$100,COM!$F$7:$F$100,$D59,COM!$AC$7:$AC$100,W$5)</f>
        <v>0</v>
      </c>
      <c r="X59" s="118">
        <f>SUMIFS(COM!$X$7:$X$100,COM!$F$7:$F$100,$D59,COM!$AC$7:$AC$100,W$5)</f>
        <v>0</v>
      </c>
      <c r="Y59" s="118">
        <f>SUMIFS(COM!$I$7:$I$100,COM!$F$7:$F$100,$D59,COM!$AC$7:$AC$100,Y$5)</f>
        <v>0</v>
      </c>
      <c r="Z59" s="118">
        <f>SUMIFS(COM!$X$7:$X$100,COM!$F$7:$F$100,$D59,COM!$AC$7:$AC$100,Y$5)</f>
        <v>0</v>
      </c>
      <c r="AA59" s="118">
        <f>SUMIFS(COM!$I$7:$I$100,COM!$F$7:$F$100,$D59,COM!$AC$7:$AC$100,AA$5)</f>
        <v>0</v>
      </c>
      <c r="AB59" s="118">
        <f>SUMIFS(COM!$X$7:$X$100,COM!$F$7:$F$100,$D59,COM!$AC$7:$AC$100,AA$5)</f>
        <v>0</v>
      </c>
      <c r="AC59" s="20"/>
      <c r="AD59" s="156"/>
    </row>
    <row r="60" spans="1:30" ht="30" customHeight="1" thickBot="1" x14ac:dyDescent="0.3">
      <c r="A60" s="157" t="str">
        <f t="shared" ref="A60" si="117">IF(B60=0,"",C60/B60)</f>
        <v/>
      </c>
      <c r="B60" s="158">
        <f t="shared" ref="B60" si="118">E60+G60+I60+K60+M60+O60+Q60+S60+U60+W60+Y60+AA60</f>
        <v>0</v>
      </c>
      <c r="C60" s="158">
        <f t="shared" si="12"/>
        <v>0</v>
      </c>
      <c r="D60" s="118">
        <f>'Nom CLIENT'!B59</f>
        <v>0</v>
      </c>
      <c r="E60" s="118">
        <f>SUMIFS(COM!$I$7:$I$100,COM!$F$7:$F$100,$D60,COM!$AC$7:$AC$100,E$5)</f>
        <v>0</v>
      </c>
      <c r="F60" s="118">
        <f>SUMIFS(COM!$X$7:$X$100,COM!$F$7:$F$100,$D60,COM!$AC$7:$AC$100,E$5)</f>
        <v>0</v>
      </c>
      <c r="G60" s="118">
        <f>SUMIFS(COM!$I$7:$I$100,COM!$F$7:$F$100,$D60,COM!$AC$7:$AC$100,G$5)</f>
        <v>0</v>
      </c>
      <c r="H60" s="118">
        <f>SUMIFS(COM!$X$7:$X$100,COM!$F$7:$F$100,$D60,COM!$AC$7:$AC$100,G$5)</f>
        <v>0</v>
      </c>
      <c r="I60" s="118">
        <f>SUMIFS(COM!$I$7:$I$100,COM!$F$7:$F$100,$D60,COM!$AC$7:$AC$100,I$5)</f>
        <v>0</v>
      </c>
      <c r="J60" s="118">
        <f>SUMIFS(COM!$X$7:$X$100,COM!$F$7:$F$100,$D60,COM!$AC$7:$AC$100,I$5)</f>
        <v>0</v>
      </c>
      <c r="K60" s="118">
        <f>SUMIFS(COM!$I$7:$I$100,COM!$F$7:$F$100,$D60,COM!$AC$7:$AC$100,K$5)</f>
        <v>0</v>
      </c>
      <c r="L60" s="118">
        <f>SUMIFS(COM!$X$7:$X$100,COM!$F$7:$F$100,$D60,COM!$AC$7:$AC$100,K$5)</f>
        <v>0</v>
      </c>
      <c r="M60" s="118">
        <f>SUMIFS(COM!$I$7:$I$100,COM!$F$7:$F$100,$D60,COM!$AC$7:$AC$100,M$5)</f>
        <v>0</v>
      </c>
      <c r="N60" s="118">
        <f>SUMIFS(COM!$X$7:$X$100,COM!$F$7:$F$100,$D60,COM!$AC$7:$AC$100,M$5)</f>
        <v>0</v>
      </c>
      <c r="O60" s="118">
        <f>SUMIFS(COM!$I$7:$I$100,COM!$F$7:$F$100,$D60,COM!$AC$7:$AC$100,O$5)</f>
        <v>0</v>
      </c>
      <c r="P60" s="118">
        <f>SUMIFS(COM!$X$7:$X$100,COM!$F$7:$F$100,$D60,COM!$AC$7:$AC$100,O$5)</f>
        <v>0</v>
      </c>
      <c r="Q60" s="118">
        <f>SUMIFS(COM!$I$7:$I$100,COM!$F$7:$F$100,$D60,COM!$AC$7:$AC$100,Q$5)</f>
        <v>0</v>
      </c>
      <c r="R60" s="118">
        <f>SUMIFS(COM!$X$7:$X$100,COM!$F$7:$F$100,$D60,COM!$AC$7:$AC$100,Q$5)</f>
        <v>0</v>
      </c>
      <c r="S60" s="118">
        <f>SUMIFS(COM!$I$7:$I$100,COM!$F$7:$F$100,$D60,COM!$AC$7:$AC$100,S$5)</f>
        <v>0</v>
      </c>
      <c r="T60" s="118">
        <f>SUMIFS(COM!$X$7:$X$100,COM!$F$7:$F$100,$D60,COM!$AC$7:$AC$100,S$5)</f>
        <v>0</v>
      </c>
      <c r="U60" s="118">
        <f>SUMIFS(COM!$I$7:$I$100,COM!$F$7:$F$100,$D60,COM!$AC$7:$AC$100,U$5)</f>
        <v>0</v>
      </c>
      <c r="V60" s="118">
        <f>SUMIFS(COM!$X$7:$X$100,COM!$F$7:$F$100,$D60,COM!$AC$7:$AC$100,U$5)</f>
        <v>0</v>
      </c>
      <c r="W60" s="118">
        <f>SUMIFS(COM!$I$7:$I$100,COM!$F$7:$F$100,$D60,COM!$AC$7:$AC$100,W$5)</f>
        <v>0</v>
      </c>
      <c r="X60" s="118">
        <f>SUMIFS(COM!$X$7:$X$100,COM!$F$7:$F$100,$D60,COM!$AC$7:$AC$100,W$5)</f>
        <v>0</v>
      </c>
      <c r="Y60" s="118">
        <f>SUMIFS(COM!$I$7:$I$100,COM!$F$7:$F$100,$D60,COM!$AC$7:$AC$100,Y$5)</f>
        <v>0</v>
      </c>
      <c r="Z60" s="118">
        <f>SUMIFS(COM!$X$7:$X$100,COM!$F$7:$F$100,$D60,COM!$AC$7:$AC$100,Y$5)</f>
        <v>0</v>
      </c>
      <c r="AA60" s="118">
        <f>SUMIFS(COM!$I$7:$I$100,COM!$F$7:$F$100,$D60,COM!$AC$7:$AC$100,AA$5)</f>
        <v>0</v>
      </c>
      <c r="AB60" s="118">
        <f>SUMIFS(COM!$X$7:$X$100,COM!$F$7:$F$100,$D60,COM!$AC$7:$AC$100,AA$5)</f>
        <v>0</v>
      </c>
      <c r="AC60" s="20"/>
      <c r="AD60" s="156"/>
    </row>
  </sheetData>
  <mergeCells count="28">
    <mergeCell ref="B1:B2"/>
    <mergeCell ref="C1:C2"/>
    <mergeCell ref="D4:D5"/>
    <mergeCell ref="Q5:R5"/>
    <mergeCell ref="E5:F5"/>
    <mergeCell ref="G5:H5"/>
    <mergeCell ref="I5:J5"/>
    <mergeCell ref="K5:L5"/>
    <mergeCell ref="M5:N5"/>
    <mergeCell ref="O5:P5"/>
    <mergeCell ref="D1:D2"/>
    <mergeCell ref="O3:P3"/>
    <mergeCell ref="Q3:R3"/>
    <mergeCell ref="E3:F3"/>
    <mergeCell ref="G3:H3"/>
    <mergeCell ref="I3:J3"/>
    <mergeCell ref="K3:L3"/>
    <mergeCell ref="M3:N3"/>
    <mergeCell ref="Y3:Z3"/>
    <mergeCell ref="AA3:AB3"/>
    <mergeCell ref="S5:T5"/>
    <mergeCell ref="U5:V5"/>
    <mergeCell ref="W5:X5"/>
    <mergeCell ref="Y5:Z5"/>
    <mergeCell ref="AA5:AB5"/>
    <mergeCell ref="S3:T3"/>
    <mergeCell ref="U3:V3"/>
    <mergeCell ref="W3:X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A150"/>
  <sheetViews>
    <sheetView topLeftCell="A47" zoomScale="150" zoomScaleNormal="150" workbookViewId="0">
      <selection activeCell="A3" sqref="A3"/>
    </sheetView>
  </sheetViews>
  <sheetFormatPr baseColWidth="10" defaultRowHeight="15" x14ac:dyDescent="0.25"/>
  <cols>
    <col min="1" max="1" width="34.140625" customWidth="1"/>
  </cols>
  <sheetData>
    <row r="1" spans="1:1" s="1" customFormat="1" x14ac:dyDescent="0.25">
      <c r="A1" s="2" t="s">
        <v>233</v>
      </c>
    </row>
    <row r="2" spans="1:1" s="1" customFormat="1" ht="15.75" thickBot="1" x14ac:dyDescent="0.3">
      <c r="A2" s="2"/>
    </row>
    <row r="3" spans="1:1" ht="15.75" thickBot="1" x14ac:dyDescent="0.3">
      <c r="A3" s="109" t="s">
        <v>142</v>
      </c>
    </row>
    <row r="4" spans="1:1" ht="15.75" thickBot="1" x14ac:dyDescent="0.3">
      <c r="A4" s="109" t="s">
        <v>203</v>
      </c>
    </row>
    <row r="5" spans="1:1" ht="15.75" thickBot="1" x14ac:dyDescent="0.3">
      <c r="A5" s="109" t="s">
        <v>201</v>
      </c>
    </row>
    <row r="6" spans="1:1" ht="15.75" thickBot="1" x14ac:dyDescent="0.3">
      <c r="A6" s="109" t="s">
        <v>131</v>
      </c>
    </row>
    <row r="7" spans="1:1" ht="15.75" thickBot="1" x14ac:dyDescent="0.3">
      <c r="A7" s="109" t="s">
        <v>161</v>
      </c>
    </row>
    <row r="8" spans="1:1" ht="15.75" thickBot="1" x14ac:dyDescent="0.3">
      <c r="A8" s="109" t="s">
        <v>208</v>
      </c>
    </row>
    <row r="9" spans="1:1" hidden="1" x14ac:dyDescent="0.25">
      <c r="A9" s="97" t="s">
        <v>116</v>
      </c>
    </row>
    <row r="10" spans="1:1" hidden="1" x14ac:dyDescent="0.25">
      <c r="A10" s="98" t="s">
        <v>116</v>
      </c>
    </row>
    <row r="11" spans="1:1" ht="15.75" thickBot="1" x14ac:dyDescent="0.3">
      <c r="A11" s="109" t="s">
        <v>196</v>
      </c>
    </row>
    <row r="12" spans="1:1" ht="15.75" thickBot="1" x14ac:dyDescent="0.3">
      <c r="A12" s="109" t="s">
        <v>135</v>
      </c>
    </row>
    <row r="13" spans="1:1" hidden="1" x14ac:dyDescent="0.25">
      <c r="A13" s="97" t="s">
        <v>116</v>
      </c>
    </row>
    <row r="14" spans="1:1" hidden="1" x14ac:dyDescent="0.25">
      <c r="A14" s="98" t="s">
        <v>131</v>
      </c>
    </row>
    <row r="15" spans="1:1" ht="15.75" thickBot="1" x14ac:dyDescent="0.3">
      <c r="A15" s="109" t="s">
        <v>123</v>
      </c>
    </row>
    <row r="16" spans="1:1" hidden="1" x14ac:dyDescent="0.25">
      <c r="A16" s="108" t="s">
        <v>135</v>
      </c>
    </row>
    <row r="17" spans="1:1" ht="15.75" thickBot="1" x14ac:dyDescent="0.3">
      <c r="A17" s="109" t="s">
        <v>116</v>
      </c>
    </row>
    <row r="18" spans="1:1" hidden="1" x14ac:dyDescent="0.25">
      <c r="A18" s="97" t="s">
        <v>116</v>
      </c>
    </row>
    <row r="19" spans="1:1" hidden="1" x14ac:dyDescent="0.25">
      <c r="A19" s="98" t="s">
        <v>138</v>
      </c>
    </row>
    <row r="20" spans="1:1" ht="15.75" thickBot="1" x14ac:dyDescent="0.3">
      <c r="A20" s="109" t="s">
        <v>138</v>
      </c>
    </row>
    <row r="21" spans="1:1" ht="15.75" thickBot="1" x14ac:dyDescent="0.3">
      <c r="A21" s="109" t="s">
        <v>163</v>
      </c>
    </row>
    <row r="22" spans="1:1" hidden="1" x14ac:dyDescent="0.25">
      <c r="A22" s="97" t="s">
        <v>116</v>
      </c>
    </row>
    <row r="23" spans="1:1" hidden="1" x14ac:dyDescent="0.25">
      <c r="A23" s="77" t="s">
        <v>116</v>
      </c>
    </row>
    <row r="24" spans="1:1" hidden="1" x14ac:dyDescent="0.25">
      <c r="A24" s="77" t="s">
        <v>116</v>
      </c>
    </row>
    <row r="25" spans="1:1" hidden="1" x14ac:dyDescent="0.25">
      <c r="A25" s="77" t="s">
        <v>142</v>
      </c>
    </row>
    <row r="26" spans="1:1" hidden="1" x14ac:dyDescent="0.25">
      <c r="A26" s="98" t="s">
        <v>131</v>
      </c>
    </row>
    <row r="27" spans="1:1" ht="15.75" thickBot="1" x14ac:dyDescent="0.3">
      <c r="A27" s="109" t="s">
        <v>175</v>
      </c>
    </row>
    <row r="28" spans="1:1" hidden="1" x14ac:dyDescent="0.25">
      <c r="A28" s="97" t="s">
        <v>116</v>
      </c>
    </row>
    <row r="29" spans="1:1" hidden="1" x14ac:dyDescent="0.25">
      <c r="A29" s="77" t="s">
        <v>116</v>
      </c>
    </row>
    <row r="30" spans="1:1" hidden="1" x14ac:dyDescent="0.25">
      <c r="A30" s="98" t="s">
        <v>116</v>
      </c>
    </row>
    <row r="31" spans="1:1" ht="15.75" thickBot="1" x14ac:dyDescent="0.3">
      <c r="A31" s="109" t="s">
        <v>140</v>
      </c>
    </row>
    <row r="32" spans="1:1" ht="15.75" thickBot="1" x14ac:dyDescent="0.3">
      <c r="A32" s="109" t="s">
        <v>113</v>
      </c>
    </row>
    <row r="33" spans="1:1" hidden="1" x14ac:dyDescent="0.25">
      <c r="A33" s="97" t="s">
        <v>142</v>
      </c>
    </row>
    <row r="34" spans="1:1" hidden="1" x14ac:dyDescent="0.25">
      <c r="A34" s="77" t="s">
        <v>142</v>
      </c>
    </row>
    <row r="35" spans="1:1" hidden="1" x14ac:dyDescent="0.25">
      <c r="A35" s="77" t="s">
        <v>135</v>
      </c>
    </row>
    <row r="36" spans="1:1" hidden="1" x14ac:dyDescent="0.25">
      <c r="A36" s="77" t="s">
        <v>138</v>
      </c>
    </row>
    <row r="37" spans="1:1" hidden="1" x14ac:dyDescent="0.25">
      <c r="A37" s="98" t="s">
        <v>113</v>
      </c>
    </row>
    <row r="38" spans="1:1" ht="15.75" thickBot="1" x14ac:dyDescent="0.3">
      <c r="A38" s="109" t="s">
        <v>111</v>
      </c>
    </row>
    <row r="39" spans="1:1" hidden="1" x14ac:dyDescent="0.25">
      <c r="A39" s="97" t="s">
        <v>142</v>
      </c>
    </row>
    <row r="40" spans="1:1" hidden="1" x14ac:dyDescent="0.25">
      <c r="A40" s="77" t="s">
        <v>116</v>
      </c>
    </row>
    <row r="41" spans="1:1" hidden="1" x14ac:dyDescent="0.25">
      <c r="A41" s="77" t="s">
        <v>116</v>
      </c>
    </row>
    <row r="42" spans="1:1" hidden="1" x14ac:dyDescent="0.25">
      <c r="A42" s="98" t="s">
        <v>116</v>
      </c>
    </row>
    <row r="43" spans="1:1" ht="15.75" thickBot="1" x14ac:dyDescent="0.3">
      <c r="A43" s="109" t="s">
        <v>192</v>
      </c>
    </row>
    <row r="44" spans="1:1" ht="15.75" thickBot="1" x14ac:dyDescent="0.3">
      <c r="A44" s="109" t="s">
        <v>179</v>
      </c>
    </row>
    <row r="45" spans="1:1" hidden="1" x14ac:dyDescent="0.25">
      <c r="A45" s="97" t="s">
        <v>142</v>
      </c>
    </row>
    <row r="46" spans="1:1" hidden="1" x14ac:dyDescent="0.25">
      <c r="A46" s="98" t="s">
        <v>116</v>
      </c>
    </row>
    <row r="47" spans="1:1" ht="15.75" thickBot="1" x14ac:dyDescent="0.3">
      <c r="A47" s="109" t="s">
        <v>145</v>
      </c>
    </row>
    <row r="48" spans="1:1" ht="15.75" thickBot="1" x14ac:dyDescent="0.3">
      <c r="A48" s="109" t="s">
        <v>125</v>
      </c>
    </row>
    <row r="49" spans="1:1" hidden="1" x14ac:dyDescent="0.25">
      <c r="A49" s="97" t="s">
        <v>116</v>
      </c>
    </row>
    <row r="50" spans="1:1" hidden="1" x14ac:dyDescent="0.25">
      <c r="A50" s="98" t="s">
        <v>116</v>
      </c>
    </row>
    <row r="51" spans="1:1" ht="15.75" thickBot="1" x14ac:dyDescent="0.3">
      <c r="A51" s="109" t="s">
        <v>157</v>
      </c>
    </row>
    <row r="52" spans="1:1" ht="15.75" thickBot="1" x14ac:dyDescent="0.3">
      <c r="A52" s="109" t="s">
        <v>181</v>
      </c>
    </row>
    <row r="53" spans="1:1" hidden="1" x14ac:dyDescent="0.25">
      <c r="A53" s="108" t="s">
        <v>131</v>
      </c>
    </row>
    <row r="54" spans="1:1" hidden="1" x14ac:dyDescent="0.25">
      <c r="A54" s="98" t="s">
        <v>113</v>
      </c>
    </row>
    <row r="55" spans="1:1" ht="15.75" thickBot="1" x14ac:dyDescent="0.3">
      <c r="A55" s="109" t="s">
        <v>198</v>
      </c>
    </row>
    <row r="56" spans="1:1" hidden="1" x14ac:dyDescent="0.25">
      <c r="A56" s="108" t="s">
        <v>116</v>
      </c>
    </row>
    <row r="57" spans="1:1" ht="15.75" thickBot="1" x14ac:dyDescent="0.3">
      <c r="A57" s="60"/>
    </row>
    <row r="58" spans="1:1" ht="15.75" thickBot="1" x14ac:dyDescent="0.3">
      <c r="A58" s="60"/>
    </row>
    <row r="59" spans="1:1" ht="15.75" thickBot="1" x14ac:dyDescent="0.3">
      <c r="A59" s="60"/>
    </row>
    <row r="60" spans="1:1" ht="15.75" thickBot="1" x14ac:dyDescent="0.3">
      <c r="A60" s="60"/>
    </row>
    <row r="61" spans="1:1" ht="15.75" thickBot="1" x14ac:dyDescent="0.3">
      <c r="A61" s="60"/>
    </row>
    <row r="62" spans="1:1" ht="15.75" thickBot="1" x14ac:dyDescent="0.3">
      <c r="A62" s="60"/>
    </row>
    <row r="63" spans="1:1" ht="15.75" thickBot="1" x14ac:dyDescent="0.3">
      <c r="A63" s="60"/>
    </row>
    <row r="64" spans="1:1" ht="15.75" thickBot="1" x14ac:dyDescent="0.3">
      <c r="A64" s="60"/>
    </row>
    <row r="65" spans="1:1" ht="15.75" thickBot="1" x14ac:dyDescent="0.3">
      <c r="A65" s="60"/>
    </row>
    <row r="66" spans="1:1" ht="15.75" thickBot="1" x14ac:dyDescent="0.3">
      <c r="A66" s="60"/>
    </row>
    <row r="67" spans="1:1" ht="15.75" thickBot="1" x14ac:dyDescent="0.3">
      <c r="A67" s="60"/>
    </row>
    <row r="68" spans="1:1" ht="15.75" thickBot="1" x14ac:dyDescent="0.3">
      <c r="A68" s="60"/>
    </row>
    <row r="69" spans="1:1" ht="15.75" thickBot="1" x14ac:dyDescent="0.3">
      <c r="A69" s="60"/>
    </row>
    <row r="70" spans="1:1" ht="15.75" thickBot="1" x14ac:dyDescent="0.3">
      <c r="A70" s="60"/>
    </row>
    <row r="71" spans="1:1" ht="15.75" thickBot="1" x14ac:dyDescent="0.3">
      <c r="A71" s="60"/>
    </row>
    <row r="72" spans="1:1" ht="15.75" thickBot="1" x14ac:dyDescent="0.3">
      <c r="A72" s="60"/>
    </row>
    <row r="73" spans="1:1" ht="15.75" thickBot="1" x14ac:dyDescent="0.3">
      <c r="A73" s="60"/>
    </row>
    <row r="74" spans="1:1" ht="15.75" thickBot="1" x14ac:dyDescent="0.3">
      <c r="A74" s="60"/>
    </row>
    <row r="75" spans="1:1" ht="15.75" thickBot="1" x14ac:dyDescent="0.3">
      <c r="A75" s="60"/>
    </row>
    <row r="76" spans="1:1" ht="15.75" thickBot="1" x14ac:dyDescent="0.3">
      <c r="A76" s="60"/>
    </row>
    <row r="77" spans="1:1" ht="15.75" thickBot="1" x14ac:dyDescent="0.3">
      <c r="A77" s="60"/>
    </row>
    <row r="78" spans="1:1" ht="15.75" thickBot="1" x14ac:dyDescent="0.3">
      <c r="A78" s="60"/>
    </row>
    <row r="79" spans="1:1" ht="15.75" thickBot="1" x14ac:dyDescent="0.3">
      <c r="A79" s="60"/>
    </row>
    <row r="80" spans="1:1" ht="15.75" thickBot="1" x14ac:dyDescent="0.3">
      <c r="A80" s="60"/>
    </row>
    <row r="81" spans="1:1" ht="15.75" thickBot="1" x14ac:dyDescent="0.3">
      <c r="A81" s="60"/>
    </row>
    <row r="82" spans="1:1" ht="15.75" thickBot="1" x14ac:dyDescent="0.3">
      <c r="A82" s="60"/>
    </row>
    <row r="83" spans="1:1" ht="15.75" thickBot="1" x14ac:dyDescent="0.3">
      <c r="A83" s="60"/>
    </row>
    <row r="84" spans="1:1" ht="15.75" thickBot="1" x14ac:dyDescent="0.3">
      <c r="A84" s="60"/>
    </row>
    <row r="85" spans="1:1" ht="15.75" thickBot="1" x14ac:dyDescent="0.3">
      <c r="A85" s="60"/>
    </row>
    <row r="86" spans="1:1" ht="15.75" thickBot="1" x14ac:dyDescent="0.3">
      <c r="A86" s="60"/>
    </row>
    <row r="87" spans="1:1" ht="15.75" thickBot="1" x14ac:dyDescent="0.3">
      <c r="A87" s="60"/>
    </row>
    <row r="88" spans="1:1" ht="15.75" thickBot="1" x14ac:dyDescent="0.3">
      <c r="A88" s="60"/>
    </row>
    <row r="89" spans="1:1" ht="15.75" thickBot="1" x14ac:dyDescent="0.3">
      <c r="A89" s="60"/>
    </row>
    <row r="90" spans="1:1" ht="15.75" thickBot="1" x14ac:dyDescent="0.3">
      <c r="A90" s="60"/>
    </row>
    <row r="91" spans="1:1" ht="15.75" thickBot="1" x14ac:dyDescent="0.3">
      <c r="A91" s="60"/>
    </row>
    <row r="92" spans="1:1" ht="15.75" thickBot="1" x14ac:dyDescent="0.3">
      <c r="A92" s="60"/>
    </row>
    <row r="93" spans="1:1" ht="15.75" thickBot="1" x14ac:dyDescent="0.3">
      <c r="A93" s="60"/>
    </row>
    <row r="94" spans="1:1" ht="15.75" thickBot="1" x14ac:dyDescent="0.3">
      <c r="A94" s="60"/>
    </row>
    <row r="95" spans="1:1" ht="15.75" thickBot="1" x14ac:dyDescent="0.3">
      <c r="A95" s="60"/>
    </row>
    <row r="96" spans="1:1" ht="15.75" thickBot="1" x14ac:dyDescent="0.3">
      <c r="A96" s="60"/>
    </row>
    <row r="97" spans="1:1" ht="15.75" thickBot="1" x14ac:dyDescent="0.3">
      <c r="A97" s="60"/>
    </row>
    <row r="98" spans="1:1" ht="15.75" thickBot="1" x14ac:dyDescent="0.3">
      <c r="A98" s="60"/>
    </row>
    <row r="99" spans="1:1" ht="15.75" thickBot="1" x14ac:dyDescent="0.3">
      <c r="A99" s="60"/>
    </row>
    <row r="100" spans="1:1" ht="15.75" thickBot="1" x14ac:dyDescent="0.3">
      <c r="A100" s="60"/>
    </row>
    <row r="101" spans="1:1" ht="15.75" thickBot="1" x14ac:dyDescent="0.3">
      <c r="A101" s="60"/>
    </row>
    <row r="102" spans="1:1" ht="15.75" thickBot="1" x14ac:dyDescent="0.3">
      <c r="A102" s="60"/>
    </row>
    <row r="103" spans="1:1" ht="15.75" thickBot="1" x14ac:dyDescent="0.3">
      <c r="A103" s="60"/>
    </row>
    <row r="104" spans="1:1" ht="15.75" thickBot="1" x14ac:dyDescent="0.3">
      <c r="A104" s="60"/>
    </row>
    <row r="105" spans="1:1" ht="15.75" thickBot="1" x14ac:dyDescent="0.3">
      <c r="A105" s="60"/>
    </row>
    <row r="106" spans="1:1" ht="15.75" thickBot="1" x14ac:dyDescent="0.3">
      <c r="A106" s="60"/>
    </row>
    <row r="107" spans="1:1" ht="15.75" thickBot="1" x14ac:dyDescent="0.3">
      <c r="A107" s="60"/>
    </row>
    <row r="108" spans="1:1" ht="15.75" thickBot="1" x14ac:dyDescent="0.3">
      <c r="A108" s="60"/>
    </row>
    <row r="109" spans="1:1" ht="15.75" thickBot="1" x14ac:dyDescent="0.3">
      <c r="A109" s="60"/>
    </row>
    <row r="110" spans="1:1" ht="15.75" thickBot="1" x14ac:dyDescent="0.3">
      <c r="A110" s="60"/>
    </row>
    <row r="111" spans="1:1" ht="15.75" thickBot="1" x14ac:dyDescent="0.3">
      <c r="A111" s="60"/>
    </row>
    <row r="112" spans="1:1" ht="15.75" thickBot="1" x14ac:dyDescent="0.3">
      <c r="A112" s="60"/>
    </row>
    <row r="113" spans="1:1" ht="15.75" thickBot="1" x14ac:dyDescent="0.3">
      <c r="A113" s="60"/>
    </row>
    <row r="114" spans="1:1" ht="15.75" thickBot="1" x14ac:dyDescent="0.3">
      <c r="A114" s="60"/>
    </row>
    <row r="115" spans="1:1" ht="15.75" thickBot="1" x14ac:dyDescent="0.3">
      <c r="A115" s="60"/>
    </row>
    <row r="116" spans="1:1" ht="15.75" thickBot="1" x14ac:dyDescent="0.3">
      <c r="A116" s="60"/>
    </row>
    <row r="117" spans="1:1" ht="15.75" thickBot="1" x14ac:dyDescent="0.3">
      <c r="A117" s="60"/>
    </row>
    <row r="118" spans="1:1" ht="15.75" thickBot="1" x14ac:dyDescent="0.3">
      <c r="A118" s="60"/>
    </row>
    <row r="119" spans="1:1" ht="15.75" thickBot="1" x14ac:dyDescent="0.3">
      <c r="A119" s="60"/>
    </row>
    <row r="120" spans="1:1" ht="15.75" thickBot="1" x14ac:dyDescent="0.3">
      <c r="A120" s="60"/>
    </row>
    <row r="121" spans="1:1" ht="15.75" thickBot="1" x14ac:dyDescent="0.3">
      <c r="A121" s="60"/>
    </row>
    <row r="122" spans="1:1" ht="15.75" thickBot="1" x14ac:dyDescent="0.3">
      <c r="A122" s="60"/>
    </row>
    <row r="123" spans="1:1" ht="15.75" thickBot="1" x14ac:dyDescent="0.3">
      <c r="A123" s="60"/>
    </row>
    <row r="124" spans="1:1" ht="15.75" thickBot="1" x14ac:dyDescent="0.3">
      <c r="A124" s="60"/>
    </row>
    <row r="125" spans="1:1" ht="15.75" thickBot="1" x14ac:dyDescent="0.3">
      <c r="A125" s="60"/>
    </row>
    <row r="126" spans="1:1" ht="15.75" thickBot="1" x14ac:dyDescent="0.3">
      <c r="A126" s="60"/>
    </row>
    <row r="127" spans="1:1" ht="15.75" thickBot="1" x14ac:dyDescent="0.3">
      <c r="A127" s="60"/>
    </row>
    <row r="128" spans="1:1" ht="15.75" thickBot="1" x14ac:dyDescent="0.3">
      <c r="A128" s="60"/>
    </row>
    <row r="129" spans="1:1" ht="15.75" thickBot="1" x14ac:dyDescent="0.3">
      <c r="A129" s="60"/>
    </row>
    <row r="130" spans="1:1" ht="15.75" thickBot="1" x14ac:dyDescent="0.3">
      <c r="A130" s="60"/>
    </row>
    <row r="131" spans="1:1" ht="15.75" thickBot="1" x14ac:dyDescent="0.3">
      <c r="A131" s="60"/>
    </row>
    <row r="132" spans="1:1" ht="15.75" thickBot="1" x14ac:dyDescent="0.3">
      <c r="A132" s="60"/>
    </row>
    <row r="133" spans="1:1" ht="15.75" thickBot="1" x14ac:dyDescent="0.3">
      <c r="A133" s="60"/>
    </row>
    <row r="134" spans="1:1" ht="15.75" thickBot="1" x14ac:dyDescent="0.3">
      <c r="A134" s="60"/>
    </row>
    <row r="135" spans="1:1" ht="15.75" thickBot="1" x14ac:dyDescent="0.3">
      <c r="A135" s="60"/>
    </row>
    <row r="136" spans="1:1" ht="15.75" thickBot="1" x14ac:dyDescent="0.3">
      <c r="A136" s="60"/>
    </row>
    <row r="137" spans="1:1" ht="15.75" thickBot="1" x14ac:dyDescent="0.3">
      <c r="A137" s="60"/>
    </row>
    <row r="138" spans="1:1" ht="15.75" thickBot="1" x14ac:dyDescent="0.3">
      <c r="A138" s="60"/>
    </row>
    <row r="139" spans="1:1" ht="15.75" thickBot="1" x14ac:dyDescent="0.3">
      <c r="A139" s="60"/>
    </row>
    <row r="140" spans="1:1" ht="15.75" thickBot="1" x14ac:dyDescent="0.3">
      <c r="A140" s="60"/>
    </row>
    <row r="141" spans="1:1" ht="15.75" thickBot="1" x14ac:dyDescent="0.3">
      <c r="A141" s="60"/>
    </row>
    <row r="142" spans="1:1" ht="15.75" thickBot="1" x14ac:dyDescent="0.3">
      <c r="A142" s="60"/>
    </row>
    <row r="143" spans="1:1" ht="15.75" thickBot="1" x14ac:dyDescent="0.3">
      <c r="A143" s="60"/>
    </row>
    <row r="144" spans="1:1" ht="15.75" thickBot="1" x14ac:dyDescent="0.3">
      <c r="A144" s="60"/>
    </row>
    <row r="145" spans="1:1" ht="15.75" thickBot="1" x14ac:dyDescent="0.3">
      <c r="A145" s="60"/>
    </row>
    <row r="146" spans="1:1" ht="15.75" thickBot="1" x14ac:dyDescent="0.3">
      <c r="A146" s="60"/>
    </row>
    <row r="147" spans="1:1" ht="15.75" thickBot="1" x14ac:dyDescent="0.3">
      <c r="A147" s="60"/>
    </row>
    <row r="148" spans="1:1" ht="15.75" thickBot="1" x14ac:dyDescent="0.3">
      <c r="A148" s="60"/>
    </row>
    <row r="149" spans="1:1" ht="15.75" thickBot="1" x14ac:dyDescent="0.3">
      <c r="A149" s="60"/>
    </row>
    <row r="150" spans="1:1" ht="15.75" thickBot="1" x14ac:dyDescent="0.3">
      <c r="A150" s="60"/>
    </row>
  </sheetData>
  <sortState ref="A2:A54">
    <sortCondition ref="A1"/>
  </sortState>
  <conditionalFormatting sqref="A3:A56">
    <cfRule type="expression" dxfId="2" priority="1">
      <formula>IF($O3="EN COURS",1)</formula>
    </cfRule>
    <cfRule type="expression" dxfId="1" priority="2">
      <formula>IF($G3&lt;&gt;"",1)</formula>
    </cfRule>
  </conditionalFormatting>
  <conditionalFormatting sqref="A3:A56">
    <cfRule type="expression" dxfId="0" priority="3">
      <formula>IF($O3="perdue",1)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DEVIS</vt:lpstr>
      <vt:lpstr>Nom CLIENT</vt:lpstr>
      <vt:lpstr>COM</vt:lpstr>
      <vt:lpstr>Date réglement Com</vt:lpstr>
      <vt:lpstr>COM par client et date</vt:lpstr>
      <vt:lpstr>REF Produit</vt:lpstr>
      <vt:lpstr>Affectation</vt:lpstr>
      <vt:lpstr>'Nom CLIENT'!Criteres</vt:lpstr>
      <vt:lpstr>dep</vt:lpstr>
      <vt:lpstr>dept</vt:lpstr>
      <vt:lpstr>FIRECUT</vt:lpstr>
      <vt:lpstr>nclient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dcterms:created xsi:type="dcterms:W3CDTF">2016-01-10T18:46:57Z</dcterms:created>
  <dcterms:modified xsi:type="dcterms:W3CDTF">2016-02-16T20:56:55Z</dcterms:modified>
</cp:coreProperties>
</file>