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08" yWindow="204" windowWidth="11064" windowHeight="7416"/>
  </bookViews>
  <sheets>
    <sheet name="Tableaux RENK" sheetId="5" r:id="rId1"/>
  </sheets>
  <calcPr calcId="125725"/>
</workbook>
</file>

<file path=xl/calcChain.xml><?xml version="1.0" encoding="utf-8"?>
<calcChain xmlns="http://schemas.openxmlformats.org/spreadsheetml/2006/main">
  <c r="G77" i="5"/>
  <c r="G76"/>
  <c r="I74"/>
  <c r="I73"/>
  <c r="I77" l="1"/>
  <c r="I76"/>
  <c r="J74"/>
</calcChain>
</file>

<file path=xl/sharedStrings.xml><?xml version="1.0" encoding="utf-8"?>
<sst xmlns="http://schemas.openxmlformats.org/spreadsheetml/2006/main" count="60" uniqueCount="43">
  <si>
    <t>Ø arbre</t>
  </si>
  <si>
    <t>ψ =</t>
  </si>
  <si>
    <t>-</t>
  </si>
  <si>
    <t>min</t>
  </si>
  <si>
    <t>max</t>
  </si>
  <si>
    <t>Ecarts de l'arbre [µm]</t>
  </si>
  <si>
    <t>Ecarts arbre :</t>
  </si>
  <si>
    <t>au delà</t>
  </si>
  <si>
    <t>jusqu'à</t>
  </si>
  <si>
    <t>Ø' =</t>
  </si>
  <si>
    <t>&gt; 45 à 50</t>
  </si>
  <si>
    <t>&gt; 25 à 30</t>
  </si>
  <si>
    <t>&gt; 30 à 35</t>
  </si>
  <si>
    <t>&gt; 35 à 40</t>
  </si>
  <si>
    <t>&gt; 40 à 45</t>
  </si>
  <si>
    <t>&gt; 50 à 55</t>
  </si>
  <si>
    <t>&gt; 55 à 60</t>
  </si>
  <si>
    <t>&gt; 60 à 70</t>
  </si>
  <si>
    <t>&gt; 70 à 80</t>
  </si>
  <si>
    <t>&gt; 80 à 90</t>
  </si>
  <si>
    <t>&gt; 90 à 100</t>
  </si>
  <si>
    <t>&gt; 100 à 110</t>
  </si>
  <si>
    <t>&gt; 110 à 120</t>
  </si>
  <si>
    <t>&gt; 120 à 140</t>
  </si>
  <si>
    <t>&gt; 140 à 160</t>
  </si>
  <si>
    <t>&gt; 160 à 180</t>
  </si>
  <si>
    <t>&gt; 180 à 200</t>
  </si>
  <si>
    <t>&gt; 200 à 225</t>
  </si>
  <si>
    <t>&gt; 250 à 280</t>
  </si>
  <si>
    <t>&gt; 280 à 315</t>
  </si>
  <si>
    <t>&gt; 315 à 355</t>
  </si>
  <si>
    <t>&gt; 355 à 400</t>
  </si>
  <si>
    <t>&gt; 400 à 450</t>
  </si>
  <si>
    <t>&gt; 450 à 500</t>
  </si>
  <si>
    <t>&gt; 500 à 560</t>
  </si>
  <si>
    <t>&gt; 560 à 630</t>
  </si>
  <si>
    <t>&gt; 630 à 710</t>
  </si>
  <si>
    <t>&gt; 710 à 800</t>
  </si>
  <si>
    <t>&gt; 800 à 900</t>
  </si>
  <si>
    <t>&gt; 900 à 1000</t>
  </si>
  <si>
    <t>&gt; 1000 à 1120</t>
  </si>
  <si>
    <t>&gt; 1120 à 1250</t>
  </si>
  <si>
    <t>&gt; 225 à 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</si>
</sst>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1" fillId="0" borderId="0" xfId="0" applyFont="1" applyBorder="1"/>
    <xf numFmtId="0" fontId="0" fillId="0" borderId="1" xfId="0" applyBorder="1"/>
    <xf numFmtId="0" fontId="0" fillId="2" borderId="7" xfId="0" applyFill="1" applyBorder="1"/>
    <xf numFmtId="0" fontId="0" fillId="2" borderId="8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7" xfId="0" applyBorder="1" applyAlignment="1"/>
    <xf numFmtId="0" fontId="0" fillId="0" borderId="8" xfId="0" applyBorder="1" applyAlignment="1"/>
    <xf numFmtId="0" fontId="0" fillId="4" borderId="4" xfId="0" applyFill="1" applyBorder="1"/>
    <xf numFmtId="0" fontId="0" fillId="4" borderId="5" xfId="0" applyFill="1" applyBorder="1"/>
    <xf numFmtId="0" fontId="0" fillId="5" borderId="0" xfId="0" applyFill="1"/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L78"/>
  <sheetViews>
    <sheetView tabSelected="1" topLeftCell="E58" zoomScale="115" zoomScaleNormal="115" workbookViewId="0">
      <selection activeCell="I76" sqref="I76:I77"/>
    </sheetView>
  </sheetViews>
  <sheetFormatPr baseColWidth="10" defaultRowHeight="14.4"/>
  <cols>
    <col min="1" max="1" width="17.33203125" bestFit="1" customWidth="1"/>
    <col min="2" max="2" width="14.109375" bestFit="1" customWidth="1"/>
    <col min="3" max="3" width="6.88671875" bestFit="1" customWidth="1"/>
    <col min="4" max="4" width="11.33203125" bestFit="1" customWidth="1"/>
    <col min="5" max="5" width="11.44140625" bestFit="1" customWidth="1"/>
    <col min="6" max="6" width="6.6640625" bestFit="1" customWidth="1"/>
    <col min="7" max="8" width="6.33203125" bestFit="1" customWidth="1"/>
    <col min="9" max="9" width="9.21875" bestFit="1" customWidth="1"/>
    <col min="10" max="10" width="7.6640625" bestFit="1" customWidth="1"/>
    <col min="11" max="12" width="6.33203125" bestFit="1" customWidth="1"/>
  </cols>
  <sheetData>
    <row r="1" spans="1:12">
      <c r="H1" s="1"/>
    </row>
    <row r="2" spans="1:12">
      <c r="E2" s="18" t="s">
        <v>5</v>
      </c>
      <c r="F2" s="18"/>
      <c r="G2" s="18"/>
      <c r="H2" s="18"/>
      <c r="I2" s="18"/>
      <c r="J2" s="18"/>
      <c r="K2" s="18"/>
      <c r="L2" s="18"/>
    </row>
    <row r="3" spans="1:12">
      <c r="E3" s="4">
        <v>0.56000000000000005</v>
      </c>
      <c r="F3" s="4">
        <v>0.8</v>
      </c>
      <c r="G3" s="4">
        <v>1.1200000000000001</v>
      </c>
      <c r="H3" s="4">
        <v>1.32</v>
      </c>
      <c r="I3" s="4">
        <v>1.6</v>
      </c>
      <c r="J3" s="4">
        <v>1.9</v>
      </c>
      <c r="K3" s="4">
        <v>2.2400000000000002</v>
      </c>
      <c r="L3" s="4">
        <v>3.15</v>
      </c>
    </row>
    <row r="4" spans="1:12">
      <c r="C4" s="18" t="s">
        <v>0</v>
      </c>
      <c r="D4" s="19"/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</row>
    <row r="5" spans="1:12">
      <c r="C5" s="2" t="s">
        <v>7</v>
      </c>
      <c r="D5" s="3" t="s">
        <v>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</row>
    <row r="6" spans="1:12">
      <c r="A6">
        <v>1</v>
      </c>
      <c r="B6" t="s">
        <v>11</v>
      </c>
      <c r="C6" s="13">
        <v>25</v>
      </c>
      <c r="D6" s="4">
        <v>30</v>
      </c>
      <c r="E6" s="4" t="s">
        <v>2</v>
      </c>
      <c r="F6" s="4">
        <v>-15</v>
      </c>
      <c r="G6" s="4">
        <v>-23</v>
      </c>
      <c r="H6" s="4">
        <v>-29</v>
      </c>
      <c r="I6" s="4">
        <v>-37</v>
      </c>
      <c r="J6" s="4">
        <v>-45</v>
      </c>
      <c r="K6" s="4">
        <v>-51</v>
      </c>
      <c r="L6" s="4">
        <v>-76</v>
      </c>
    </row>
    <row r="7" spans="1:12">
      <c r="C7" s="14"/>
      <c r="D7" s="5"/>
      <c r="E7" s="5" t="s">
        <v>2</v>
      </c>
      <c r="F7" s="5">
        <v>-17</v>
      </c>
      <c r="G7" s="5">
        <v>-29</v>
      </c>
      <c r="H7" s="5">
        <v>-35</v>
      </c>
      <c r="I7" s="5">
        <v>-43</v>
      </c>
      <c r="J7" s="5">
        <v>-51</v>
      </c>
      <c r="K7" s="5">
        <v>-60</v>
      </c>
      <c r="L7" s="5">
        <v>-85</v>
      </c>
    </row>
    <row r="8" spans="1:12">
      <c r="A8">
        <v>2</v>
      </c>
      <c r="B8" t="s">
        <v>12</v>
      </c>
      <c r="C8" s="13">
        <v>30</v>
      </c>
      <c r="D8" s="4">
        <v>35</v>
      </c>
      <c r="E8" s="4" t="s">
        <v>2</v>
      </c>
      <c r="F8" s="4">
        <v>-21</v>
      </c>
      <c r="G8" s="4">
        <v>-27</v>
      </c>
      <c r="H8" s="4">
        <v>-34</v>
      </c>
      <c r="I8" s="4">
        <v>-43</v>
      </c>
      <c r="J8" s="4">
        <v>-49</v>
      </c>
      <c r="K8" s="4">
        <v>-59</v>
      </c>
      <c r="L8" s="4">
        <v>-89</v>
      </c>
    </row>
    <row r="9" spans="1:12">
      <c r="C9" s="14"/>
      <c r="D9" s="5"/>
      <c r="E9" s="5" t="s">
        <v>2</v>
      </c>
      <c r="F9" s="5">
        <v>-25</v>
      </c>
      <c r="G9" s="5">
        <v>-34</v>
      </c>
      <c r="H9" s="5">
        <v>-41</v>
      </c>
      <c r="I9" s="5">
        <v>-50</v>
      </c>
      <c r="J9" s="5">
        <v>-59</v>
      </c>
      <c r="K9" s="5">
        <v>-70</v>
      </c>
      <c r="L9" s="5">
        <v>-100</v>
      </c>
    </row>
    <row r="10" spans="1:12">
      <c r="A10">
        <v>3</v>
      </c>
      <c r="B10" t="s">
        <v>13</v>
      </c>
      <c r="C10" s="13">
        <v>35</v>
      </c>
      <c r="D10" s="4">
        <v>40</v>
      </c>
      <c r="E10" s="4">
        <v>-12</v>
      </c>
      <c r="F10" s="4">
        <v>-21</v>
      </c>
      <c r="G10" s="4">
        <v>-33</v>
      </c>
      <c r="H10" s="4">
        <v>-38</v>
      </c>
      <c r="I10" s="4">
        <v>-47</v>
      </c>
      <c r="J10" s="4">
        <v>-58</v>
      </c>
      <c r="K10" s="4">
        <v>-71</v>
      </c>
      <c r="L10" s="4">
        <v>-105</v>
      </c>
    </row>
    <row r="11" spans="1:12">
      <c r="C11" s="14"/>
      <c r="D11" s="5"/>
      <c r="E11" s="5">
        <v>-19</v>
      </c>
      <c r="F11" s="5">
        <v>-28</v>
      </c>
      <c r="G11" s="5">
        <v>-40</v>
      </c>
      <c r="H11" s="5">
        <v>-47</v>
      </c>
      <c r="I11" s="5">
        <v>-58</v>
      </c>
      <c r="J11" s="5">
        <v>-69</v>
      </c>
      <c r="K11" s="5">
        <v>-82</v>
      </c>
      <c r="L11" s="5">
        <v>-116</v>
      </c>
    </row>
    <row r="12" spans="1:12">
      <c r="A12">
        <v>4</v>
      </c>
      <c r="B12" t="s">
        <v>14</v>
      </c>
      <c r="C12" s="13">
        <v>40</v>
      </c>
      <c r="D12" s="4">
        <v>45</v>
      </c>
      <c r="E12" s="4">
        <v>-14</v>
      </c>
      <c r="F12" s="4">
        <v>-25</v>
      </c>
      <c r="G12" s="4">
        <v>-34</v>
      </c>
      <c r="H12" s="4">
        <v>-43</v>
      </c>
      <c r="I12" s="4">
        <v>-55</v>
      </c>
      <c r="J12" s="4">
        <v>-67</v>
      </c>
      <c r="K12" s="4">
        <v>-82</v>
      </c>
      <c r="L12" s="4">
        <v>-120</v>
      </c>
    </row>
    <row r="13" spans="1:12">
      <c r="C13" s="14"/>
      <c r="D13" s="5"/>
      <c r="E13" s="5">
        <v>-21</v>
      </c>
      <c r="F13" s="5">
        <v>-32</v>
      </c>
      <c r="G13" s="5">
        <v>-45</v>
      </c>
      <c r="H13" s="5">
        <v>-54</v>
      </c>
      <c r="I13" s="5">
        <v>-68</v>
      </c>
      <c r="J13" s="5">
        <v>-78</v>
      </c>
      <c r="K13" s="5">
        <v>-93</v>
      </c>
      <c r="L13" s="5">
        <v>-131</v>
      </c>
    </row>
    <row r="14" spans="1:12">
      <c r="A14">
        <v>5</v>
      </c>
      <c r="B14" t="s">
        <v>10</v>
      </c>
      <c r="C14" s="13">
        <v>45</v>
      </c>
      <c r="D14" s="4">
        <v>50</v>
      </c>
      <c r="E14" s="4">
        <v>-18</v>
      </c>
      <c r="F14" s="4">
        <v>-25</v>
      </c>
      <c r="G14" s="4">
        <v>-40</v>
      </c>
      <c r="H14" s="4">
        <v>-50</v>
      </c>
      <c r="I14" s="4">
        <v>-63</v>
      </c>
      <c r="J14" s="4">
        <v>-77</v>
      </c>
      <c r="K14" s="4">
        <v>-93</v>
      </c>
      <c r="L14" s="4">
        <v>-133</v>
      </c>
    </row>
    <row r="15" spans="1:12">
      <c r="C15" s="14"/>
      <c r="D15" s="5"/>
      <c r="E15" s="5">
        <v>-25</v>
      </c>
      <c r="F15" s="5">
        <v>-38</v>
      </c>
      <c r="G15" s="5">
        <v>-51</v>
      </c>
      <c r="H15" s="5">
        <v>-60</v>
      </c>
      <c r="I15" s="5">
        <v>-74</v>
      </c>
      <c r="J15" s="5">
        <v>-88</v>
      </c>
      <c r="K15" s="5">
        <v>-104</v>
      </c>
      <c r="L15" s="5">
        <v>-147</v>
      </c>
    </row>
    <row r="16" spans="1:12">
      <c r="A16">
        <v>6</v>
      </c>
      <c r="B16" t="s">
        <v>15</v>
      </c>
      <c r="C16" s="13">
        <v>50</v>
      </c>
      <c r="D16" s="4">
        <v>55</v>
      </c>
      <c r="E16" s="4">
        <v>-19</v>
      </c>
      <c r="F16" s="4">
        <v>-28</v>
      </c>
      <c r="G16" s="4">
        <v>-43</v>
      </c>
      <c r="H16" s="4">
        <v>-53</v>
      </c>
      <c r="I16" s="4">
        <v>-68</v>
      </c>
      <c r="J16" s="4">
        <v>-84</v>
      </c>
      <c r="K16" s="4">
        <v>-102</v>
      </c>
      <c r="L16" s="4">
        <v>-149</v>
      </c>
    </row>
    <row r="17" spans="1:12">
      <c r="C17" s="14"/>
      <c r="D17" s="5"/>
      <c r="E17" s="5">
        <v>-27</v>
      </c>
      <c r="F17" s="5">
        <v>-39</v>
      </c>
      <c r="G17" s="5">
        <v>-56</v>
      </c>
      <c r="H17" s="5">
        <v>-66</v>
      </c>
      <c r="I17" s="5">
        <v>-81</v>
      </c>
      <c r="J17" s="5">
        <v>-97</v>
      </c>
      <c r="K17" s="5">
        <v>-115</v>
      </c>
      <c r="L17" s="5">
        <v>-162</v>
      </c>
    </row>
    <row r="18" spans="1:12">
      <c r="A18">
        <v>7</v>
      </c>
      <c r="B18" t="s">
        <v>16</v>
      </c>
      <c r="C18" s="13">
        <v>55</v>
      </c>
      <c r="D18" s="4">
        <v>60</v>
      </c>
      <c r="E18" s="4">
        <v>-22</v>
      </c>
      <c r="F18" s="4">
        <v>-30</v>
      </c>
      <c r="G18" s="4">
        <v>-48</v>
      </c>
      <c r="H18" s="4">
        <v>-60</v>
      </c>
      <c r="I18" s="4">
        <v>-76</v>
      </c>
      <c r="J18" s="4">
        <v>-93</v>
      </c>
      <c r="K18" s="4">
        <v>-113</v>
      </c>
      <c r="L18" s="4">
        <v>-168</v>
      </c>
    </row>
    <row r="19" spans="1:12">
      <c r="C19" s="14"/>
      <c r="D19" s="5"/>
      <c r="E19" s="5">
        <v>-30</v>
      </c>
      <c r="F19" s="5">
        <v>-43</v>
      </c>
      <c r="G19" s="5">
        <v>-61</v>
      </c>
      <c r="H19" s="5">
        <v>-73</v>
      </c>
      <c r="I19" s="5">
        <v>-89</v>
      </c>
      <c r="J19" s="5">
        <v>-106</v>
      </c>
      <c r="K19" s="5">
        <v>-128</v>
      </c>
      <c r="L19" s="5">
        <v>-178</v>
      </c>
    </row>
    <row r="20" spans="1:12">
      <c r="A20">
        <v>8</v>
      </c>
      <c r="B20" t="s">
        <v>17</v>
      </c>
      <c r="C20" s="13">
        <v>60</v>
      </c>
      <c r="D20" s="4">
        <v>70</v>
      </c>
      <c r="E20" s="4">
        <v>-20</v>
      </c>
      <c r="F20" s="4">
        <v>-38</v>
      </c>
      <c r="G20" s="4">
        <v>-57</v>
      </c>
      <c r="H20" s="4">
        <v>-70</v>
      </c>
      <c r="I20" s="4">
        <v>-80</v>
      </c>
      <c r="J20" s="4">
        <v>-99</v>
      </c>
      <c r="K20" s="4">
        <v>-121</v>
      </c>
      <c r="L20" s="4">
        <v>-180</v>
      </c>
    </row>
    <row r="21" spans="1:12">
      <c r="C21" s="14"/>
      <c r="D21" s="5"/>
      <c r="E21" s="5">
        <v>-33</v>
      </c>
      <c r="F21" s="5">
        <v>-49</v>
      </c>
      <c r="G21" s="5">
        <v>-70</v>
      </c>
      <c r="H21" s="5">
        <v>-83</v>
      </c>
      <c r="I21" s="5">
        <v>-99</v>
      </c>
      <c r="J21" s="5">
        <v>-118</v>
      </c>
      <c r="K21" s="5">
        <v>-140</v>
      </c>
      <c r="L21" s="5">
        <v>-199</v>
      </c>
    </row>
    <row r="22" spans="1:12">
      <c r="A22">
        <v>9</v>
      </c>
      <c r="B22" t="s">
        <v>18</v>
      </c>
      <c r="C22" s="13">
        <v>70</v>
      </c>
      <c r="D22" s="4">
        <v>80</v>
      </c>
      <c r="E22" s="4">
        <v>-26</v>
      </c>
      <c r="F22" s="11">
        <v>-44</v>
      </c>
      <c r="G22" s="9">
        <v>-60</v>
      </c>
      <c r="H22" s="9">
        <v>-75</v>
      </c>
      <c r="I22" s="9">
        <v>-96</v>
      </c>
      <c r="J22" s="9">
        <v>-116</v>
      </c>
      <c r="K22" s="9">
        <v>-144</v>
      </c>
      <c r="L22" s="4">
        <v>-212</v>
      </c>
    </row>
    <row r="23" spans="1:12">
      <c r="C23" s="14"/>
      <c r="D23" s="5"/>
      <c r="E23" s="5">
        <v>-39</v>
      </c>
      <c r="F23" s="12">
        <v>-57</v>
      </c>
      <c r="G23" s="10">
        <v>-79</v>
      </c>
      <c r="H23" s="10">
        <v>-94</v>
      </c>
      <c r="I23" s="10">
        <v>-115</v>
      </c>
      <c r="J23" s="10">
        <v>-137</v>
      </c>
      <c r="K23" s="10">
        <v>-162</v>
      </c>
      <c r="L23" s="5">
        <v>-231</v>
      </c>
    </row>
    <row r="24" spans="1:12">
      <c r="A24">
        <v>10</v>
      </c>
      <c r="B24" t="s">
        <v>19</v>
      </c>
      <c r="C24" s="13">
        <v>80</v>
      </c>
      <c r="D24" s="4">
        <v>90</v>
      </c>
      <c r="E24" s="4">
        <v>-29</v>
      </c>
      <c r="F24" s="11">
        <v>-50</v>
      </c>
      <c r="G24" s="9">
        <v>-67</v>
      </c>
      <c r="H24" s="9">
        <v>-84</v>
      </c>
      <c r="I24" s="9">
        <v>-108</v>
      </c>
      <c r="J24" s="9">
        <v>-133</v>
      </c>
      <c r="K24" s="9">
        <v>-162</v>
      </c>
      <c r="L24" s="4">
        <v>-239</v>
      </c>
    </row>
    <row r="25" spans="1:12">
      <c r="C25" s="14"/>
      <c r="D25" s="5"/>
      <c r="E25" s="5">
        <v>-44</v>
      </c>
      <c r="F25" s="12">
        <v>-65</v>
      </c>
      <c r="G25" s="10">
        <v>-89</v>
      </c>
      <c r="H25" s="10">
        <v>-106</v>
      </c>
      <c r="I25" s="10">
        <v>-130</v>
      </c>
      <c r="J25" s="10">
        <v>-155</v>
      </c>
      <c r="K25" s="10">
        <v>-184</v>
      </c>
      <c r="L25" s="5">
        <v>-261</v>
      </c>
    </row>
    <row r="26" spans="1:12">
      <c r="A26">
        <v>11</v>
      </c>
      <c r="B26" t="s">
        <v>20</v>
      </c>
      <c r="C26" s="13">
        <v>90</v>
      </c>
      <c r="D26" s="4">
        <v>100</v>
      </c>
      <c r="E26" s="4">
        <v>-36</v>
      </c>
      <c r="F26" s="11">
        <v>-58</v>
      </c>
      <c r="G26" s="9">
        <v>-78</v>
      </c>
      <c r="H26" s="9">
        <v>-97</v>
      </c>
      <c r="I26" s="9">
        <v>-124</v>
      </c>
      <c r="J26" s="9">
        <v>-152</v>
      </c>
      <c r="K26" s="9">
        <v>-184</v>
      </c>
      <c r="L26" s="4">
        <v>-271</v>
      </c>
    </row>
    <row r="27" spans="1:12">
      <c r="C27" s="14"/>
      <c r="D27" s="5"/>
      <c r="E27" s="5">
        <v>-50</v>
      </c>
      <c r="F27" s="12">
        <v>-73</v>
      </c>
      <c r="G27" s="10">
        <v>-100</v>
      </c>
      <c r="H27" s="10">
        <v>-119</v>
      </c>
      <c r="I27" s="10">
        <v>-146</v>
      </c>
      <c r="J27" s="10">
        <v>-174</v>
      </c>
      <c r="K27" s="10">
        <v>-206</v>
      </c>
      <c r="L27" s="5">
        <v>-293</v>
      </c>
    </row>
    <row r="28" spans="1:12">
      <c r="A28">
        <v>12</v>
      </c>
      <c r="B28" t="s">
        <v>21</v>
      </c>
      <c r="C28" s="13">
        <v>100</v>
      </c>
      <c r="D28" s="4">
        <v>110</v>
      </c>
      <c r="E28" s="4">
        <v>-40</v>
      </c>
      <c r="F28" s="11">
        <v>-58</v>
      </c>
      <c r="G28" s="9">
        <v>-89</v>
      </c>
      <c r="H28" s="9">
        <v>-110</v>
      </c>
      <c r="I28" s="9">
        <v>-140</v>
      </c>
      <c r="J28" s="9">
        <v>-171</v>
      </c>
      <c r="K28" s="9">
        <v>-207</v>
      </c>
      <c r="L28" s="4">
        <v>-302</v>
      </c>
    </row>
    <row r="29" spans="1:12">
      <c r="C29" s="14"/>
      <c r="D29" s="5"/>
      <c r="E29" s="5">
        <v>-55</v>
      </c>
      <c r="F29" s="12">
        <v>-78</v>
      </c>
      <c r="G29" s="10">
        <v>-111</v>
      </c>
      <c r="H29" s="10">
        <v>-132</v>
      </c>
      <c r="I29" s="10">
        <v>-162</v>
      </c>
      <c r="J29" s="10">
        <v>-193</v>
      </c>
      <c r="K29" s="10">
        <v>-229</v>
      </c>
      <c r="L29" s="5">
        <v>-324</v>
      </c>
    </row>
    <row r="30" spans="1:12">
      <c r="A30">
        <v>13</v>
      </c>
      <c r="B30" t="s">
        <v>22</v>
      </c>
      <c r="C30" s="13">
        <v>110</v>
      </c>
      <c r="D30" s="4">
        <v>120</v>
      </c>
      <c r="E30" s="4">
        <v>-36</v>
      </c>
      <c r="F30" s="11">
        <v>-64</v>
      </c>
      <c r="G30" s="9">
        <v>-100</v>
      </c>
      <c r="H30" s="9">
        <v>-122</v>
      </c>
      <c r="I30" s="9">
        <v>-158</v>
      </c>
      <c r="J30" s="9">
        <v>-190</v>
      </c>
      <c r="K30" s="9">
        <v>-229</v>
      </c>
      <c r="L30" s="4">
        <v>-334</v>
      </c>
    </row>
    <row r="31" spans="1:12">
      <c r="C31" s="14"/>
      <c r="D31" s="5"/>
      <c r="E31" s="5">
        <v>-60</v>
      </c>
      <c r="F31" s="12">
        <v>-88</v>
      </c>
      <c r="G31" s="10">
        <v>-122</v>
      </c>
      <c r="H31" s="10">
        <v>-145</v>
      </c>
      <c r="I31" s="10">
        <v>-178</v>
      </c>
      <c r="J31" s="10">
        <v>-212</v>
      </c>
      <c r="K31" s="10">
        <v>-251</v>
      </c>
      <c r="L31" s="5">
        <v>-356</v>
      </c>
    </row>
    <row r="32" spans="1:12">
      <c r="A32">
        <v>14</v>
      </c>
      <c r="B32" t="s">
        <v>23</v>
      </c>
      <c r="C32" s="13">
        <v>120</v>
      </c>
      <c r="D32" s="4">
        <v>140</v>
      </c>
      <c r="E32" s="4">
        <v>-40</v>
      </c>
      <c r="F32" s="11">
        <v>-72</v>
      </c>
      <c r="G32" s="9">
        <v>-113</v>
      </c>
      <c r="H32" s="9">
        <v>-139</v>
      </c>
      <c r="I32" s="9">
        <v>-176</v>
      </c>
      <c r="J32" s="9">
        <v>-215</v>
      </c>
      <c r="K32" s="9">
        <v>-259</v>
      </c>
      <c r="L32" s="4">
        <v>-377</v>
      </c>
    </row>
    <row r="33" spans="1:12">
      <c r="C33" s="14"/>
      <c r="D33" s="5"/>
      <c r="E33" s="5">
        <v>-65</v>
      </c>
      <c r="F33" s="12">
        <v>-97</v>
      </c>
      <c r="G33" s="10">
        <v>-138</v>
      </c>
      <c r="H33" s="10">
        <v>-164</v>
      </c>
      <c r="I33" s="10">
        <v>-201</v>
      </c>
      <c r="J33" s="10">
        <v>-240</v>
      </c>
      <c r="K33" s="10">
        <v>-284</v>
      </c>
      <c r="L33" s="5">
        <v>-402</v>
      </c>
    </row>
    <row r="34" spans="1:12">
      <c r="A34">
        <v>15</v>
      </c>
      <c r="B34" t="s">
        <v>24</v>
      </c>
      <c r="C34" s="13">
        <v>140</v>
      </c>
      <c r="D34" s="4">
        <v>160</v>
      </c>
      <c r="E34" s="4">
        <v>-52</v>
      </c>
      <c r="F34" s="11">
        <v>-88</v>
      </c>
      <c r="G34" s="9">
        <v>-136</v>
      </c>
      <c r="H34" s="9">
        <v>-166</v>
      </c>
      <c r="I34" s="9">
        <v>-208</v>
      </c>
      <c r="J34" s="9">
        <v>-253</v>
      </c>
      <c r="K34" s="9">
        <v>-304</v>
      </c>
      <c r="L34" s="4">
        <v>-440</v>
      </c>
    </row>
    <row r="35" spans="1:12">
      <c r="C35" s="14"/>
      <c r="D35" s="5"/>
      <c r="E35" s="5">
        <v>-77</v>
      </c>
      <c r="F35" s="12">
        <v>-113</v>
      </c>
      <c r="G35" s="10">
        <v>-161</v>
      </c>
      <c r="H35" s="10">
        <v>-191</v>
      </c>
      <c r="I35" s="10">
        <v>-233</v>
      </c>
      <c r="J35" s="10">
        <v>-278</v>
      </c>
      <c r="K35" s="10">
        <v>-329</v>
      </c>
      <c r="L35" s="5">
        <v>-465</v>
      </c>
    </row>
    <row r="36" spans="1:12">
      <c r="A36">
        <v>16</v>
      </c>
      <c r="B36" t="s">
        <v>25</v>
      </c>
      <c r="C36" s="13">
        <v>160</v>
      </c>
      <c r="D36" s="4">
        <v>180</v>
      </c>
      <c r="E36" s="4">
        <v>-63</v>
      </c>
      <c r="F36" s="11">
        <v>-104</v>
      </c>
      <c r="G36" s="9">
        <v>-158</v>
      </c>
      <c r="H36" s="9">
        <v>-192</v>
      </c>
      <c r="I36" s="9">
        <v>-240</v>
      </c>
      <c r="J36" s="9">
        <v>-291</v>
      </c>
      <c r="K36" s="9">
        <v>-348</v>
      </c>
      <c r="L36" s="4">
        <v>-503</v>
      </c>
    </row>
    <row r="37" spans="1:12">
      <c r="C37" s="14"/>
      <c r="D37" s="5"/>
      <c r="E37" s="5">
        <v>-88</v>
      </c>
      <c r="F37" s="12">
        <v>-129</v>
      </c>
      <c r="G37" s="10">
        <v>-183</v>
      </c>
      <c r="H37" s="10">
        <v>-217</v>
      </c>
      <c r="I37" s="10">
        <v>-265</v>
      </c>
      <c r="J37" s="10">
        <v>-316</v>
      </c>
      <c r="K37" s="10">
        <v>-373</v>
      </c>
      <c r="L37" s="5">
        <v>-529</v>
      </c>
    </row>
    <row r="38" spans="1:12">
      <c r="A38">
        <v>17</v>
      </c>
      <c r="B38" t="s">
        <v>26</v>
      </c>
      <c r="C38" s="13">
        <v>180</v>
      </c>
      <c r="D38" s="4">
        <v>200</v>
      </c>
      <c r="E38" s="4">
        <v>-69</v>
      </c>
      <c r="F38" s="11">
        <v>-115</v>
      </c>
      <c r="G38" s="9">
        <v>-175</v>
      </c>
      <c r="H38" s="9">
        <v>-213</v>
      </c>
      <c r="I38" s="9">
        <v>-267</v>
      </c>
      <c r="J38" s="9">
        <v>-324</v>
      </c>
      <c r="K38" s="9">
        <v>-388</v>
      </c>
      <c r="L38" s="4">
        <v>-561</v>
      </c>
    </row>
    <row r="39" spans="1:12">
      <c r="C39" s="14"/>
      <c r="D39" s="5"/>
      <c r="E39" s="5">
        <v>-98</v>
      </c>
      <c r="F39" s="12">
        <v>-144</v>
      </c>
      <c r="G39" s="10">
        <v>-204</v>
      </c>
      <c r="H39" s="10">
        <v>-242</v>
      </c>
      <c r="I39" s="10">
        <v>-296</v>
      </c>
      <c r="J39" s="10">
        <v>-353</v>
      </c>
      <c r="K39" s="10">
        <v>-417</v>
      </c>
      <c r="L39" s="5">
        <v>-590</v>
      </c>
    </row>
    <row r="40" spans="1:12">
      <c r="A40">
        <v>18</v>
      </c>
      <c r="B40" t="s">
        <v>27</v>
      </c>
      <c r="C40" s="13">
        <v>200</v>
      </c>
      <c r="D40" s="4">
        <v>225</v>
      </c>
      <c r="E40" s="4">
        <v>-82</v>
      </c>
      <c r="F40" s="11">
        <v>-133</v>
      </c>
      <c r="G40" s="9">
        <v>-201</v>
      </c>
      <c r="H40" s="9">
        <v>-243</v>
      </c>
      <c r="I40" s="9">
        <v>-303</v>
      </c>
      <c r="J40" s="9">
        <v>-366</v>
      </c>
      <c r="K40" s="9">
        <v>-439</v>
      </c>
      <c r="L40" s="4">
        <v>-632</v>
      </c>
    </row>
    <row r="41" spans="1:12">
      <c r="C41" s="14"/>
      <c r="D41" s="5"/>
      <c r="E41" s="5">
        <v>-111</v>
      </c>
      <c r="F41" s="12">
        <v>-162</v>
      </c>
      <c r="G41" s="10">
        <v>-230</v>
      </c>
      <c r="H41" s="10">
        <v>-272</v>
      </c>
      <c r="I41" s="10">
        <v>-332</v>
      </c>
      <c r="J41" s="10">
        <v>-395</v>
      </c>
      <c r="K41" s="10">
        <v>-468</v>
      </c>
      <c r="L41" s="5">
        <v>-661</v>
      </c>
    </row>
    <row r="42" spans="1:12">
      <c r="A42">
        <v>19</v>
      </c>
      <c r="B42" t="s">
        <v>42</v>
      </c>
      <c r="C42" s="13">
        <v>225</v>
      </c>
      <c r="D42" s="4">
        <v>250</v>
      </c>
      <c r="E42" s="4">
        <v>-96</v>
      </c>
      <c r="F42" s="11">
        <v>-153</v>
      </c>
      <c r="G42" s="9">
        <v>-229</v>
      </c>
      <c r="H42" s="9">
        <v>-278</v>
      </c>
      <c r="I42" s="9">
        <v>-343</v>
      </c>
      <c r="J42" s="9">
        <v>-414</v>
      </c>
      <c r="K42" s="9">
        <v>-495</v>
      </c>
      <c r="L42" s="4">
        <v>-711</v>
      </c>
    </row>
    <row r="43" spans="1:12">
      <c r="C43" s="14"/>
      <c r="D43" s="5"/>
      <c r="E43" s="5">
        <v>-125</v>
      </c>
      <c r="F43" s="12">
        <v>-182</v>
      </c>
      <c r="G43" s="10">
        <v>-258</v>
      </c>
      <c r="H43" s="10">
        <v>-305</v>
      </c>
      <c r="I43" s="10">
        <v>-372</v>
      </c>
      <c r="J43" s="10">
        <v>-443</v>
      </c>
      <c r="K43" s="10">
        <v>-524</v>
      </c>
      <c r="L43" s="5">
        <v>-740</v>
      </c>
    </row>
    <row r="44" spans="1:12">
      <c r="A44">
        <v>20</v>
      </c>
      <c r="B44" t="s">
        <v>28</v>
      </c>
      <c r="C44" s="13">
        <v>250</v>
      </c>
      <c r="D44" s="4">
        <v>280</v>
      </c>
      <c r="E44" s="4">
        <v>-108</v>
      </c>
      <c r="F44" s="11">
        <v>-170</v>
      </c>
      <c r="G44" s="9">
        <v>-255</v>
      </c>
      <c r="H44" s="9">
        <v>-308</v>
      </c>
      <c r="I44" s="9">
        <v>-382</v>
      </c>
      <c r="J44" s="9">
        <v>-462</v>
      </c>
      <c r="K44" s="9">
        <v>-552</v>
      </c>
      <c r="L44" s="4">
        <v>-793</v>
      </c>
    </row>
    <row r="45" spans="1:12">
      <c r="C45" s="14"/>
      <c r="D45" s="5"/>
      <c r="E45" s="5">
        <v>-138</v>
      </c>
      <c r="F45" s="12">
        <v>-202</v>
      </c>
      <c r="G45" s="10">
        <v>-287</v>
      </c>
      <c r="H45" s="10">
        <v>-340</v>
      </c>
      <c r="I45" s="10">
        <v>-414</v>
      </c>
      <c r="J45" s="10">
        <v>-494</v>
      </c>
      <c r="K45" s="10">
        <v>-584</v>
      </c>
      <c r="L45" s="5">
        <v>-825</v>
      </c>
    </row>
    <row r="46" spans="1:12">
      <c r="B46" t="s">
        <v>29</v>
      </c>
      <c r="C46" s="13">
        <v>280</v>
      </c>
      <c r="D46" s="4">
        <v>315</v>
      </c>
      <c r="E46" s="4">
        <v>-125</v>
      </c>
      <c r="F46" s="11">
        <v>-198</v>
      </c>
      <c r="G46" s="9">
        <v>-291</v>
      </c>
      <c r="H46" s="9">
        <v>-351</v>
      </c>
      <c r="I46" s="9">
        <v>-434</v>
      </c>
      <c r="J46" s="9">
        <v>-523</v>
      </c>
      <c r="K46" s="9">
        <v>-624</v>
      </c>
      <c r="L46" s="4">
        <v>-895</v>
      </c>
    </row>
    <row r="47" spans="1:12">
      <c r="C47" s="14"/>
      <c r="D47" s="5"/>
      <c r="E47" s="5">
        <v>-157</v>
      </c>
      <c r="F47" s="12">
        <v>-228</v>
      </c>
      <c r="G47" s="10">
        <v>-323</v>
      </c>
      <c r="H47" s="10">
        <v>-383</v>
      </c>
      <c r="I47" s="10">
        <v>-466</v>
      </c>
      <c r="J47" s="10">
        <v>-555</v>
      </c>
      <c r="K47" s="10">
        <v>-656</v>
      </c>
      <c r="L47" s="5">
        <v>-927</v>
      </c>
    </row>
    <row r="48" spans="1:12">
      <c r="B48" t="s">
        <v>30</v>
      </c>
      <c r="C48" s="13">
        <v>315</v>
      </c>
      <c r="D48" s="4">
        <v>355</v>
      </c>
      <c r="E48" s="4">
        <v>-141</v>
      </c>
      <c r="F48" s="11">
        <v>-222</v>
      </c>
      <c r="G48" s="4">
        <v>-329</v>
      </c>
      <c r="H48" s="4">
        <v>-398</v>
      </c>
      <c r="I48" s="4">
        <v>-490</v>
      </c>
      <c r="J48" s="4">
        <v>-590</v>
      </c>
      <c r="K48" s="4">
        <v>-704</v>
      </c>
      <c r="L48" s="4">
        <v>-1009</v>
      </c>
    </row>
    <row r="49" spans="2:12">
      <c r="C49" s="14"/>
      <c r="D49" s="5"/>
      <c r="E49" s="5">
        <v>-177</v>
      </c>
      <c r="F49" s="12">
        <v>-258</v>
      </c>
      <c r="G49" s="5">
        <v>-365</v>
      </c>
      <c r="H49" s="5">
        <v>-432</v>
      </c>
      <c r="I49" s="5">
        <v>-520</v>
      </c>
      <c r="J49" s="5">
        <v>-628</v>
      </c>
      <c r="K49" s="5">
        <v>-740</v>
      </c>
      <c r="L49" s="5">
        <v>-1045</v>
      </c>
    </row>
    <row r="50" spans="2:12">
      <c r="B50" t="s">
        <v>31</v>
      </c>
      <c r="C50" s="13">
        <v>355</v>
      </c>
      <c r="D50" s="4">
        <v>400</v>
      </c>
      <c r="E50" s="4">
        <v>-165</v>
      </c>
      <c r="F50" s="11">
        <v>-258</v>
      </c>
      <c r="G50" s="4">
        <v>-376</v>
      </c>
      <c r="H50" s="4">
        <v>-452</v>
      </c>
      <c r="I50" s="4">
        <v>-558</v>
      </c>
      <c r="J50" s="4">
        <v>-671</v>
      </c>
      <c r="K50" s="4">
        <v>-799</v>
      </c>
      <c r="L50" s="4">
        <v>-1143</v>
      </c>
    </row>
    <row r="51" spans="2:12">
      <c r="C51" s="14"/>
      <c r="D51" s="5"/>
      <c r="E51" s="5">
        <v>-201</v>
      </c>
      <c r="F51" s="12">
        <v>-292</v>
      </c>
      <c r="G51" s="5">
        <v>-412</v>
      </c>
      <c r="H51" s="5">
        <v>-488</v>
      </c>
      <c r="I51" s="5">
        <v>-594</v>
      </c>
      <c r="J51" s="5">
        <v>-707</v>
      </c>
      <c r="K51" s="5">
        <v>-835</v>
      </c>
      <c r="L51" s="5">
        <v>-1179</v>
      </c>
    </row>
    <row r="52" spans="2:12">
      <c r="B52" t="s">
        <v>32</v>
      </c>
      <c r="C52" s="13">
        <v>400</v>
      </c>
      <c r="D52" s="4">
        <v>450</v>
      </c>
      <c r="E52" s="4">
        <v>-187</v>
      </c>
      <c r="F52" s="4">
        <v>-289</v>
      </c>
      <c r="G52" s="4">
        <v>-425</v>
      </c>
      <c r="H52" s="4">
        <v>-510</v>
      </c>
      <c r="I52" s="4">
        <v>-629</v>
      </c>
      <c r="J52" s="4">
        <v>-756</v>
      </c>
      <c r="K52" s="4">
        <v>-901</v>
      </c>
      <c r="L52" s="4">
        <v>-1287</v>
      </c>
    </row>
    <row r="53" spans="2:12">
      <c r="C53" s="14"/>
      <c r="D53" s="5"/>
      <c r="E53" s="5">
        <v>-227</v>
      </c>
      <c r="F53" s="5">
        <v>-329</v>
      </c>
      <c r="G53" s="5">
        <v>-465</v>
      </c>
      <c r="H53" s="5">
        <v>-550</v>
      </c>
      <c r="I53" s="5">
        <v>-669</v>
      </c>
      <c r="J53" s="5">
        <v>-796</v>
      </c>
      <c r="K53" s="5">
        <v>-941</v>
      </c>
      <c r="L53" s="5">
        <v>-1327</v>
      </c>
    </row>
    <row r="54" spans="2:12">
      <c r="B54" t="s">
        <v>33</v>
      </c>
      <c r="C54" s="13">
        <v>450</v>
      </c>
      <c r="D54" s="4">
        <v>500</v>
      </c>
      <c r="E54" s="4">
        <v>-215</v>
      </c>
      <c r="F54" s="4">
        <v>-329</v>
      </c>
      <c r="G54" s="4">
        <v>-481</v>
      </c>
      <c r="H54" s="4">
        <v>-576</v>
      </c>
      <c r="I54" s="4">
        <v>-709</v>
      </c>
      <c r="J54" s="4">
        <v>-851</v>
      </c>
      <c r="K54" s="4">
        <v>-1013</v>
      </c>
      <c r="L54" s="4">
        <v>-1445</v>
      </c>
    </row>
    <row r="55" spans="2:12">
      <c r="C55" s="14"/>
      <c r="D55" s="5"/>
      <c r="E55" s="5">
        <v>-255</v>
      </c>
      <c r="F55" s="5">
        <v>-369</v>
      </c>
      <c r="G55" s="5">
        <v>-520</v>
      </c>
      <c r="H55" s="5">
        <v>-618</v>
      </c>
      <c r="I55" s="5">
        <v>-749</v>
      </c>
      <c r="J55" s="5">
        <v>-891</v>
      </c>
      <c r="K55" s="5">
        <v>-1053</v>
      </c>
      <c r="L55" s="5">
        <v>-1485</v>
      </c>
    </row>
    <row r="56" spans="2:12">
      <c r="B56" t="s">
        <v>34</v>
      </c>
      <c r="C56" s="13">
        <v>500</v>
      </c>
      <c r="D56" s="4">
        <v>560</v>
      </c>
      <c r="E56" s="4">
        <v>-240</v>
      </c>
      <c r="F56" s="4">
        <v>-367</v>
      </c>
      <c r="G56" s="4">
        <v>-537</v>
      </c>
      <c r="H56" s="4">
        <v>-643</v>
      </c>
      <c r="I56" s="4">
        <v>-791</v>
      </c>
      <c r="J56" s="4">
        <v>-950</v>
      </c>
      <c r="K56" s="4">
        <v>-1130</v>
      </c>
      <c r="L56" s="4">
        <v>-1613</v>
      </c>
    </row>
    <row r="57" spans="2:12">
      <c r="C57" s="14"/>
      <c r="D57" s="5"/>
      <c r="E57" s="5">
        <v>-284</v>
      </c>
      <c r="F57" s="5">
        <v>-411</v>
      </c>
      <c r="G57" s="5">
        <v>-581</v>
      </c>
      <c r="H57" s="5">
        <v>-687</v>
      </c>
      <c r="I57" s="5">
        <v>-835</v>
      </c>
      <c r="J57" s="5">
        <v>-994</v>
      </c>
      <c r="K57" s="5">
        <v>-1174</v>
      </c>
      <c r="L57" s="5">
        <v>-1657</v>
      </c>
    </row>
    <row r="58" spans="2:12">
      <c r="B58" t="s">
        <v>35</v>
      </c>
      <c r="C58" s="13">
        <v>560</v>
      </c>
      <c r="D58" s="4">
        <v>630</v>
      </c>
      <c r="E58" s="4">
        <v>-278</v>
      </c>
      <c r="F58" s="4">
        <v>-419</v>
      </c>
      <c r="G58" s="4">
        <v>-609</v>
      </c>
      <c r="H58" s="4">
        <v>-728</v>
      </c>
      <c r="I58" s="4">
        <v>-895</v>
      </c>
      <c r="J58" s="4">
        <v>-1074</v>
      </c>
      <c r="K58" s="4">
        <v>-1278</v>
      </c>
      <c r="L58" s="4">
        <v>-1852</v>
      </c>
    </row>
    <row r="59" spans="2:12">
      <c r="C59" s="14"/>
      <c r="D59" s="5"/>
      <c r="E59" s="5">
        <v>-320</v>
      </c>
      <c r="F59" s="5">
        <v>-463</v>
      </c>
      <c r="G59" s="5">
        <v>-653</v>
      </c>
      <c r="H59" s="5">
        <v>-772</v>
      </c>
      <c r="I59" s="5">
        <v>-939</v>
      </c>
      <c r="J59" s="5">
        <v>-1118</v>
      </c>
      <c r="K59" s="5">
        <v>-1320</v>
      </c>
      <c r="L59" s="5">
        <v>-1898</v>
      </c>
    </row>
    <row r="60" spans="2:12">
      <c r="B60" t="s">
        <v>36</v>
      </c>
      <c r="C60" s="13">
        <v>630</v>
      </c>
      <c r="D60" s="4">
        <v>710</v>
      </c>
      <c r="E60" s="4">
        <v>-310</v>
      </c>
      <c r="F60" s="4">
        <v>-471</v>
      </c>
      <c r="G60" s="4">
        <v>-685</v>
      </c>
      <c r="H60" s="4">
        <v>-819</v>
      </c>
      <c r="I60" s="4">
        <v>-1007</v>
      </c>
      <c r="J60" s="4">
        <v>-1203</v>
      </c>
      <c r="K60" s="4">
        <v>-1438</v>
      </c>
      <c r="L60" s="4">
        <v>-2045</v>
      </c>
    </row>
    <row r="61" spans="2:12">
      <c r="C61" s="14"/>
      <c r="D61" s="5"/>
      <c r="E61" s="5">
        <v>-380</v>
      </c>
      <c r="F61" s="5">
        <v>-521</v>
      </c>
      <c r="G61" s="5">
        <v>-735</v>
      </c>
      <c r="H61" s="5">
        <v>-869</v>
      </c>
      <c r="I61" s="5">
        <v>-1057</v>
      </c>
      <c r="J61" s="5">
        <v>-1258</v>
      </c>
      <c r="K61" s="5">
        <v>-1488</v>
      </c>
      <c r="L61" s="5">
        <v>-2098</v>
      </c>
    </row>
    <row r="62" spans="2:12">
      <c r="B62" t="s">
        <v>37</v>
      </c>
      <c r="C62" s="13">
        <v>710</v>
      </c>
      <c r="D62" s="4">
        <v>800</v>
      </c>
      <c r="E62" s="4">
        <v>-358</v>
      </c>
      <c r="F62" s="4">
        <v>-539</v>
      </c>
      <c r="G62" s="4">
        <v>-781</v>
      </c>
      <c r="H62" s="4">
        <v>-932</v>
      </c>
      <c r="I62" s="4">
        <v>-1143</v>
      </c>
      <c r="J62" s="4">
        <v>-1370</v>
      </c>
      <c r="K62" s="4">
        <v>-1628</v>
      </c>
      <c r="L62" s="4">
        <v>-2313</v>
      </c>
    </row>
    <row r="63" spans="2:12">
      <c r="C63" s="14"/>
      <c r="D63" s="5"/>
      <c r="E63" s="5">
        <v>-408</v>
      </c>
      <c r="F63" s="5">
        <v>-589</v>
      </c>
      <c r="G63" s="5">
        <v>-831</v>
      </c>
      <c r="H63" s="5">
        <v>-982</v>
      </c>
      <c r="I63" s="5">
        <v>-1193</v>
      </c>
      <c r="J63" s="5">
        <v>-1420</v>
      </c>
      <c r="K63" s="5">
        <v>-1678</v>
      </c>
      <c r="L63" s="5">
        <v>-2383</v>
      </c>
    </row>
    <row r="64" spans="2:12">
      <c r="B64" t="s">
        <v>38</v>
      </c>
      <c r="C64" s="13">
        <v>800</v>
      </c>
      <c r="D64" s="4">
        <v>900</v>
      </c>
      <c r="E64" s="4">
        <v>-408</v>
      </c>
      <c r="F64" s="4">
        <v>-607</v>
      </c>
      <c r="G64" s="4">
        <v>-879</v>
      </c>
      <c r="H64" s="4">
        <v>-1049</v>
      </c>
      <c r="I64" s="4">
        <v>-1287</v>
      </c>
      <c r="J64" s="4">
        <v>-1542</v>
      </c>
      <c r="K64" s="4">
        <v>-1831</v>
      </c>
      <c r="L64" s="4">
        <v>-2605</v>
      </c>
    </row>
    <row r="65" spans="2:12">
      <c r="C65" s="14"/>
      <c r="D65" s="5"/>
      <c r="E65" s="5">
        <v>-459</v>
      </c>
      <c r="F65" s="5">
        <v>-663</v>
      </c>
      <c r="G65" s="5">
        <v>-935</v>
      </c>
      <c r="H65" s="5">
        <v>-1105</v>
      </c>
      <c r="I65" s="5">
        <v>-1343</v>
      </c>
      <c r="J65" s="5">
        <v>-1598</v>
      </c>
      <c r="K65" s="5">
        <v>-1887</v>
      </c>
      <c r="L65" s="5">
        <v>-2661</v>
      </c>
    </row>
    <row r="66" spans="2:12">
      <c r="B66" t="s">
        <v>39</v>
      </c>
      <c r="C66" s="13">
        <v>900</v>
      </c>
      <c r="D66" s="4">
        <v>1000</v>
      </c>
      <c r="E66" s="4">
        <v>-459</v>
      </c>
      <c r="F66" s="4">
        <v>-681</v>
      </c>
      <c r="G66" s="4">
        <v>-991</v>
      </c>
      <c r="H66" s="4">
        <v>-1181</v>
      </c>
      <c r="I66" s="4">
        <v>-1447</v>
      </c>
      <c r="J66" s="4">
        <v>-1732</v>
      </c>
      <c r="K66" s="4">
        <v>-2055</v>
      </c>
      <c r="L66" s="4">
        <v>-2920</v>
      </c>
    </row>
    <row r="67" spans="2:12">
      <c r="C67" s="14"/>
      <c r="D67" s="5"/>
      <c r="E67" s="5">
        <v>-515</v>
      </c>
      <c r="F67" s="5">
        <v>-743</v>
      </c>
      <c r="G67" s="5">
        <v>-1047</v>
      </c>
      <c r="H67" s="5">
        <v>-1237</v>
      </c>
      <c r="I67" s="5">
        <v>-1503</v>
      </c>
      <c r="J67" s="5">
        <v>-1768</v>
      </c>
      <c r="K67" s="5">
        <v>-2111</v>
      </c>
      <c r="L67" s="5">
        <v>-2976</v>
      </c>
    </row>
    <row r="68" spans="2:12">
      <c r="B68" t="s">
        <v>40</v>
      </c>
      <c r="C68" s="13">
        <v>1000</v>
      </c>
      <c r="D68" s="4">
        <v>1120</v>
      </c>
      <c r="E68" s="4">
        <v>-508</v>
      </c>
      <c r="F68" s="4">
        <v>-763</v>
      </c>
      <c r="G68" s="4">
        <v>-1102</v>
      </c>
      <c r="H68" s="4">
        <v>-1314</v>
      </c>
      <c r="I68" s="4">
        <v>-1611</v>
      </c>
      <c r="J68" s="4">
        <v>-1929</v>
      </c>
      <c r="K68" s="4">
        <v>-2289</v>
      </c>
      <c r="L68" s="4">
        <v>-3254</v>
      </c>
    </row>
    <row r="69" spans="2:12">
      <c r="C69" s="14"/>
      <c r="D69" s="5"/>
      <c r="E69" s="5">
        <v>-574</v>
      </c>
      <c r="F69" s="5">
        <v>-829</v>
      </c>
      <c r="G69" s="5">
        <v>-1168</v>
      </c>
      <c r="H69" s="5">
        <v>-1380</v>
      </c>
      <c r="I69" s="5">
        <v>-1677</v>
      </c>
      <c r="J69" s="5">
        <v>-1995</v>
      </c>
      <c r="K69" s="5">
        <v>-2355</v>
      </c>
      <c r="L69" s="5">
        <v>-3320</v>
      </c>
    </row>
    <row r="70" spans="2:12">
      <c r="B70" t="s">
        <v>41</v>
      </c>
      <c r="C70" s="13">
        <v>1120</v>
      </c>
      <c r="D70" s="4">
        <v>1250</v>
      </c>
      <c r="E70" s="4">
        <v>-578</v>
      </c>
      <c r="F70" s="4">
        <v>-863</v>
      </c>
      <c r="G70" s="4">
        <v>-1242</v>
      </c>
      <c r="H70" s="4">
        <v>-1479</v>
      </c>
      <c r="I70" s="4">
        <v>-1811</v>
      </c>
      <c r="J70" s="4">
        <v>-2168</v>
      </c>
      <c r="K70" s="4">
        <v>-2569</v>
      </c>
      <c r="L70" s="4">
        <v>-3647</v>
      </c>
    </row>
    <row r="71" spans="2:12">
      <c r="C71" s="14"/>
      <c r="D71" s="5"/>
      <c r="E71" s="5">
        <v>-644</v>
      </c>
      <c r="F71" s="5">
        <v>-929</v>
      </c>
      <c r="G71" s="5">
        <v>-1308</v>
      </c>
      <c r="H71" s="5">
        <v>-1545</v>
      </c>
      <c r="I71" s="5">
        <v>-1877</v>
      </c>
      <c r="J71" s="5">
        <v>-2232</v>
      </c>
      <c r="K71" s="5">
        <v>-2635</v>
      </c>
      <c r="L71" s="5">
        <v>-3713</v>
      </c>
    </row>
    <row r="73" spans="2:12">
      <c r="E73" t="s">
        <v>9</v>
      </c>
      <c r="F73">
        <v>250</v>
      </c>
      <c r="I73">
        <f>COUNTIF(C6:C71,"&lt;"&amp;F73)</f>
        <v>19</v>
      </c>
    </row>
    <row r="74" spans="2:12">
      <c r="E74" s="7" t="s">
        <v>1</v>
      </c>
      <c r="F74" s="6">
        <v>1.9</v>
      </c>
      <c r="I74">
        <f>MATCH(F74,$E$3:$L$3)</f>
        <v>6</v>
      </c>
      <c r="J74">
        <f>COUNTIF(E3:L3,"&lt;="&amp;F74)</f>
        <v>6</v>
      </c>
    </row>
    <row r="75" spans="2:12" ht="15" thickBot="1"/>
    <row r="76" spans="2:12">
      <c r="G76" s="15">
        <f>INDEX($E$6:$L$71,MATCH($F$73,$C$6:$C$70),MATCH(F74,$E$3:$L$3))</f>
        <v>-462</v>
      </c>
      <c r="I76" s="17">
        <f>INDEX($E$6:$L$71,COUNTIF(C6:C71,"&lt;"&amp;F73)*2-1,COUNTIF(E3:L3,"&lt;="&amp;F74))</f>
        <v>-414</v>
      </c>
    </row>
    <row r="77" spans="2:12" ht="15" thickBot="1">
      <c r="D77" s="20" t="s">
        <v>6</v>
      </c>
      <c r="E77" s="20"/>
      <c r="F77" s="21"/>
      <c r="G77" s="16">
        <f>INDEX($E$6:$L$71,MATCH($F$73,$C$6:$C$71)+1,MATCH(F74,$E$3:$L$3))</f>
        <v>-494</v>
      </c>
      <c r="I77" s="17">
        <f>INDEX($E$6:$L$71,COUNTIF(C6:C71,"&lt;"&amp;F73)*2,COUNTIF(E3:L3,"&lt;="&amp;F74))</f>
        <v>-443</v>
      </c>
    </row>
    <row r="78" spans="2:12" s="8" customFormat="1"/>
  </sheetData>
  <mergeCells count="3">
    <mergeCell ref="C4:D4"/>
    <mergeCell ref="D77:F77"/>
    <mergeCell ref="E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 RENK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Starmageddon</cp:lastModifiedBy>
  <cp:lastPrinted>2019-02-19T13:52:47Z</cp:lastPrinted>
  <dcterms:created xsi:type="dcterms:W3CDTF">2012-10-29T07:36:39Z</dcterms:created>
  <dcterms:modified xsi:type="dcterms:W3CDTF">2021-11-23T00:47:57Z</dcterms:modified>
</cp:coreProperties>
</file>