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codeName="ThisWorkbook"/>
  <mc:AlternateContent xmlns:mc="http://schemas.openxmlformats.org/markup-compatibility/2006">
    <mc:Choice Requires="x15">
      <x15ac:absPath xmlns:x15ac="http://schemas.microsoft.com/office/spreadsheetml/2010/11/ac" url="C:\Users\Drimo\Downloads\"/>
    </mc:Choice>
  </mc:AlternateContent>
  <xr:revisionPtr revIDLastSave="0" documentId="13_ncr:1_{2215183F-97C7-42EB-9F29-85121FC42651}" xr6:coauthVersionLast="47" xr6:coauthVersionMax="47" xr10:uidLastSave="{00000000-0000-0000-0000-000000000000}"/>
  <bookViews>
    <workbookView xWindow="-108" yWindow="-108" windowWidth="23256" windowHeight="12456" activeTab="1" xr2:uid="{00000000-000D-0000-FFFF-FFFF00000000}"/>
  </bookViews>
  <sheets>
    <sheet name="Feuil1" sheetId="1" r:id="rId1"/>
    <sheet name="Base" sheetId="2" r:id="rId2"/>
    <sheet name="menu deroulant" sheetId="5" r:id="rId3"/>
    <sheet name="EXemple de ce que je veux" sheetId="6" r:id="rId4"/>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3" i="2" l="1"/>
  <c r="E5" i="2"/>
  <c r="E7" i="2"/>
  <c r="E8" i="2"/>
  <c r="E9" i="2"/>
  <c r="D3" i="2"/>
  <c r="D4" i="2"/>
  <c r="D5" i="2"/>
  <c r="D6" i="2"/>
  <c r="D7" i="2"/>
  <c r="D8" i="2"/>
  <c r="D9" i="2"/>
  <c r="D2" i="2"/>
  <c r="A2" i="6" l="1"/>
  <c r="A3" i="1" l="1"/>
  <c r="A4" i="1"/>
  <c r="A5" i="1"/>
  <c r="A6" i="1"/>
  <c r="A7" i="1"/>
  <c r="A8" i="1"/>
  <c r="A9" i="1"/>
  <c r="A10" i="1"/>
  <c r="A11" i="1"/>
  <c r="A12" i="1"/>
  <c r="A13" i="1"/>
  <c r="A14" i="1"/>
  <c r="A15" i="1"/>
  <c r="A16" i="1"/>
  <c r="A17" i="1"/>
  <c r="A18" i="1"/>
  <c r="A19" i="1"/>
  <c r="A20" i="1"/>
  <c r="A21" i="1"/>
  <c r="A22" i="1"/>
  <c r="A23" i="1"/>
  <c r="A2" i="1"/>
  <c r="F6" i="2" l="1"/>
  <c r="E6" i="2" s="1"/>
  <c r="F4" i="2"/>
  <c r="E4" i="2" s="1"/>
  <c r="F2" i="2"/>
  <c r="E2" i="2" s="1"/>
</calcChain>
</file>

<file path=xl/sharedStrings.xml><?xml version="1.0" encoding="utf-8"?>
<sst xmlns="http://schemas.openxmlformats.org/spreadsheetml/2006/main" count="48" uniqueCount="26">
  <si>
    <t>SGC</t>
  </si>
  <si>
    <t>Compte</t>
  </si>
  <si>
    <t>Solde créditeur</t>
  </si>
  <si>
    <t>Solde débiteur ou nul</t>
  </si>
  <si>
    <t>Solde partiel</t>
  </si>
  <si>
    <t>Montant de la saisie</t>
  </si>
  <si>
    <t>Nature du compte</t>
  </si>
  <si>
    <t xml:space="preserve"> </t>
  </si>
  <si>
    <t>Solde</t>
  </si>
  <si>
    <t>Solde suffisant</t>
  </si>
  <si>
    <t>Type de compte</t>
  </si>
  <si>
    <t>Lister les comptes 10 &amp; 20</t>
  </si>
  <si>
    <t>Lister les comptes 55</t>
  </si>
  <si>
    <t>Solde créditeur et un seul compte</t>
  </si>
  <si>
    <t>Solde créditeur et plusieurs comptes</t>
  </si>
  <si>
    <t>Type de solde</t>
  </si>
  <si>
    <t>Solde débiteur et un compte</t>
  </si>
  <si>
    <t>Solde débiteur et plusieurs comptes</t>
  </si>
  <si>
    <t>Solde débiteur et plusieurs comptes avec association</t>
  </si>
  <si>
    <t>Solde créditeur et plusierus comptes avec association</t>
  </si>
  <si>
    <t xml:space="preserve">Compte numéro 3112 de nature saisie présente un solde créditeur de 625 Eur
</t>
  </si>
  <si>
    <t>Compte numéro 1234 de nature courant présente un solde créditeur de 250 Eur
Compte numéro 4523 de nature nanti présente un solde créditeur de 800 Eur
Compte numéro 5213 de nature nanti présente un solde débiteur ou nul de -375 Eur</t>
  </si>
  <si>
    <t>Dévise</t>
  </si>
  <si>
    <t>Eur</t>
  </si>
  <si>
    <t>Compte n°_ _ _ _ _ de nature_ _ _ _ _présente un solde_ _ _ _ _ de_ _ _ _ _ Eur</t>
  </si>
  <si>
    <t>Siren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</si>
</sst>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0" fontId="0" fillId="2" borderId="1" xfId="0" applyFill="1" applyBorder="1"/>
    <xf numFmtId="0" fontId="0" fillId="0" borderId="1" xfId="0" applyBorder="1"/>
    <xf numFmtId="0" fontId="0" fillId="0" borderId="1" xfId="0" applyBorder="1" applyAlignment="1">
      <alignment horizontal="right"/>
    </xf>
    <xf numFmtId="0" fontId="0" fillId="0" borderId="1" xfId="0" applyBorder="1" applyAlignment="1">
      <alignment vertical="top" wrapText="1"/>
    </xf>
    <xf numFmtId="0" fontId="0" fillId="0" borderId="1" xfId="0" applyBorder="1" applyAlignment="1">
      <alignment vertical="top"/>
    </xf>
    <xf numFmtId="0" fontId="0" fillId="0" borderId="1" xfId="0" applyBorder="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J23"/>
  <sheetViews>
    <sheetView workbookViewId="0"/>
  </sheetViews>
  <sheetFormatPr baseColWidth="10" defaultRowHeight="14.4" x14ac:dyDescent="0.3"/>
  <cols>
    <col min="3" max="3" width="31.109375" customWidth="1"/>
    <col min="4" max="4" width="31" customWidth="1"/>
    <col min="5" max="5" width="20.109375" customWidth="1"/>
    <col min="6" max="6" width="15.77734375" customWidth="1"/>
    <col min="7" max="7" width="17" customWidth="1"/>
    <col min="8" max="8" width="80.88671875" customWidth="1"/>
    <col min="9" max="9" width="82.88671875" customWidth="1"/>
  </cols>
  <sheetData>
    <row r="1" spans="1:10" x14ac:dyDescent="0.3">
      <c r="A1" s="1" t="s">
        <v>25</v>
      </c>
      <c r="B1" s="1" t="s">
        <v>1</v>
      </c>
      <c r="C1" s="1" t="s">
        <v>2</v>
      </c>
      <c r="D1" s="1" t="s">
        <v>3</v>
      </c>
      <c r="E1" s="1" t="s">
        <v>9</v>
      </c>
      <c r="F1" s="1" t="s">
        <v>4</v>
      </c>
      <c r="G1" s="1" t="s">
        <v>5</v>
      </c>
      <c r="H1" s="1" t="s">
        <v>11</v>
      </c>
      <c r="I1" s="1" t="s">
        <v>12</v>
      </c>
    </row>
    <row r="2" spans="1:10" ht="15.6" customHeight="1" x14ac:dyDescent="0.3">
      <c r="A2" s="2">
        <f>IFERROR(VLOOKUP(B2,Base!A:C,2,FALSE)," ")</f>
        <v>99999</v>
      </c>
      <c r="B2" s="2">
        <v>1234</v>
      </c>
      <c r="C2" s="2" t="s">
        <v>14</v>
      </c>
      <c r="D2" s="2"/>
      <c r="E2" s="2"/>
      <c r="F2" s="2"/>
      <c r="G2" s="2">
        <v>450</v>
      </c>
      <c r="H2" s="2" t="s">
        <v>24</v>
      </c>
      <c r="I2" s="2" t="s">
        <v>24</v>
      </c>
    </row>
    <row r="3" spans="1:10" x14ac:dyDescent="0.3">
      <c r="A3" s="2" t="str">
        <f>IFERROR(VLOOKUP(B3,Base!A:C,2,FALSE)," ")</f>
        <v xml:space="preserve"> </v>
      </c>
      <c r="B3" s="2"/>
      <c r="C3" s="2"/>
      <c r="D3" s="2"/>
      <c r="E3" s="2"/>
      <c r="F3" s="2"/>
      <c r="G3" s="2"/>
      <c r="H3" s="2"/>
      <c r="I3" s="2"/>
    </row>
    <row r="4" spans="1:10" x14ac:dyDescent="0.3">
      <c r="A4" s="2" t="str">
        <f>IFERROR(VLOOKUP(B4,Base!A:C,2,FALSE)," ")</f>
        <v xml:space="preserve"> </v>
      </c>
      <c r="B4" s="2"/>
      <c r="C4" s="2"/>
      <c r="D4" s="2"/>
      <c r="E4" s="2"/>
      <c r="F4" s="2"/>
      <c r="G4" s="2"/>
      <c r="H4" s="2"/>
      <c r="I4" s="2"/>
    </row>
    <row r="5" spans="1:10" x14ac:dyDescent="0.3">
      <c r="A5" s="2" t="str">
        <f>IFERROR(VLOOKUP(B5,Base!A:C,2,FALSE)," ")</f>
        <v xml:space="preserve"> </v>
      </c>
      <c r="B5" s="2"/>
      <c r="C5" s="2"/>
      <c r="D5" s="2"/>
      <c r="E5" s="2"/>
      <c r="F5" s="2"/>
      <c r="G5" s="2"/>
      <c r="H5" s="2"/>
      <c r="I5" s="2"/>
    </row>
    <row r="6" spans="1:10" x14ac:dyDescent="0.3">
      <c r="A6" s="2" t="str">
        <f>IFERROR(VLOOKUP(B6,Base!A:C,2,FALSE)," ")</f>
        <v xml:space="preserve"> </v>
      </c>
      <c r="B6" s="2"/>
      <c r="C6" s="2"/>
      <c r="D6" s="2"/>
      <c r="E6" s="2"/>
      <c r="F6" s="2"/>
      <c r="G6" s="2"/>
      <c r="H6" s="2"/>
      <c r="I6" s="2"/>
    </row>
    <row r="7" spans="1:10" x14ac:dyDescent="0.3">
      <c r="A7" s="2" t="str">
        <f>IFERROR(VLOOKUP(B7,Base!A:C,2,FALSE)," ")</f>
        <v xml:space="preserve"> </v>
      </c>
      <c r="B7" s="2"/>
      <c r="C7" s="2"/>
      <c r="D7" s="2"/>
      <c r="E7" s="2"/>
      <c r="F7" s="2"/>
      <c r="G7" s="2"/>
      <c r="H7" s="2"/>
      <c r="I7" s="2"/>
    </row>
    <row r="8" spans="1:10" x14ac:dyDescent="0.3">
      <c r="A8" s="2" t="str">
        <f>IFERROR(VLOOKUP(B8,Base!A:C,2,FALSE)," ")</f>
        <v xml:space="preserve"> </v>
      </c>
      <c r="B8" s="2"/>
      <c r="C8" s="2"/>
      <c r="D8" s="2"/>
      <c r="E8" s="2"/>
      <c r="F8" s="2"/>
      <c r="G8" s="2"/>
      <c r="H8" s="2"/>
      <c r="I8" s="2"/>
    </row>
    <row r="9" spans="1:10" x14ac:dyDescent="0.3">
      <c r="A9" s="2" t="str">
        <f>IFERROR(VLOOKUP(B9,Base!A:C,2,FALSE)," ")</f>
        <v xml:space="preserve"> </v>
      </c>
      <c r="B9" s="2"/>
      <c r="C9" s="2"/>
      <c r="D9" s="2"/>
      <c r="E9" s="2"/>
      <c r="F9" s="2"/>
      <c r="G9" s="2"/>
      <c r="H9" s="2"/>
      <c r="I9" s="2"/>
      <c r="J9" t="s">
        <v>7</v>
      </c>
    </row>
    <row r="10" spans="1:10" x14ac:dyDescent="0.3">
      <c r="A10" s="2" t="str">
        <f>IFERROR(VLOOKUP(B10,Base!A:C,2,FALSE)," ")</f>
        <v xml:space="preserve"> </v>
      </c>
      <c r="B10" s="2"/>
      <c r="C10" s="2"/>
      <c r="D10" s="2"/>
      <c r="E10" s="2"/>
      <c r="F10" s="2"/>
      <c r="G10" s="2"/>
      <c r="H10" s="2"/>
      <c r="I10" s="2"/>
    </row>
    <row r="11" spans="1:10" x14ac:dyDescent="0.3">
      <c r="A11" s="2" t="str">
        <f>IFERROR(VLOOKUP(B11,Base!A:C,2,FALSE)," ")</f>
        <v xml:space="preserve"> </v>
      </c>
      <c r="B11" s="2"/>
      <c r="C11" s="2"/>
      <c r="D11" s="2"/>
      <c r="E11" s="2"/>
      <c r="F11" s="2"/>
      <c r="G11" s="2"/>
      <c r="H11" s="2"/>
      <c r="I11" s="2"/>
    </row>
    <row r="12" spans="1:10" x14ac:dyDescent="0.3">
      <c r="A12" s="2" t="str">
        <f>IFERROR(VLOOKUP(B12,Base!A:C,2,FALSE)," ")</f>
        <v xml:space="preserve"> </v>
      </c>
      <c r="B12" s="2"/>
      <c r="C12" s="2"/>
      <c r="D12" s="2"/>
      <c r="E12" s="2"/>
      <c r="F12" s="2"/>
      <c r="G12" s="2"/>
      <c r="H12" s="2"/>
      <c r="I12" s="2"/>
    </row>
    <row r="13" spans="1:10" x14ac:dyDescent="0.3">
      <c r="A13" s="2" t="str">
        <f>IFERROR(VLOOKUP(B13,Base!A:C,2,FALSE)," ")</f>
        <v xml:space="preserve"> </v>
      </c>
      <c r="B13" s="2"/>
      <c r="C13" s="2"/>
      <c r="D13" s="2"/>
      <c r="E13" s="2"/>
      <c r="F13" s="2"/>
      <c r="G13" s="2"/>
      <c r="H13" s="2"/>
      <c r="I13" s="2"/>
    </row>
    <row r="14" spans="1:10" x14ac:dyDescent="0.3">
      <c r="A14" s="2" t="str">
        <f>IFERROR(VLOOKUP(B14,Base!A:C,2,FALSE)," ")</f>
        <v xml:space="preserve"> </v>
      </c>
      <c r="B14" s="2"/>
      <c r="C14" s="2"/>
      <c r="D14" s="2"/>
      <c r="E14" s="2"/>
      <c r="F14" s="2"/>
      <c r="G14" s="2"/>
      <c r="H14" s="2"/>
      <c r="I14" s="2"/>
      <c r="J14" t="s">
        <v>7</v>
      </c>
    </row>
    <row r="15" spans="1:10" x14ac:dyDescent="0.3">
      <c r="A15" s="2" t="str">
        <f>IFERROR(VLOOKUP(B15,Base!A:C,2,FALSE)," ")</f>
        <v xml:space="preserve"> </v>
      </c>
      <c r="B15" s="2"/>
      <c r="C15" s="2"/>
      <c r="D15" s="2"/>
      <c r="E15" s="2"/>
      <c r="F15" s="2"/>
      <c r="G15" s="2"/>
      <c r="H15" s="2"/>
      <c r="I15" s="2"/>
    </row>
    <row r="16" spans="1:10" x14ac:dyDescent="0.3">
      <c r="A16" s="2" t="str">
        <f>IFERROR(VLOOKUP(B16,Base!A:C,2,FALSE)," ")</f>
        <v xml:space="preserve"> </v>
      </c>
      <c r="B16" s="2"/>
      <c r="C16" s="2"/>
      <c r="D16" s="2"/>
      <c r="E16" s="2"/>
      <c r="F16" s="2"/>
      <c r="G16" s="2"/>
      <c r="H16" s="2"/>
      <c r="I16" s="2"/>
    </row>
    <row r="17" spans="1:9" x14ac:dyDescent="0.3">
      <c r="A17" s="2" t="str">
        <f>IFERROR(VLOOKUP(B17,Base!A:C,2,FALSE)," ")</f>
        <v xml:space="preserve"> </v>
      </c>
      <c r="B17" s="2"/>
      <c r="C17" s="2"/>
      <c r="D17" s="2"/>
      <c r="E17" s="2"/>
      <c r="F17" s="2"/>
      <c r="G17" s="2"/>
      <c r="H17" s="2"/>
      <c r="I17" s="2"/>
    </row>
    <row r="18" spans="1:9" x14ac:dyDescent="0.3">
      <c r="A18" s="2" t="str">
        <f>IFERROR(VLOOKUP(B18,Base!A:C,2,FALSE)," ")</f>
        <v xml:space="preserve"> </v>
      </c>
      <c r="B18" s="2"/>
      <c r="C18" s="2"/>
      <c r="D18" s="2"/>
      <c r="E18" s="2"/>
      <c r="F18" s="2"/>
      <c r="G18" s="2"/>
      <c r="H18" s="2"/>
      <c r="I18" s="2"/>
    </row>
    <row r="19" spans="1:9" x14ac:dyDescent="0.3">
      <c r="A19" s="2" t="str">
        <f>IFERROR(VLOOKUP(B19,Base!A:C,2,FALSE)," ")</f>
        <v xml:space="preserve"> </v>
      </c>
      <c r="B19" s="2"/>
      <c r="C19" s="2"/>
      <c r="D19" s="2"/>
      <c r="E19" s="2"/>
      <c r="F19" s="2"/>
      <c r="G19" s="2"/>
      <c r="H19" s="2"/>
      <c r="I19" s="2"/>
    </row>
    <row r="20" spans="1:9" x14ac:dyDescent="0.3">
      <c r="A20" s="2" t="str">
        <f>IFERROR(VLOOKUP(B20,Base!A:C,2,FALSE)," ")</f>
        <v xml:space="preserve"> </v>
      </c>
      <c r="B20" s="2"/>
      <c r="C20" s="2"/>
      <c r="D20" s="2"/>
      <c r="E20" s="2"/>
      <c r="F20" s="2"/>
      <c r="G20" s="2"/>
      <c r="H20" s="2"/>
      <c r="I20" s="2"/>
    </row>
    <row r="21" spans="1:9" x14ac:dyDescent="0.3">
      <c r="A21" s="2" t="str">
        <f>IFERROR(VLOOKUP(B21,Base!A:C,2,FALSE)," ")</f>
        <v xml:space="preserve"> </v>
      </c>
      <c r="B21" s="2"/>
      <c r="C21" s="2"/>
      <c r="D21" s="2"/>
      <c r="E21" s="2"/>
      <c r="F21" s="2"/>
      <c r="G21" s="2"/>
      <c r="H21" s="2"/>
      <c r="I21" s="2"/>
    </row>
    <row r="22" spans="1:9" x14ac:dyDescent="0.3">
      <c r="A22" s="2" t="str">
        <f>IFERROR(VLOOKUP(B22,Base!A:C,2,FALSE)," ")</f>
        <v xml:space="preserve"> </v>
      </c>
      <c r="B22" s="2"/>
      <c r="C22" s="2"/>
      <c r="D22" s="2"/>
      <c r="E22" s="2"/>
      <c r="F22" s="2"/>
      <c r="G22" s="2"/>
      <c r="H22" s="2"/>
      <c r="I22" s="2"/>
    </row>
    <row r="23" spans="1:9" x14ac:dyDescent="0.3">
      <c r="A23" s="2" t="str">
        <f>IFERROR(VLOOKUP(B23,Base!A:C,2,FALSE)," ")</f>
        <v xml:space="preserve"> </v>
      </c>
      <c r="B23" s="2"/>
      <c r="C23" s="2"/>
      <c r="D23" s="2"/>
      <c r="E23" s="2"/>
      <c r="F23" s="2"/>
      <c r="G23" s="2"/>
      <c r="H23" s="2"/>
      <c r="I23" s="2"/>
    </row>
  </sheetData>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000-000000000000}">
          <x14:formula1>
            <xm:f>'menu deroulant'!$B$1:$B$3</xm:f>
          </x14:formula1>
          <xm:sqref>D2:D23</xm:sqref>
        </x14:dataValidation>
        <x14:dataValidation type="list" allowBlank="1" showInputMessage="1" showErrorMessage="1" xr:uid="{00000000-0002-0000-0000-000001000000}">
          <x14:formula1>
            <xm:f>'menu deroulant'!$A$1:$A$3</xm:f>
          </x14:formula1>
          <xm:sqref>C2:C23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G12"/>
  <sheetViews>
    <sheetView tabSelected="1" workbookViewId="0">
      <selection activeCell="C15" sqref="C15"/>
    </sheetView>
  </sheetViews>
  <sheetFormatPr baseColWidth="10" defaultRowHeight="14.4" x14ac:dyDescent="0.3"/>
  <cols>
    <col min="3" max="3" width="15.109375" customWidth="1"/>
    <col min="4" max="5" width="21.21875" customWidth="1"/>
  </cols>
  <sheetData>
    <row r="1" spans="1:7" x14ac:dyDescent="0.3">
      <c r="A1" s="1" t="s">
        <v>1</v>
      </c>
      <c r="B1" s="1" t="s">
        <v>25</v>
      </c>
      <c r="C1" s="1" t="s">
        <v>10</v>
      </c>
      <c r="D1" s="1" t="s">
        <v>6</v>
      </c>
      <c r="E1" s="1" t="s">
        <v>15</v>
      </c>
      <c r="F1" s="1" t="s">
        <v>8</v>
      </c>
      <c r="G1" s="1" t="s">
        <v>22</v>
      </c>
    </row>
    <row r="2" spans="1:7" x14ac:dyDescent="0.3">
      <c r="A2" s="2">
        <v>1234</v>
      </c>
      <c r="B2" s="2">
        <v>99999</v>
      </c>
      <c r="C2" s="2">
        <v>10</v>
      </c>
      <c r="D2" s="2" t="str">
        <f>IF($C2=10,"courante",IF($C2=20,"nantie",IF($C2=55,"saisie", " ")))</f>
        <v>courante</v>
      </c>
      <c r="E2" s="2" t="str">
        <f>IF($F2&gt;0,"créditeur",IF($F2&lt;0,"débiteur ou nul"," "))</f>
        <v>créditeur</v>
      </c>
      <c r="F2" s="3">
        <f>250</f>
        <v>250</v>
      </c>
      <c r="G2" s="2" t="s">
        <v>23</v>
      </c>
    </row>
    <row r="3" spans="1:7" x14ac:dyDescent="0.3">
      <c r="A3" s="2">
        <v>2310</v>
      </c>
      <c r="B3" s="2">
        <v>81181</v>
      </c>
      <c r="C3" s="2">
        <v>20</v>
      </c>
      <c r="D3" s="2" t="str">
        <f t="shared" ref="D3:D9" si="0">IF($C3=10,"courante",IF($C3=20,"nantie",IF($C3=55,"saisie", " ")))</f>
        <v>nantie</v>
      </c>
      <c r="E3" s="2" t="str">
        <f t="shared" ref="E3:E9" si="1">IF($F3&gt;0,"créditeur",IF($F3&lt;0,"débiteur ou nul"," "))</f>
        <v>débiteur ou nul</v>
      </c>
      <c r="F3" s="3">
        <v>-450</v>
      </c>
      <c r="G3" s="2" t="s">
        <v>23</v>
      </c>
    </row>
    <row r="4" spans="1:7" x14ac:dyDescent="0.3">
      <c r="A4" s="2">
        <v>4523</v>
      </c>
      <c r="B4" s="2">
        <v>99999</v>
      </c>
      <c r="C4" s="2">
        <v>20</v>
      </c>
      <c r="D4" s="2" t="str">
        <f t="shared" si="0"/>
        <v>nantie</v>
      </c>
      <c r="E4" s="2" t="str">
        <f t="shared" si="1"/>
        <v>créditeur</v>
      </c>
      <c r="F4" s="3">
        <f>800</f>
        <v>800</v>
      </c>
      <c r="G4" s="2" t="s">
        <v>23</v>
      </c>
    </row>
    <row r="5" spans="1:7" x14ac:dyDescent="0.3">
      <c r="A5" s="2">
        <v>1789</v>
      </c>
      <c r="B5" s="2">
        <v>81181</v>
      </c>
      <c r="C5" s="2">
        <v>55</v>
      </c>
      <c r="D5" s="2" t="str">
        <f t="shared" si="0"/>
        <v>saisie</v>
      </c>
      <c r="E5" s="2" t="str">
        <f t="shared" si="1"/>
        <v>débiteur ou nul</v>
      </c>
      <c r="F5" s="3">
        <v>-1000</v>
      </c>
      <c r="G5" s="2" t="s">
        <v>23</v>
      </c>
    </row>
    <row r="6" spans="1:7" x14ac:dyDescent="0.3">
      <c r="A6" s="2">
        <v>3112</v>
      </c>
      <c r="B6" s="2">
        <v>99999</v>
      </c>
      <c r="C6" s="2">
        <v>55</v>
      </c>
      <c r="D6" s="2" t="str">
        <f t="shared" si="0"/>
        <v>saisie</v>
      </c>
      <c r="E6" s="2" t="str">
        <f t="shared" si="1"/>
        <v>créditeur</v>
      </c>
      <c r="F6" s="3">
        <f>625</f>
        <v>625</v>
      </c>
      <c r="G6" s="2" t="s">
        <v>23</v>
      </c>
    </row>
    <row r="7" spans="1:7" x14ac:dyDescent="0.3">
      <c r="A7" s="2">
        <v>9521</v>
      </c>
      <c r="B7" s="2">
        <v>55555</v>
      </c>
      <c r="C7" s="2">
        <v>10</v>
      </c>
      <c r="D7" s="2" t="str">
        <f t="shared" si="0"/>
        <v>courante</v>
      </c>
      <c r="E7" s="2" t="str">
        <f t="shared" si="1"/>
        <v>débiteur ou nul</v>
      </c>
      <c r="F7" s="3">
        <v>-320</v>
      </c>
      <c r="G7" s="2" t="s">
        <v>23</v>
      </c>
    </row>
    <row r="8" spans="1:7" x14ac:dyDescent="0.3">
      <c r="A8" s="2">
        <v>5213</v>
      </c>
      <c r="B8" s="2">
        <v>99999</v>
      </c>
      <c r="C8" s="2">
        <v>20</v>
      </c>
      <c r="D8" s="2" t="str">
        <f t="shared" si="0"/>
        <v>nantie</v>
      </c>
      <c r="E8" s="2" t="str">
        <f t="shared" si="1"/>
        <v>débiteur ou nul</v>
      </c>
      <c r="F8" s="3">
        <v>-375</v>
      </c>
      <c r="G8" s="2" t="s">
        <v>23</v>
      </c>
    </row>
    <row r="9" spans="1:7" x14ac:dyDescent="0.3">
      <c r="A9" s="2">
        <v>1212</v>
      </c>
      <c r="B9" s="2">
        <v>77777</v>
      </c>
      <c r="C9" s="2">
        <v>10</v>
      </c>
      <c r="D9" s="2" t="str">
        <f t="shared" si="0"/>
        <v>courante</v>
      </c>
      <c r="E9" s="2" t="str">
        <f t="shared" si="1"/>
        <v>créditeur</v>
      </c>
      <c r="F9" s="2">
        <v>250</v>
      </c>
      <c r="G9" s="2" t="s">
        <v>23</v>
      </c>
    </row>
    <row r="12" spans="1:7" x14ac:dyDescent="0.3">
      <c r="E12" t="s">
        <v>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3"/>
  <sheetViews>
    <sheetView workbookViewId="0">
      <selection activeCell="F17" sqref="F17"/>
    </sheetView>
  </sheetViews>
  <sheetFormatPr baseColWidth="10" defaultRowHeight="14.4" x14ac:dyDescent="0.3"/>
  <sheetData>
    <row r="1" spans="1:2" x14ac:dyDescent="0.3">
      <c r="A1" t="s">
        <v>13</v>
      </c>
      <c r="B1" t="s">
        <v>16</v>
      </c>
    </row>
    <row r="2" spans="1:2" x14ac:dyDescent="0.3">
      <c r="A2" t="s">
        <v>14</v>
      </c>
      <c r="B2" t="s">
        <v>17</v>
      </c>
    </row>
    <row r="3" spans="1:2" x14ac:dyDescent="0.3">
      <c r="A3" t="s">
        <v>19</v>
      </c>
      <c r="B3" t="s">
        <v>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I2"/>
  <sheetViews>
    <sheetView workbookViewId="0">
      <selection activeCell="C14" sqref="C14"/>
    </sheetView>
  </sheetViews>
  <sheetFormatPr baseColWidth="10" defaultRowHeight="14.4" x14ac:dyDescent="0.3"/>
  <cols>
    <col min="1" max="2" width="11.5546875" customWidth="1"/>
    <col min="3" max="4" width="30.33203125" customWidth="1"/>
    <col min="5" max="5" width="16.77734375" customWidth="1"/>
    <col min="6" max="6" width="13" customWidth="1"/>
    <col min="7" max="7" width="11.5546875" customWidth="1"/>
    <col min="8" max="8" width="82.33203125" customWidth="1"/>
    <col min="9" max="9" width="79.33203125" customWidth="1"/>
  </cols>
  <sheetData>
    <row r="1" spans="1:9" x14ac:dyDescent="0.3">
      <c r="A1" s="1" t="s">
        <v>0</v>
      </c>
      <c r="B1" s="1" t="s">
        <v>1</v>
      </c>
      <c r="C1" s="1" t="s">
        <v>2</v>
      </c>
      <c r="D1" s="1" t="s">
        <v>3</v>
      </c>
      <c r="E1" s="1" t="s">
        <v>9</v>
      </c>
      <c r="F1" s="1" t="s">
        <v>4</v>
      </c>
      <c r="G1" s="1" t="s">
        <v>5</v>
      </c>
      <c r="H1" s="1" t="s">
        <v>11</v>
      </c>
      <c r="I1" s="1" t="s">
        <v>12</v>
      </c>
    </row>
    <row r="2" spans="1:9" ht="57" customHeight="1" x14ac:dyDescent="0.3">
      <c r="A2" s="2">
        <f>IFERROR(VLOOKUP(B2,Base!A:C,2,FALSE)," ")</f>
        <v>99999</v>
      </c>
      <c r="B2" s="2">
        <v>1234</v>
      </c>
      <c r="C2" s="2" t="s">
        <v>13</v>
      </c>
      <c r="D2" s="6"/>
      <c r="E2" s="2"/>
      <c r="F2" s="2"/>
      <c r="G2" s="5">
        <v>450</v>
      </c>
      <c r="H2" s="4" t="s">
        <v>21</v>
      </c>
      <c r="I2" s="4" t="s">
        <v>20</v>
      </c>
    </row>
  </sheetData>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300-000000000000}">
          <x14:formula1>
            <xm:f>'menu deroulant'!$A$1:$A$3</xm:f>
          </x14:formula1>
          <xm:sqref>C2</xm:sqref>
        </x14:dataValidation>
        <x14:dataValidation type="list" allowBlank="1" showInputMessage="1" showErrorMessage="1" xr:uid="{00000000-0002-0000-0300-000001000000}">
          <x14:formula1>
            <xm:f>'menu deroulant'!$B$1:$B$3</xm:f>
          </x14:formula1>
          <xm:sqref>D2</xm:sqref>
        </x14:dataValidation>
      </x14:dataValidation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Base</vt:lpstr>
      <vt:lpstr>menu deroulant</vt:lpstr>
      <vt:lpstr>EXemple de ce que je veux</vt:lpstr>
    </vt:vector>
  </TitlesOfParts>
  <Company>SILCA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AG ALMOUSTAPHA, Idrissa (CA-CIB)</dc:creator>
  <cp:lastModifiedBy>Idrissa AG</cp:lastModifiedBy>
  <dcterms:created xsi:type="dcterms:W3CDTF">2024-04-16T09:32:32Z</dcterms:created>
  <dcterms:modified xsi:type="dcterms:W3CDTF">2024-04-19T11:12:00Z</dcterms:modified>
</cp:coreProperties>
</file>