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LE SANDRINE\"/>
    </mc:Choice>
  </mc:AlternateContent>
  <xr:revisionPtr revIDLastSave="0" documentId="13_ncr:1_{2F74FA52-A4C5-4D01-8F44-F82381AA4678}" xr6:coauthVersionLast="47" xr6:coauthVersionMax="47" xr10:uidLastSave="{00000000-0000-0000-0000-000000000000}"/>
  <bookViews>
    <workbookView xWindow="-108" yWindow="-108" windowWidth="23256" windowHeight="13896" xr2:uid="{00C89E68-ED8A-4F8D-AD10-76AA190D179A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7" i="1" l="1"/>
  <c r="J56" i="1"/>
  <c r="J55" i="1"/>
  <c r="J54" i="1"/>
  <c r="J53" i="1"/>
  <c r="J52" i="1"/>
  <c r="J51" i="1"/>
  <c r="J49" i="1"/>
  <c r="J48" i="1"/>
  <c r="J47" i="1"/>
  <c r="J46" i="1"/>
  <c r="J45" i="1"/>
  <c r="J44" i="1"/>
  <c r="J43" i="1"/>
  <c r="J41" i="1"/>
  <c r="J40" i="1"/>
  <c r="J39" i="1"/>
  <c r="J38" i="1"/>
  <c r="J37" i="1"/>
  <c r="J36" i="1"/>
  <c r="J35" i="1"/>
  <c r="J33" i="1"/>
  <c r="J32" i="1"/>
  <c r="J31" i="1"/>
  <c r="J30" i="1"/>
  <c r="J29" i="1"/>
  <c r="J28" i="1"/>
  <c r="J27" i="1"/>
  <c r="J25" i="1"/>
  <c r="J24" i="1"/>
  <c r="J23" i="1"/>
  <c r="J22" i="1"/>
  <c r="J21" i="1"/>
  <c r="J20" i="1"/>
  <c r="J19" i="1"/>
  <c r="J17" i="1"/>
  <c r="J16" i="1"/>
  <c r="J15" i="1"/>
  <c r="J14" i="1"/>
  <c r="J13" i="1"/>
  <c r="J12" i="1"/>
  <c r="J11" i="1"/>
  <c r="J18" i="1" s="1"/>
  <c r="B8" i="1"/>
  <c r="K1" i="1"/>
  <c r="K3" i="1" s="1"/>
  <c r="J34" i="1" l="1"/>
  <c r="J42" i="1"/>
  <c r="J58" i="1"/>
  <c r="J50" i="1"/>
  <c r="J26" i="1"/>
  <c r="B10" i="1"/>
  <c r="B18" i="1" s="1"/>
  <c r="B26" i="1" s="1"/>
  <c r="B34" i="1" s="1"/>
  <c r="B42" i="1" s="1"/>
  <c r="B50" i="1" s="1"/>
  <c r="K2" i="1"/>
  <c r="C10" i="1" l="1"/>
  <c r="C18" i="1" s="1"/>
  <c r="C26" i="1" s="1"/>
  <c r="C34" i="1" s="1"/>
  <c r="C42" i="1" s="1"/>
  <c r="C50" i="1" s="1"/>
  <c r="D10" i="1" l="1"/>
  <c r="D18" i="1" s="1"/>
  <c r="D26" i="1" s="1"/>
  <c r="D34" i="1" s="1"/>
  <c r="D42" i="1" s="1"/>
  <c r="D50" i="1" s="1"/>
  <c r="E10" i="1" l="1"/>
  <c r="E18" i="1" s="1"/>
  <c r="E26" i="1" s="1"/>
  <c r="E34" i="1" s="1"/>
  <c r="E42" i="1" s="1"/>
  <c r="E50" i="1" s="1"/>
  <c r="F10" i="1" l="1"/>
  <c r="F18" i="1" s="1"/>
  <c r="F26" i="1" s="1"/>
  <c r="F34" i="1" s="1"/>
  <c r="F42" i="1" s="1"/>
  <c r="F50" i="1" s="1"/>
  <c r="G10" i="1" l="1"/>
  <c r="G18" i="1" s="1"/>
  <c r="G26" i="1" s="1"/>
  <c r="G34" i="1" s="1"/>
  <c r="G42" i="1" s="1"/>
  <c r="G50" i="1" s="1"/>
  <c r="H10" i="1" l="1"/>
  <c r="H18" i="1" s="1"/>
  <c r="H26" i="1" s="1"/>
  <c r="H34" i="1" s="1"/>
  <c r="H42" i="1" s="1"/>
  <c r="H50" i="1" s="1"/>
</calcChain>
</file>

<file path=xl/sharedStrings.xml><?xml version="1.0" encoding="utf-8"?>
<sst xmlns="http://schemas.openxmlformats.org/spreadsheetml/2006/main" count="140" uniqueCount="43">
  <si>
    <t>Premier jour du mois</t>
  </si>
  <si>
    <t>MOIS</t>
  </si>
  <si>
    <t>ANNEE</t>
  </si>
  <si>
    <t>Dernier jour du mois</t>
  </si>
  <si>
    <t>Jour de la semaine premier jour du mois</t>
  </si>
  <si>
    <t>Lundi</t>
  </si>
  <si>
    <t>Mardi</t>
  </si>
  <si>
    <t>Mercredi</t>
  </si>
  <si>
    <t>Jeudi</t>
  </si>
  <si>
    <t>Vendredi</t>
  </si>
  <si>
    <t>Samedi</t>
  </si>
  <si>
    <t>Dimanche</t>
  </si>
  <si>
    <t>ACTIVITES</t>
  </si>
  <si>
    <t>HORAIRES</t>
  </si>
  <si>
    <t>BUREAU</t>
  </si>
  <si>
    <t>ATELIER</t>
  </si>
  <si>
    <t>CLIENT</t>
  </si>
  <si>
    <t>ROUTE</t>
  </si>
  <si>
    <t>REPAS</t>
  </si>
  <si>
    <t>MALADIE</t>
  </si>
  <si>
    <t>CONGES</t>
  </si>
  <si>
    <t>TOTAL HEURES SEMAINE</t>
  </si>
  <si>
    <t>EMPLOYES</t>
  </si>
  <si>
    <t>RECAPITULATIF DES HEURES PAR MOIS</t>
  </si>
  <si>
    <t>NOM</t>
  </si>
  <si>
    <t>PRENOM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</si>
  <si>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</si>
  <si>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</si>
  <si>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</si>
  <si>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</si>
  <si>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</si>
  <si>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</si>
  <si>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</si>
  <si>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</si>
  <si>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</si>
  <si>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</si>
  <si>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</si>
  <si>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</si>
  <si>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</si>
  <si>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TOTAL HEURES MENSUELLES SANS LES REPAS</t>
  </si>
  <si>
    <t>employé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</si>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</sst>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"/>
    <numFmt numFmtId="166" formatCode="[h]:mm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729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6" borderId="9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166" fontId="0" fillId="7" borderId="11" xfId="0" applyNumberFormat="1" applyFill="1" applyBorder="1" applyAlignment="1">
      <alignment horizontal="center" vertical="center"/>
    </xf>
    <xf numFmtId="166" fontId="0" fillId="7" borderId="12" xfId="0" applyNumberFormat="1" applyFill="1" applyBorder="1" applyAlignment="1">
      <alignment horizontal="center" vertical="center"/>
    </xf>
    <xf numFmtId="0" fontId="0" fillId="7" borderId="13" xfId="0" applyFill="1" applyBorder="1"/>
    <xf numFmtId="166" fontId="1" fillId="7" borderId="14" xfId="0" applyNumberFormat="1" applyFont="1" applyFill="1" applyBorder="1" applyAlignment="1">
      <alignment horizontal="center"/>
    </xf>
    <xf numFmtId="166" fontId="0" fillId="8" borderId="15" xfId="0" applyNumberFormat="1" applyFill="1" applyBorder="1" applyAlignment="1">
      <alignment horizontal="center" vertical="center"/>
    </xf>
    <xf numFmtId="166" fontId="0" fillId="8" borderId="16" xfId="0" applyNumberFormat="1" applyFill="1" applyBorder="1" applyAlignment="1">
      <alignment horizontal="center" vertical="center"/>
    </xf>
    <xf numFmtId="0" fontId="0" fillId="8" borderId="17" xfId="0" applyFill="1" applyBorder="1"/>
    <xf numFmtId="166" fontId="1" fillId="8" borderId="18" xfId="0" applyNumberFormat="1" applyFont="1" applyFill="1" applyBorder="1" applyAlignment="1">
      <alignment horizontal="center"/>
    </xf>
    <xf numFmtId="166" fontId="0" fillId="9" borderId="15" xfId="0" applyNumberFormat="1" applyFill="1" applyBorder="1" applyAlignment="1">
      <alignment horizontal="center" vertical="center"/>
    </xf>
    <xf numFmtId="166" fontId="0" fillId="9" borderId="16" xfId="0" applyNumberFormat="1" applyFill="1" applyBorder="1" applyAlignment="1">
      <alignment horizontal="center" vertical="center"/>
    </xf>
    <xf numFmtId="166" fontId="5" fillId="9" borderId="16" xfId="0" applyNumberFormat="1" applyFont="1" applyFill="1" applyBorder="1" applyAlignment="1">
      <alignment horizontal="center" vertical="center"/>
    </xf>
    <xf numFmtId="0" fontId="0" fillId="9" borderId="17" xfId="0" applyFill="1" applyBorder="1"/>
    <xf numFmtId="166" fontId="1" fillId="9" borderId="18" xfId="0" applyNumberFormat="1" applyFont="1" applyFill="1" applyBorder="1" applyAlignment="1">
      <alignment horizontal="center"/>
    </xf>
    <xf numFmtId="166" fontId="0" fillId="10" borderId="15" xfId="0" applyNumberFormat="1" applyFill="1" applyBorder="1" applyAlignment="1">
      <alignment horizontal="center" vertical="center"/>
    </xf>
    <xf numFmtId="166" fontId="0" fillId="10" borderId="16" xfId="0" applyNumberFormat="1" applyFill="1" applyBorder="1" applyAlignment="1">
      <alignment horizontal="center" vertical="center"/>
    </xf>
    <xf numFmtId="0" fontId="0" fillId="10" borderId="17" xfId="0" applyFill="1" applyBorder="1"/>
    <xf numFmtId="166" fontId="1" fillId="10" borderId="18" xfId="0" applyNumberFormat="1" applyFont="1" applyFill="1" applyBorder="1" applyAlignment="1">
      <alignment horizontal="center"/>
    </xf>
    <xf numFmtId="166" fontId="0" fillId="11" borderId="19" xfId="0" applyNumberFormat="1" applyFill="1" applyBorder="1" applyAlignment="1">
      <alignment horizontal="center" vertical="center"/>
    </xf>
    <xf numFmtId="166" fontId="0" fillId="11" borderId="20" xfId="0" applyNumberFormat="1" applyFill="1" applyBorder="1" applyAlignment="1">
      <alignment horizontal="center" vertical="center"/>
    </xf>
    <xf numFmtId="0" fontId="0" fillId="11" borderId="21" xfId="0" applyFill="1" applyBorder="1"/>
    <xf numFmtId="166" fontId="1" fillId="11" borderId="22" xfId="0" applyNumberFormat="1" applyFont="1" applyFill="1" applyBorder="1" applyAlignment="1">
      <alignment horizontal="center"/>
    </xf>
    <xf numFmtId="1" fontId="0" fillId="12" borderId="11" xfId="0" applyNumberFormat="1" applyFill="1" applyBorder="1" applyAlignment="1">
      <alignment horizontal="center" vertical="center"/>
    </xf>
    <xf numFmtId="1" fontId="0" fillId="12" borderId="12" xfId="0" applyNumberFormat="1" applyFill="1" applyBorder="1" applyAlignment="1">
      <alignment horizontal="center" vertical="center"/>
    </xf>
    <xf numFmtId="0" fontId="0" fillId="12" borderId="12" xfId="0" applyFill="1" applyBorder="1"/>
    <xf numFmtId="1" fontId="1" fillId="12" borderId="23" xfId="0" applyNumberFormat="1" applyFont="1" applyFill="1" applyBorder="1" applyAlignment="1">
      <alignment horizontal="center"/>
    </xf>
    <xf numFmtId="1" fontId="0" fillId="12" borderId="24" xfId="0" applyNumberFormat="1" applyFill="1" applyBorder="1" applyAlignment="1">
      <alignment horizontal="center" vertical="center"/>
    </xf>
    <xf numFmtId="1" fontId="0" fillId="12" borderId="25" xfId="0" applyNumberFormat="1" applyFill="1" applyBorder="1" applyAlignment="1">
      <alignment horizontal="center" vertical="center"/>
    </xf>
    <xf numFmtId="0" fontId="0" fillId="12" borderId="25" xfId="0" applyFill="1" applyBorder="1"/>
    <xf numFmtId="165" fontId="4" fillId="6" borderId="26" xfId="0" applyNumberFormat="1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166" fontId="4" fillId="13" borderId="27" xfId="0" applyNumberFormat="1" applyFont="1" applyFill="1" applyBorder="1" applyAlignment="1">
      <alignment horizontal="center"/>
    </xf>
    <xf numFmtId="166" fontId="1" fillId="14" borderId="11" xfId="0" applyNumberFormat="1" applyFont="1" applyFill="1" applyBorder="1" applyAlignment="1">
      <alignment horizontal="center" vertical="center"/>
    </xf>
    <xf numFmtId="166" fontId="1" fillId="14" borderId="12" xfId="0" applyNumberFormat="1" applyFont="1" applyFill="1" applyBorder="1" applyAlignment="1">
      <alignment horizontal="center" vertical="center"/>
    </xf>
    <xf numFmtId="0" fontId="0" fillId="14" borderId="13" xfId="0" applyFill="1" applyBorder="1"/>
    <xf numFmtId="166" fontId="1" fillId="8" borderId="15" xfId="0" applyNumberFormat="1" applyFont="1" applyFill="1" applyBorder="1" applyAlignment="1">
      <alignment horizontal="center" vertical="center"/>
    </xf>
    <xf numFmtId="166" fontId="1" fillId="8" borderId="16" xfId="0" applyNumberFormat="1" applyFont="1" applyFill="1" applyBorder="1" applyAlignment="1">
      <alignment horizontal="center" vertical="center"/>
    </xf>
    <xf numFmtId="166" fontId="1" fillId="9" borderId="15" xfId="0" applyNumberFormat="1" applyFont="1" applyFill="1" applyBorder="1" applyAlignment="1">
      <alignment horizontal="center" vertical="center"/>
    </xf>
    <xf numFmtId="166" fontId="1" fillId="9" borderId="16" xfId="0" applyNumberFormat="1" applyFont="1" applyFill="1" applyBorder="1" applyAlignment="1">
      <alignment horizontal="center" vertical="center"/>
    </xf>
    <xf numFmtId="1" fontId="1" fillId="12" borderId="28" xfId="0" applyNumberFormat="1" applyFont="1" applyFill="1" applyBorder="1" applyAlignment="1">
      <alignment horizontal="center"/>
    </xf>
    <xf numFmtId="166" fontId="0" fillId="14" borderId="11" xfId="0" applyNumberFormat="1" applyFill="1" applyBorder="1"/>
    <xf numFmtId="166" fontId="0" fillId="14" borderId="12" xfId="0" applyNumberFormat="1" applyFill="1" applyBorder="1"/>
    <xf numFmtId="166" fontId="0" fillId="8" borderId="15" xfId="0" applyNumberFormat="1" applyFill="1" applyBorder="1"/>
    <xf numFmtId="166" fontId="0" fillId="8" borderId="16" xfId="0" applyNumberFormat="1" applyFill="1" applyBorder="1"/>
    <xf numFmtId="166" fontId="0" fillId="9" borderId="15" xfId="0" applyNumberFormat="1" applyFill="1" applyBorder="1"/>
    <xf numFmtId="166" fontId="0" fillId="9" borderId="16" xfId="0" applyNumberFormat="1" applyFill="1" applyBorder="1"/>
    <xf numFmtId="166" fontId="0" fillId="10" borderId="15" xfId="0" applyNumberFormat="1" applyFill="1" applyBorder="1"/>
    <xf numFmtId="166" fontId="0" fillId="10" borderId="16" xfId="0" applyNumberFormat="1" applyFill="1" applyBorder="1"/>
    <xf numFmtId="166" fontId="0" fillId="11" borderId="19" xfId="0" applyNumberFormat="1" applyFill="1" applyBorder="1"/>
    <xf numFmtId="166" fontId="0" fillId="11" borderId="20" xfId="0" applyNumberFormat="1" applyFill="1" applyBorder="1"/>
    <xf numFmtId="1" fontId="0" fillId="12" borderId="11" xfId="0" applyNumberFormat="1" applyFill="1" applyBorder="1"/>
    <xf numFmtId="1" fontId="0" fillId="12" borderId="12" xfId="0" applyNumberFormat="1" applyFill="1" applyBorder="1"/>
    <xf numFmtId="1" fontId="0" fillId="12" borderId="24" xfId="0" applyNumberFormat="1" applyFill="1" applyBorder="1"/>
    <xf numFmtId="1" fontId="0" fillId="12" borderId="25" xfId="0" applyNumberFormat="1" applyFill="1" applyBorder="1"/>
    <xf numFmtId="166" fontId="4" fillId="13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7" borderId="16" xfId="0" applyFill="1" applyBorder="1" applyAlignment="1">
      <alignment horizontal="right" vertical="center"/>
    </xf>
    <xf numFmtId="0" fontId="0" fillId="0" borderId="16" xfId="0" applyBorder="1"/>
    <xf numFmtId="0" fontId="0" fillId="0" borderId="29" xfId="0" applyBorder="1"/>
    <xf numFmtId="0" fontId="0" fillId="16" borderId="15" xfId="0" applyFill="1" applyBorder="1"/>
    <xf numFmtId="0" fontId="0" fillId="8" borderId="16" xfId="0" applyFill="1" applyBorder="1" applyAlignment="1">
      <alignment horizontal="right" vertical="center"/>
    </xf>
    <xf numFmtId="0" fontId="0" fillId="9" borderId="16" xfId="0" applyFill="1" applyBorder="1" applyAlignment="1">
      <alignment horizontal="right" vertical="center"/>
    </xf>
    <xf numFmtId="0" fontId="0" fillId="10" borderId="16" xfId="0" applyFill="1" applyBorder="1" applyAlignment="1">
      <alignment horizontal="right" vertical="center"/>
    </xf>
    <xf numFmtId="0" fontId="0" fillId="11" borderId="16" xfId="0" applyFill="1" applyBorder="1" applyAlignment="1">
      <alignment horizontal="right" vertical="center"/>
    </xf>
    <xf numFmtId="0" fontId="0" fillId="17" borderId="16" xfId="0" applyFill="1" applyBorder="1" applyAlignment="1">
      <alignment horizontal="right" vertical="center" wrapText="1"/>
    </xf>
    <xf numFmtId="0" fontId="0" fillId="0" borderId="15" xfId="0" applyBorder="1"/>
    <xf numFmtId="0" fontId="0" fillId="12" borderId="16" xfId="0" applyFill="1" applyBorder="1" applyAlignment="1">
      <alignment horizontal="right" vertical="center"/>
    </xf>
    <xf numFmtId="0" fontId="0" fillId="15" borderId="15" xfId="0" applyFill="1" applyBorder="1"/>
    <xf numFmtId="0" fontId="0" fillId="15" borderId="16" xfId="0" applyFill="1" applyBorder="1"/>
    <xf numFmtId="0" fontId="0" fillId="0" borderId="24" xfId="0" applyBorder="1"/>
    <xf numFmtId="0" fontId="0" fillId="0" borderId="25" xfId="0" applyBorder="1"/>
    <xf numFmtId="0" fontId="0" fillId="12" borderId="25" xfId="0" applyFill="1" applyBorder="1" applyAlignment="1">
      <alignment horizontal="right" vertical="center"/>
    </xf>
    <xf numFmtId="0" fontId="0" fillId="0" borderId="28" xfId="0" applyBorder="1"/>
  </cellXfs>
  <cellStyles count="1">
    <cellStyle name="Normal" xfId="0" builtinId="0"/>
  </cellStyles>
  <dxfs count="2">
    <dxf>
      <font>
        <color theme="0"/>
      </font>
      <fill>
        <patternFill patternType="solid">
          <fgColor theme="0"/>
          <bgColor theme="0"/>
        </patternFill>
      </fill>
    </dxf>
    <dxf>
      <font>
        <color theme="0"/>
      </font>
      <fill>
        <patternFill patternType="solid"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152400</xdr:rowOff>
    </xdr:from>
    <xdr:to>
      <xdr:col>2</xdr:col>
      <xdr:colOff>678180</xdr:colOff>
      <xdr:row>6</xdr:row>
      <xdr:rowOff>53340</xdr:rowOff>
    </xdr:to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B898B8-4552-4C44-9A87-E06C73E0AEAA}"/>
            </a:ext>
          </a:extLst>
        </xdr:cNvPr>
        <xdr:cNvSpPr/>
      </xdr:nvSpPr>
      <xdr:spPr>
        <a:xfrm>
          <a:off x="0" y="533400"/>
          <a:ext cx="2263140" cy="632460"/>
        </a:xfrm>
        <a:prstGeom prst="roundRect">
          <a:avLst>
            <a:gd name="adj" fmla="val 50000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Supprimer</a:t>
          </a:r>
          <a:r>
            <a:rPr lang="fr-FR" sz="1600" b="1" baseline="0"/>
            <a:t> les tâches</a:t>
          </a:r>
          <a:endParaRPr lang="fr-FR" sz="16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ndr\Documents\PLANNING%20HORAIRES\Planning%20Hot%20Comb.xlsm" TargetMode="External"/><Relationship Id="rId1" Type="http://schemas.openxmlformats.org/officeDocument/2006/relationships/externalLinkPath" Target="file:///C:\Users\sandr\Documents\PLANNING%20HORAIRES\Planning%20Hot%20Com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RECAP ANNUEL"/>
      <sheetName val="Liste"/>
      <sheetName val="essai1 planning"/>
    </sheetNames>
    <definedNames>
      <definedName name="effacerlestachesduplanning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A090-5248-4F43-86FC-17AE822748FC}">
  <dimension ref="A1:N58"/>
  <sheetViews>
    <sheetView tabSelected="1" workbookViewId="0">
      <selection activeCell="E5" sqref="E5"/>
    </sheetView>
  </sheetViews>
  <sheetFormatPr baseColWidth="10" defaultRowHeight="14.4" x14ac:dyDescent="0.3"/>
  <cols>
    <col min="9" max="9" width="20.6640625" customWidth="1"/>
    <col min="11" max="11" width="23.88671875" customWidth="1"/>
  </cols>
  <sheetData>
    <row r="1" spans="1:14" ht="15" thickBot="1" x14ac:dyDescent="0.35">
      <c r="A1" s="1">
        <v>10</v>
      </c>
      <c r="B1" s="1">
        <v>2024</v>
      </c>
      <c r="D1" t="s">
        <v>40</v>
      </c>
      <c r="I1" t="s">
        <v>0</v>
      </c>
      <c r="K1" s="2">
        <f>DATE(B1,A1,1)</f>
        <v>45566</v>
      </c>
    </row>
    <row r="2" spans="1:14" ht="15" thickBot="1" x14ac:dyDescent="0.35">
      <c r="A2" s="3" t="s">
        <v>1</v>
      </c>
      <c r="B2" s="3" t="s">
        <v>2</v>
      </c>
      <c r="D2" t="s">
        <v>41</v>
      </c>
      <c r="I2" t="s">
        <v>3</v>
      </c>
      <c r="K2" s="2">
        <f>EOMONTH(K1,0)</f>
        <v>45596</v>
      </c>
      <c r="M2">
        <v>1</v>
      </c>
      <c r="N2">
        <v>2024</v>
      </c>
    </row>
    <row r="3" spans="1:14" x14ac:dyDescent="0.3">
      <c r="D3" t="s">
        <v>42</v>
      </c>
      <c r="I3" t="s">
        <v>4</v>
      </c>
      <c r="K3">
        <f>WEEKDAY(K1,2)</f>
        <v>2</v>
      </c>
      <c r="M3">
        <v>2</v>
      </c>
      <c r="N3">
        <v>2025</v>
      </c>
    </row>
    <row r="4" spans="1:14" x14ac:dyDescent="0.3">
      <c r="M4">
        <v>3</v>
      </c>
      <c r="N4">
        <v>2026</v>
      </c>
    </row>
    <row r="5" spans="1:14" x14ac:dyDescent="0.3">
      <c r="M5">
        <v>4</v>
      </c>
      <c r="N5">
        <v>2027</v>
      </c>
    </row>
    <row r="6" spans="1:14" x14ac:dyDescent="0.3">
      <c r="M6">
        <v>5</v>
      </c>
      <c r="N6">
        <v>2028</v>
      </c>
    </row>
    <row r="7" spans="1:14" ht="15" thickBot="1" x14ac:dyDescent="0.35">
      <c r="M7">
        <v>6</v>
      </c>
      <c r="N7">
        <v>2029</v>
      </c>
    </row>
    <row r="8" spans="1:14" ht="31.8" thickBot="1" x14ac:dyDescent="0.35">
      <c r="B8" s="4" t="str">
        <f>"Planning "&amp;PROPER(TEXT(DATE(B1,A1,1),"MMMM"))&amp;" "&amp;B1</f>
        <v>Planning Octobre 2024</v>
      </c>
      <c r="C8" s="5"/>
      <c r="D8" s="5"/>
      <c r="E8" s="5"/>
      <c r="F8" s="5"/>
      <c r="G8" s="5"/>
      <c r="H8" s="5"/>
      <c r="I8" s="6"/>
      <c r="M8">
        <v>7</v>
      </c>
      <c r="N8">
        <v>2030</v>
      </c>
    </row>
    <row r="9" spans="1:14" ht="16.2" thickBot="1" x14ac:dyDescent="0.35">
      <c r="B9" s="7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9" t="s">
        <v>11</v>
      </c>
      <c r="I9" s="10" t="s">
        <v>12</v>
      </c>
      <c r="J9" s="11" t="s">
        <v>13</v>
      </c>
      <c r="M9">
        <v>8</v>
      </c>
      <c r="N9">
        <v>2031</v>
      </c>
    </row>
    <row r="10" spans="1:14" ht="18.600000000000001" thickBot="1" x14ac:dyDescent="0.35">
      <c r="B10" s="12">
        <f>K1-K3+1</f>
        <v>45565</v>
      </c>
      <c r="C10" s="12">
        <f>B10+1</f>
        <v>45566</v>
      </c>
      <c r="D10" s="12">
        <f t="shared" ref="D10:H10" si="0">C10+1</f>
        <v>45567</v>
      </c>
      <c r="E10" s="12">
        <f t="shared" si="0"/>
        <v>45568</v>
      </c>
      <c r="F10" s="12">
        <f t="shared" si="0"/>
        <v>45569</v>
      </c>
      <c r="G10" s="12">
        <f t="shared" si="0"/>
        <v>45570</v>
      </c>
      <c r="H10" s="13">
        <f t="shared" si="0"/>
        <v>45571</v>
      </c>
      <c r="I10" s="14"/>
      <c r="J10" s="15"/>
      <c r="M10">
        <v>9</v>
      </c>
      <c r="N10">
        <v>2032</v>
      </c>
    </row>
    <row r="11" spans="1:14" x14ac:dyDescent="0.3">
      <c r="B11" s="16"/>
      <c r="C11" s="17"/>
      <c r="D11" s="17"/>
      <c r="E11" s="17"/>
      <c r="F11" s="17"/>
      <c r="G11" s="17"/>
      <c r="H11" s="17"/>
      <c r="I11" s="18" t="s">
        <v>14</v>
      </c>
      <c r="J11" s="19">
        <f>SUM(B11:H11)</f>
        <v>0</v>
      </c>
      <c r="M11">
        <v>10</v>
      </c>
      <c r="N11">
        <v>2033</v>
      </c>
    </row>
    <row r="12" spans="1:14" x14ac:dyDescent="0.3">
      <c r="B12" s="20"/>
      <c r="C12" s="21"/>
      <c r="D12" s="21"/>
      <c r="E12" s="21"/>
      <c r="F12" s="21"/>
      <c r="G12" s="21"/>
      <c r="H12" s="21"/>
      <c r="I12" s="22" t="s">
        <v>15</v>
      </c>
      <c r="J12" s="23">
        <f>SUM(B12:H12)</f>
        <v>0</v>
      </c>
      <c r="M12">
        <v>11</v>
      </c>
      <c r="N12">
        <v>2034</v>
      </c>
    </row>
    <row r="13" spans="1:14" x14ac:dyDescent="0.3">
      <c r="B13" s="24"/>
      <c r="C13" s="25"/>
      <c r="D13" s="25"/>
      <c r="E13" s="25"/>
      <c r="F13" s="25"/>
      <c r="G13" s="25"/>
      <c r="H13" s="26"/>
      <c r="I13" s="27" t="s">
        <v>16</v>
      </c>
      <c r="J13" s="28">
        <f>SUM(B13:H13)</f>
        <v>0</v>
      </c>
      <c r="M13">
        <v>12</v>
      </c>
      <c r="N13">
        <v>2035</v>
      </c>
    </row>
    <row r="14" spans="1:14" x14ac:dyDescent="0.3">
      <c r="B14" s="29"/>
      <c r="C14" s="30"/>
      <c r="D14" s="30"/>
      <c r="E14" s="30"/>
      <c r="F14" s="30"/>
      <c r="G14" s="30"/>
      <c r="H14" s="30"/>
      <c r="I14" s="31" t="s">
        <v>17</v>
      </c>
      <c r="J14" s="32">
        <f>SUM(B14:H14)</f>
        <v>0</v>
      </c>
    </row>
    <row r="15" spans="1:14" ht="15" thickBot="1" x14ac:dyDescent="0.35">
      <c r="B15" s="33"/>
      <c r="C15" s="34"/>
      <c r="D15" s="34"/>
      <c r="E15" s="34"/>
      <c r="F15" s="34"/>
      <c r="G15" s="34"/>
      <c r="H15" s="34"/>
      <c r="I15" s="35" t="s">
        <v>18</v>
      </c>
      <c r="J15" s="36">
        <f>SUM(B15:H15)</f>
        <v>0</v>
      </c>
    </row>
    <row r="16" spans="1:14" ht="15" thickBot="1" x14ac:dyDescent="0.35">
      <c r="B16" s="37"/>
      <c r="C16" s="38"/>
      <c r="D16" s="38"/>
      <c r="E16" s="38"/>
      <c r="F16" s="38"/>
      <c r="G16" s="38"/>
      <c r="H16" s="38"/>
      <c r="I16" s="39" t="s">
        <v>19</v>
      </c>
      <c r="J16" s="40">
        <f>SUM(B16:H16)</f>
        <v>0</v>
      </c>
    </row>
    <row r="17" spans="2:10" ht="15" thickBot="1" x14ac:dyDescent="0.35">
      <c r="B17" s="41"/>
      <c r="C17" s="42"/>
      <c r="D17" s="42"/>
      <c r="E17" s="42"/>
      <c r="F17" s="42"/>
      <c r="G17" s="42"/>
      <c r="H17" s="42"/>
      <c r="I17" s="43" t="s">
        <v>20</v>
      </c>
      <c r="J17" s="40">
        <f>SUM(B17:H17)</f>
        <v>0</v>
      </c>
    </row>
    <row r="18" spans="2:10" ht="18.600000000000001" thickBot="1" x14ac:dyDescent="0.4">
      <c r="B18" s="44">
        <f>B10+7</f>
        <v>45572</v>
      </c>
      <c r="C18" s="44">
        <f t="shared" ref="C18:H18" si="1">C10+7</f>
        <v>45573</v>
      </c>
      <c r="D18" s="44">
        <f t="shared" si="1"/>
        <v>45574</v>
      </c>
      <c r="E18" s="44">
        <f t="shared" si="1"/>
        <v>45575</v>
      </c>
      <c r="F18" s="44">
        <f t="shared" si="1"/>
        <v>45576</v>
      </c>
      <c r="G18" s="44">
        <f t="shared" si="1"/>
        <v>45577</v>
      </c>
      <c r="H18" s="44">
        <f t="shared" si="1"/>
        <v>45578</v>
      </c>
      <c r="I18" s="45" t="s">
        <v>21</v>
      </c>
      <c r="J18" s="46">
        <f>SUM(J11:J14)-J15</f>
        <v>0</v>
      </c>
    </row>
    <row r="19" spans="2:10" x14ac:dyDescent="0.3">
      <c r="B19" s="47"/>
      <c r="C19" s="17"/>
      <c r="D19" s="17"/>
      <c r="E19" s="17"/>
      <c r="F19" s="48"/>
      <c r="G19" s="48"/>
      <c r="H19" s="48"/>
      <c r="I19" s="49" t="s">
        <v>14</v>
      </c>
      <c r="J19" s="19">
        <f>SUM(B19:H19)</f>
        <v>0</v>
      </c>
    </row>
    <row r="20" spans="2:10" x14ac:dyDescent="0.3">
      <c r="B20" s="50"/>
      <c r="C20" s="21"/>
      <c r="D20" s="21"/>
      <c r="E20" s="21"/>
      <c r="F20" s="51"/>
      <c r="G20" s="51"/>
      <c r="H20" s="51"/>
      <c r="I20" s="22" t="s">
        <v>15</v>
      </c>
      <c r="J20" s="23">
        <f>SUM(B20:H20)</f>
        <v>0</v>
      </c>
    </row>
    <row r="21" spans="2:10" x14ac:dyDescent="0.3">
      <c r="B21" s="52"/>
      <c r="C21" s="25"/>
      <c r="D21" s="25"/>
      <c r="E21" s="25"/>
      <c r="F21" s="53"/>
      <c r="G21" s="53"/>
      <c r="H21" s="53"/>
      <c r="I21" s="27" t="s">
        <v>16</v>
      </c>
      <c r="J21" s="28">
        <f>SUM(B21:H21)</f>
        <v>0</v>
      </c>
    </row>
    <row r="22" spans="2:10" x14ac:dyDescent="0.3">
      <c r="B22" s="29"/>
      <c r="C22" s="30"/>
      <c r="D22" s="30"/>
      <c r="E22" s="30"/>
      <c r="F22" s="30"/>
      <c r="G22" s="30"/>
      <c r="H22" s="30"/>
      <c r="I22" s="31" t="s">
        <v>17</v>
      </c>
      <c r="J22" s="32">
        <f>SUM(B22:H22)</f>
        <v>0</v>
      </c>
    </row>
    <row r="23" spans="2:10" ht="15" thickBot="1" x14ac:dyDescent="0.35">
      <c r="B23" s="33"/>
      <c r="C23" s="34"/>
      <c r="D23" s="34"/>
      <c r="E23" s="34"/>
      <c r="F23" s="34"/>
      <c r="G23" s="34"/>
      <c r="H23" s="34"/>
      <c r="I23" s="35" t="s">
        <v>18</v>
      </c>
      <c r="J23" s="36">
        <f>SUM(B23:H23)</f>
        <v>0</v>
      </c>
    </row>
    <row r="24" spans="2:10" x14ac:dyDescent="0.3">
      <c r="B24" s="37"/>
      <c r="C24" s="38"/>
      <c r="D24" s="38"/>
      <c r="E24" s="38"/>
      <c r="F24" s="38"/>
      <c r="G24" s="38"/>
      <c r="H24" s="38"/>
      <c r="I24" s="39" t="s">
        <v>19</v>
      </c>
      <c r="J24" s="40">
        <f t="shared" ref="J24:J25" si="2">SUM(B24:H24)</f>
        <v>0</v>
      </c>
    </row>
    <row r="25" spans="2:10" ht="15" thickBot="1" x14ac:dyDescent="0.35">
      <c r="B25" s="41"/>
      <c r="C25" s="42"/>
      <c r="D25" s="42"/>
      <c r="E25" s="42"/>
      <c r="F25" s="42"/>
      <c r="G25" s="42"/>
      <c r="H25" s="42"/>
      <c r="I25" s="43" t="s">
        <v>20</v>
      </c>
      <c r="J25" s="54">
        <f t="shared" si="2"/>
        <v>0</v>
      </c>
    </row>
    <row r="26" spans="2:10" ht="18.600000000000001" thickBot="1" x14ac:dyDescent="0.4">
      <c r="B26" s="44">
        <f>B18+7</f>
        <v>45579</v>
      </c>
      <c r="C26" s="44">
        <f t="shared" ref="C26:H26" si="3">C18+7</f>
        <v>45580</v>
      </c>
      <c r="D26" s="44">
        <f t="shared" si="3"/>
        <v>45581</v>
      </c>
      <c r="E26" s="44">
        <f t="shared" si="3"/>
        <v>45582</v>
      </c>
      <c r="F26" s="44">
        <f t="shared" si="3"/>
        <v>45583</v>
      </c>
      <c r="G26" s="44">
        <f t="shared" si="3"/>
        <v>45584</v>
      </c>
      <c r="H26" s="44">
        <f t="shared" si="3"/>
        <v>45585</v>
      </c>
      <c r="I26" s="45" t="s">
        <v>21</v>
      </c>
      <c r="J26" s="46">
        <f>SUM(J19:J22)-J23</f>
        <v>0</v>
      </c>
    </row>
    <row r="27" spans="2:10" x14ac:dyDescent="0.3">
      <c r="B27" s="47"/>
      <c r="C27" s="47"/>
      <c r="D27" s="17"/>
      <c r="E27" s="17"/>
      <c r="F27" s="48"/>
      <c r="G27" s="48"/>
      <c r="H27" s="48"/>
      <c r="I27" s="49" t="s">
        <v>14</v>
      </c>
      <c r="J27" s="19">
        <f>SUM(B27:H27)</f>
        <v>0</v>
      </c>
    </row>
    <row r="28" spans="2:10" x14ac:dyDescent="0.3">
      <c r="B28" s="50"/>
      <c r="C28" s="50"/>
      <c r="D28" s="21"/>
      <c r="E28" s="21"/>
      <c r="F28" s="51"/>
      <c r="G28" s="51"/>
      <c r="H28" s="51"/>
      <c r="I28" s="22" t="s">
        <v>15</v>
      </c>
      <c r="J28" s="23">
        <f>SUM(B28:H28)</f>
        <v>0</v>
      </c>
    </row>
    <row r="29" spans="2:10" x14ac:dyDescent="0.3">
      <c r="B29" s="52"/>
      <c r="C29" s="52"/>
      <c r="D29" s="25"/>
      <c r="E29" s="25"/>
      <c r="F29" s="53"/>
      <c r="G29" s="53"/>
      <c r="H29" s="53"/>
      <c r="I29" s="27" t="s">
        <v>16</v>
      </c>
      <c r="J29" s="28">
        <f>SUM(B29:H29)</f>
        <v>0</v>
      </c>
    </row>
    <row r="30" spans="2:10" x14ac:dyDescent="0.3">
      <c r="B30" s="29"/>
      <c r="C30" s="29"/>
      <c r="D30" s="30"/>
      <c r="E30" s="30"/>
      <c r="F30" s="30"/>
      <c r="G30" s="30"/>
      <c r="H30" s="30"/>
      <c r="I30" s="31" t="s">
        <v>17</v>
      </c>
      <c r="J30" s="32">
        <f>SUM(B30:H30)</f>
        <v>0</v>
      </c>
    </row>
    <row r="31" spans="2:10" ht="15" thickBot="1" x14ac:dyDescent="0.35">
      <c r="B31" s="33"/>
      <c r="C31" s="33"/>
      <c r="D31" s="34"/>
      <c r="E31" s="34"/>
      <c r="F31" s="34"/>
      <c r="G31" s="34"/>
      <c r="H31" s="34"/>
      <c r="I31" s="35" t="s">
        <v>18</v>
      </c>
      <c r="J31" s="36">
        <f>SUM(B31:H31)</f>
        <v>0</v>
      </c>
    </row>
    <row r="32" spans="2:10" x14ac:dyDescent="0.3">
      <c r="B32" s="37"/>
      <c r="C32" s="38"/>
      <c r="D32" s="38"/>
      <c r="E32" s="38"/>
      <c r="F32" s="38"/>
      <c r="G32" s="38"/>
      <c r="H32" s="38"/>
      <c r="I32" s="39" t="s">
        <v>19</v>
      </c>
      <c r="J32" s="40">
        <f t="shared" ref="J32:J33" si="4">SUM(B32:H32)</f>
        <v>0</v>
      </c>
    </row>
    <row r="33" spans="2:10" ht="15" thickBot="1" x14ac:dyDescent="0.35">
      <c r="B33" s="41"/>
      <c r="C33" s="42"/>
      <c r="D33" s="42"/>
      <c r="E33" s="42"/>
      <c r="F33" s="42"/>
      <c r="G33" s="42"/>
      <c r="H33" s="42"/>
      <c r="I33" s="43" t="s">
        <v>20</v>
      </c>
      <c r="J33" s="54">
        <f t="shared" si="4"/>
        <v>0</v>
      </c>
    </row>
    <row r="34" spans="2:10" ht="18.600000000000001" thickBot="1" x14ac:dyDescent="0.4">
      <c r="B34" s="44">
        <f>B26+7</f>
        <v>45586</v>
      </c>
      <c r="C34" s="44">
        <f t="shared" ref="C34:H34" si="5">C26+7</f>
        <v>45587</v>
      </c>
      <c r="D34" s="44">
        <f t="shared" si="5"/>
        <v>45588</v>
      </c>
      <c r="E34" s="44">
        <f t="shared" si="5"/>
        <v>45589</v>
      </c>
      <c r="F34" s="44">
        <f t="shared" si="5"/>
        <v>45590</v>
      </c>
      <c r="G34" s="44">
        <f t="shared" si="5"/>
        <v>45591</v>
      </c>
      <c r="H34" s="44">
        <f t="shared" si="5"/>
        <v>45592</v>
      </c>
      <c r="I34" s="45" t="s">
        <v>21</v>
      </c>
      <c r="J34" s="46">
        <f>SUM(J27:J30)-J31</f>
        <v>0</v>
      </c>
    </row>
    <row r="35" spans="2:10" x14ac:dyDescent="0.3">
      <c r="B35" s="17"/>
      <c r="C35" s="17"/>
      <c r="D35" s="17"/>
      <c r="E35" s="17"/>
      <c r="F35" s="48"/>
      <c r="G35" s="48"/>
      <c r="H35" s="48"/>
      <c r="I35" s="49" t="s">
        <v>14</v>
      </c>
      <c r="J35" s="19">
        <f>SUM(B35:H35)</f>
        <v>0</v>
      </c>
    </row>
    <row r="36" spans="2:10" x14ac:dyDescent="0.3">
      <c r="B36" s="21"/>
      <c r="C36" s="21"/>
      <c r="D36" s="21"/>
      <c r="E36" s="21"/>
      <c r="F36" s="51"/>
      <c r="G36" s="51"/>
      <c r="H36" s="51"/>
      <c r="I36" s="22" t="s">
        <v>15</v>
      </c>
      <c r="J36" s="23">
        <f>SUM(B36:H36)</f>
        <v>0</v>
      </c>
    </row>
    <row r="37" spans="2:10" x14ac:dyDescent="0.3">
      <c r="B37" s="25"/>
      <c r="C37" s="25"/>
      <c r="D37" s="25"/>
      <c r="E37" s="25"/>
      <c r="F37" s="53"/>
      <c r="G37" s="53"/>
      <c r="H37" s="53"/>
      <c r="I37" s="27" t="s">
        <v>16</v>
      </c>
      <c r="J37" s="28">
        <f>SUM(B37:H37)</f>
        <v>0</v>
      </c>
    </row>
    <row r="38" spans="2:10" x14ac:dyDescent="0.3">
      <c r="B38" s="30"/>
      <c r="C38" s="30"/>
      <c r="D38" s="30"/>
      <c r="E38" s="30"/>
      <c r="F38" s="30"/>
      <c r="G38" s="30"/>
      <c r="H38" s="30"/>
      <c r="I38" s="31" t="s">
        <v>17</v>
      </c>
      <c r="J38" s="32">
        <f>SUM(B38:H38)</f>
        <v>0</v>
      </c>
    </row>
    <row r="39" spans="2:10" ht="15" thickBot="1" x14ac:dyDescent="0.35">
      <c r="B39" s="33"/>
      <c r="C39" s="33"/>
      <c r="D39" s="33"/>
      <c r="E39" s="33"/>
      <c r="F39" s="34"/>
      <c r="G39" s="34"/>
      <c r="H39" s="34"/>
      <c r="I39" s="35" t="s">
        <v>18</v>
      </c>
      <c r="J39" s="36">
        <f>SUM(B39:H39)</f>
        <v>0</v>
      </c>
    </row>
    <row r="40" spans="2:10" x14ac:dyDescent="0.3">
      <c r="B40" s="37"/>
      <c r="C40" s="38"/>
      <c r="D40" s="38"/>
      <c r="E40" s="38"/>
      <c r="F40" s="38"/>
      <c r="G40" s="38"/>
      <c r="H40" s="38"/>
      <c r="I40" s="39" t="s">
        <v>19</v>
      </c>
      <c r="J40" s="40">
        <f t="shared" ref="J40:J41" si="6">SUM(B40:H40)</f>
        <v>0</v>
      </c>
    </row>
    <row r="41" spans="2:10" ht="15" thickBot="1" x14ac:dyDescent="0.35">
      <c r="B41" s="41"/>
      <c r="C41" s="42"/>
      <c r="D41" s="42"/>
      <c r="E41" s="42"/>
      <c r="F41" s="42"/>
      <c r="G41" s="42"/>
      <c r="H41" s="42"/>
      <c r="I41" s="43" t="s">
        <v>20</v>
      </c>
      <c r="J41" s="54">
        <f t="shared" si="6"/>
        <v>0</v>
      </c>
    </row>
    <row r="42" spans="2:10" ht="18.600000000000001" thickBot="1" x14ac:dyDescent="0.4">
      <c r="B42" s="44">
        <f>B34+7</f>
        <v>45593</v>
      </c>
      <c r="C42" s="44">
        <f t="shared" ref="C42:H42" si="7">C34+7</f>
        <v>45594</v>
      </c>
      <c r="D42" s="44">
        <f t="shared" si="7"/>
        <v>45595</v>
      </c>
      <c r="E42" s="44">
        <f t="shared" si="7"/>
        <v>45596</v>
      </c>
      <c r="F42" s="44">
        <f t="shared" si="7"/>
        <v>45597</v>
      </c>
      <c r="G42" s="44">
        <f t="shared" si="7"/>
        <v>45598</v>
      </c>
      <c r="H42" s="44">
        <f t="shared" si="7"/>
        <v>45599</v>
      </c>
      <c r="I42" s="45" t="s">
        <v>21</v>
      </c>
      <c r="J42" s="46">
        <f>SUM(J35:J38)-J39</f>
        <v>0</v>
      </c>
    </row>
    <row r="43" spans="2:10" x14ac:dyDescent="0.3">
      <c r="B43" s="17"/>
      <c r="C43" s="17"/>
      <c r="D43" s="17"/>
      <c r="E43" s="17"/>
      <c r="F43" s="48"/>
      <c r="G43" s="48"/>
      <c r="H43" s="48"/>
      <c r="I43" s="49" t="s">
        <v>14</v>
      </c>
      <c r="J43" s="19">
        <f>SUM(B43:H43)</f>
        <v>0</v>
      </c>
    </row>
    <row r="44" spans="2:10" x14ac:dyDescent="0.3">
      <c r="B44" s="21"/>
      <c r="C44" s="21"/>
      <c r="D44" s="21"/>
      <c r="E44" s="21"/>
      <c r="F44" s="51"/>
      <c r="G44" s="51"/>
      <c r="H44" s="51"/>
      <c r="I44" s="22" t="s">
        <v>15</v>
      </c>
      <c r="J44" s="23">
        <f>SUM(B44:H44)</f>
        <v>0</v>
      </c>
    </row>
    <row r="45" spans="2:10" x14ac:dyDescent="0.3">
      <c r="B45" s="25"/>
      <c r="C45" s="25"/>
      <c r="D45" s="25"/>
      <c r="E45" s="25"/>
      <c r="F45" s="53"/>
      <c r="G45" s="53"/>
      <c r="H45" s="53"/>
      <c r="I45" s="27" t="s">
        <v>16</v>
      </c>
      <c r="J45" s="28">
        <f>SUM(B45:H45)</f>
        <v>0</v>
      </c>
    </row>
    <row r="46" spans="2:10" x14ac:dyDescent="0.3">
      <c r="B46" s="30"/>
      <c r="C46" s="30"/>
      <c r="D46" s="30"/>
      <c r="E46" s="30"/>
      <c r="F46" s="30"/>
      <c r="G46" s="30"/>
      <c r="H46" s="30"/>
      <c r="I46" s="31" t="s">
        <v>17</v>
      </c>
      <c r="J46" s="32">
        <f>SUM(B46:H46)</f>
        <v>0</v>
      </c>
    </row>
    <row r="47" spans="2:10" ht="15" thickBot="1" x14ac:dyDescent="0.35">
      <c r="B47" s="33"/>
      <c r="C47" s="33"/>
      <c r="D47" s="33"/>
      <c r="E47" s="33"/>
      <c r="F47" s="34"/>
      <c r="G47" s="34"/>
      <c r="H47" s="34"/>
      <c r="I47" s="35" t="s">
        <v>18</v>
      </c>
      <c r="J47" s="36">
        <f>SUM(B47:H47)</f>
        <v>0</v>
      </c>
    </row>
    <row r="48" spans="2:10" x14ac:dyDescent="0.3">
      <c r="B48" s="37"/>
      <c r="C48" s="38"/>
      <c r="D48" s="38"/>
      <c r="E48" s="38"/>
      <c r="F48" s="38"/>
      <c r="G48" s="38"/>
      <c r="H48" s="38"/>
      <c r="I48" s="39" t="s">
        <v>19</v>
      </c>
      <c r="J48" s="40">
        <f t="shared" ref="J48:J49" si="8">SUM(B48:H48)</f>
        <v>0</v>
      </c>
    </row>
    <row r="49" spans="2:10" ht="15" thickBot="1" x14ac:dyDescent="0.35">
      <c r="B49" s="41"/>
      <c r="C49" s="42"/>
      <c r="D49" s="42"/>
      <c r="E49" s="42"/>
      <c r="F49" s="42"/>
      <c r="G49" s="42"/>
      <c r="H49" s="42"/>
      <c r="I49" s="43" t="s">
        <v>20</v>
      </c>
      <c r="J49" s="54">
        <f t="shared" si="8"/>
        <v>0</v>
      </c>
    </row>
    <row r="50" spans="2:10" ht="18.600000000000001" thickBot="1" x14ac:dyDescent="0.4">
      <c r="B50" s="44">
        <f>B42+7</f>
        <v>45600</v>
      </c>
      <c r="C50" s="44">
        <f t="shared" ref="C50:H50" si="9">C42+7</f>
        <v>45601</v>
      </c>
      <c r="D50" s="44">
        <f t="shared" si="9"/>
        <v>45602</v>
      </c>
      <c r="E50" s="44">
        <f t="shared" si="9"/>
        <v>45603</v>
      </c>
      <c r="F50" s="44">
        <f t="shared" si="9"/>
        <v>45604</v>
      </c>
      <c r="G50" s="44">
        <f t="shared" si="9"/>
        <v>45605</v>
      </c>
      <c r="H50" s="44">
        <f t="shared" si="9"/>
        <v>45606</v>
      </c>
      <c r="I50" s="45" t="s">
        <v>21</v>
      </c>
      <c r="J50" s="46">
        <f>SUM(J43:J46)-J47</f>
        <v>0</v>
      </c>
    </row>
    <row r="51" spans="2:10" x14ac:dyDescent="0.3">
      <c r="B51" s="55"/>
      <c r="C51" s="56"/>
      <c r="D51" s="56"/>
      <c r="E51" s="56"/>
      <c r="F51" s="56"/>
      <c r="G51" s="56"/>
      <c r="H51" s="56"/>
      <c r="I51" s="49" t="s">
        <v>14</v>
      </c>
      <c r="J51" s="19">
        <f>SUM(B51:H51)</f>
        <v>0</v>
      </c>
    </row>
    <row r="52" spans="2:10" x14ac:dyDescent="0.3">
      <c r="B52" s="57"/>
      <c r="C52" s="58"/>
      <c r="D52" s="58"/>
      <c r="E52" s="58"/>
      <c r="F52" s="58"/>
      <c r="G52" s="58"/>
      <c r="H52" s="58"/>
      <c r="I52" s="22" t="s">
        <v>15</v>
      </c>
      <c r="J52" s="23">
        <f>SUM(B52:H52)</f>
        <v>0</v>
      </c>
    </row>
    <row r="53" spans="2:10" x14ac:dyDescent="0.3">
      <c r="B53" s="59"/>
      <c r="C53" s="60"/>
      <c r="D53" s="60"/>
      <c r="E53" s="60"/>
      <c r="F53" s="60"/>
      <c r="G53" s="60"/>
      <c r="H53" s="60"/>
      <c r="I53" s="27" t="s">
        <v>16</v>
      </c>
      <c r="J53" s="28">
        <f>SUM(B53:H53)</f>
        <v>0</v>
      </c>
    </row>
    <row r="54" spans="2:10" x14ac:dyDescent="0.3">
      <c r="B54" s="61"/>
      <c r="C54" s="62"/>
      <c r="D54" s="62"/>
      <c r="E54" s="62"/>
      <c r="F54" s="62"/>
      <c r="G54" s="62"/>
      <c r="H54" s="62"/>
      <c r="I54" s="31" t="s">
        <v>17</v>
      </c>
      <c r="J54" s="32">
        <f>SUM(B54:H54)</f>
        <v>0</v>
      </c>
    </row>
    <row r="55" spans="2:10" ht="15" thickBot="1" x14ac:dyDescent="0.35">
      <c r="B55" s="63"/>
      <c r="C55" s="64"/>
      <c r="D55" s="64"/>
      <c r="E55" s="64"/>
      <c r="F55" s="64"/>
      <c r="G55" s="64"/>
      <c r="H55" s="64"/>
      <c r="I55" s="35" t="s">
        <v>18</v>
      </c>
      <c r="J55" s="36">
        <f>SUM(B55:H55)</f>
        <v>0</v>
      </c>
    </row>
    <row r="56" spans="2:10" x14ac:dyDescent="0.3">
      <c r="B56" s="65"/>
      <c r="C56" s="66"/>
      <c r="D56" s="66"/>
      <c r="E56" s="66"/>
      <c r="F56" s="66"/>
      <c r="G56" s="66"/>
      <c r="H56" s="66"/>
      <c r="I56" s="39" t="s">
        <v>19</v>
      </c>
      <c r="J56" s="40">
        <f t="shared" ref="J56:J57" si="10">SUM(B56:H56)</f>
        <v>0</v>
      </c>
    </row>
    <row r="57" spans="2:10" ht="15" thickBot="1" x14ac:dyDescent="0.35">
      <c r="B57" s="67"/>
      <c r="C57" s="68"/>
      <c r="D57" s="68"/>
      <c r="E57" s="68"/>
      <c r="F57" s="68"/>
      <c r="G57" s="68"/>
      <c r="H57" s="68"/>
      <c r="I57" s="43" t="s">
        <v>20</v>
      </c>
      <c r="J57" s="54">
        <f t="shared" si="10"/>
        <v>0</v>
      </c>
    </row>
    <row r="58" spans="2:10" ht="18.600000000000001" thickBot="1" x14ac:dyDescent="0.35">
      <c r="I58" s="45" t="s">
        <v>21</v>
      </c>
      <c r="J58" s="69">
        <f>SUM(J51:J54)-J55</f>
        <v>0</v>
      </c>
    </row>
  </sheetData>
  <mergeCells count="3">
    <mergeCell ref="B8:I8"/>
    <mergeCell ref="I9:I10"/>
    <mergeCell ref="J9:J10"/>
  </mergeCells>
  <conditionalFormatting sqref="B10:C10">
    <cfRule type="expression" dxfId="1" priority="2">
      <formula>OR(B10&lt;$K$1,B10&gt;$K$2)</formula>
    </cfRule>
  </conditionalFormatting>
  <conditionalFormatting sqref="B42:H42 B18:H18 B26:H26 B34:H34 B50:H50">
    <cfRule type="expression" dxfId="0" priority="1">
      <formula>OR(B18&lt;$K$1,B18&gt;$K$2)</formula>
    </cfRule>
  </conditionalFormatting>
  <dataValidations count="2">
    <dataValidation type="list" allowBlank="1" showInputMessage="1" showErrorMessage="1" sqref="A1" xr:uid="{BA0F6C8F-BA9D-4CC8-833E-C54E9955395A}">
      <formula1>$M$2:$M$13</formula1>
    </dataValidation>
    <dataValidation type="list" allowBlank="1" showInputMessage="1" showErrorMessage="1" sqref="B1" xr:uid="{F284D72F-3717-41E9-AD58-D851B72ADBCF}">
      <formula1>$N$2:$N$13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17AD2-1A2A-4AA2-B3D0-6670AA746142}">
  <dimension ref="A5:P63"/>
  <sheetViews>
    <sheetView workbookViewId="0">
      <selection activeCell="H13" sqref="H13"/>
    </sheetView>
  </sheetViews>
  <sheetFormatPr baseColWidth="10" defaultRowHeight="14.4" x14ac:dyDescent="0.3"/>
  <sheetData>
    <row r="5" spans="1:16" ht="15" thickBot="1" x14ac:dyDescent="0.35"/>
    <row r="6" spans="1:16" ht="18" x14ac:dyDescent="0.3">
      <c r="A6" s="70" t="s">
        <v>22</v>
      </c>
      <c r="B6" s="71"/>
      <c r="C6" s="72"/>
      <c r="D6" s="71" t="s">
        <v>23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3" t="s">
        <v>2</v>
      </c>
    </row>
    <row r="7" spans="1:16" ht="18" x14ac:dyDescent="0.3">
      <c r="A7" s="74" t="s">
        <v>24</v>
      </c>
      <c r="B7" s="75" t="s">
        <v>25</v>
      </c>
      <c r="C7" s="75" t="s">
        <v>12</v>
      </c>
      <c r="D7" s="75" t="s">
        <v>26</v>
      </c>
      <c r="E7" s="75" t="s">
        <v>27</v>
      </c>
      <c r="F7" s="75" t="s">
        <v>28</v>
      </c>
      <c r="G7" s="75" t="s">
        <v>29</v>
      </c>
      <c r="H7" s="75" t="s">
        <v>30</v>
      </c>
      <c r="I7" s="75" t="s">
        <v>31</v>
      </c>
      <c r="J7" s="75" t="s">
        <v>32</v>
      </c>
      <c r="K7" s="75" t="s">
        <v>33</v>
      </c>
      <c r="L7" s="75" t="s">
        <v>34</v>
      </c>
      <c r="M7" s="75" t="s">
        <v>35</v>
      </c>
      <c r="N7" s="75" t="s">
        <v>36</v>
      </c>
      <c r="O7" s="75" t="s">
        <v>37</v>
      </c>
      <c r="P7" s="76" t="s">
        <v>38</v>
      </c>
    </row>
    <row r="8" spans="1:16" x14ac:dyDescent="0.3">
      <c r="A8" s="77"/>
      <c r="B8" s="78"/>
      <c r="C8" s="79" t="s">
        <v>14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1"/>
    </row>
    <row r="9" spans="1:16" x14ac:dyDescent="0.3">
      <c r="A9" s="82"/>
      <c r="B9" s="80"/>
      <c r="C9" s="83" t="s">
        <v>15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1"/>
    </row>
    <row r="10" spans="1:16" x14ac:dyDescent="0.3">
      <c r="A10" s="82"/>
      <c r="B10" s="80"/>
      <c r="C10" s="84" t="s">
        <v>16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1"/>
    </row>
    <row r="11" spans="1:16" x14ac:dyDescent="0.3">
      <c r="A11" s="82"/>
      <c r="B11" s="80"/>
      <c r="C11" s="85" t="s">
        <v>17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1"/>
    </row>
    <row r="12" spans="1:16" x14ac:dyDescent="0.3">
      <c r="A12" s="82"/>
      <c r="B12" s="80"/>
      <c r="C12" s="86" t="s">
        <v>18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1"/>
    </row>
    <row r="13" spans="1:16" ht="72" x14ac:dyDescent="0.3">
      <c r="A13" s="82"/>
      <c r="B13" s="80"/>
      <c r="C13" s="87" t="s">
        <v>39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1"/>
    </row>
    <row r="14" spans="1:16" x14ac:dyDescent="0.3">
      <c r="A14" s="88"/>
      <c r="B14" s="80"/>
      <c r="C14" s="89" t="s">
        <v>19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1"/>
    </row>
    <row r="15" spans="1:16" x14ac:dyDescent="0.3">
      <c r="A15" s="88"/>
      <c r="B15" s="80"/>
      <c r="C15" s="89" t="s">
        <v>20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1"/>
    </row>
    <row r="16" spans="1:16" x14ac:dyDescent="0.3">
      <c r="A16" s="90"/>
      <c r="B16" s="91"/>
      <c r="C16" s="79" t="s">
        <v>14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1"/>
    </row>
    <row r="17" spans="1:16" x14ac:dyDescent="0.3">
      <c r="A17" s="88"/>
      <c r="B17" s="80"/>
      <c r="C17" s="83" t="s">
        <v>15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1"/>
    </row>
    <row r="18" spans="1:16" x14ac:dyDescent="0.3">
      <c r="A18" s="88"/>
      <c r="B18" s="80"/>
      <c r="C18" s="84" t="s">
        <v>16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1"/>
    </row>
    <row r="19" spans="1:16" x14ac:dyDescent="0.3">
      <c r="A19" s="88"/>
      <c r="B19" s="80"/>
      <c r="C19" s="85" t="s">
        <v>17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1"/>
    </row>
    <row r="20" spans="1:16" x14ac:dyDescent="0.3">
      <c r="A20" s="88"/>
      <c r="B20" s="80"/>
      <c r="C20" s="86" t="s">
        <v>18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1"/>
    </row>
    <row r="21" spans="1:16" ht="72" x14ac:dyDescent="0.3">
      <c r="A21" s="88"/>
      <c r="B21" s="80"/>
      <c r="C21" s="87" t="s">
        <v>39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1"/>
    </row>
    <row r="22" spans="1:16" x14ac:dyDescent="0.3">
      <c r="A22" s="88"/>
      <c r="B22" s="80"/>
      <c r="C22" s="89" t="s">
        <v>19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1"/>
    </row>
    <row r="23" spans="1:16" x14ac:dyDescent="0.3">
      <c r="A23" s="88"/>
      <c r="B23" s="80"/>
      <c r="C23" s="89" t="s">
        <v>20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1"/>
    </row>
    <row r="24" spans="1:16" x14ac:dyDescent="0.3">
      <c r="A24" s="90"/>
      <c r="B24" s="91"/>
      <c r="C24" s="79" t="s">
        <v>14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1"/>
    </row>
    <row r="25" spans="1:16" x14ac:dyDescent="0.3">
      <c r="A25" s="88"/>
      <c r="B25" s="80"/>
      <c r="C25" s="83" t="s">
        <v>15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1"/>
    </row>
    <row r="26" spans="1:16" x14ac:dyDescent="0.3">
      <c r="A26" s="88"/>
      <c r="B26" s="80"/>
      <c r="C26" s="84" t="s">
        <v>16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1"/>
    </row>
    <row r="27" spans="1:16" x14ac:dyDescent="0.3">
      <c r="A27" s="88"/>
      <c r="B27" s="80"/>
      <c r="C27" s="85" t="s">
        <v>17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1"/>
    </row>
    <row r="28" spans="1:16" x14ac:dyDescent="0.3">
      <c r="A28" s="88"/>
      <c r="B28" s="80"/>
      <c r="C28" s="86" t="s">
        <v>18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1"/>
    </row>
    <row r="29" spans="1:16" ht="72" x14ac:dyDescent="0.3">
      <c r="A29" s="88"/>
      <c r="B29" s="80"/>
      <c r="C29" s="87" t="s">
        <v>39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1"/>
    </row>
    <row r="30" spans="1:16" x14ac:dyDescent="0.3">
      <c r="A30" s="88"/>
      <c r="B30" s="80"/>
      <c r="C30" s="89" t="s">
        <v>19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1"/>
    </row>
    <row r="31" spans="1:16" x14ac:dyDescent="0.3">
      <c r="A31" s="88"/>
      <c r="B31" s="80"/>
      <c r="C31" s="89" t="s">
        <v>20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1"/>
    </row>
    <row r="32" spans="1:16" x14ac:dyDescent="0.3">
      <c r="A32" s="90"/>
      <c r="B32" s="91"/>
      <c r="C32" s="79" t="s">
        <v>14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1"/>
    </row>
    <row r="33" spans="1:16" x14ac:dyDescent="0.3">
      <c r="A33" s="88"/>
      <c r="B33" s="80"/>
      <c r="C33" s="83" t="s">
        <v>15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1"/>
    </row>
    <row r="34" spans="1:16" x14ac:dyDescent="0.3">
      <c r="A34" s="88"/>
      <c r="B34" s="80"/>
      <c r="C34" s="84" t="s">
        <v>16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1"/>
    </row>
    <row r="35" spans="1:16" x14ac:dyDescent="0.3">
      <c r="A35" s="88"/>
      <c r="B35" s="80"/>
      <c r="C35" s="85" t="s">
        <v>17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1"/>
    </row>
    <row r="36" spans="1:16" x14ac:dyDescent="0.3">
      <c r="A36" s="88"/>
      <c r="B36" s="80"/>
      <c r="C36" s="86" t="s">
        <v>18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1"/>
    </row>
    <row r="37" spans="1:16" ht="72" x14ac:dyDescent="0.3">
      <c r="A37" s="88"/>
      <c r="B37" s="80"/>
      <c r="C37" s="87" t="s">
        <v>39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1"/>
    </row>
    <row r="38" spans="1:16" x14ac:dyDescent="0.3">
      <c r="A38" s="88"/>
      <c r="B38" s="80"/>
      <c r="C38" s="89" t="s">
        <v>19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1"/>
    </row>
    <row r="39" spans="1:16" x14ac:dyDescent="0.3">
      <c r="A39" s="88"/>
      <c r="B39" s="80"/>
      <c r="C39" s="89" t="s">
        <v>20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1"/>
    </row>
    <row r="40" spans="1:16" x14ac:dyDescent="0.3">
      <c r="A40" s="90"/>
      <c r="B40" s="91"/>
      <c r="C40" s="79" t="s">
        <v>14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1"/>
    </row>
    <row r="41" spans="1:16" x14ac:dyDescent="0.3">
      <c r="A41" s="88"/>
      <c r="B41" s="80"/>
      <c r="C41" s="83" t="s">
        <v>15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1"/>
    </row>
    <row r="42" spans="1:16" x14ac:dyDescent="0.3">
      <c r="A42" s="88"/>
      <c r="B42" s="80"/>
      <c r="C42" s="84" t="s">
        <v>16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1"/>
    </row>
    <row r="43" spans="1:16" x14ac:dyDescent="0.3">
      <c r="A43" s="88"/>
      <c r="B43" s="80"/>
      <c r="C43" s="85" t="s">
        <v>17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1"/>
    </row>
    <row r="44" spans="1:16" x14ac:dyDescent="0.3">
      <c r="A44" s="88"/>
      <c r="B44" s="80"/>
      <c r="C44" s="86" t="s">
        <v>18</v>
      </c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1"/>
    </row>
    <row r="45" spans="1:16" ht="72" x14ac:dyDescent="0.3">
      <c r="A45" s="88"/>
      <c r="B45" s="80"/>
      <c r="C45" s="87" t="s">
        <v>39</v>
      </c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</row>
    <row r="46" spans="1:16" x14ac:dyDescent="0.3">
      <c r="A46" s="88"/>
      <c r="B46" s="80"/>
      <c r="C46" s="89" t="s">
        <v>19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1"/>
    </row>
    <row r="47" spans="1:16" x14ac:dyDescent="0.3">
      <c r="A47" s="88"/>
      <c r="B47" s="80"/>
      <c r="C47" s="89" t="s">
        <v>20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1"/>
    </row>
    <row r="48" spans="1:16" x14ac:dyDescent="0.3">
      <c r="A48" s="90"/>
      <c r="B48" s="91"/>
      <c r="C48" s="79" t="s">
        <v>14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1"/>
    </row>
    <row r="49" spans="1:16" x14ac:dyDescent="0.3">
      <c r="A49" s="88"/>
      <c r="B49" s="80"/>
      <c r="C49" s="83" t="s">
        <v>15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1"/>
    </row>
    <row r="50" spans="1:16" x14ac:dyDescent="0.3">
      <c r="A50" s="88"/>
      <c r="B50" s="80"/>
      <c r="C50" s="84" t="s">
        <v>16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1"/>
    </row>
    <row r="51" spans="1:16" x14ac:dyDescent="0.3">
      <c r="A51" s="88"/>
      <c r="B51" s="80"/>
      <c r="C51" s="85" t="s">
        <v>17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1"/>
    </row>
    <row r="52" spans="1:16" x14ac:dyDescent="0.3">
      <c r="A52" s="88"/>
      <c r="B52" s="80"/>
      <c r="C52" s="86" t="s">
        <v>18</v>
      </c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1"/>
    </row>
    <row r="53" spans="1:16" ht="72" x14ac:dyDescent="0.3">
      <c r="A53" s="88"/>
      <c r="B53" s="80"/>
      <c r="C53" s="87" t="s">
        <v>39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1"/>
    </row>
    <row r="54" spans="1:16" x14ac:dyDescent="0.3">
      <c r="A54" s="88"/>
      <c r="B54" s="80"/>
      <c r="C54" s="89" t="s">
        <v>19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1"/>
    </row>
    <row r="55" spans="1:16" x14ac:dyDescent="0.3">
      <c r="A55" s="88"/>
      <c r="B55" s="80"/>
      <c r="C55" s="89" t="s">
        <v>20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1"/>
    </row>
    <row r="56" spans="1:16" x14ac:dyDescent="0.3">
      <c r="A56" s="90"/>
      <c r="B56" s="91"/>
      <c r="C56" s="79" t="s">
        <v>14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1"/>
    </row>
    <row r="57" spans="1:16" x14ac:dyDescent="0.3">
      <c r="A57" s="88"/>
      <c r="B57" s="80"/>
      <c r="C57" s="83" t="s">
        <v>15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1"/>
    </row>
    <row r="58" spans="1:16" x14ac:dyDescent="0.3">
      <c r="A58" s="88"/>
      <c r="B58" s="80"/>
      <c r="C58" s="84" t="s">
        <v>16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1"/>
    </row>
    <row r="59" spans="1:16" x14ac:dyDescent="0.3">
      <c r="A59" s="88"/>
      <c r="B59" s="80"/>
      <c r="C59" s="85" t="s">
        <v>17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1"/>
    </row>
    <row r="60" spans="1:16" x14ac:dyDescent="0.3">
      <c r="A60" s="88"/>
      <c r="B60" s="80"/>
      <c r="C60" s="86" t="s">
        <v>18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1"/>
    </row>
    <row r="61" spans="1:16" ht="72" x14ac:dyDescent="0.3">
      <c r="A61" s="88"/>
      <c r="B61" s="80"/>
      <c r="C61" s="87" t="s">
        <v>39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1"/>
    </row>
    <row r="62" spans="1:16" x14ac:dyDescent="0.3">
      <c r="A62" s="88"/>
      <c r="B62" s="80"/>
      <c r="C62" s="89" t="s">
        <v>19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1"/>
    </row>
    <row r="63" spans="1:16" ht="15" thickBot="1" x14ac:dyDescent="0.35">
      <c r="A63" s="92"/>
      <c r="B63" s="93"/>
      <c r="C63" s="94" t="s">
        <v>20</v>
      </c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5"/>
    </row>
  </sheetData>
  <mergeCells count="2">
    <mergeCell ref="A6:B6"/>
    <mergeCell ref="D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RIETMANN</dc:creator>
  <cp:lastModifiedBy>Sandrine RIETMANN</cp:lastModifiedBy>
  <dcterms:created xsi:type="dcterms:W3CDTF">2024-10-15T09:24:30Z</dcterms:created>
  <dcterms:modified xsi:type="dcterms:W3CDTF">2024-10-15T09:57:27Z</dcterms:modified>
</cp:coreProperties>
</file>