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nainfa\Desktop\"/>
    </mc:Choice>
  </mc:AlternateContent>
  <xr:revisionPtr revIDLastSave="0" documentId="13_ncr:1_{3A731287-4FD2-4911-9712-124438CFC557}" xr6:coauthVersionLast="46" xr6:coauthVersionMax="46" xr10:uidLastSave="{00000000-0000-0000-0000-000000000000}"/>
  <bookViews>
    <workbookView xWindow="324" yWindow="1872" windowWidth="22788" windowHeight="9816" xr2:uid="{8AFDED31-45B6-428B-8B1A-450D365C2E67}"/>
  </bookViews>
  <sheets>
    <sheet name="burp (2)" sheetId="2" r:id="rId1"/>
    <sheet name="burp" sheetId="1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0" i="2" l="1"/>
  <c r="I29" i="2"/>
  <c r="I28" i="2"/>
  <c r="I27" i="2"/>
  <c r="I26" i="2"/>
  <c r="C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C6" i="2"/>
  <c r="C7" i="2" s="1"/>
  <c r="C8" i="2" s="1"/>
  <c r="J5" i="2"/>
  <c r="C1" i="2"/>
  <c r="C1" i="1"/>
  <c r="J11" i="1"/>
  <c r="J8" i="1"/>
  <c r="J6" i="1"/>
  <c r="J5" i="1"/>
  <c r="J9" i="1"/>
  <c r="J21" i="1"/>
  <c r="C25" i="1"/>
  <c r="J22" i="1"/>
  <c r="J10" i="1"/>
  <c r="C6" i="1"/>
  <c r="C7" i="1" s="1"/>
  <c r="C8" i="1" s="1"/>
  <c r="J23" i="1" l="1"/>
  <c r="J12" i="1"/>
  <c r="J24" i="1"/>
  <c r="J13" i="1"/>
  <c r="J14" i="1"/>
  <c r="I26" i="1"/>
  <c r="J15" i="1"/>
  <c r="I27" i="1"/>
  <c r="J16" i="1"/>
  <c r="I28" i="1"/>
  <c r="J17" i="1"/>
  <c r="I29" i="1"/>
  <c r="J18" i="1"/>
  <c r="I30" i="1"/>
  <c r="J7" i="1"/>
  <c r="J19" i="1"/>
  <c r="J20" i="1"/>
</calcChain>
</file>

<file path=xl/sharedStrings.xml><?xml version="1.0" encoding="utf-8"?>
<sst xmlns="http://schemas.openxmlformats.org/spreadsheetml/2006/main" count="82" uniqueCount="22">
  <si>
    <t>Date</t>
  </si>
  <si>
    <t>Ouvert par:</t>
  </si>
  <si>
    <t>Numéro SAP non utile pour le moment</t>
  </si>
  <si>
    <t>Pris en charge le:</t>
  </si>
  <si>
    <t>Retourné le:</t>
  </si>
  <si>
    <t>ou</t>
  </si>
  <si>
    <t>Remplacé le:</t>
  </si>
  <si>
    <t>Enregistrement evenement</t>
  </si>
  <si>
    <t>Type evenement</t>
  </si>
  <si>
    <t>N° TAG evenement</t>
  </si>
  <si>
    <t>Type de probleme</t>
  </si>
  <si>
    <t>N° evenement</t>
  </si>
  <si>
    <t>En rep</t>
  </si>
  <si>
    <t>Manque foab</t>
  </si>
  <si>
    <t>Archives evenement</t>
  </si>
  <si>
    <t>N° d'evenement</t>
  </si>
  <si>
    <t>beta</t>
  </si>
  <si>
    <t>gamma</t>
  </si>
  <si>
    <t>epsilon</t>
  </si>
  <si>
    <t>Alpha</t>
  </si>
  <si>
    <t>delta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</si>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</sst>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\ dd/mm/yyyy"/>
    <numFmt numFmtId="165" formatCode="ddd\ dd\-mmm\ yy"/>
  </numFmts>
  <fonts count="1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rgb="FF0066CC"/>
      <name val="Calibri"/>
      <family val="2"/>
    </font>
    <font>
      <sz val="12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5" tint="0.7999816888943144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-0.74999237037263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1" fillId="2" borderId="0" xfId="0" applyFont="1" applyFill="1" applyAlignment="1">
      <alignment vertical="center"/>
    </xf>
    <xf numFmtId="0" fontId="9" fillId="2" borderId="0" xfId="0" applyFont="1" applyFill="1" applyAlignment="1">
      <alignment horizontal="right" vertical="center"/>
    </xf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vertical="center"/>
    </xf>
    <xf numFmtId="0" fontId="0" fillId="2" borderId="0" xfId="0" applyFill="1" applyAlignment="1">
      <alignment horizontal="left" vertical="center"/>
    </xf>
    <xf numFmtId="165" fontId="0" fillId="2" borderId="0" xfId="0" applyNumberFormat="1" applyFill="1" applyAlignment="1">
      <alignment vertical="center"/>
    </xf>
    <xf numFmtId="0" fontId="11" fillId="3" borderId="0" xfId="0" applyFont="1" applyFill="1" applyAlignment="1">
      <alignment horizontal="centerContinuous" vertical="center"/>
    </xf>
    <xf numFmtId="0" fontId="5" fillId="3" borderId="0" xfId="0" applyFont="1" applyFill="1" applyAlignment="1">
      <alignment horizontal="centerContinuous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left" vertical="center"/>
    </xf>
    <xf numFmtId="0" fontId="1" fillId="5" borderId="0" xfId="0" applyFont="1" applyFill="1" applyAlignment="1">
      <alignment vertical="center"/>
    </xf>
    <xf numFmtId="0" fontId="0" fillId="5" borderId="0" xfId="0" applyFill="1" applyAlignment="1">
      <alignment vertical="center"/>
    </xf>
    <xf numFmtId="0" fontId="0" fillId="5" borderId="0" xfId="0" applyFill="1" applyAlignment="1">
      <alignment vertical="center" wrapText="1"/>
    </xf>
    <xf numFmtId="165" fontId="0" fillId="5" borderId="0" xfId="0" applyNumberFormat="1" applyFill="1" applyAlignment="1">
      <alignment vertical="center"/>
    </xf>
    <xf numFmtId="165" fontId="0" fillId="5" borderId="0" xfId="0" applyNumberFormat="1" applyFill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0" fontId="0" fillId="0" borderId="0" xfId="0" applyAlignment="1">
      <alignment vertical="center" wrapText="1"/>
    </xf>
    <xf numFmtId="165" fontId="0" fillId="0" borderId="0" xfId="0" applyNumberFormat="1" applyAlignment="1">
      <alignment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</cellXfs>
  <cellStyles count="1">
    <cellStyle name="Normal" xfId="0" builtinId="0"/>
  </cellStyles>
  <dxfs count="56">
    <dxf>
      <fill>
        <patternFill>
          <bgColor rgb="FFC00000"/>
        </patternFill>
      </fill>
    </dxf>
    <dxf>
      <font>
        <b/>
        <i val="0"/>
        <strike val="0"/>
      </font>
      <fill>
        <patternFill>
          <bgColor theme="8" tint="0.79998168889431442"/>
        </patternFill>
      </fill>
    </dxf>
    <dxf>
      <font>
        <b/>
        <i val="0"/>
        <strike val="0"/>
      </font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ont>
        <b/>
        <i val="0"/>
        <strike val="0"/>
      </font>
      <fill>
        <patternFill>
          <bgColor theme="5" tint="0.39994506668294322"/>
        </patternFill>
      </fill>
    </dxf>
    <dxf>
      <font>
        <b/>
        <i val="0"/>
        <strike val="0"/>
      </font>
      <fill>
        <patternFill>
          <bgColor theme="0"/>
        </patternFill>
      </fill>
    </dxf>
    <dxf>
      <fill>
        <patternFill>
          <bgColor rgb="FFC00000"/>
        </patternFill>
      </fill>
    </dxf>
    <dxf>
      <font>
        <b/>
        <i val="0"/>
        <strike val="0"/>
      </font>
      <fill>
        <patternFill>
          <bgColor theme="8" tint="0.79998168889431442"/>
        </patternFill>
      </fill>
    </dxf>
    <dxf>
      <font>
        <b/>
        <i val="0"/>
        <strike val="0"/>
      </font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ont>
        <b/>
        <i val="0"/>
        <strike val="0"/>
      </font>
      <fill>
        <patternFill>
          <bgColor theme="5" tint="0.39994506668294322"/>
        </patternFill>
      </fill>
    </dxf>
    <dxf>
      <font>
        <b/>
        <i val="0"/>
        <strike val="0"/>
      </font>
      <fill>
        <patternFill>
          <bgColor theme="0"/>
        </patternFill>
      </fill>
    </dxf>
    <dxf>
      <fill>
        <patternFill patternType="solid">
          <fgColor rgb="FFC00000"/>
          <bgColor indexed="65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d\ dd/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fill>
        <patternFill patternType="none">
          <fgColor rgb="FF000000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5" tint="0.79998168889431442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ddd\ dd\-mmm\ yy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numFmt numFmtId="165" formatCode="ddd\ dd\-mmm\ yy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numFmt numFmtId="165" formatCode="ddd\ dd\-mmm\ yy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64" formatCode="ddd\ 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rgb="FFC00000"/>
          <bgColor indexed="65"/>
        </patternFill>
      </fill>
    </dxf>
    <dxf>
      <fill>
        <patternFill patternType="none">
          <fgColor rgb="FF000000"/>
          <bgColor auto="1"/>
        </patternFill>
      </fill>
      <alignment vertical="center" textRotation="0" indent="0" justifyLastLine="0" shrinkToFit="0" readingOrder="0"/>
    </dxf>
    <dxf>
      <fill>
        <patternFill patternType="solid">
          <fgColor indexed="64"/>
          <bgColor theme="4" tint="-0.74999237037263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d\ dd/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fill>
        <patternFill patternType="none">
          <fgColor rgb="FF000000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5" tint="0.79998168889431442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ddd\ dd\-mmm\ yy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numFmt numFmtId="165" formatCode="ddd\ dd\-mmm\ yy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numFmt numFmtId="165" formatCode="ddd\ dd\-mmm\ yy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64" formatCode="ddd\ 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  <alignment vertical="center" textRotation="0" indent="0" justifyLastLine="0" shrinkToFit="0" readingOrder="0"/>
    </dxf>
    <dxf>
      <fill>
        <patternFill patternType="solid">
          <fgColor indexed="64"/>
          <bgColor theme="4" tint="-0.749992370372631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91440</xdr:colOff>
          <xdr:row>6</xdr:row>
          <xdr:rowOff>129540</xdr:rowOff>
        </xdr:from>
        <xdr:to>
          <xdr:col>5</xdr:col>
          <xdr:colOff>1722120</xdr:colOff>
          <xdr:row>8</xdr:row>
          <xdr:rowOff>220980</xdr:rowOff>
        </xdr:to>
        <xdr:sp macro="" textlink="">
          <xdr:nvSpPr>
            <xdr:cNvPr id="2049" name="Button 1" descr="Enregistrer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954E82BF-30E6-4609-98B3-64575E8E94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91440</xdr:colOff>
          <xdr:row>6</xdr:row>
          <xdr:rowOff>129540</xdr:rowOff>
        </xdr:from>
        <xdr:to>
          <xdr:col>5</xdr:col>
          <xdr:colOff>1722120</xdr:colOff>
          <xdr:row>8</xdr:row>
          <xdr:rowOff>220980</xdr:rowOff>
        </xdr:to>
        <xdr:sp macro="" textlink="">
          <xdr:nvSpPr>
            <xdr:cNvPr id="1025" name="Button 1" descr="Enregistre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3C55C79-2421-4639-9A8F-822BEBDF037F}" name="Tableau434" displayName="Tableau434" ref="C33:L39" totalsRowShown="0" headerRowDxfId="34" dataDxfId="33">
  <sortState xmlns:xlrd2="http://schemas.microsoft.com/office/spreadsheetml/2017/richdata2" ref="C34:L39">
    <sortCondition descending="1" sortBy="cellColor" ref="K38:K39" dxfId="32"/>
  </sortState>
  <tableColumns count="10">
    <tableColumn id="1" xr3:uid="{11914EB7-65D6-4E8B-A975-737516AE04A0}" name="Date" dataDxfId="31"/>
    <tableColumn id="2" xr3:uid="{E881EC3F-898B-46E5-9C4A-440796827C0B}" name="Type evenement" dataDxfId="30"/>
    <tableColumn id="3" xr3:uid="{E840357F-7F9D-4731-AE19-F95A8A23C02D}" name="N° TAG evenement" dataDxfId="29"/>
    <tableColumn id="4" xr3:uid="{4B6C36DF-B565-44F7-A6B3-8AB1C7906F8A}" name="Type de probleme" dataDxfId="28"/>
    <tableColumn id="5" xr3:uid="{6607683B-B3FF-4B4D-AA23-3F455AB57173}" name="N° d'evenement" dataDxfId="27"/>
    <tableColumn id="6" xr3:uid="{084EEBA5-8BA6-448B-A40E-E10816E3A20D}" name="Ouvert par:" dataDxfId="26"/>
    <tableColumn id="7" xr3:uid="{F9505271-4907-4B55-8A60-1AD7AFACAC00}" name="Pris en charge le:" dataDxfId="25"/>
    <tableColumn id="8" xr3:uid="{95743E02-5630-4FFB-9C83-56A5A00EB1C4}" name="Retourné le:" dataDxfId="24"/>
    <tableColumn id="9" xr3:uid="{4138075C-1353-4424-85DC-AF245C66F3C3}" name="ou" dataDxfId="23"/>
    <tableColumn id="10" xr3:uid="{A72C1425-CB7F-48C2-9BBE-3BF4B776C742}" name="Remplacé le:" dataDxfId="22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CC4403F-3F6C-4F5E-A78B-7C9D4B94738F}" name="Tableau545" displayName="Tableau545" ref="C3:H4" totalsRowShown="0" headerRowDxfId="21" dataDxfId="20" tableBorderDxfId="19">
  <autoFilter ref="C3:H4" xr:uid="{DB10AC3B-59D0-4012-82C3-FC8E6BEF642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BDB9D5D6-B5BC-4FAD-B4C5-70DFD8EF3D64}" name="Date" dataDxfId="18"/>
    <tableColumn id="2" xr3:uid="{0A74C19E-D44D-44C6-ADE7-6AFACD7090CE}" name="Type evenement" dataDxfId="17"/>
    <tableColumn id="3" xr3:uid="{38B0726A-F98C-47ED-8EDE-ED05355E1623}" name="N° TAG evenement" dataDxfId="16"/>
    <tableColumn id="4" xr3:uid="{2CF7763E-296E-4473-B1BF-FCC4AA3EA1C9}" name="Type de probleme" dataDxfId="15"/>
    <tableColumn id="5" xr3:uid="{5D5824D7-E06A-44AC-AC32-003583F56E4D}" name="N° evenement" dataDxfId="14"/>
    <tableColumn id="6" xr3:uid="{F345905A-D10D-4213-9240-0FB6261113F6}" name="Ouvert par:" dataDxfId="1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9B8F91-EA34-4617-A0F3-B555F7DBFDA6}" name="Tableau43" displayName="Tableau43" ref="C33:L39" totalsRowShown="0" headerRowDxfId="55" dataDxfId="54">
  <sortState xmlns:xlrd2="http://schemas.microsoft.com/office/spreadsheetml/2017/richdata2" ref="C34:L39">
    <sortCondition descending="1" sortBy="cellColor" ref="K34:K39" dxfId="12"/>
  </sortState>
  <tableColumns count="10">
    <tableColumn id="1" xr3:uid="{AF86F2A5-BDAA-46D7-812D-F25E97D7231D}" name="Date" dataDxfId="53"/>
    <tableColumn id="2" xr3:uid="{739A6B23-21E2-4A53-8393-DFA7B6B5F0C5}" name="Type evenement" dataDxfId="52"/>
    <tableColumn id="3" xr3:uid="{AD81D66A-47A7-4D9C-A507-DC60BE41E93B}" name="N° TAG evenement" dataDxfId="51"/>
    <tableColumn id="4" xr3:uid="{4A1C16CF-1FB5-45D7-9315-A2587514435A}" name="Type de probleme" dataDxfId="50"/>
    <tableColumn id="5" xr3:uid="{EE9D34A4-8433-4BB8-8B08-7743DEEFD063}" name="N° d'evenement" dataDxfId="49"/>
    <tableColumn id="6" xr3:uid="{18C0EB94-425C-4E6D-AD43-33DF814E6505}" name="Ouvert par:" dataDxfId="48"/>
    <tableColumn id="7" xr3:uid="{F5410E16-1775-4916-A6DC-185EA3D2EB54}" name="Pris en charge le:" dataDxfId="47"/>
    <tableColumn id="8" xr3:uid="{55CC09AB-CCC7-4F12-8287-34FAEA970070}" name="Retourné le:" dataDxfId="46"/>
    <tableColumn id="9" xr3:uid="{F961FED4-3C96-4837-80C6-7874B7C45DD7}" name="ou" dataDxfId="45"/>
    <tableColumn id="10" xr3:uid="{54817D00-A3FB-407D-B072-F13D7594F1C1}" name="Remplacé le:" dataDxfId="44"/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E29EF78-68D9-4CC4-BB0B-7642516E1E90}" name="Tableau54" displayName="Tableau54" ref="C3:H4" totalsRowShown="0" headerRowDxfId="43" dataDxfId="42" tableBorderDxfId="41">
  <autoFilter ref="C3:H4" xr:uid="{DB10AC3B-59D0-4012-82C3-FC8E6BEF642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3FDC8E77-F4CF-40BE-AC33-9196ECC19405}" name="Date" dataDxfId="40"/>
    <tableColumn id="2" xr3:uid="{3DE97699-B53D-484A-9F5D-28FB2FDC1F46}" name="Type evenement" dataDxfId="39"/>
    <tableColumn id="3" xr3:uid="{D3874DA4-5166-4155-A069-EA3F1B02A94B}" name="N° TAG evenement" dataDxfId="38"/>
    <tableColumn id="4" xr3:uid="{3575BA8C-4F9B-41D5-9D8F-3F3E954EBFAF}" name="Type de probleme" dataDxfId="37"/>
    <tableColumn id="5" xr3:uid="{6CCDF376-00D6-4486-A819-D7B365CB19D5}" name="N° evenement" dataDxfId="36"/>
    <tableColumn id="6" xr3:uid="{65F8DDA1-0F75-46D0-BCC8-FC08D3A1C429}" name="Ouvert par:" dataDxfId="3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8882B-701E-4BC3-818C-7DEB9BF914B7}">
  <sheetPr codeName="Feuil5">
    <tabColor rgb="FFFFFF00"/>
  </sheetPr>
  <dimension ref="A1:AM39"/>
  <sheetViews>
    <sheetView showGridLines="0" tabSelected="1" topLeftCell="C1" zoomScale="50" zoomScaleNormal="50" workbookViewId="0">
      <selection activeCell="D4" sqref="D4:G4"/>
    </sheetView>
  </sheetViews>
  <sheetFormatPr baseColWidth="10" defaultColWidth="10.59765625" defaultRowHeight="15.6" x14ac:dyDescent="0.3"/>
  <cols>
    <col min="1" max="1" width="11.59765625" style="2" hidden="1" customWidth="1"/>
    <col min="2" max="2" width="12.69921875" style="2" hidden="1" customWidth="1"/>
    <col min="3" max="3" width="15.296875" style="18" bestFit="1" customWidth="1"/>
    <col min="4" max="4" width="28.09765625" style="1" customWidth="1"/>
    <col min="5" max="5" width="15.5" style="19" customWidth="1"/>
    <col min="6" max="6" width="26.59765625" style="1" customWidth="1"/>
    <col min="7" max="7" width="11.59765625" style="19" customWidth="1"/>
    <col min="8" max="8" width="15.3984375" style="1" customWidth="1"/>
    <col min="9" max="9" width="15.8984375" style="20" customWidth="1"/>
    <col min="10" max="10" width="15.5" style="20" customWidth="1"/>
    <col min="11" max="11" width="4.296875" style="19" customWidth="1"/>
    <col min="12" max="12" width="15.5" style="20" customWidth="1"/>
    <col min="13" max="13" width="14.69921875" style="14" customWidth="1"/>
    <col min="14" max="14" width="9.296875" style="3" customWidth="1"/>
    <col min="15" max="16" width="6.5" style="3" customWidth="1"/>
    <col min="17" max="21" width="3.3984375" style="3" customWidth="1"/>
    <col min="22" max="22" width="15.3984375" style="3" customWidth="1"/>
    <col min="23" max="23" width="13.3984375" style="3" customWidth="1"/>
    <col min="24" max="24" width="11.5" style="3" customWidth="1"/>
    <col min="25" max="25" width="23.09765625" style="3" customWidth="1"/>
    <col min="26" max="26" width="15.8984375" style="3" customWidth="1"/>
    <col min="27" max="27" width="10.3984375" style="3" customWidth="1"/>
    <col min="28" max="28" width="7.09765625" style="1" hidden="1" customWidth="1"/>
    <col min="29" max="29" width="9.09765625" style="1" hidden="1" customWidth="1"/>
    <col min="30" max="30" width="9.59765625" style="1" hidden="1" customWidth="1"/>
    <col min="31" max="31" width="12.3984375" style="1" hidden="1" customWidth="1"/>
    <col min="32" max="33" width="0" style="1" hidden="1" customWidth="1"/>
    <col min="34" max="39" width="10.59765625" style="3"/>
    <col min="40" max="16384" width="10.59765625" style="1"/>
  </cols>
  <sheetData>
    <row r="1" spans="1:13" ht="31.2" x14ac:dyDescent="0.3">
      <c r="A1" s="1"/>
      <c r="C1" s="32" t="str">
        <f ca="1">MID(CELL("filename",C6),FIND("]",CELL("filename",C6))+1,30)</f>
        <v>burp (2)</v>
      </c>
      <c r="D1" s="32"/>
      <c r="E1" s="32"/>
      <c r="F1" s="32"/>
      <c r="G1" s="32"/>
      <c r="H1" s="32"/>
      <c r="I1" s="3"/>
      <c r="J1" s="3"/>
      <c r="K1" s="3"/>
      <c r="L1" s="3"/>
      <c r="M1" s="3"/>
    </row>
    <row r="2" spans="1:13" ht="16.2" customHeight="1" x14ac:dyDescent="0.3">
      <c r="C2" s="33" t="s">
        <v>7</v>
      </c>
      <c r="D2" s="33"/>
      <c r="E2" s="33"/>
      <c r="F2" s="33"/>
      <c r="G2" s="33"/>
      <c r="H2" s="33"/>
      <c r="I2" s="4"/>
      <c r="J2" s="4"/>
      <c r="K2" s="4"/>
      <c r="L2" s="4"/>
      <c r="M2" s="4"/>
    </row>
    <row r="3" spans="1:13" ht="33" customHeight="1" x14ac:dyDescent="0.3">
      <c r="B3" s="1"/>
      <c r="C3" s="5" t="s">
        <v>0</v>
      </c>
      <c r="D3" s="5" t="s">
        <v>8</v>
      </c>
      <c r="E3" s="5" t="s">
        <v>9</v>
      </c>
      <c r="F3" s="5" t="s">
        <v>10</v>
      </c>
      <c r="G3" s="6" t="s">
        <v>11</v>
      </c>
      <c r="H3" s="5" t="s">
        <v>1</v>
      </c>
      <c r="I3" s="34" t="s">
        <v>8</v>
      </c>
      <c r="J3" s="34" t="s">
        <v>12</v>
      </c>
      <c r="K3" s="34"/>
      <c r="L3" s="35" t="s">
        <v>13</v>
      </c>
      <c r="M3" s="3"/>
    </row>
    <row r="4" spans="1:13" ht="16.2" customHeight="1" x14ac:dyDescent="0.3">
      <c r="B4" s="1"/>
      <c r="C4" s="7">
        <v>44520</v>
      </c>
      <c r="D4" s="8"/>
      <c r="E4" s="9"/>
      <c r="F4" s="8"/>
      <c r="G4" s="8"/>
      <c r="H4" s="1" t="s">
        <v>21</v>
      </c>
      <c r="I4" s="34"/>
      <c r="J4" s="34"/>
      <c r="K4" s="34"/>
      <c r="L4" s="35"/>
      <c r="M4" s="3"/>
    </row>
    <row r="5" spans="1:13" ht="16.2" customHeight="1" x14ac:dyDescent="0.3">
      <c r="B5" s="1"/>
      <c r="C5" s="10"/>
      <c r="D5" s="3"/>
      <c r="E5" s="3"/>
      <c r="F5" s="3"/>
      <c r="G5" s="3"/>
      <c r="H5" s="3"/>
      <c r="I5" s="11" t="s">
        <v>19</v>
      </c>
      <c r="J5" s="12">
        <f>COUNTIFS(K:K,"OT En cours",D:D,I5)</f>
        <v>0</v>
      </c>
      <c r="K5" s="12"/>
      <c r="L5" s="12">
        <v>0</v>
      </c>
      <c r="M5" s="3"/>
    </row>
    <row r="6" spans="1:13" ht="18" x14ac:dyDescent="0.3">
      <c r="B6" s="1"/>
      <c r="C6" s="13">
        <f ca="1">TODAY()</f>
        <v>44522</v>
      </c>
      <c r="D6" s="3"/>
      <c r="E6" s="3"/>
      <c r="F6" s="3"/>
      <c r="G6" s="3"/>
      <c r="H6" s="3"/>
      <c r="I6" s="11" t="s">
        <v>16</v>
      </c>
      <c r="J6" s="12">
        <f>COUNTIFS(K:K,"OT En cours",D:D,I6)</f>
        <v>0</v>
      </c>
      <c r="K6" s="12"/>
      <c r="L6" s="12">
        <v>0</v>
      </c>
      <c r="M6" s="3"/>
    </row>
    <row r="7" spans="1:13" ht="18" x14ac:dyDescent="0.3">
      <c r="B7" s="1"/>
      <c r="C7" s="13">
        <f ca="1">C6-1</f>
        <v>44521</v>
      </c>
      <c r="D7" s="3"/>
      <c r="E7" s="3"/>
      <c r="F7" s="3"/>
      <c r="G7" s="3"/>
      <c r="H7" s="3"/>
      <c r="I7" s="11" t="s">
        <v>17</v>
      </c>
      <c r="J7" s="12">
        <f>COUNTIFS(K:K,"OT En cours",D:D,I7)</f>
        <v>0</v>
      </c>
      <c r="K7" s="12"/>
      <c r="L7" s="12">
        <v>0</v>
      </c>
      <c r="M7" s="3"/>
    </row>
    <row r="8" spans="1:13" ht="18" x14ac:dyDescent="0.3">
      <c r="B8" s="1"/>
      <c r="C8" s="13">
        <f ca="1">C7-1</f>
        <v>44520</v>
      </c>
      <c r="D8" s="3"/>
      <c r="E8" s="3"/>
      <c r="F8" s="3"/>
      <c r="G8" s="3"/>
      <c r="H8" s="3"/>
      <c r="I8" s="11" t="s">
        <v>20</v>
      </c>
      <c r="J8" s="12">
        <f>COUNTIFS(K:K,"OT En cours",D:D,I8)</f>
        <v>0</v>
      </c>
      <c r="K8" s="12"/>
      <c r="L8" s="12">
        <v>0</v>
      </c>
      <c r="M8" s="3"/>
    </row>
    <row r="9" spans="1:13" ht="18" x14ac:dyDescent="0.3">
      <c r="B9" s="1"/>
      <c r="C9" s="10"/>
      <c r="D9" s="3"/>
      <c r="E9" s="3"/>
      <c r="F9" s="3"/>
      <c r="G9" s="3"/>
      <c r="H9" s="3"/>
      <c r="I9" s="11" t="s">
        <v>18</v>
      </c>
      <c r="J9" s="12">
        <f>COUNTIFS(K:K,"OT En cours",D:D,I9)</f>
        <v>0</v>
      </c>
      <c r="K9" s="12"/>
      <c r="L9" s="12">
        <v>0</v>
      </c>
      <c r="M9" s="3"/>
    </row>
    <row r="10" spans="1:13" ht="18" x14ac:dyDescent="0.3">
      <c r="B10" s="1"/>
      <c r="C10" s="10"/>
      <c r="D10" s="3"/>
      <c r="E10" s="3"/>
      <c r="F10" s="3"/>
      <c r="G10" s="3"/>
      <c r="H10" s="3"/>
      <c r="I10" s="11"/>
      <c r="J10" s="12">
        <f>COUNTIFS(K:K,"OT En cours",D:D,I10)</f>
        <v>0</v>
      </c>
      <c r="K10" s="12"/>
      <c r="L10" s="12">
        <v>0</v>
      </c>
      <c r="M10" s="3"/>
    </row>
    <row r="11" spans="1:13" ht="18" x14ac:dyDescent="0.3">
      <c r="B11" s="1"/>
      <c r="C11" s="10"/>
      <c r="D11" s="3"/>
      <c r="E11" s="3"/>
      <c r="F11" s="3"/>
      <c r="G11" s="3"/>
      <c r="H11" s="3"/>
      <c r="I11" s="11"/>
      <c r="J11" s="12">
        <f>COUNTIFS(K:K,"OT En cours",D:D,I11)</f>
        <v>0</v>
      </c>
      <c r="K11" s="12"/>
      <c r="L11" s="12">
        <v>0</v>
      </c>
      <c r="M11" s="3"/>
    </row>
    <row r="12" spans="1:13" ht="18" x14ac:dyDescent="0.3">
      <c r="B12" s="1"/>
      <c r="C12" s="10"/>
      <c r="D12" s="3"/>
      <c r="E12" s="3"/>
      <c r="F12" s="3"/>
      <c r="G12" s="3"/>
      <c r="H12" s="3"/>
      <c r="I12" s="11"/>
      <c r="J12" s="12">
        <f>COUNTIFS(K:K,"OT En cours",D:D,I12)</f>
        <v>0</v>
      </c>
      <c r="K12" s="12"/>
      <c r="L12" s="12">
        <v>0</v>
      </c>
      <c r="M12" s="3"/>
    </row>
    <row r="13" spans="1:13" ht="18" x14ac:dyDescent="0.3">
      <c r="B13" s="1"/>
      <c r="C13" s="10"/>
      <c r="D13" s="3"/>
      <c r="E13" s="3"/>
      <c r="F13" s="3"/>
      <c r="G13" s="3"/>
      <c r="H13" s="3"/>
      <c r="I13" s="11"/>
      <c r="J13" s="12">
        <f>COUNTIFS(K:K,"OT En cours",D:D,I13)</f>
        <v>0</v>
      </c>
      <c r="K13" s="12"/>
      <c r="L13" s="12">
        <v>0</v>
      </c>
      <c r="M13" s="3"/>
    </row>
    <row r="14" spans="1:13" ht="18" x14ac:dyDescent="0.3">
      <c r="B14" s="1"/>
      <c r="C14" s="10"/>
      <c r="D14" s="3"/>
      <c r="E14" s="3"/>
      <c r="F14" s="3"/>
      <c r="G14" s="3"/>
      <c r="H14" s="3"/>
      <c r="I14" s="11"/>
      <c r="J14" s="12">
        <f>COUNTIFS(K:K,"OT En cours",D:D,I14)</f>
        <v>0</v>
      </c>
      <c r="K14" s="12"/>
      <c r="L14" s="12">
        <v>0</v>
      </c>
      <c r="M14" s="3"/>
    </row>
    <row r="15" spans="1:13" ht="18" x14ac:dyDescent="0.3">
      <c r="B15" s="1"/>
      <c r="C15" s="10"/>
      <c r="D15" s="3"/>
      <c r="E15" s="3"/>
      <c r="F15" s="3"/>
      <c r="G15" s="3"/>
      <c r="H15" s="3"/>
      <c r="I15" s="11"/>
      <c r="J15" s="12">
        <f>COUNTIFS(K:K,"OT En cours",D:D,I15)</f>
        <v>0</v>
      </c>
      <c r="K15" s="12"/>
      <c r="L15" s="12">
        <v>0</v>
      </c>
    </row>
    <row r="16" spans="1:13" ht="18" x14ac:dyDescent="0.3">
      <c r="B16" s="1"/>
      <c r="C16" s="10"/>
      <c r="D16" s="3"/>
      <c r="E16" s="3"/>
      <c r="F16" s="3"/>
      <c r="G16" s="3"/>
      <c r="H16" s="3"/>
      <c r="I16" s="11"/>
      <c r="J16" s="12">
        <f>COUNTIFS(K:K,"OT En cours",D:D,I16)</f>
        <v>0</v>
      </c>
      <c r="K16" s="12"/>
      <c r="L16" s="12">
        <v>0</v>
      </c>
    </row>
    <row r="17" spans="1:12" ht="18" x14ac:dyDescent="0.3">
      <c r="B17" s="1"/>
      <c r="C17" s="10"/>
      <c r="D17" s="3"/>
      <c r="E17" s="3"/>
      <c r="F17" s="3"/>
      <c r="G17" s="3"/>
      <c r="H17" s="3"/>
      <c r="I17" s="11"/>
      <c r="J17" s="12">
        <f>COUNTIFS(K:K,"OT En cours",D:D,I17)</f>
        <v>0</v>
      </c>
      <c r="K17" s="12"/>
      <c r="L17" s="12">
        <v>0</v>
      </c>
    </row>
    <row r="18" spans="1:12" ht="18" x14ac:dyDescent="0.3">
      <c r="B18" s="1"/>
      <c r="C18" s="10"/>
      <c r="D18" s="3"/>
      <c r="E18" s="3"/>
      <c r="F18" s="3"/>
      <c r="G18" s="3"/>
      <c r="H18" s="3"/>
      <c r="I18" s="11"/>
      <c r="J18" s="12">
        <f>COUNTIFS(K:K,"OT En cours",D:D,I18)</f>
        <v>0</v>
      </c>
      <c r="K18" s="12"/>
      <c r="L18" s="12">
        <v>0</v>
      </c>
    </row>
    <row r="19" spans="1:12" ht="18" x14ac:dyDescent="0.3">
      <c r="B19" s="1"/>
      <c r="C19" s="10"/>
      <c r="D19" s="3"/>
      <c r="E19" s="3"/>
      <c r="F19" s="3"/>
      <c r="G19" s="3"/>
      <c r="H19" s="3"/>
      <c r="I19" s="11"/>
      <c r="J19" s="12">
        <f>COUNTIFS(K:K,"OT En cours",D:D,I19)</f>
        <v>0</v>
      </c>
      <c r="K19" s="12"/>
      <c r="L19" s="12">
        <v>0</v>
      </c>
    </row>
    <row r="20" spans="1:12" ht="18" x14ac:dyDescent="0.3">
      <c r="A20" s="1"/>
      <c r="B20" s="1"/>
      <c r="C20" s="10"/>
      <c r="D20" s="3"/>
      <c r="E20" s="3"/>
      <c r="F20" s="3"/>
      <c r="G20" s="3"/>
      <c r="H20" s="3"/>
      <c r="I20" s="11"/>
      <c r="J20" s="12">
        <f>COUNTIFS(K:K,"OT En cours",D:D,I20)</f>
        <v>0</v>
      </c>
      <c r="K20" s="12"/>
      <c r="L20" s="12">
        <v>0</v>
      </c>
    </row>
    <row r="21" spans="1:12" ht="18" x14ac:dyDescent="0.3">
      <c r="A21" s="1"/>
      <c r="B21" s="1"/>
      <c r="C21" s="10"/>
      <c r="D21" s="3"/>
      <c r="E21" s="3"/>
      <c r="F21" s="3"/>
      <c r="G21" s="3"/>
      <c r="H21" s="3"/>
      <c r="I21" s="11"/>
      <c r="J21" s="12">
        <f>COUNTIFS(K:K,"OT En cours",D:D,I21)</f>
        <v>0</v>
      </c>
      <c r="K21" s="12"/>
      <c r="L21" s="12">
        <v>0</v>
      </c>
    </row>
    <row r="22" spans="1:12" ht="18" x14ac:dyDescent="0.3">
      <c r="A22" s="1"/>
      <c r="B22" s="1"/>
      <c r="C22" s="10"/>
      <c r="D22" s="3"/>
      <c r="E22" s="3"/>
      <c r="F22" s="3"/>
      <c r="G22" s="3"/>
      <c r="H22" s="3"/>
      <c r="I22" s="11"/>
      <c r="J22" s="12">
        <f>COUNTIFS(K:K,"OT En cours",D:D,I22)</f>
        <v>0</v>
      </c>
      <c r="K22" s="12"/>
      <c r="L22" s="12">
        <v>0</v>
      </c>
    </row>
    <row r="23" spans="1:12" ht="18" x14ac:dyDescent="0.3">
      <c r="A23" s="1"/>
      <c r="B23" s="1"/>
      <c r="C23" s="10"/>
      <c r="D23" s="3"/>
      <c r="E23" s="3"/>
      <c r="F23" s="3"/>
      <c r="G23" s="3"/>
      <c r="H23" s="3"/>
      <c r="I23" s="11"/>
      <c r="J23" s="12">
        <f>COUNTIFS(K:K,"OT En cours",D:D,I23)</f>
        <v>0</v>
      </c>
      <c r="K23" s="12"/>
      <c r="L23" s="12">
        <v>0</v>
      </c>
    </row>
    <row r="24" spans="1:12" ht="18" x14ac:dyDescent="0.3">
      <c r="A24" s="1"/>
      <c r="B24" s="1"/>
      <c r="C24" s="10"/>
      <c r="D24" s="3"/>
      <c r="E24" s="3"/>
      <c r="F24" s="3"/>
      <c r="G24" s="3"/>
      <c r="H24" s="3"/>
      <c r="I24" s="11"/>
      <c r="J24" s="12">
        <f>COUNTIFS(K:K,"OT En cours",D:D,I24)</f>
        <v>0</v>
      </c>
      <c r="K24" s="12"/>
      <c r="L24" s="12">
        <v>0</v>
      </c>
    </row>
    <row r="25" spans="1:12" ht="31.2" x14ac:dyDescent="0.3">
      <c r="A25" s="1"/>
      <c r="B25" s="1"/>
      <c r="C25" s="29" t="str">
        <f ca="1">MID(CELL("filename",C6),FIND("]",CELL("filename",C6))+1,30)</f>
        <v>burp (2)</v>
      </c>
      <c r="D25" s="30"/>
      <c r="E25" s="30"/>
      <c r="F25" s="30"/>
      <c r="G25" s="30"/>
      <c r="H25" s="30"/>
      <c r="I25" s="30"/>
      <c r="J25" s="30"/>
      <c r="K25" s="30"/>
      <c r="L25" s="31"/>
    </row>
    <row r="26" spans="1:12" ht="3" hidden="1" customHeight="1" x14ac:dyDescent="0.3">
      <c r="A26" s="1"/>
      <c r="B26" s="1"/>
      <c r="C26" s="10"/>
      <c r="D26" s="3"/>
      <c r="E26" s="3"/>
      <c r="F26" s="3"/>
      <c r="G26" s="3"/>
      <c r="H26" s="11" t="s">
        <v>2</v>
      </c>
      <c r="I26" s="12">
        <f>COUNTIFS(K:K,"OT En cours",D:D,H26)</f>
        <v>0</v>
      </c>
      <c r="J26" s="12"/>
      <c r="K26" s="12">
        <v>2</v>
      </c>
      <c r="L26" s="15"/>
    </row>
    <row r="27" spans="1:12" ht="3" hidden="1" customHeight="1" x14ac:dyDescent="0.3">
      <c r="A27" s="1"/>
      <c r="B27" s="1"/>
      <c r="C27" s="10"/>
      <c r="D27" s="3"/>
      <c r="E27" s="3"/>
      <c r="F27" s="3"/>
      <c r="G27" s="3"/>
      <c r="H27" s="11" t="s">
        <v>2</v>
      </c>
      <c r="I27" s="12">
        <f>COUNTIFS(K:K,"OT En cours",D:D,H27)</f>
        <v>0</v>
      </c>
      <c r="J27" s="12"/>
      <c r="K27" s="12">
        <v>3</v>
      </c>
      <c r="L27" s="15"/>
    </row>
    <row r="28" spans="1:12" ht="3" hidden="1" customHeight="1" x14ac:dyDescent="0.3">
      <c r="A28" s="1"/>
      <c r="B28" s="1"/>
      <c r="C28" s="10"/>
      <c r="D28" s="3"/>
      <c r="E28" s="3"/>
      <c r="F28" s="3"/>
      <c r="G28" s="3"/>
      <c r="H28" s="11" t="s">
        <v>2</v>
      </c>
      <c r="I28" s="12">
        <f>COUNTIFS(K:K,"OT En cours",D:D,H28)</f>
        <v>0</v>
      </c>
      <c r="J28" s="12"/>
      <c r="K28" s="12">
        <v>4</v>
      </c>
      <c r="L28" s="15"/>
    </row>
    <row r="29" spans="1:12" ht="3" hidden="1" customHeight="1" x14ac:dyDescent="0.3">
      <c r="A29" s="1"/>
      <c r="B29" s="1"/>
      <c r="C29" s="10"/>
      <c r="D29" s="3"/>
      <c r="E29" s="3"/>
      <c r="F29" s="3"/>
      <c r="G29" s="3"/>
      <c r="H29" s="11" t="s">
        <v>2</v>
      </c>
      <c r="I29" s="12">
        <f>COUNTIFS(K:K,"OT En cours",D:D,H29)</f>
        <v>0</v>
      </c>
      <c r="J29" s="12"/>
      <c r="K29" s="12">
        <v>5</v>
      </c>
      <c r="L29" s="15"/>
    </row>
    <row r="30" spans="1:12" ht="3" hidden="1" customHeight="1" x14ac:dyDescent="0.3">
      <c r="A30" s="1"/>
      <c r="B30" s="1"/>
      <c r="C30" s="10"/>
      <c r="D30" s="3"/>
      <c r="E30" s="3"/>
      <c r="F30" s="3"/>
      <c r="G30" s="3"/>
      <c r="H30" s="11" t="s">
        <v>2</v>
      </c>
      <c r="I30" s="12">
        <f>COUNTIFS(K:K,"OT En cours",D:D,H30)</f>
        <v>0</v>
      </c>
      <c r="J30" s="12"/>
      <c r="K30" s="12">
        <v>6</v>
      </c>
      <c r="L30" s="15"/>
    </row>
    <row r="31" spans="1:12" ht="23.4" x14ac:dyDescent="0.3">
      <c r="A31" s="1"/>
      <c r="B31" s="1"/>
      <c r="C31" s="16" t="s">
        <v>14</v>
      </c>
      <c r="D31" s="17"/>
      <c r="E31" s="17"/>
      <c r="F31" s="17"/>
      <c r="G31" s="17"/>
      <c r="H31" s="17"/>
      <c r="I31" s="17"/>
      <c r="J31" s="17"/>
      <c r="K31" s="17"/>
      <c r="L31" s="17"/>
    </row>
    <row r="32" spans="1:12" ht="9" customHeight="1" x14ac:dyDescent="0.3">
      <c r="A32" s="1"/>
      <c r="B32" s="1"/>
    </row>
    <row r="33" spans="1:39" s="14" customFormat="1" ht="32.700000000000003" customHeight="1" x14ac:dyDescent="0.3">
      <c r="A33" s="1"/>
      <c r="B33" s="1"/>
      <c r="C33" s="21" t="s">
        <v>0</v>
      </c>
      <c r="D33" s="22" t="s">
        <v>8</v>
      </c>
      <c r="E33" s="22" t="s">
        <v>9</v>
      </c>
      <c r="F33" s="22" t="s">
        <v>10</v>
      </c>
      <c r="G33" s="23" t="s">
        <v>15</v>
      </c>
      <c r="H33" s="22" t="s">
        <v>1</v>
      </c>
      <c r="I33" s="24" t="s">
        <v>3</v>
      </c>
      <c r="J33" s="24" t="s">
        <v>4</v>
      </c>
      <c r="K33" s="25" t="s">
        <v>5</v>
      </c>
      <c r="L33" s="25" t="s">
        <v>6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1"/>
      <c r="AC33" s="1"/>
      <c r="AD33" s="1"/>
      <c r="AE33" s="1"/>
      <c r="AF33" s="1"/>
      <c r="AG33" s="1"/>
      <c r="AH33" s="3"/>
      <c r="AI33" s="3"/>
      <c r="AJ33" s="3"/>
      <c r="AK33" s="3"/>
      <c r="AL33" s="3"/>
      <c r="AM33" s="3"/>
    </row>
    <row r="34" spans="1:39" s="14" customFormat="1" x14ac:dyDescent="0.3">
      <c r="A34" s="1"/>
      <c r="B34" s="1"/>
      <c r="C34" s="26">
        <v>44520</v>
      </c>
      <c r="D34" s="1"/>
      <c r="E34" s="1"/>
      <c r="F34" s="1"/>
      <c r="G34" s="27"/>
      <c r="H34" s="1" t="s">
        <v>21</v>
      </c>
      <c r="I34" s="28"/>
      <c r="J34" s="28"/>
      <c r="K34" s="9"/>
      <c r="L34" s="28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1"/>
      <c r="AC34" s="1"/>
      <c r="AD34" s="1"/>
      <c r="AE34" s="1"/>
      <c r="AF34" s="1"/>
      <c r="AG34" s="1"/>
      <c r="AH34" s="3"/>
      <c r="AI34" s="3"/>
      <c r="AJ34" s="3"/>
      <c r="AK34" s="3"/>
      <c r="AL34" s="3"/>
      <c r="AM34" s="3"/>
    </row>
    <row r="35" spans="1:39" s="14" customFormat="1" x14ac:dyDescent="0.3">
      <c r="A35" s="1"/>
      <c r="B35" s="1"/>
      <c r="C35" s="26">
        <v>44520</v>
      </c>
      <c r="D35" s="1"/>
      <c r="E35" s="1"/>
      <c r="F35" s="1"/>
      <c r="G35" s="27"/>
      <c r="H35" s="1" t="s">
        <v>21</v>
      </c>
      <c r="I35" s="28"/>
      <c r="J35" s="28"/>
      <c r="K35" s="9"/>
      <c r="L35" s="28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1"/>
      <c r="AC35" s="1"/>
      <c r="AD35" s="1"/>
      <c r="AE35" s="1"/>
      <c r="AF35" s="1"/>
      <c r="AG35" s="1"/>
      <c r="AH35" s="3"/>
      <c r="AI35" s="3"/>
      <c r="AJ35" s="3"/>
      <c r="AK35" s="3"/>
      <c r="AL35" s="3"/>
      <c r="AM35" s="3"/>
    </row>
    <row r="36" spans="1:39" s="14" customFormat="1" x14ac:dyDescent="0.3">
      <c r="A36" s="1"/>
      <c r="B36" s="1"/>
      <c r="C36" s="26">
        <v>44520</v>
      </c>
      <c r="D36" s="1"/>
      <c r="E36" s="1"/>
      <c r="F36" s="1"/>
      <c r="G36" s="27"/>
      <c r="H36" s="1" t="s">
        <v>21</v>
      </c>
      <c r="I36" s="28"/>
      <c r="J36" s="28"/>
      <c r="K36" s="9"/>
      <c r="L36" s="28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1"/>
      <c r="AC36" s="1"/>
      <c r="AD36" s="1"/>
      <c r="AE36" s="1"/>
      <c r="AF36" s="1"/>
      <c r="AG36" s="1"/>
      <c r="AH36" s="3"/>
      <c r="AI36" s="3"/>
      <c r="AJ36" s="3"/>
      <c r="AK36" s="3"/>
      <c r="AL36" s="3"/>
      <c r="AM36" s="3"/>
    </row>
    <row r="37" spans="1:39" s="14" customFormat="1" x14ac:dyDescent="0.3">
      <c r="A37" s="1"/>
      <c r="B37" s="1"/>
      <c r="C37" s="26">
        <v>44520</v>
      </c>
      <c r="D37" s="1"/>
      <c r="E37" s="1"/>
      <c r="F37" s="1"/>
      <c r="G37" s="27"/>
      <c r="H37" s="1" t="s">
        <v>21</v>
      </c>
      <c r="I37" s="28"/>
      <c r="J37" s="28"/>
      <c r="K37" s="9"/>
      <c r="L37" s="28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1"/>
      <c r="AC37" s="1"/>
      <c r="AD37" s="1"/>
      <c r="AE37" s="1"/>
      <c r="AF37" s="1"/>
      <c r="AG37" s="1"/>
      <c r="AH37" s="3"/>
      <c r="AI37" s="3"/>
      <c r="AJ37" s="3"/>
      <c r="AK37" s="3"/>
      <c r="AL37" s="3"/>
      <c r="AM37" s="3"/>
    </row>
    <row r="38" spans="1:39" s="14" customFormat="1" x14ac:dyDescent="0.3">
      <c r="A38" s="1"/>
      <c r="B38" s="1"/>
      <c r="C38" s="26">
        <v>44520</v>
      </c>
      <c r="D38" s="1" t="s">
        <v>18</v>
      </c>
      <c r="E38" s="1"/>
      <c r="F38" s="1"/>
      <c r="G38" s="27"/>
      <c r="H38" s="1" t="s">
        <v>21</v>
      </c>
      <c r="I38" s="28"/>
      <c r="J38" s="28">
        <v>44511</v>
      </c>
      <c r="K38" s="9"/>
      <c r="L38" s="28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1"/>
      <c r="AC38" s="1"/>
      <c r="AD38" s="1"/>
      <c r="AE38" s="1"/>
      <c r="AF38" s="1"/>
      <c r="AG38" s="1"/>
      <c r="AH38" s="3"/>
      <c r="AI38" s="3"/>
      <c r="AJ38" s="3"/>
      <c r="AK38" s="3"/>
      <c r="AL38" s="3"/>
      <c r="AM38" s="3"/>
    </row>
    <row r="39" spans="1:39" s="14" customFormat="1" x14ac:dyDescent="0.3">
      <c r="A39" s="1"/>
      <c r="B39" s="1"/>
      <c r="C39" s="26">
        <v>44520</v>
      </c>
      <c r="D39" s="1" t="s">
        <v>19</v>
      </c>
      <c r="E39" s="1"/>
      <c r="F39" s="1"/>
      <c r="G39" s="27"/>
      <c r="H39" s="1" t="s">
        <v>21</v>
      </c>
      <c r="I39" s="28"/>
      <c r="J39" s="28">
        <v>44522</v>
      </c>
      <c r="K39" s="9"/>
      <c r="L39" s="28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1"/>
      <c r="AC39" s="1"/>
      <c r="AD39" s="1"/>
      <c r="AE39" s="1"/>
      <c r="AF39" s="1"/>
      <c r="AG39" s="1"/>
      <c r="AH39" s="3"/>
      <c r="AI39" s="3"/>
      <c r="AJ39" s="3"/>
      <c r="AK39" s="3"/>
      <c r="AL39" s="3"/>
      <c r="AM39" s="3"/>
    </row>
  </sheetData>
  <mergeCells count="7">
    <mergeCell ref="C25:L25"/>
    <mergeCell ref="C1:H1"/>
    <mergeCell ref="C2:H2"/>
    <mergeCell ref="I3:I4"/>
    <mergeCell ref="J3:J4"/>
    <mergeCell ref="K3:K4"/>
    <mergeCell ref="L3:L4"/>
  </mergeCells>
  <conditionalFormatting sqref="I26:K30">
    <cfRule type="expression" dxfId="11" priority="2">
      <formula>$K$5&lt;&gt;0</formula>
    </cfRule>
    <cfRule type="expression" dxfId="10" priority="3">
      <formula>AND($I26=$K26,$I26&lt;&gt;0,$K26&lt;&gt;0)</formula>
    </cfRule>
    <cfRule type="expression" dxfId="9" priority="4">
      <formula>OR($I26&lt;&gt;0,$K26&lt;&gt;0)</formula>
    </cfRule>
  </conditionalFormatting>
  <conditionalFormatting sqref="J5:L24">
    <cfRule type="expression" dxfId="8" priority="5">
      <formula>AND($J5&lt;&gt;$L5,$J5+$L5&lt;&gt;0)</formula>
    </cfRule>
    <cfRule type="expression" dxfId="7" priority="6">
      <formula>AND($J5=$L5,$J5+$L5&lt;&gt;0)</formula>
    </cfRule>
  </conditionalFormatting>
  <conditionalFormatting sqref="K33:K39">
    <cfRule type="expression" dxfId="6" priority="1">
      <formula>AND(ISBLANK($J33),ISBLANK($L33))=FALSE</formula>
    </cfRule>
  </conditionalFormatting>
  <dataValidations count="2">
    <dataValidation type="list" allowBlank="1" showInputMessage="1" showErrorMessage="1" sqref="C4" xr:uid="{E74A3379-5BD5-4B5A-93FB-86F82F735D9C}">
      <formula1>$C$6:$C$8</formula1>
    </dataValidation>
    <dataValidation type="list" allowBlank="1" showInputMessage="1" promptTitle="Zone de saisie" prompt="Séléctionnez dans la liste" sqref="D4" xr:uid="{C0C054E5-3383-495E-A133-249FA94EAECA}">
      <formula1>$I$5:$I$24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5.Valider_l_enregistrement" altText="Enregistrer">
                <anchor>
                  <from>
                    <xdr:col>4</xdr:col>
                    <xdr:colOff>91440</xdr:colOff>
                    <xdr:row>6</xdr:row>
                    <xdr:rowOff>129540</xdr:rowOff>
                  </from>
                  <to>
                    <xdr:col>5</xdr:col>
                    <xdr:colOff>1722120</xdr:colOff>
                    <xdr:row>8</xdr:row>
                    <xdr:rowOff>220980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5099E-152C-4D76-8FCC-9304317C2FC4}">
  <sheetPr codeName="Feuil4">
    <tabColor rgb="FFFFFF00"/>
  </sheetPr>
  <dimension ref="A1:AM39"/>
  <sheetViews>
    <sheetView showGridLines="0" topLeftCell="C1" zoomScale="55" zoomScaleNormal="55" workbookViewId="0">
      <selection activeCell="J36" sqref="J36"/>
    </sheetView>
  </sheetViews>
  <sheetFormatPr baseColWidth="10" defaultColWidth="10.59765625" defaultRowHeight="15.6" x14ac:dyDescent="0.3"/>
  <cols>
    <col min="1" max="1" width="11.59765625" style="2" hidden="1" customWidth="1"/>
    <col min="2" max="2" width="12.69921875" style="2" hidden="1" customWidth="1"/>
    <col min="3" max="3" width="15.296875" style="18" bestFit="1" customWidth="1"/>
    <col min="4" max="4" width="28.09765625" style="1" customWidth="1"/>
    <col min="5" max="5" width="15.5" style="19" customWidth="1"/>
    <col min="6" max="6" width="26.59765625" style="1" customWidth="1"/>
    <col min="7" max="7" width="11.59765625" style="19" customWidth="1"/>
    <col min="8" max="8" width="15.3984375" style="1" customWidth="1"/>
    <col min="9" max="9" width="15.8984375" style="20" customWidth="1"/>
    <col min="10" max="10" width="15.5" style="20" customWidth="1"/>
    <col min="11" max="11" width="4.296875" style="19" customWidth="1"/>
    <col min="12" max="12" width="15.5" style="20" customWidth="1"/>
    <col min="13" max="13" width="14.69921875" style="14" customWidth="1"/>
    <col min="14" max="14" width="9.296875" style="3" customWidth="1"/>
    <col min="15" max="16" width="6.5" style="3" customWidth="1"/>
    <col min="17" max="21" width="3.3984375" style="3" customWidth="1"/>
    <col min="22" max="22" width="15.3984375" style="3" customWidth="1"/>
    <col min="23" max="23" width="13.3984375" style="3" customWidth="1"/>
    <col min="24" max="24" width="11.5" style="3" customWidth="1"/>
    <col min="25" max="25" width="23.09765625" style="3" customWidth="1"/>
    <col min="26" max="26" width="15.8984375" style="3" customWidth="1"/>
    <col min="27" max="27" width="10.3984375" style="3" customWidth="1"/>
    <col min="28" max="28" width="7.09765625" style="1" hidden="1" customWidth="1"/>
    <col min="29" max="29" width="9.09765625" style="1" hidden="1" customWidth="1"/>
    <col min="30" max="30" width="9.59765625" style="1" hidden="1" customWidth="1"/>
    <col min="31" max="31" width="12.3984375" style="1" hidden="1" customWidth="1"/>
    <col min="32" max="33" width="0" style="1" hidden="1" customWidth="1"/>
    <col min="34" max="39" width="10.59765625" style="3"/>
    <col min="40" max="16384" width="10.59765625" style="1"/>
  </cols>
  <sheetData>
    <row r="1" spans="1:13" ht="31.2" x14ac:dyDescent="0.3">
      <c r="A1" s="1"/>
      <c r="C1" s="32" t="str">
        <f ca="1">MID(CELL("filename",C6),FIND("]",CELL("filename",C6))+1,30)</f>
        <v>burp</v>
      </c>
      <c r="D1" s="32"/>
      <c r="E1" s="32"/>
      <c r="F1" s="32"/>
      <c r="G1" s="32"/>
      <c r="H1" s="32"/>
      <c r="I1" s="3"/>
      <c r="J1" s="3"/>
      <c r="K1" s="3"/>
      <c r="L1" s="3"/>
      <c r="M1" s="3"/>
    </row>
    <row r="2" spans="1:13" ht="16.2" customHeight="1" x14ac:dyDescent="0.3">
      <c r="C2" s="33" t="s">
        <v>7</v>
      </c>
      <c r="D2" s="33"/>
      <c r="E2" s="33"/>
      <c r="F2" s="33"/>
      <c r="G2" s="33"/>
      <c r="H2" s="33"/>
      <c r="I2" s="4"/>
      <c r="J2" s="4"/>
      <c r="K2" s="4"/>
      <c r="L2" s="4"/>
      <c r="M2" s="4"/>
    </row>
    <row r="3" spans="1:13" ht="33" customHeight="1" x14ac:dyDescent="0.3">
      <c r="B3" s="1"/>
      <c r="C3" s="5" t="s">
        <v>0</v>
      </c>
      <c r="D3" s="5" t="s">
        <v>8</v>
      </c>
      <c r="E3" s="5" t="s">
        <v>9</v>
      </c>
      <c r="F3" s="5" t="s">
        <v>10</v>
      </c>
      <c r="G3" s="6" t="s">
        <v>11</v>
      </c>
      <c r="H3" s="5" t="s">
        <v>1</v>
      </c>
      <c r="I3" s="34" t="s">
        <v>8</v>
      </c>
      <c r="J3" s="34" t="s">
        <v>12</v>
      </c>
      <c r="K3" s="34"/>
      <c r="L3" s="35" t="s">
        <v>13</v>
      </c>
      <c r="M3" s="3"/>
    </row>
    <row r="4" spans="1:13" ht="16.2" customHeight="1" x14ac:dyDescent="0.3">
      <c r="B4" s="1"/>
      <c r="C4" s="7">
        <v>44520</v>
      </c>
      <c r="D4" s="8"/>
      <c r="E4" s="9"/>
      <c r="F4" s="8"/>
      <c r="G4" s="8"/>
      <c r="H4" s="1" t="s">
        <v>21</v>
      </c>
      <c r="I4" s="34"/>
      <c r="J4" s="34"/>
      <c r="K4" s="34"/>
      <c r="L4" s="35"/>
      <c r="M4" s="3"/>
    </row>
    <row r="5" spans="1:13" ht="16.2" customHeight="1" x14ac:dyDescent="0.3">
      <c r="B5" s="1"/>
      <c r="C5" s="10"/>
      <c r="D5" s="3"/>
      <c r="E5" s="3"/>
      <c r="F5" s="3"/>
      <c r="G5" s="3"/>
      <c r="H5" s="3"/>
      <c r="I5" s="11" t="s">
        <v>19</v>
      </c>
      <c r="J5" s="12">
        <f>COUNTIFS(K:K,"OT En cours",D:D,I5)</f>
        <v>0</v>
      </c>
      <c r="K5" s="12"/>
      <c r="L5" s="12">
        <v>0</v>
      </c>
      <c r="M5" s="3"/>
    </row>
    <row r="6" spans="1:13" ht="18" x14ac:dyDescent="0.3">
      <c r="B6" s="1"/>
      <c r="C6" s="13">
        <f ca="1">TODAY()</f>
        <v>44522</v>
      </c>
      <c r="D6" s="3"/>
      <c r="E6" s="3"/>
      <c r="F6" s="3"/>
      <c r="G6" s="3"/>
      <c r="H6" s="3"/>
      <c r="I6" s="11" t="s">
        <v>16</v>
      </c>
      <c r="J6" s="12">
        <f>COUNTIFS(K:K,"OT En cours",D:D,I6)</f>
        <v>0</v>
      </c>
      <c r="K6" s="12"/>
      <c r="L6" s="12">
        <v>0</v>
      </c>
      <c r="M6" s="3"/>
    </row>
    <row r="7" spans="1:13" ht="18" x14ac:dyDescent="0.3">
      <c r="B7" s="1"/>
      <c r="C7" s="13">
        <f ca="1">C6-1</f>
        <v>44521</v>
      </c>
      <c r="D7" s="3"/>
      <c r="E7" s="3"/>
      <c r="F7" s="3"/>
      <c r="G7" s="3"/>
      <c r="H7" s="3"/>
      <c r="I7" s="11" t="s">
        <v>17</v>
      </c>
      <c r="J7" s="12">
        <f>COUNTIFS(K:K,"OT En cours",D:D,I7)</f>
        <v>0</v>
      </c>
      <c r="K7" s="12"/>
      <c r="L7" s="12">
        <v>0</v>
      </c>
      <c r="M7" s="3"/>
    </row>
    <row r="8" spans="1:13" ht="18" x14ac:dyDescent="0.3">
      <c r="B8" s="1"/>
      <c r="C8" s="13">
        <f ca="1">C7-1</f>
        <v>44520</v>
      </c>
      <c r="D8" s="3"/>
      <c r="E8" s="3"/>
      <c r="F8" s="3"/>
      <c r="G8" s="3"/>
      <c r="H8" s="3"/>
      <c r="I8" s="11" t="s">
        <v>20</v>
      </c>
      <c r="J8" s="12">
        <f>COUNTIFS(K:K,"OT En cours",D:D,I8)</f>
        <v>0</v>
      </c>
      <c r="K8" s="12"/>
      <c r="L8" s="12">
        <v>0</v>
      </c>
      <c r="M8" s="3"/>
    </row>
    <row r="9" spans="1:13" ht="18" x14ac:dyDescent="0.3">
      <c r="B9" s="1"/>
      <c r="C9" s="10"/>
      <c r="D9" s="3"/>
      <c r="E9" s="3"/>
      <c r="F9" s="3"/>
      <c r="G9" s="3"/>
      <c r="H9" s="3"/>
      <c r="I9" s="11" t="s">
        <v>18</v>
      </c>
      <c r="J9" s="12">
        <f>COUNTIFS(K:K,"OT En cours",D:D,I9)</f>
        <v>0</v>
      </c>
      <c r="K9" s="12"/>
      <c r="L9" s="12">
        <v>0</v>
      </c>
      <c r="M9" s="3"/>
    </row>
    <row r="10" spans="1:13" ht="18" x14ac:dyDescent="0.3">
      <c r="B10" s="1"/>
      <c r="C10" s="10"/>
      <c r="D10" s="3"/>
      <c r="E10" s="3"/>
      <c r="F10" s="3"/>
      <c r="G10" s="3"/>
      <c r="H10" s="3"/>
      <c r="I10" s="11"/>
      <c r="J10" s="12">
        <f>COUNTIFS(K:K,"OT En cours",D:D,I10)</f>
        <v>0</v>
      </c>
      <c r="K10" s="12"/>
      <c r="L10" s="12">
        <v>0</v>
      </c>
      <c r="M10" s="3"/>
    </row>
    <row r="11" spans="1:13" ht="18" x14ac:dyDescent="0.3">
      <c r="B11" s="1"/>
      <c r="C11" s="10"/>
      <c r="D11" s="3"/>
      <c r="E11" s="3"/>
      <c r="F11" s="3"/>
      <c r="G11" s="3"/>
      <c r="H11" s="3"/>
      <c r="I11" s="11"/>
      <c r="J11" s="12">
        <f>COUNTIFS(K:K,"OT En cours",D:D,I11)</f>
        <v>0</v>
      </c>
      <c r="K11" s="12"/>
      <c r="L11" s="12">
        <v>0</v>
      </c>
      <c r="M11" s="3"/>
    </row>
    <row r="12" spans="1:13" ht="18" x14ac:dyDescent="0.3">
      <c r="B12" s="1"/>
      <c r="C12" s="10"/>
      <c r="D12" s="3"/>
      <c r="E12" s="3"/>
      <c r="F12" s="3"/>
      <c r="G12" s="3"/>
      <c r="H12" s="3"/>
      <c r="I12" s="11"/>
      <c r="J12" s="12">
        <f>COUNTIFS(K:K,"OT En cours",D:D,I12)</f>
        <v>0</v>
      </c>
      <c r="K12" s="12"/>
      <c r="L12" s="12">
        <v>0</v>
      </c>
      <c r="M12" s="3"/>
    </row>
    <row r="13" spans="1:13" ht="18" x14ac:dyDescent="0.3">
      <c r="B13" s="1"/>
      <c r="C13" s="10"/>
      <c r="D13" s="3"/>
      <c r="E13" s="3"/>
      <c r="F13" s="3"/>
      <c r="G13" s="3"/>
      <c r="H13" s="3"/>
      <c r="I13" s="11"/>
      <c r="J13" s="12">
        <f>COUNTIFS(K:K,"OT En cours",D:D,I13)</f>
        <v>0</v>
      </c>
      <c r="K13" s="12"/>
      <c r="L13" s="12">
        <v>0</v>
      </c>
      <c r="M13" s="3"/>
    </row>
    <row r="14" spans="1:13" ht="18" x14ac:dyDescent="0.3">
      <c r="B14" s="1"/>
      <c r="C14" s="10"/>
      <c r="D14" s="3"/>
      <c r="E14" s="3"/>
      <c r="F14" s="3"/>
      <c r="G14" s="3"/>
      <c r="H14" s="3"/>
      <c r="I14" s="11"/>
      <c r="J14" s="12">
        <f>COUNTIFS(K:K,"OT En cours",D:D,I14)</f>
        <v>0</v>
      </c>
      <c r="K14" s="12"/>
      <c r="L14" s="12">
        <v>0</v>
      </c>
      <c r="M14" s="3"/>
    </row>
    <row r="15" spans="1:13" ht="18" x14ac:dyDescent="0.3">
      <c r="B15" s="1"/>
      <c r="C15" s="10"/>
      <c r="D15" s="3"/>
      <c r="E15" s="3"/>
      <c r="F15" s="3"/>
      <c r="G15" s="3"/>
      <c r="H15" s="3"/>
      <c r="I15" s="11"/>
      <c r="J15" s="12">
        <f>COUNTIFS(K:K,"OT En cours",D:D,I15)</f>
        <v>0</v>
      </c>
      <c r="K15" s="12"/>
      <c r="L15" s="12">
        <v>0</v>
      </c>
    </row>
    <row r="16" spans="1:13" ht="18" x14ac:dyDescent="0.3">
      <c r="B16" s="1"/>
      <c r="C16" s="10"/>
      <c r="D16" s="3"/>
      <c r="E16" s="3"/>
      <c r="F16" s="3"/>
      <c r="G16" s="3"/>
      <c r="H16" s="3"/>
      <c r="I16" s="11"/>
      <c r="J16" s="12">
        <f>COUNTIFS(K:K,"OT En cours",D:D,I16)</f>
        <v>0</v>
      </c>
      <c r="K16" s="12"/>
      <c r="L16" s="12">
        <v>0</v>
      </c>
    </row>
    <row r="17" spans="1:12" ht="18" x14ac:dyDescent="0.3">
      <c r="B17" s="1"/>
      <c r="C17" s="10"/>
      <c r="D17" s="3"/>
      <c r="E17" s="3"/>
      <c r="F17" s="3"/>
      <c r="G17" s="3"/>
      <c r="H17" s="3"/>
      <c r="I17" s="11"/>
      <c r="J17" s="12">
        <f>COUNTIFS(K:K,"OT En cours",D:D,I17)</f>
        <v>0</v>
      </c>
      <c r="K17" s="12"/>
      <c r="L17" s="12">
        <v>0</v>
      </c>
    </row>
    <row r="18" spans="1:12" ht="18" x14ac:dyDescent="0.3">
      <c r="B18" s="1"/>
      <c r="C18" s="10"/>
      <c r="D18" s="3"/>
      <c r="E18" s="3"/>
      <c r="F18" s="3"/>
      <c r="G18" s="3"/>
      <c r="H18" s="3"/>
      <c r="I18" s="11"/>
      <c r="J18" s="12">
        <f>COUNTIFS(K:K,"OT En cours",D:D,I18)</f>
        <v>0</v>
      </c>
      <c r="K18" s="12"/>
      <c r="L18" s="12">
        <v>0</v>
      </c>
    </row>
    <row r="19" spans="1:12" ht="18" x14ac:dyDescent="0.3">
      <c r="B19" s="1"/>
      <c r="C19" s="10"/>
      <c r="D19" s="3"/>
      <c r="E19" s="3"/>
      <c r="F19" s="3"/>
      <c r="G19" s="3"/>
      <c r="H19" s="3"/>
      <c r="I19" s="11"/>
      <c r="J19" s="12">
        <f>COUNTIFS(K:K,"OT En cours",D:D,I19)</f>
        <v>0</v>
      </c>
      <c r="K19" s="12"/>
      <c r="L19" s="12">
        <v>0</v>
      </c>
    </row>
    <row r="20" spans="1:12" ht="18" x14ac:dyDescent="0.3">
      <c r="A20" s="1"/>
      <c r="B20" s="1"/>
      <c r="C20" s="10"/>
      <c r="D20" s="3"/>
      <c r="E20" s="3"/>
      <c r="F20" s="3"/>
      <c r="G20" s="3"/>
      <c r="H20" s="3"/>
      <c r="I20" s="11"/>
      <c r="J20" s="12">
        <f>COUNTIFS(K:K,"OT En cours",D:D,I20)</f>
        <v>0</v>
      </c>
      <c r="K20" s="12"/>
      <c r="L20" s="12">
        <v>0</v>
      </c>
    </row>
    <row r="21" spans="1:12" ht="18" x14ac:dyDescent="0.3">
      <c r="A21" s="1"/>
      <c r="B21" s="1"/>
      <c r="C21" s="10"/>
      <c r="D21" s="3"/>
      <c r="E21" s="3"/>
      <c r="F21" s="3"/>
      <c r="G21" s="3"/>
      <c r="H21" s="3"/>
      <c r="I21" s="11"/>
      <c r="J21" s="12">
        <f>COUNTIFS(K:K,"OT En cours",D:D,I21)</f>
        <v>0</v>
      </c>
      <c r="K21" s="12"/>
      <c r="L21" s="12">
        <v>0</v>
      </c>
    </row>
    <row r="22" spans="1:12" ht="18" x14ac:dyDescent="0.3">
      <c r="A22" s="1"/>
      <c r="B22" s="1"/>
      <c r="C22" s="10"/>
      <c r="D22" s="3"/>
      <c r="E22" s="3"/>
      <c r="F22" s="3"/>
      <c r="G22" s="3"/>
      <c r="H22" s="3"/>
      <c r="I22" s="11"/>
      <c r="J22" s="12">
        <f>COUNTIFS(K:K,"OT En cours",D:D,I22)</f>
        <v>0</v>
      </c>
      <c r="K22" s="12"/>
      <c r="L22" s="12">
        <v>0</v>
      </c>
    </row>
    <row r="23" spans="1:12" ht="18" x14ac:dyDescent="0.3">
      <c r="A23" s="1"/>
      <c r="B23" s="1"/>
      <c r="C23" s="10"/>
      <c r="D23" s="3"/>
      <c r="E23" s="3"/>
      <c r="F23" s="3"/>
      <c r="G23" s="3"/>
      <c r="H23" s="3"/>
      <c r="I23" s="11"/>
      <c r="J23" s="12">
        <f>COUNTIFS(K:K,"OT En cours",D:D,I23)</f>
        <v>0</v>
      </c>
      <c r="K23" s="12"/>
      <c r="L23" s="12">
        <v>0</v>
      </c>
    </row>
    <row r="24" spans="1:12" ht="18" x14ac:dyDescent="0.3">
      <c r="A24" s="1"/>
      <c r="B24" s="1"/>
      <c r="C24" s="10"/>
      <c r="D24" s="3"/>
      <c r="E24" s="3"/>
      <c r="F24" s="3"/>
      <c r="G24" s="3"/>
      <c r="H24" s="3"/>
      <c r="I24" s="11"/>
      <c r="J24" s="12">
        <f>COUNTIFS(K:K,"OT En cours",D:D,I24)</f>
        <v>0</v>
      </c>
      <c r="K24" s="12"/>
      <c r="L24" s="12">
        <v>0</v>
      </c>
    </row>
    <row r="25" spans="1:12" ht="31.2" x14ac:dyDescent="0.3">
      <c r="A25" s="1"/>
      <c r="B25" s="1"/>
      <c r="C25" s="29" t="str">
        <f ca="1">MID(CELL("filename",C6),FIND("]",CELL("filename",C6))+1,30)</f>
        <v>burp</v>
      </c>
      <c r="D25" s="30"/>
      <c r="E25" s="30"/>
      <c r="F25" s="30"/>
      <c r="G25" s="30"/>
      <c r="H25" s="30"/>
      <c r="I25" s="30"/>
      <c r="J25" s="30"/>
      <c r="K25" s="30"/>
      <c r="L25" s="31"/>
    </row>
    <row r="26" spans="1:12" ht="3" hidden="1" customHeight="1" x14ac:dyDescent="0.3">
      <c r="A26" s="1"/>
      <c r="B26" s="1"/>
      <c r="C26" s="10"/>
      <c r="D26" s="3"/>
      <c r="E26" s="3"/>
      <c r="F26" s="3"/>
      <c r="G26" s="3"/>
      <c r="H26" s="11" t="s">
        <v>2</v>
      </c>
      <c r="I26" s="12">
        <f>COUNTIFS(K:K,"OT En cours",D:D,H26)</f>
        <v>0</v>
      </c>
      <c r="J26" s="12"/>
      <c r="K26" s="12">
        <v>2</v>
      </c>
      <c r="L26" s="15"/>
    </row>
    <row r="27" spans="1:12" ht="3" hidden="1" customHeight="1" x14ac:dyDescent="0.3">
      <c r="A27" s="1"/>
      <c r="B27" s="1"/>
      <c r="C27" s="10"/>
      <c r="D27" s="3"/>
      <c r="E27" s="3"/>
      <c r="F27" s="3"/>
      <c r="G27" s="3"/>
      <c r="H27" s="11" t="s">
        <v>2</v>
      </c>
      <c r="I27" s="12">
        <f>COUNTIFS(K:K,"OT En cours",D:D,H27)</f>
        <v>0</v>
      </c>
      <c r="J27" s="12"/>
      <c r="K27" s="12">
        <v>3</v>
      </c>
      <c r="L27" s="15"/>
    </row>
    <row r="28" spans="1:12" ht="3" hidden="1" customHeight="1" x14ac:dyDescent="0.3">
      <c r="A28" s="1"/>
      <c r="B28" s="1"/>
      <c r="C28" s="10"/>
      <c r="D28" s="3"/>
      <c r="E28" s="3"/>
      <c r="F28" s="3"/>
      <c r="G28" s="3"/>
      <c r="H28" s="11" t="s">
        <v>2</v>
      </c>
      <c r="I28" s="12">
        <f>COUNTIFS(K:K,"OT En cours",D:D,H28)</f>
        <v>0</v>
      </c>
      <c r="J28" s="12"/>
      <c r="K28" s="12">
        <v>4</v>
      </c>
      <c r="L28" s="15"/>
    </row>
    <row r="29" spans="1:12" ht="3" hidden="1" customHeight="1" x14ac:dyDescent="0.3">
      <c r="A29" s="1"/>
      <c r="B29" s="1"/>
      <c r="C29" s="10"/>
      <c r="D29" s="3"/>
      <c r="E29" s="3"/>
      <c r="F29" s="3"/>
      <c r="G29" s="3"/>
      <c r="H29" s="11" t="s">
        <v>2</v>
      </c>
      <c r="I29" s="12">
        <f>COUNTIFS(K:K,"OT En cours",D:D,H29)</f>
        <v>0</v>
      </c>
      <c r="J29" s="12"/>
      <c r="K29" s="12">
        <v>5</v>
      </c>
      <c r="L29" s="15"/>
    </row>
    <row r="30" spans="1:12" ht="3" hidden="1" customHeight="1" x14ac:dyDescent="0.3">
      <c r="A30" s="1"/>
      <c r="B30" s="1"/>
      <c r="C30" s="10"/>
      <c r="D30" s="3"/>
      <c r="E30" s="3"/>
      <c r="F30" s="3"/>
      <c r="G30" s="3"/>
      <c r="H30" s="11" t="s">
        <v>2</v>
      </c>
      <c r="I30" s="12">
        <f>COUNTIFS(K:K,"OT En cours",D:D,H30)</f>
        <v>0</v>
      </c>
      <c r="J30" s="12"/>
      <c r="K30" s="12">
        <v>6</v>
      </c>
      <c r="L30" s="15"/>
    </row>
    <row r="31" spans="1:12" ht="23.4" x14ac:dyDescent="0.3">
      <c r="A31" s="1"/>
      <c r="B31" s="1"/>
      <c r="C31" s="16" t="s">
        <v>14</v>
      </c>
      <c r="D31" s="17"/>
      <c r="E31" s="17"/>
      <c r="F31" s="17"/>
      <c r="G31" s="17"/>
      <c r="H31" s="17"/>
      <c r="I31" s="17"/>
      <c r="J31" s="17"/>
      <c r="K31" s="17"/>
      <c r="L31" s="17"/>
    </row>
    <row r="32" spans="1:12" ht="9" customHeight="1" x14ac:dyDescent="0.3">
      <c r="A32" s="1"/>
      <c r="B32" s="1"/>
    </row>
    <row r="33" spans="1:12" ht="32.700000000000003" customHeight="1" x14ac:dyDescent="0.3">
      <c r="A33" s="1"/>
      <c r="B33" s="1"/>
      <c r="C33" s="21" t="s">
        <v>0</v>
      </c>
      <c r="D33" s="22" t="s">
        <v>8</v>
      </c>
      <c r="E33" s="22" t="s">
        <v>9</v>
      </c>
      <c r="F33" s="22" t="s">
        <v>10</v>
      </c>
      <c r="G33" s="23" t="s">
        <v>15</v>
      </c>
      <c r="H33" s="22" t="s">
        <v>1</v>
      </c>
      <c r="I33" s="24" t="s">
        <v>3</v>
      </c>
      <c r="J33" s="24" t="s">
        <v>4</v>
      </c>
      <c r="K33" s="25" t="s">
        <v>5</v>
      </c>
      <c r="L33" s="25" t="s">
        <v>6</v>
      </c>
    </row>
    <row r="34" spans="1:12" x14ac:dyDescent="0.3">
      <c r="A34" s="1"/>
      <c r="B34" s="1"/>
      <c r="C34" s="26">
        <v>44520</v>
      </c>
      <c r="E34" s="1"/>
      <c r="G34" s="27"/>
      <c r="H34" s="1" t="s">
        <v>21</v>
      </c>
      <c r="I34" s="28"/>
      <c r="J34" s="28"/>
      <c r="K34" s="9"/>
      <c r="L34" s="28"/>
    </row>
    <row r="35" spans="1:12" x14ac:dyDescent="0.3">
      <c r="A35" s="1"/>
      <c r="B35" s="1"/>
      <c r="C35" s="26">
        <v>44520</v>
      </c>
      <c r="E35" s="1"/>
      <c r="G35" s="27"/>
      <c r="H35" s="1" t="s">
        <v>21</v>
      </c>
      <c r="I35" s="28"/>
      <c r="J35" s="28">
        <v>44512</v>
      </c>
      <c r="K35" s="9"/>
      <c r="L35" s="28"/>
    </row>
    <row r="36" spans="1:12" x14ac:dyDescent="0.3">
      <c r="A36" s="1"/>
      <c r="B36" s="1"/>
      <c r="C36" s="26">
        <v>44520</v>
      </c>
      <c r="D36" s="1" t="s">
        <v>17</v>
      </c>
      <c r="E36" s="1"/>
      <c r="G36" s="27"/>
      <c r="H36" s="1" t="s">
        <v>21</v>
      </c>
      <c r="I36" s="28"/>
      <c r="J36" s="28"/>
      <c r="K36" s="9"/>
      <c r="L36" s="28"/>
    </row>
    <row r="37" spans="1:12" x14ac:dyDescent="0.3">
      <c r="A37" s="1"/>
      <c r="B37" s="1"/>
      <c r="C37" s="26">
        <v>44520</v>
      </c>
      <c r="D37" s="1" t="s">
        <v>17</v>
      </c>
      <c r="E37" s="1"/>
      <c r="G37" s="27"/>
      <c r="H37" s="1" t="s">
        <v>21</v>
      </c>
      <c r="I37" s="28"/>
      <c r="J37" s="28"/>
      <c r="K37" s="9"/>
      <c r="L37" s="28"/>
    </row>
    <row r="38" spans="1:12" x14ac:dyDescent="0.3">
      <c r="A38" s="1"/>
      <c r="B38" s="1"/>
      <c r="C38" s="26">
        <v>44520</v>
      </c>
      <c r="D38" s="1" t="s">
        <v>18</v>
      </c>
      <c r="E38" s="1"/>
      <c r="G38" s="27"/>
      <c r="H38" s="1" t="s">
        <v>21</v>
      </c>
      <c r="I38" s="28"/>
      <c r="J38" s="28">
        <v>44511</v>
      </c>
      <c r="K38" s="9"/>
      <c r="L38" s="28"/>
    </row>
    <row r="39" spans="1:12" x14ac:dyDescent="0.3">
      <c r="A39" s="1"/>
      <c r="B39" s="1"/>
      <c r="C39" s="26">
        <v>44520</v>
      </c>
      <c r="D39" s="1" t="s">
        <v>19</v>
      </c>
      <c r="E39" s="1"/>
      <c r="G39" s="27"/>
      <c r="H39" s="1" t="s">
        <v>21</v>
      </c>
      <c r="I39" s="28"/>
      <c r="J39" s="28">
        <v>44522</v>
      </c>
      <c r="K39" s="9"/>
      <c r="L39" s="28"/>
    </row>
  </sheetData>
  <mergeCells count="7">
    <mergeCell ref="C25:L25"/>
    <mergeCell ref="C1:H1"/>
    <mergeCell ref="C2:H2"/>
    <mergeCell ref="I3:I4"/>
    <mergeCell ref="J3:J4"/>
    <mergeCell ref="K3:K4"/>
    <mergeCell ref="L3:L4"/>
  </mergeCells>
  <conditionalFormatting sqref="I26:K30">
    <cfRule type="expression" dxfId="5" priority="3">
      <formula>$K$5&lt;&gt;0</formula>
    </cfRule>
    <cfRule type="expression" dxfId="4" priority="4">
      <formula>AND($I26=$K26,$I26&lt;&gt;0,$K26&lt;&gt;0)</formula>
    </cfRule>
    <cfRule type="expression" dxfId="3" priority="5">
      <formula>OR($I26&lt;&gt;0,$K26&lt;&gt;0)</formula>
    </cfRule>
  </conditionalFormatting>
  <conditionalFormatting sqref="J5:L24">
    <cfRule type="expression" dxfId="2" priority="6">
      <formula>AND($J5&lt;&gt;$L5,$J5+$L5&lt;&gt;0)</formula>
    </cfRule>
    <cfRule type="expression" dxfId="1" priority="7">
      <formula>AND($J5=$L5,$J5+$L5&lt;&gt;0)</formula>
    </cfRule>
  </conditionalFormatting>
  <conditionalFormatting sqref="K33:K39">
    <cfRule type="expression" dxfId="0" priority="2">
      <formula>AND(ISBLANK($J33),ISBLANK($L33))=FALSE</formula>
    </cfRule>
  </conditionalFormatting>
  <dataValidations count="2">
    <dataValidation type="list" allowBlank="1" showInputMessage="1" promptTitle="Zone de saisie" prompt="Séléctionnez dans la liste" sqref="D4" xr:uid="{615978D1-93D3-4D20-8E6C-AFEA40476DF5}">
      <formula1>$I$5:$I$24</formula1>
    </dataValidation>
    <dataValidation type="list" allowBlank="1" showInputMessage="1" showErrorMessage="1" sqref="C4" xr:uid="{1DADF6AD-5722-474D-A689-838A6C01DB85}">
      <formula1>$C$6:$C$8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4.Valider_l_enregistrement" altText="Enregistrer">
                <anchor>
                  <from>
                    <xdr:col>4</xdr:col>
                    <xdr:colOff>91440</xdr:colOff>
                    <xdr:row>6</xdr:row>
                    <xdr:rowOff>129540</xdr:rowOff>
                  </from>
                  <to>
                    <xdr:col>5</xdr:col>
                    <xdr:colOff>1722120</xdr:colOff>
                    <xdr:row>8</xdr:row>
                    <xdr:rowOff>220980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burp (2)</vt:lpstr>
      <vt:lpstr>burp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NAINFA, CHRISTIAN</dc:creator>
  <cp:lastModifiedBy>NAINFA, CHRISTIAN</cp:lastModifiedBy>
  <dcterms:created xsi:type="dcterms:W3CDTF">2021-11-22T09:03:38Z</dcterms:created>
  <dcterms:modified xsi:type="dcterms:W3CDTF">2021-11-22T11:43:26Z</dcterms:modified>
</cp:coreProperties>
</file>