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nicol\Desktop\"/>
    </mc:Choice>
  </mc:AlternateContent>
  <xr:revisionPtr revIDLastSave="0" documentId="13_ncr:1_{AA912E40-B9BA-42FB-BCDF-C1CB862C7E99}" xr6:coauthVersionLast="47" xr6:coauthVersionMax="47" xr10:uidLastSave="{00000000-0000-0000-0000-000000000000}"/>
  <bookViews>
    <workbookView xWindow="-108" yWindow="-108" windowWidth="23256" windowHeight="12576" tabRatio="828" firstSheet="1" activeTab="1" xr2:uid="{00000000-000D-0000-FFFF-FFFF00000000}"/>
  </bookViews>
  <sheets>
    <sheet name="Stockages" sheetId="45" state="hidden" r:id="rId1"/>
    <sheet name="Trame" sheetId="41" r:id="rId2"/>
    <sheet name="Liste Nomenclature AE" sheetId="19" state="hidden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1" hidden="1">Trame!$B$3:$I$8</definedName>
    <definedName name="Aspect">'Liste Nomenclature AE'!$E$54:$E$63</definedName>
    <definedName name="Catégorie">'Liste Nomenclature AE'!$B$31:$B$32</definedName>
    <definedName name="Contrôle" localSheetId="1">'[1]Liste Nomenclature AE'!$B$65:$B$68</definedName>
    <definedName name="Contrôle">'Liste Nomenclature AE'!$C$60:$C$63</definedName>
    <definedName name="Cycle">'Liste Nomenclature AE'!$D$54:$D$58</definedName>
    <definedName name="Impacts_environnementaux">'[2]Nomenclature &amp; liste de choix'!$G$4:$G$16</definedName>
    <definedName name="_xlnm.Print_Titles" localSheetId="1">Trame!$3:$3</definedName>
    <definedName name="Mode">'[1]Liste Nomenclature AE'!$B$60:$B$61</definedName>
    <definedName name="Modes">'Liste Nomenclature AE'!$C$55:$C$57</definedName>
    <definedName name="Opportun" localSheetId="1">'[1]Liste Nomenclature AE'!$D$36:$D$53</definedName>
    <definedName name="Opportun">'Liste Nomenclature AE'!$E$31:$E$48</definedName>
    <definedName name="opportunité">'Liste Nomenclature AE'!$F$5:$F$16</definedName>
    <definedName name="Opportunités">'Liste Nomenclature AE'!$E$31:$E$48</definedName>
    <definedName name="risk">'[1]Liste Nomenclature AE'!$C$36:$C$45</definedName>
    <definedName name="Risques">'Liste Nomenclature AE'!$D$31:$D$35</definedName>
    <definedName name="Rubrique_thématique">'[3]Nomenclature &amp; liste de choix'!$C$5:$C$13</definedName>
    <definedName name="Seuil">'[4]fct normal '!$N$6</definedName>
    <definedName name="Thème">'Liste Nomenclature AE'!$C$31:$C$35</definedName>
    <definedName name="Zonage">'[3]Decoupage du site'!$D$5:$D$11</definedName>
    <definedName name="_xlnm.Print_Area" localSheetId="1">Trame!$B$3:$I$8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41" l="1"/>
  <c r="I4" i="41"/>
  <c r="G5" i="41"/>
  <c r="I5" i="41" s="1"/>
  <c r="G7" i="41"/>
  <c r="I7" i="41" s="1"/>
  <c r="G8" i="41"/>
  <c r="I8" i="41" s="1"/>
  <c r="F8" i="45" l="1"/>
  <c r="F9" i="45"/>
  <c r="F10" i="45"/>
  <c r="F11" i="45"/>
  <c r="F12" i="45"/>
  <c r="F13" i="45"/>
  <c r="F14" i="45"/>
  <c r="F15" i="45"/>
  <c r="F16" i="45"/>
  <c r="F17" i="45"/>
  <c r="F18" i="45"/>
  <c r="F19" i="45"/>
  <c r="F20" i="45"/>
  <c r="F21" i="45"/>
  <c r="F22" i="45"/>
  <c r="F23" i="45"/>
  <c r="F24" i="45"/>
  <c r="F25" i="45"/>
  <c r="F26" i="45"/>
  <c r="F27" i="45"/>
  <c r="F28" i="45"/>
  <c r="F29" i="45"/>
  <c r="F30" i="45"/>
  <c r="F7" i="45"/>
</calcChain>
</file>

<file path=xl/sharedStrings.xml><?xml version="1.0" encoding="utf-8"?>
<sst xmlns="http://schemas.openxmlformats.org/spreadsheetml/2006/main" count="116" uniqueCount="88">
  <si>
    <t>Déchets</t>
  </si>
  <si>
    <t xml:space="preserve">Fréquence </t>
  </si>
  <si>
    <t>Opportunité</t>
  </si>
  <si>
    <t>Consommation d'eau</t>
  </si>
  <si>
    <t>Appauvrissement des ressources naturelles</t>
  </si>
  <si>
    <t xml:space="preserve">Vente des déchets </t>
  </si>
  <si>
    <t>Végétalisation des infrastructures</t>
  </si>
  <si>
    <t>ASPECTS ENVIRONNEMENTAUX</t>
  </si>
  <si>
    <t xml:space="preserve">IMPACTS ENVIRONNEMENTAUX </t>
  </si>
  <si>
    <t xml:space="preserve">Risque </t>
  </si>
  <si>
    <t>Développement des énergies renouvelables ( solaire, éolien, géo thermie …)</t>
  </si>
  <si>
    <t>Pollution sol / air / eau</t>
  </si>
  <si>
    <t xml:space="preserve">Recyclage des déchets </t>
  </si>
  <si>
    <t xml:space="preserve">Réduction des déchets </t>
  </si>
  <si>
    <t>Éco-entreprise (fourniture des déchets comme  matière première des processus de fabrication de produits)</t>
  </si>
  <si>
    <t xml:space="preserve">Pollution sol / air / eau  </t>
  </si>
  <si>
    <t>Recyclage des énergies (eaux pluviales, thermiques …)</t>
  </si>
  <si>
    <t xml:space="preserve">Nuisance sonore </t>
  </si>
  <si>
    <t>Pollution visuelle</t>
  </si>
  <si>
    <t>Économie d’énergie / optimisation des déplacements</t>
  </si>
  <si>
    <t>Bruit</t>
  </si>
  <si>
    <t>Réduction des déchets</t>
  </si>
  <si>
    <t xml:space="preserve">Normal </t>
  </si>
  <si>
    <t>Modes</t>
  </si>
  <si>
    <t>Dégradé</t>
  </si>
  <si>
    <t>Autorité</t>
  </si>
  <si>
    <t>Maîtrise</t>
  </si>
  <si>
    <t>Influence</t>
  </si>
  <si>
    <t>Inexistant</t>
  </si>
  <si>
    <t>NA</t>
  </si>
  <si>
    <t xml:space="preserve">Revalorisation énergétique </t>
  </si>
  <si>
    <t xml:space="preserve">Utilisation de produit écologique </t>
  </si>
  <si>
    <t xml:space="preserve">Eco-paturage </t>
  </si>
  <si>
    <t>Batterie gel</t>
  </si>
  <si>
    <t>Utilisation du bassin d'eaux pluviales en tant que réserve incendie</t>
  </si>
  <si>
    <t xml:space="preserve">Co-voiturage </t>
  </si>
  <si>
    <t>Virtualisations des serveurs 
Récupération de la chaleur</t>
  </si>
  <si>
    <t xml:space="preserve"> Bornes de recharge électrique - Véhicules électriques</t>
  </si>
  <si>
    <t>Zone</t>
  </si>
  <si>
    <t>Description</t>
  </si>
  <si>
    <t>Qté</t>
  </si>
  <si>
    <t>Qté totale</t>
  </si>
  <si>
    <t>Palettes vides</t>
  </si>
  <si>
    <t>Quantité unitaire
en Kg</t>
  </si>
  <si>
    <t>Unité</t>
  </si>
  <si>
    <t>Kg</t>
  </si>
  <si>
    <t>Stockages de masse sur le site - PAAGE PACKAGING</t>
  </si>
  <si>
    <t>Accidentel</t>
  </si>
  <si>
    <t>Consommation d'électricité</t>
  </si>
  <si>
    <t>Transport</t>
  </si>
  <si>
    <t>Risque brut</t>
  </si>
  <si>
    <t>Extraction des ressources</t>
  </si>
  <si>
    <t>Fabrication</t>
  </si>
  <si>
    <t>Utilisation</t>
  </si>
  <si>
    <t xml:space="preserve">Fin de vie </t>
  </si>
  <si>
    <t>Quantité</t>
  </si>
  <si>
    <t>Modes (Normal / dégradé / Accidentel)</t>
  </si>
  <si>
    <t xml:space="preserve">Energie </t>
  </si>
  <si>
    <t>Catégorie</t>
  </si>
  <si>
    <t>CATÉGORIE</t>
  </si>
  <si>
    <t>Intrants / ressources</t>
  </si>
  <si>
    <t>Consommation de pétrole</t>
  </si>
  <si>
    <t>Consomation de gaz</t>
  </si>
  <si>
    <t>Eau</t>
  </si>
  <si>
    <t>Matières premières</t>
  </si>
  <si>
    <t>Consommation de plastique, carton, métaux</t>
  </si>
  <si>
    <t>Stockage et élimination de DND</t>
  </si>
  <si>
    <t>Stockage et élimination de DD</t>
  </si>
  <si>
    <t>Emissions</t>
  </si>
  <si>
    <t>Rejets atmosphériques</t>
  </si>
  <si>
    <t>Sortants</t>
  </si>
  <si>
    <t>THEME</t>
  </si>
  <si>
    <t>Rejets aqueux</t>
  </si>
  <si>
    <t>Consommation d'électricité [Energie]</t>
  </si>
  <si>
    <t>Consommation de pétrole [Energie]</t>
  </si>
  <si>
    <t>Consomation de gaz [Energie]</t>
  </si>
  <si>
    <t>Consommation d'eau [Eau]</t>
  </si>
  <si>
    <t>Stockage et élimination de DND [Déchets]</t>
  </si>
  <si>
    <t>Stockage et élimination de DD [Déchets]</t>
  </si>
  <si>
    <t>Rejets atmosphériques [Emissions]</t>
  </si>
  <si>
    <t>Rejets aqueux [Emissions]</t>
  </si>
  <si>
    <t>Bruit [Emissions]</t>
  </si>
  <si>
    <t>Consommation de plastique, carton, métaux [Matières premières]</t>
  </si>
  <si>
    <t>Intrants / ressources [Energie, Matières premières, Eau]</t>
  </si>
  <si>
    <t>Sortants [Déchets, Emissions]</t>
  </si>
  <si>
    <t xml:space="preserve">Probabilité </t>
  </si>
  <si>
    <t>Sources</t>
  </si>
  <si>
    <t>Gravité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</si>
</sst>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b/>
      <sz val="12"/>
      <color rgb="FFFFFFFF"/>
      <name val="Calibri"/>
      <family val="2"/>
    </font>
    <font>
      <sz val="12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color rgb="FFFFFFFF"/>
      <name val="Calibri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name val="MS Sans Serif"/>
      <family val="2"/>
    </font>
    <font>
      <b/>
      <sz val="9"/>
      <color indexed="10"/>
      <name val="Arial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4E7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ck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 style="medium">
        <color rgb="FFFFFFFF"/>
      </left>
      <right/>
      <top style="medium">
        <color rgb="FFFFFFFF"/>
      </top>
      <bottom style="thick">
        <color rgb="FFFFFFFF"/>
      </bottom>
      <diagonal/>
    </border>
    <border>
      <left/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theme="0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theme="0"/>
      </bottom>
      <diagonal/>
    </border>
    <border>
      <left style="thin">
        <color theme="0"/>
      </left>
      <right/>
      <top/>
      <bottom/>
      <diagonal/>
    </border>
  </borders>
  <cellStyleXfs count="15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  <xf numFmtId="0" fontId="3" fillId="0" borderId="0"/>
    <xf numFmtId="0" fontId="9" fillId="0" borderId="0"/>
    <xf numFmtId="0" fontId="10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7" fillId="0" borderId="0"/>
  </cellStyleXfs>
  <cellXfs count="43">
    <xf numFmtId="0" fontId="0" fillId="0" borderId="0" xfId="0"/>
    <xf numFmtId="0" fontId="8" fillId="5" borderId="5" xfId="0" applyFont="1" applyFill="1" applyBorder="1" applyAlignment="1">
      <alignment horizontal="left" vertical="center" wrapText="1" readingOrder="1"/>
    </xf>
    <xf numFmtId="0" fontId="0" fillId="0" borderId="1" xfId="0" applyBorder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 wrapText="1" readingOrder="1"/>
    </xf>
    <xf numFmtId="0" fontId="11" fillId="3" borderId="7" xfId="0" applyFont="1" applyFill="1" applyBorder="1" applyAlignment="1">
      <alignment horizontal="center" vertical="center" wrapText="1" readingOrder="1"/>
    </xf>
    <xf numFmtId="0" fontId="2" fillId="5" borderId="5" xfId="0" applyFont="1" applyFill="1" applyBorder="1" applyAlignment="1">
      <alignment vertical="top" wrapText="1"/>
    </xf>
    <xf numFmtId="0" fontId="0" fillId="0" borderId="0" xfId="0" applyAlignment="1">
      <alignment horizontal="center" vertical="center"/>
    </xf>
    <xf numFmtId="0" fontId="14" fillId="0" borderId="0" xfId="0" applyFont="1"/>
    <xf numFmtId="0" fontId="16" fillId="4" borderId="1" xfId="4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/>
    <xf numFmtId="0" fontId="15" fillId="2" borderId="2" xfId="4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left" vertical="center" wrapText="1" readingOrder="1"/>
    </xf>
    <xf numFmtId="0" fontId="8" fillId="5" borderId="20" xfId="0" applyFont="1" applyFill="1" applyBorder="1" applyAlignment="1">
      <alignment vertical="center" wrapText="1" readingOrder="1"/>
    </xf>
    <xf numFmtId="0" fontId="8" fillId="5" borderId="19" xfId="0" applyFont="1" applyFill="1" applyBorder="1" applyAlignment="1">
      <alignment vertical="center" wrapText="1" readingOrder="1"/>
    </xf>
    <xf numFmtId="0" fontId="12" fillId="5" borderId="5" xfId="0" applyFont="1" applyFill="1" applyBorder="1" applyAlignment="1">
      <alignment vertical="top" wrapText="1"/>
    </xf>
    <xf numFmtId="0" fontId="18" fillId="5" borderId="5" xfId="0" applyFont="1" applyFill="1" applyBorder="1" applyAlignment="1">
      <alignment horizontal="left" vertical="center" wrapText="1" readingOrder="1"/>
    </xf>
    <xf numFmtId="0" fontId="0" fillId="2" borderId="4" xfId="0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left" vertical="center" wrapText="1" readingOrder="1"/>
    </xf>
    <xf numFmtId="0" fontId="8" fillId="5" borderId="16" xfId="0" applyFont="1" applyFill="1" applyBorder="1" applyAlignment="1">
      <alignment horizontal="left" vertical="center" wrapText="1" readingOrder="1"/>
    </xf>
    <xf numFmtId="0" fontId="7" fillId="3" borderId="10" xfId="0" applyFont="1" applyFill="1" applyBorder="1" applyAlignment="1">
      <alignment horizontal="center" vertical="center" wrapText="1" readingOrder="1"/>
    </xf>
    <xf numFmtId="0" fontId="7" fillId="3" borderId="11" xfId="0" applyFont="1" applyFill="1" applyBorder="1" applyAlignment="1">
      <alignment horizontal="center" vertical="center" wrapText="1" readingOrder="1"/>
    </xf>
    <xf numFmtId="0" fontId="11" fillId="3" borderId="12" xfId="0" applyFont="1" applyFill="1" applyBorder="1" applyAlignment="1">
      <alignment horizontal="center" vertical="center" wrapText="1" readingOrder="1"/>
    </xf>
    <xf numFmtId="0" fontId="11" fillId="3" borderId="13" xfId="0" applyFont="1" applyFill="1" applyBorder="1" applyAlignment="1">
      <alignment horizontal="center" vertical="center" wrapText="1" readingOrder="1"/>
    </xf>
    <xf numFmtId="0" fontId="8" fillId="5" borderId="8" xfId="0" applyFont="1" applyFill="1" applyBorder="1" applyAlignment="1">
      <alignment horizontal="center" vertical="center" wrapText="1" readingOrder="1"/>
    </xf>
    <xf numFmtId="0" fontId="8" fillId="5" borderId="15" xfId="0" applyFont="1" applyFill="1" applyBorder="1" applyAlignment="1">
      <alignment horizontal="center" vertical="center" wrapText="1" readingOrder="1"/>
    </xf>
    <xf numFmtId="0" fontId="8" fillId="5" borderId="16" xfId="0" applyFont="1" applyFill="1" applyBorder="1" applyAlignment="1">
      <alignment horizontal="center" vertical="center" wrapText="1" readingOrder="1"/>
    </xf>
    <xf numFmtId="0" fontId="8" fillId="5" borderId="15" xfId="0" applyFont="1" applyFill="1" applyBorder="1" applyAlignment="1">
      <alignment horizontal="left" vertical="center" wrapText="1" readingOrder="1"/>
    </xf>
    <xf numFmtId="0" fontId="8" fillId="5" borderId="14" xfId="0" applyFont="1" applyFill="1" applyBorder="1" applyAlignment="1">
      <alignment horizontal="center" vertical="center" wrapText="1" readingOrder="1"/>
    </xf>
    <xf numFmtId="0" fontId="7" fillId="3" borderId="8" xfId="0" applyFont="1" applyFill="1" applyBorder="1" applyAlignment="1">
      <alignment horizontal="center" vertical="center" wrapText="1" readingOrder="1"/>
    </xf>
    <xf numFmtId="0" fontId="7" fillId="3" borderId="9" xfId="0" applyFont="1" applyFill="1" applyBorder="1" applyAlignment="1">
      <alignment horizontal="center" vertical="center" wrapText="1" readingOrder="1"/>
    </xf>
    <xf numFmtId="0" fontId="8" fillId="5" borderId="14" xfId="0" applyFont="1" applyFill="1" applyBorder="1" applyAlignment="1">
      <alignment horizontal="left" vertical="center" wrapText="1" readingOrder="1"/>
    </xf>
    <xf numFmtId="0" fontId="8" fillId="5" borderId="19" xfId="0" applyFont="1" applyFill="1" applyBorder="1" applyAlignment="1">
      <alignment horizontal="left" vertical="center" wrapText="1" readingOrder="1"/>
    </xf>
    <xf numFmtId="0" fontId="8" fillId="5" borderId="17" xfId="0" applyFont="1" applyFill="1" applyBorder="1" applyAlignment="1">
      <alignment horizontal="center" vertical="center" wrapText="1" readingOrder="1"/>
    </xf>
    <xf numFmtId="0" fontId="8" fillId="5" borderId="18" xfId="0" applyFont="1" applyFill="1" applyBorder="1" applyAlignment="1">
      <alignment horizontal="left" vertical="center" wrapText="1" readingOrder="1"/>
    </xf>
    <xf numFmtId="0" fontId="0" fillId="0" borderId="0" xfId="0" applyBorder="1" applyAlignment="1">
      <alignment horizontal="center"/>
    </xf>
    <xf numFmtId="0" fontId="19" fillId="3" borderId="3" xfId="4" applyFont="1" applyFill="1" applyBorder="1" applyAlignment="1">
      <alignment horizontal="center" vertical="center" wrapText="1"/>
    </xf>
    <xf numFmtId="0" fontId="19" fillId="3" borderId="1" xfId="4" applyFont="1" applyFill="1" applyBorder="1" applyAlignment="1">
      <alignment horizontal="center" vertical="center" wrapText="1"/>
    </xf>
    <xf numFmtId="0" fontId="1" fillId="2" borderId="1" xfId="4" applyFont="1" applyFill="1" applyBorder="1" applyAlignment="1">
      <alignment horizontal="center" vertical="center" wrapText="1"/>
    </xf>
  </cellXfs>
  <cellStyles count="15">
    <cellStyle name="Lien hypertexte 2" xfId="1" xr:uid="{00000000-0005-0000-0000-000000000000}"/>
    <cellStyle name="Lien hypertexte 2 2" xfId="2" xr:uid="{00000000-0005-0000-0000-000001000000}"/>
    <cellStyle name="Lien hypertexte 2 2 2" xfId="12" xr:uid="{EC61958C-AC17-4A6D-B9A2-02E58CF95052}"/>
    <cellStyle name="Lien hypertexte 3" xfId="3" xr:uid="{00000000-0005-0000-0000-000002000000}"/>
    <cellStyle name="Normal" xfId="0" builtinId="0"/>
    <cellStyle name="Normal 2" xfId="4" xr:uid="{00000000-0005-0000-0000-000004000000}"/>
    <cellStyle name="Normal 2 2" xfId="7" xr:uid="{00000000-0005-0000-0000-000005000000}"/>
    <cellStyle name="Normal 3" xfId="5" xr:uid="{00000000-0005-0000-0000-000006000000}"/>
    <cellStyle name="Normal 3 2" xfId="8" xr:uid="{00000000-0005-0000-0000-000007000000}"/>
    <cellStyle name="Normal 3 3" xfId="13" xr:uid="{AB2AA84C-EC5D-495C-ABE0-82109AC43E1C}"/>
    <cellStyle name="Normal 4" xfId="6" xr:uid="{00000000-0005-0000-0000-000008000000}"/>
    <cellStyle name="Normal 4 2" xfId="9" xr:uid="{00000000-0005-0000-0000-000009000000}"/>
    <cellStyle name="Normal 5" xfId="10" xr:uid="{00000000-0005-0000-0000-00000A000000}"/>
    <cellStyle name="Normal 6" xfId="11" xr:uid="{00000000-0005-0000-0000-00000B000000}"/>
    <cellStyle name="Normal 7" xfId="14" xr:uid="{1DDDE455-2911-4857-9D82-B4FA8D68D2F5}"/>
  </cellStyles>
  <dxfs count="12">
    <dxf>
      <fill>
        <patternFill>
          <bgColor theme="1" tint="0.14996795556505021"/>
        </patternFill>
      </fill>
    </dxf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rgb="FF111111"/>
        </patternFill>
      </fill>
    </dxf>
    <dxf>
      <fill>
        <patternFill>
          <bgColor theme="2" tint="-0.89996032593768116"/>
        </patternFill>
      </fill>
    </dxf>
    <dxf>
      <fill>
        <patternFill>
          <bgColor theme="1"/>
        </patternFill>
      </fill>
    </dxf>
    <dxf>
      <fill>
        <patternFill>
          <bgColor theme="1" tint="0.14996795556505021"/>
        </patternFill>
      </fill>
    </dxf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rgb="FF111111"/>
        </patternFill>
      </fill>
    </dxf>
    <dxf>
      <fill>
        <patternFill>
          <bgColor theme="2" tint="-0.89996032593768116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111111"/>
      <color rgb="FFCC9900"/>
      <color rgb="FF0000FF"/>
      <color rgb="FF660033"/>
      <color rgb="FFFFCC00"/>
      <color rgb="FF0000CC"/>
      <color rgb="FFCCFF99"/>
      <color rgb="FFFF66FF"/>
      <color rgb="FFD3DEF1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17/10/relationships/person" Target="persons/perso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131446</xdr:colOff>
      <xdr:row>5</xdr:row>
      <xdr:rowOff>99060</xdr:rowOff>
    </xdr:from>
    <xdr:to>
      <xdr:col>8</xdr:col>
      <xdr:colOff>671446</xdr:colOff>
      <xdr:row>5</xdr:row>
      <xdr:rowOff>639060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4686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137160</xdr:colOff>
      <xdr:row>5</xdr:row>
      <xdr:rowOff>99060</xdr:rowOff>
    </xdr:from>
    <xdr:to>
      <xdr:col>14</xdr:col>
      <xdr:colOff>677160</xdr:colOff>
      <xdr:row>5</xdr:row>
      <xdr:rowOff>639060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65280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132399</xdr:colOff>
      <xdr:row>5</xdr:row>
      <xdr:rowOff>99060</xdr:rowOff>
    </xdr:from>
    <xdr:to>
      <xdr:col>9</xdr:col>
      <xdr:colOff>672399</xdr:colOff>
      <xdr:row>5</xdr:row>
      <xdr:rowOff>639060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8119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129540</xdr:colOff>
      <xdr:row>5</xdr:row>
      <xdr:rowOff>99060</xdr:rowOff>
    </xdr:from>
    <xdr:to>
      <xdr:col>6</xdr:col>
      <xdr:colOff>669540</xdr:colOff>
      <xdr:row>5</xdr:row>
      <xdr:rowOff>639060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7820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136211</xdr:colOff>
      <xdr:row>5</xdr:row>
      <xdr:rowOff>99060</xdr:rowOff>
    </xdr:from>
    <xdr:to>
      <xdr:col>13</xdr:col>
      <xdr:colOff>676211</xdr:colOff>
      <xdr:row>5</xdr:row>
      <xdr:rowOff>639060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1851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130493</xdr:colOff>
      <xdr:row>5</xdr:row>
      <xdr:rowOff>99060</xdr:rowOff>
    </xdr:from>
    <xdr:to>
      <xdr:col>7</xdr:col>
      <xdr:colOff>670493</xdr:colOff>
      <xdr:row>5</xdr:row>
      <xdr:rowOff>639060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1253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134305</xdr:colOff>
      <xdr:row>5</xdr:row>
      <xdr:rowOff>99060</xdr:rowOff>
    </xdr:from>
    <xdr:to>
      <xdr:col>11</xdr:col>
      <xdr:colOff>674305</xdr:colOff>
      <xdr:row>5</xdr:row>
      <xdr:rowOff>639060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4985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133352</xdr:colOff>
      <xdr:row>5</xdr:row>
      <xdr:rowOff>99060</xdr:rowOff>
    </xdr:from>
    <xdr:to>
      <xdr:col>10</xdr:col>
      <xdr:colOff>673352</xdr:colOff>
      <xdr:row>5</xdr:row>
      <xdr:rowOff>639060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2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135258</xdr:colOff>
      <xdr:row>5</xdr:row>
      <xdr:rowOff>99060</xdr:rowOff>
    </xdr:from>
    <xdr:to>
      <xdr:col>12</xdr:col>
      <xdr:colOff>675258</xdr:colOff>
      <xdr:row>5</xdr:row>
      <xdr:rowOff>639060</xdr:rowOff>
    </xdr:to>
    <xdr:pic>
      <xdr:nvPicPr>
        <xdr:cNvPr id="10" name="Image 9" descr="Les pictogrammes de danger - Maxicours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8418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190848</xdr:colOff>
      <xdr:row>1</xdr:row>
      <xdr:rowOff>175260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0" y="0"/>
          <a:ext cx="1181448" cy="35814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%20CHAMPAGNE/Desktop/PC%20Perso-bureau/Documents/Clients/IMPRIMERIE%20NATIONALE/16%20janvier%202019/Analyse%20environnementale%202018-05-25%20V03-VELIZY%20V03%20E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ie%20de%20Trame%20vierge%20%20Analyse%20Environnement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atrick\Documents\Documents\ACCOMPAGNEMENT%20CA%20PRINT\cetecar\FE%2007%2001%20Analyse%20environnementale%20pour%20consei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R433\AppData\Local\Microsoft\Windows\Temporary%20Internet%20Files\Content.Outlook\TDMPLZT1\Analyse_environnementale_Alser%20SC%20Ex%20&#224;%20mo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lan d'actions"/>
      <sheetName val="Modifications"/>
      <sheetName val="Incidents environnementaux "/>
      <sheetName val="Découpage du site "/>
      <sheetName val="Recap Sensibilité milieux"/>
      <sheetName val="Conditions environnementales"/>
      <sheetName val="Cycle de vie "/>
      <sheetName val="Cotation des AE"/>
      <sheetName val="AE MODE NORMALDEGRADE"/>
      <sheetName val="Nuage de points Normal"/>
      <sheetName val="Liste Nomenclature AE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6">
          <cell r="C6" t="str">
            <v>Consommation d'eau</v>
          </cell>
        </row>
        <row r="36">
          <cell r="C36" t="str">
            <v>Appauvrissement des ressources naturelles</v>
          </cell>
          <cell r="D36" t="str">
            <v>Développement des énergies renouvelables ( solaire, éolien, géo thermie …)</v>
          </cell>
        </row>
        <row r="37">
          <cell r="C37" t="str">
            <v>Pollution sol / air / eau</v>
          </cell>
          <cell r="D37" t="str">
            <v>Économie d’énergie / optimisation des déplacements</v>
          </cell>
        </row>
        <row r="38">
          <cell r="C38" t="str">
            <v xml:space="preserve">Nuisance sonore </v>
          </cell>
          <cell r="D38" t="str">
            <v xml:space="preserve">Vente des déchets </v>
          </cell>
        </row>
        <row r="39">
          <cell r="C39" t="str">
            <v>Pollution visuelle</v>
          </cell>
          <cell r="D39" t="str">
            <v xml:space="preserve">Recyclage des déchets </v>
          </cell>
        </row>
        <row r="40">
          <cell r="C40" t="str">
            <v>NA</v>
          </cell>
          <cell r="D40" t="str">
            <v>Réduction des déchets</v>
          </cell>
        </row>
        <row r="41">
          <cell r="D41" t="str">
            <v xml:space="preserve">Revalorisation énergétique </v>
          </cell>
        </row>
        <row r="42">
          <cell r="D42" t="str">
            <v>Virtualisations des serveurs 
Récupération de la chaleur</v>
          </cell>
        </row>
        <row r="43">
          <cell r="D43" t="str">
            <v>Achats responsables</v>
          </cell>
        </row>
        <row r="44">
          <cell r="D44" t="str">
            <v>Réutilisation des emballages</v>
          </cell>
        </row>
        <row r="45">
          <cell r="D45" t="str">
            <v>Éco-entreprise (fourniture des déchets comme  matière première des processus de fabrication de produits)</v>
          </cell>
        </row>
        <row r="46">
          <cell r="D46" t="str">
            <v>Recyclage des énergies (eaux pluviales, thermiques …)</v>
          </cell>
        </row>
        <row r="47">
          <cell r="D47" t="str">
            <v>Végétalisation des infrastructures</v>
          </cell>
        </row>
        <row r="48">
          <cell r="D48" t="str">
            <v xml:space="preserve">Co-voiturage </v>
          </cell>
        </row>
        <row r="49">
          <cell r="D49" t="str">
            <v xml:space="preserve">Utilisation de produit écologique </v>
          </cell>
        </row>
        <row r="50">
          <cell r="D50" t="str">
            <v xml:space="preserve">Eco-paturage </v>
          </cell>
        </row>
        <row r="51">
          <cell r="D51" t="str">
            <v>Batterie gel</v>
          </cell>
        </row>
        <row r="52">
          <cell r="D52" t="str">
            <v>Utilisation du bassin d'eaux pluviales en tant que réserve incendie</v>
          </cell>
        </row>
        <row r="53">
          <cell r="D53" t="str">
            <v>NA</v>
          </cell>
        </row>
        <row r="60">
          <cell r="B60" t="str">
            <v xml:space="preserve">Normal </v>
          </cell>
        </row>
        <row r="61">
          <cell r="B61" t="str">
            <v>Dégradé</v>
          </cell>
        </row>
        <row r="65">
          <cell r="B65" t="str">
            <v>Autorité</v>
          </cell>
        </row>
        <row r="66">
          <cell r="B66" t="str">
            <v>Maîtrise</v>
          </cell>
        </row>
        <row r="67">
          <cell r="B67" t="str">
            <v>Influence</v>
          </cell>
        </row>
        <row r="68">
          <cell r="B68" t="str">
            <v>Inexistant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documentaire"/>
      <sheetName val="AE MODE NORMAL"/>
      <sheetName val="Grille de cotation"/>
      <sheetName val="Recap Sensibilité milieux"/>
      <sheetName val="Decoupage du site"/>
      <sheetName val="Nomenclature &amp; liste de choix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">
          <cell r="E4" t="str">
            <v>Aspects environnementaux</v>
          </cell>
          <cell r="G4" t="str">
            <v>Impacts environnementaux</v>
          </cell>
        </row>
        <row r="5">
          <cell r="G5" t="str">
            <v>Pollutions</v>
          </cell>
        </row>
        <row r="6">
          <cell r="G6" t="str">
            <v>Pollution de l'eau</v>
          </cell>
        </row>
        <row r="7">
          <cell r="G7" t="str">
            <v>Pollution de l'air</v>
          </cell>
        </row>
        <row r="8">
          <cell r="G8" t="str">
            <v>Pollution des sols</v>
          </cell>
        </row>
        <row r="9">
          <cell r="G9" t="str">
            <v>Nuisance sonore</v>
          </cell>
        </row>
        <row r="10">
          <cell r="G10" t="str">
            <v>Nuisance visuelle</v>
          </cell>
        </row>
        <row r="11">
          <cell r="G11" t="str">
            <v>Pollution multiple (eau, air, sol, etc)</v>
          </cell>
        </row>
        <row r="12">
          <cell r="G12" t="str">
            <v>Néant</v>
          </cell>
        </row>
        <row r="14">
          <cell r="G14" t="str">
            <v>Ressources naturelles</v>
          </cell>
        </row>
        <row r="15">
          <cell r="G15" t="str">
            <v>Epuisement des ressources naturelles</v>
          </cell>
        </row>
        <row r="16">
          <cell r="G16" t="str">
            <v>Préservation des ressources naturelles</v>
          </cell>
        </row>
      </sheetData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s"/>
      <sheetName val="Nomenclature &amp; liste de choix"/>
      <sheetName val="Grille de cotation"/>
      <sheetName val="Decoupage du site"/>
      <sheetName val="fct normal "/>
      <sheetName val="Nuage de points fct normal"/>
      <sheetName val="fct anormal et accidentel"/>
      <sheetName val="Nuage de points fct anormal-acc"/>
      <sheetName val="Recap IS normal"/>
      <sheetName val="Recap IS anorm &amp; acc"/>
      <sheetName val="Recap Sensibilité milieux"/>
    </sheetNames>
    <sheetDataSet>
      <sheetData sheetId="0"/>
      <sheetData sheetId="1">
        <row r="4">
          <cell r="E4" t="str">
            <v>Aspects environnementaux</v>
          </cell>
        </row>
        <row r="5">
          <cell r="C5" t="str">
            <v>Eau</v>
          </cell>
        </row>
        <row r="6">
          <cell r="C6" t="str">
            <v>Sols / sous sols</v>
          </cell>
        </row>
        <row r="7">
          <cell r="C7" t="str">
            <v>Energie</v>
          </cell>
        </row>
        <row r="8">
          <cell r="C8" t="str">
            <v>Matières premières</v>
          </cell>
        </row>
        <row r="9">
          <cell r="C9" t="str">
            <v>Air</v>
          </cell>
        </row>
        <row r="10">
          <cell r="C10" t="str">
            <v>Bruit</v>
          </cell>
        </row>
        <row r="11">
          <cell r="C11" t="str">
            <v>Déchets</v>
          </cell>
        </row>
        <row r="12">
          <cell r="C12" t="str">
            <v>Multiple</v>
          </cell>
        </row>
      </sheetData>
      <sheetData sheetId="2"/>
      <sheetData sheetId="3">
        <row r="5">
          <cell r="D5" t="str">
            <v>BUR</v>
          </cell>
        </row>
        <row r="6">
          <cell r="D6" t="str">
            <v>EXP</v>
          </cell>
        </row>
        <row r="7">
          <cell r="D7" t="str">
            <v>FAB</v>
          </cell>
        </row>
        <row r="8">
          <cell r="D8" t="str">
            <v>IMP</v>
          </cell>
        </row>
        <row r="9">
          <cell r="D9" t="str">
            <v>STOCK</v>
          </cell>
        </row>
        <row r="10">
          <cell r="D10" t="str">
            <v>EXT</v>
          </cell>
        </row>
        <row r="11">
          <cell r="D11" t="str">
            <v>TOUT</v>
          </cell>
        </row>
      </sheetData>
      <sheetData sheetId="4">
        <row r="6">
          <cell r="N6">
            <v>16</v>
          </cell>
        </row>
      </sheetData>
      <sheetData sheetId="5" refreshError="1"/>
      <sheetData sheetId="6"/>
      <sheetData sheetId="7" refreshError="1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s"/>
      <sheetName val="Nomenclature &amp; liste de choix"/>
      <sheetName val="Decoupage du site"/>
      <sheetName val="Recap Sensibilité milieux"/>
      <sheetName val="Grille de cotation"/>
      <sheetName val="fct normal "/>
      <sheetName val="fct anormal et accidentel"/>
      <sheetName val="Recap IS normal"/>
      <sheetName val="Recap IS anorm &amp; acc"/>
      <sheetName val="Feuil1"/>
      <sheetName val="Analyse_environnementale_Alser "/>
    </sheetNames>
    <sheetDataSet>
      <sheetData sheetId="0"/>
      <sheetData sheetId="1"/>
      <sheetData sheetId="2"/>
      <sheetData sheetId="3"/>
      <sheetData sheetId="4"/>
      <sheetData sheetId="5">
        <row r="6">
          <cell r="N6">
            <v>40</v>
          </cell>
        </row>
      </sheetData>
      <sheetData sheetId="6"/>
      <sheetData sheetId="7"/>
      <sheetData sheetId="8"/>
      <sheetData sheetId="9"/>
      <sheetData sheetId="10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AC5DC-B239-4C83-B584-A034F16D08FD}">
  <dimension ref="A3:O30"/>
  <sheetViews>
    <sheetView workbookViewId="0">
      <selection activeCell="B3" sqref="B3"/>
    </sheetView>
  </sheetViews>
  <sheetFormatPr baseColWidth="10" defaultRowHeight="14.4" x14ac:dyDescent="0.3"/>
  <cols>
    <col min="1" max="1" width="14.44140625" customWidth="1"/>
    <col min="2" max="2" width="21.6640625" customWidth="1"/>
    <col min="4" max="4" width="14.88671875" style="8" customWidth="1"/>
    <col min="5" max="5" width="6.88671875" style="8" customWidth="1"/>
    <col min="6" max="6" width="14.5546875" style="12" customWidth="1"/>
  </cols>
  <sheetData>
    <row r="3" spans="1:15" ht="21" x14ac:dyDescent="0.4">
      <c r="A3" s="9"/>
      <c r="B3" s="9" t="s">
        <v>46</v>
      </c>
    </row>
    <row r="6" spans="1:15" ht="63.6" customHeight="1" x14ac:dyDescent="0.3">
      <c r="A6" s="11" t="s">
        <v>38</v>
      </c>
      <c r="B6" s="11" t="s">
        <v>39</v>
      </c>
      <c r="C6" s="11" t="s">
        <v>40</v>
      </c>
      <c r="D6" s="4" t="s">
        <v>43</v>
      </c>
      <c r="E6" s="4" t="s">
        <v>44</v>
      </c>
      <c r="F6" s="11" t="s">
        <v>41</v>
      </c>
      <c r="G6" s="2"/>
      <c r="H6" s="2"/>
      <c r="I6" s="2"/>
      <c r="J6" s="2"/>
      <c r="K6" s="2"/>
      <c r="L6" s="2"/>
      <c r="M6" s="2"/>
      <c r="N6" s="2"/>
      <c r="O6" s="2"/>
    </row>
    <row r="7" spans="1:15" ht="20.399999999999999" customHeight="1" x14ac:dyDescent="0.3">
      <c r="A7" s="11"/>
      <c r="B7" s="11" t="s">
        <v>42</v>
      </c>
      <c r="C7" s="11">
        <v>1</v>
      </c>
      <c r="D7" s="13">
        <v>15</v>
      </c>
      <c r="E7" s="13" t="s">
        <v>45</v>
      </c>
      <c r="F7" s="13">
        <f>C7*D7</f>
        <v>15</v>
      </c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3">
      <c r="A8" s="11"/>
      <c r="B8" s="11"/>
      <c r="C8" s="11"/>
      <c r="D8" s="13"/>
      <c r="E8" s="13"/>
      <c r="F8" s="13">
        <f t="shared" ref="F8:F30" si="0">C8*D8</f>
        <v>0</v>
      </c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3">
      <c r="A9" s="11"/>
      <c r="B9" s="11"/>
      <c r="C9" s="11"/>
      <c r="D9" s="13"/>
      <c r="E9" s="13"/>
      <c r="F9" s="13">
        <f t="shared" si="0"/>
        <v>0</v>
      </c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3">
      <c r="A10" s="11"/>
      <c r="B10" s="11"/>
      <c r="C10" s="11"/>
      <c r="D10" s="13"/>
      <c r="E10" s="13"/>
      <c r="F10" s="13">
        <f t="shared" si="0"/>
        <v>0</v>
      </c>
      <c r="G10" s="8"/>
      <c r="H10" s="11"/>
      <c r="I10" s="11"/>
      <c r="J10" s="11"/>
      <c r="K10" s="11"/>
      <c r="L10" s="11"/>
      <c r="M10" s="11"/>
      <c r="N10" s="11"/>
      <c r="O10" s="11"/>
    </row>
    <row r="11" spans="1:15" x14ac:dyDescent="0.3">
      <c r="A11" s="11"/>
      <c r="B11" s="11"/>
      <c r="C11" s="11"/>
      <c r="D11" s="13"/>
      <c r="E11" s="13"/>
      <c r="F11" s="13">
        <f t="shared" si="0"/>
        <v>0</v>
      </c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3">
      <c r="A12" s="11"/>
      <c r="B12" s="11"/>
      <c r="C12" s="11"/>
      <c r="D12" s="13"/>
      <c r="E12" s="13"/>
      <c r="F12" s="13">
        <f t="shared" si="0"/>
        <v>0</v>
      </c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3">
      <c r="A13" s="11"/>
      <c r="B13" s="11"/>
      <c r="C13" s="11"/>
      <c r="D13" s="13"/>
      <c r="E13" s="13"/>
      <c r="F13" s="13">
        <f t="shared" si="0"/>
        <v>0</v>
      </c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3">
      <c r="A14" s="11"/>
      <c r="B14" s="11"/>
      <c r="C14" s="11"/>
      <c r="D14" s="13"/>
      <c r="E14" s="13"/>
      <c r="F14" s="13">
        <f t="shared" si="0"/>
        <v>0</v>
      </c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3">
      <c r="A15" s="11"/>
      <c r="B15" s="11"/>
      <c r="C15" s="11"/>
      <c r="D15" s="13"/>
      <c r="E15" s="13"/>
      <c r="F15" s="13">
        <f t="shared" si="0"/>
        <v>0</v>
      </c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3">
      <c r="A16" s="11"/>
      <c r="B16" s="11"/>
      <c r="C16" s="11"/>
      <c r="D16" s="13"/>
      <c r="E16" s="13"/>
      <c r="F16" s="13">
        <f t="shared" si="0"/>
        <v>0</v>
      </c>
      <c r="G16" s="11"/>
      <c r="H16" s="8"/>
      <c r="I16" s="11"/>
      <c r="J16" s="11"/>
      <c r="K16" s="11"/>
      <c r="L16" s="11"/>
      <c r="M16" s="11"/>
      <c r="N16" s="11"/>
      <c r="O16" s="11"/>
    </row>
    <row r="17" spans="1:15" x14ac:dyDescent="0.3">
      <c r="A17" s="11"/>
      <c r="B17" s="11"/>
      <c r="C17" s="11"/>
      <c r="D17" s="13"/>
      <c r="E17" s="13"/>
      <c r="F17" s="13">
        <f t="shared" si="0"/>
        <v>0</v>
      </c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3">
      <c r="A18" s="11"/>
      <c r="B18" s="11"/>
      <c r="C18" s="11"/>
      <c r="D18" s="13"/>
      <c r="E18" s="13"/>
      <c r="F18" s="13">
        <f t="shared" si="0"/>
        <v>0</v>
      </c>
      <c r="G18" s="11"/>
      <c r="H18" s="11"/>
      <c r="I18" s="11"/>
      <c r="J18" s="11"/>
      <c r="K18" s="11"/>
      <c r="L18" s="8"/>
      <c r="M18" s="11"/>
      <c r="N18" s="11"/>
      <c r="O18" s="11"/>
    </row>
    <row r="19" spans="1:15" x14ac:dyDescent="0.3">
      <c r="A19" s="11"/>
      <c r="B19" s="8"/>
      <c r="C19" s="11"/>
      <c r="D19" s="13"/>
      <c r="E19" s="13"/>
      <c r="F19" s="13">
        <f t="shared" si="0"/>
        <v>0</v>
      </c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3">
      <c r="A20" s="11"/>
      <c r="B20" s="11"/>
      <c r="C20" s="11"/>
      <c r="D20" s="13"/>
      <c r="E20" s="13"/>
      <c r="F20" s="13">
        <f t="shared" si="0"/>
        <v>0</v>
      </c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3">
      <c r="A21" s="11"/>
      <c r="B21" s="11"/>
      <c r="C21" s="11"/>
      <c r="D21" s="13"/>
      <c r="E21" s="13"/>
      <c r="F21" s="13">
        <f t="shared" si="0"/>
        <v>0</v>
      </c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3">
      <c r="A22" s="11"/>
      <c r="B22" s="11"/>
      <c r="C22" s="11"/>
      <c r="D22" s="13"/>
      <c r="E22" s="13"/>
      <c r="F22" s="13">
        <f t="shared" si="0"/>
        <v>0</v>
      </c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3">
      <c r="A23" s="11"/>
      <c r="B23" s="11"/>
      <c r="C23" s="11"/>
      <c r="D23" s="13"/>
      <c r="E23" s="13"/>
      <c r="F23" s="13">
        <f t="shared" si="0"/>
        <v>0</v>
      </c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3">
      <c r="A24" s="11"/>
      <c r="B24" s="11"/>
      <c r="C24" s="11"/>
      <c r="D24" s="13"/>
      <c r="E24" s="13"/>
      <c r="F24" s="13">
        <f t="shared" si="0"/>
        <v>0</v>
      </c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3">
      <c r="A25" s="11"/>
      <c r="B25" s="11"/>
      <c r="C25" s="11"/>
      <c r="D25" s="13"/>
      <c r="E25" s="13"/>
      <c r="F25" s="13">
        <f t="shared" si="0"/>
        <v>0</v>
      </c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3">
      <c r="A26" s="11"/>
      <c r="B26" s="11"/>
      <c r="C26" s="11"/>
      <c r="D26" s="13"/>
      <c r="E26" s="13"/>
      <c r="F26" s="13">
        <f t="shared" si="0"/>
        <v>0</v>
      </c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3">
      <c r="A27" s="11"/>
      <c r="B27" s="11"/>
      <c r="C27" s="11"/>
      <c r="D27" s="13"/>
      <c r="E27" s="13"/>
      <c r="F27" s="13">
        <f t="shared" si="0"/>
        <v>0</v>
      </c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3">
      <c r="A28" s="11"/>
      <c r="B28" s="11"/>
      <c r="C28" s="11"/>
      <c r="D28" s="13"/>
      <c r="E28" s="13"/>
      <c r="F28" s="13">
        <f t="shared" si="0"/>
        <v>0</v>
      </c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3">
      <c r="A29" s="11"/>
      <c r="B29" s="11"/>
      <c r="C29" s="11"/>
      <c r="D29" s="13"/>
      <c r="E29" s="13"/>
      <c r="F29" s="13">
        <f t="shared" si="0"/>
        <v>0</v>
      </c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3">
      <c r="A30" s="11"/>
      <c r="B30" s="11"/>
      <c r="C30" s="11"/>
      <c r="D30" s="13"/>
      <c r="E30" s="13"/>
      <c r="F30" s="13">
        <f t="shared" si="0"/>
        <v>0</v>
      </c>
      <c r="G30" s="11"/>
      <c r="H30" s="11"/>
      <c r="I30" s="11"/>
      <c r="J30" s="11"/>
      <c r="K30" s="11"/>
      <c r="L30" s="11"/>
      <c r="M30" s="11"/>
      <c r="N30" s="11"/>
      <c r="O30" s="1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I8"/>
  <sheetViews>
    <sheetView tabSelected="1" zoomScaleNormal="100" zoomScaleSheetLayoutView="80" workbookViewId="0">
      <selection activeCell="K5" sqref="K5"/>
    </sheetView>
  </sheetViews>
  <sheetFormatPr baseColWidth="10" defaultColWidth="11.44140625" defaultRowHeight="14.4" x14ac:dyDescent="0.3"/>
  <cols>
    <col min="1" max="1" width="11.44140625" style="14"/>
    <col min="2" max="2" width="25.21875" style="14" customWidth="1"/>
    <col min="3" max="3" width="20.88671875" customWidth="1"/>
    <col min="4" max="4" width="10.6640625" customWidth="1"/>
    <col min="5" max="5" width="10.33203125" customWidth="1"/>
    <col min="6" max="6" width="18.33203125" bestFit="1" customWidth="1"/>
    <col min="7" max="7" width="10.109375" customWidth="1"/>
    <col min="8" max="8" width="9.33203125" style="14" customWidth="1"/>
    <col min="9" max="9" width="7.44140625" customWidth="1"/>
  </cols>
  <sheetData>
    <row r="1" spans="2:9" s="14" customFormat="1" x14ac:dyDescent="0.3">
      <c r="D1" s="39"/>
    </row>
    <row r="2" spans="2:9" s="14" customFormat="1" x14ac:dyDescent="0.3">
      <c r="D2" s="39"/>
    </row>
    <row r="3" spans="2:9" ht="78.599999999999994" customHeight="1" x14ac:dyDescent="0.3">
      <c r="B3" s="40" t="s">
        <v>86</v>
      </c>
      <c r="C3" s="40" t="s">
        <v>58</v>
      </c>
      <c r="D3" s="40" t="s">
        <v>56</v>
      </c>
      <c r="E3" s="41" t="s">
        <v>87</v>
      </c>
      <c r="F3" s="41" t="s">
        <v>1</v>
      </c>
      <c r="G3" s="41" t="s">
        <v>85</v>
      </c>
      <c r="H3" s="41" t="s">
        <v>55</v>
      </c>
      <c r="I3" s="40" t="s">
        <v>50</v>
      </c>
    </row>
    <row r="4" spans="2:9" s="14" customFormat="1" ht="34.799999999999997" customHeight="1" x14ac:dyDescent="0.3">
      <c r="B4" s="21" t="s">
        <v>83</v>
      </c>
      <c r="C4" s="42" t="s">
        <v>77</v>
      </c>
      <c r="D4" s="42" t="s">
        <v>22</v>
      </c>
      <c r="E4" s="15"/>
      <c r="F4" s="15">
        <v>2</v>
      </c>
      <c r="G4" s="15">
        <v>1</v>
      </c>
      <c r="H4" s="15"/>
      <c r="I4" s="10">
        <f>IF(AND(E4&gt;=4,D4="Accidentel",B4="Sortants [Déchets, Emissions]"),"128",IF(OR(B4="Intrants / ressources [Energie, Matières premières, Eau]",D4="Normal"),E4*H4,IF(OR(B4="Sortants [Déchets, Emissions]",D4="Normal"),E4*F4*G4)))</f>
        <v>0</v>
      </c>
    </row>
    <row r="5" spans="2:9" s="14" customFormat="1" ht="26.4" x14ac:dyDescent="0.3">
      <c r="B5" s="21" t="s">
        <v>84</v>
      </c>
      <c r="C5" s="42" t="s">
        <v>77</v>
      </c>
      <c r="D5" s="42" t="s">
        <v>47</v>
      </c>
      <c r="E5" s="15">
        <v>1</v>
      </c>
      <c r="F5" s="15">
        <v>4</v>
      </c>
      <c r="G5" s="15">
        <f>IF(OR(C5="Rejets aqueux"),#REF!,IF(OR(C5="Rejets atmosphériques"),D2,1))</f>
        <v>1</v>
      </c>
      <c r="H5" s="15"/>
      <c r="I5" s="10">
        <f>IF(AND(E5&gt;=4,D5="Accidentel",B5="Sortants [Déchets, Emissions]"),"128",IF(OR(B5="Intrants / ressources [Energie, Matières premières, Eau]",D5="Normal"),E5*H5,IF(OR(B5="Sortants [Déchets, Emissions]",D5="Normal"),E5*F5*G5)))</f>
        <v>4</v>
      </c>
    </row>
    <row r="6" spans="2:9" s="14" customFormat="1" ht="43.2" x14ac:dyDescent="0.3">
      <c r="B6" s="21" t="s">
        <v>83</v>
      </c>
      <c r="C6" s="42" t="s">
        <v>76</v>
      </c>
      <c r="D6" s="42" t="s">
        <v>22</v>
      </c>
      <c r="E6" s="15">
        <v>4</v>
      </c>
      <c r="F6" s="15"/>
      <c r="G6" s="15"/>
      <c r="H6" s="15">
        <v>4</v>
      </c>
      <c r="I6" s="10">
        <f>IF(AND(E6&gt;=4,D6="Accidentel",B6="Sortants [Déchets, Emissions]"),"128",IF(OR(B6="Intrants / ressources [Energie, Matières premières, Eau]",D6="Normal"),E6*H6,IF(OR(B6="Sortants [Déchets, Emissions]",D6="Normal"),E6*F6*G6)))</f>
        <v>16</v>
      </c>
    </row>
    <row r="7" spans="2:9" s="14" customFormat="1" ht="36.6" customHeight="1" x14ac:dyDescent="0.3">
      <c r="B7" s="21" t="s">
        <v>84</v>
      </c>
      <c r="C7" s="42" t="s">
        <v>77</v>
      </c>
      <c r="D7" s="42" t="s">
        <v>47</v>
      </c>
      <c r="E7" s="15"/>
      <c r="F7" s="15">
        <v>1</v>
      </c>
      <c r="G7" s="15">
        <f>IF(OR(C7="Rejets aqueux"),D3,IF(OR(C7="Rejets atmosphériques"),#REF!,1))</f>
        <v>1</v>
      </c>
      <c r="H7" s="15"/>
      <c r="I7" s="10">
        <f>IF(AND(E7&gt;=4,D7="Accidentel",B7="Sortants [Déchets, Emissions]"),"128",IF(OR(B7="Intrants / ressources [Energie, Matières premières, Eau]",D7="Normal"),E7*H7,IF(OR(B7="Sortants [Déchets, Emissions]",D7="Normal"),E7*F7*G7)))</f>
        <v>0</v>
      </c>
    </row>
    <row r="8" spans="2:9" s="14" customFormat="1" ht="26.4" x14ac:dyDescent="0.3">
      <c r="B8" s="21" t="s">
        <v>84</v>
      </c>
      <c r="C8" s="42" t="s">
        <v>76</v>
      </c>
      <c r="D8" s="42"/>
      <c r="E8" s="15"/>
      <c r="F8" s="15"/>
      <c r="G8" s="15">
        <f>IF(OR(C8="Rejets aqueux"),#REF!,IF(OR(C8="Rejets atmosphériques"),D3,1))</f>
        <v>1</v>
      </c>
      <c r="H8" s="15"/>
      <c r="I8" s="10">
        <f>IF(AND(E8&gt;=4,D8="Accidentel",B8="Sortants [Déchets, Emissions]"),"128",IF(OR(B8="Intrants / ressources [Energie, Matières premières, Eau]",D8="Normal"),E8*H8,IF(OR(B8="Sortants [Déchets, Emissions]",D8="Normal"),E8*F8*G8)))</f>
        <v>0</v>
      </c>
    </row>
  </sheetData>
  <sheetProtection formatCells="0" formatRows="0" insertColumns="0" insertRows="0" insertHyperlinks="0" deleteColumns="0" deleteRows="0" sort="0" autoFilter="0" pivotTables="0"/>
  <autoFilter ref="B3:I8" xr:uid="{0BE24C42-FC33-4F3A-861B-9D29D07F881D}"/>
  <phoneticPr fontId="13" type="noConversion"/>
  <conditionalFormatting sqref="H4:H8">
    <cfRule type="expression" dxfId="5" priority="23" stopIfTrue="1">
      <formula>AND(B4="Sortants [Déchets, Emissions]")</formula>
    </cfRule>
  </conditionalFormatting>
  <conditionalFormatting sqref="G4:G8">
    <cfRule type="expression" dxfId="4" priority="15">
      <formula>AND(B4="Intrants / ressources [Energie, Matières premières, Eau]")</formula>
    </cfRule>
    <cfRule type="expression" dxfId="3" priority="21">
      <formula>"ET(D7=""Intrants / ressources [Energie, Matières premières, Eau]"""</formula>
    </cfRule>
  </conditionalFormatting>
  <conditionalFormatting sqref="E4">
    <cfRule type="expression" dxfId="2" priority="103">
      <formula>AND(B4="Sortants [Déchets, Emissions]",D4="Normal")</formula>
    </cfRule>
  </conditionalFormatting>
  <conditionalFormatting sqref="F6:F8">
    <cfRule type="expression" dxfId="1" priority="104">
      <formula>AND(B6="Intrants / ressources [Energie, Matières premières, Eau]",D6="Normal")</formula>
    </cfRule>
  </conditionalFormatting>
  <conditionalFormatting sqref="F4:F5">
    <cfRule type="expression" dxfId="0" priority="105">
      <formula>AND(B4="Intrants / ressources [Energie, Matières premières, Eau]",D4="Normal")</formula>
    </cfRule>
  </conditionalFormatting>
  <dataValidations count="5">
    <dataValidation type="list" allowBlank="1" showInputMessage="1" showErrorMessage="1" sqref="D4:D8" xr:uid="{E0890F50-F6E3-469A-9723-F4088A53E5E0}">
      <formula1>Modes</formula1>
    </dataValidation>
    <dataValidation type="list" allowBlank="1" showInputMessage="1" showErrorMessage="1" sqref="B4:B8" xr:uid="{B2AA76B7-5F34-4EF6-9087-A1AD1CE1D7FB}">
      <formula1>Catégorie</formula1>
    </dataValidation>
    <dataValidation type="list" allowBlank="1" showInputMessage="1" showErrorMessage="1" sqref="C4:C8" xr:uid="{847D725D-0D13-4269-9CFA-22183B439138}">
      <formula1>Aspect</formula1>
    </dataValidation>
    <dataValidation type="custom" allowBlank="1" showInputMessage="1" showErrorMessage="1" sqref="G4:G8" xr:uid="{D3A85D7A-915B-4706-BF9C-952E1783EFDE}">
      <formula1>$B$7 &lt;&gt;"Intrants / ressources [Energie, Matières premières, Eau]"</formula1>
    </dataValidation>
    <dataValidation type="custom" allowBlank="1" showInputMessage="1" showErrorMessage="1" sqref="H4 H7:H8" xr:uid="{B66093AE-91B7-47B4-80C0-28C1E8FFB6A0}">
      <formula1>$B$4&lt;&gt;"Sortants [Déchets, Emissions]"</formula1>
    </dataValidation>
  </dataValidations>
  <printOptions horizontalCentered="1" verticalCentered="1"/>
  <pageMargins left="0.39370078740157483" right="0.39370078740157483" top="0.19685039370078741" bottom="0.39370078740157483" header="0.51181102362204722" footer="0.51181102362204722"/>
  <pageSetup paperSize="8" scale="70" fitToHeight="0" orientation="landscape" r:id="rId1"/>
  <headerFooter alignWithMargins="0">
    <oddFooter>&amp;LOREX_F-PQS.AC 01-05_V02 le 04-08-2014&amp;R&amp;P/&amp;N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2:F63"/>
  <sheetViews>
    <sheetView topLeftCell="A28" zoomScale="115" zoomScaleNormal="115" workbookViewId="0">
      <selection activeCell="B32" sqref="B32"/>
    </sheetView>
  </sheetViews>
  <sheetFormatPr baseColWidth="10" defaultRowHeight="14.4" x14ac:dyDescent="0.3"/>
  <cols>
    <col min="1" max="1" width="11.5546875" style="14"/>
    <col min="2" max="2" width="19.77734375" customWidth="1"/>
    <col min="3" max="3" width="28.6640625" customWidth="1"/>
    <col min="4" max="4" width="46.33203125" customWidth="1"/>
    <col min="5" max="5" width="60.88671875" customWidth="1"/>
    <col min="6" max="6" width="62.33203125" customWidth="1"/>
    <col min="7" max="7" width="56" customWidth="1"/>
  </cols>
  <sheetData>
    <row r="2" spans="2:6" ht="15" thickBot="1" x14ac:dyDescent="0.35"/>
    <row r="3" spans="2:6" ht="30" customHeight="1" thickBot="1" x14ac:dyDescent="0.35">
      <c r="B3" s="33" t="s">
        <v>59</v>
      </c>
      <c r="C3" s="33" t="s">
        <v>71</v>
      </c>
      <c r="D3" s="24" t="s">
        <v>7</v>
      </c>
      <c r="E3" s="26" t="s">
        <v>8</v>
      </c>
      <c r="F3" s="27"/>
    </row>
    <row r="4" spans="2:6" ht="22.2" thickTop="1" thickBot="1" x14ac:dyDescent="0.35">
      <c r="B4" s="34"/>
      <c r="C4" s="34"/>
      <c r="D4" s="25"/>
      <c r="E4" s="5" t="s">
        <v>9</v>
      </c>
      <c r="F4" s="6" t="s">
        <v>2</v>
      </c>
    </row>
    <row r="5" spans="2:6" ht="24.75" customHeight="1" thickTop="1" thickBot="1" x14ac:dyDescent="0.35">
      <c r="B5" s="32" t="s">
        <v>60</v>
      </c>
      <c r="C5" s="35" t="s">
        <v>57</v>
      </c>
      <c r="D5" s="1" t="s">
        <v>48</v>
      </c>
      <c r="E5" s="28" t="s">
        <v>4</v>
      </c>
      <c r="F5" s="22" t="s">
        <v>19</v>
      </c>
    </row>
    <row r="6" spans="2:6" ht="27.75" customHeight="1" thickBot="1" x14ac:dyDescent="0.35">
      <c r="B6" s="29"/>
      <c r="C6" s="31"/>
      <c r="D6" s="1" t="s">
        <v>61</v>
      </c>
      <c r="E6" s="29"/>
      <c r="F6" s="23"/>
    </row>
    <row r="7" spans="2:6" s="14" customFormat="1" ht="27.75" customHeight="1" thickBot="1" x14ac:dyDescent="0.35">
      <c r="B7" s="29"/>
      <c r="C7" s="36"/>
      <c r="D7" s="1" t="s">
        <v>62</v>
      </c>
      <c r="E7" s="29"/>
      <c r="F7" s="16" t="s">
        <v>10</v>
      </c>
    </row>
    <row r="8" spans="2:6" s="14" customFormat="1" ht="27.75" customHeight="1" thickBot="1" x14ac:dyDescent="0.35">
      <c r="B8" s="29"/>
      <c r="C8" s="18" t="s">
        <v>64</v>
      </c>
      <c r="D8" s="1" t="s">
        <v>65</v>
      </c>
      <c r="E8" s="29"/>
      <c r="F8" s="16"/>
    </row>
    <row r="9" spans="2:6" s="14" customFormat="1" ht="27.75" customHeight="1" thickBot="1" x14ac:dyDescent="0.35">
      <c r="B9" s="37"/>
      <c r="C9" s="17" t="s">
        <v>63</v>
      </c>
      <c r="D9" s="1" t="s">
        <v>3</v>
      </c>
      <c r="E9" s="30"/>
      <c r="F9" s="16"/>
    </row>
    <row r="10" spans="2:6" ht="19.5" customHeight="1" thickTop="1" thickBot="1" x14ac:dyDescent="0.35">
      <c r="B10" s="32" t="s">
        <v>70</v>
      </c>
      <c r="C10" s="38" t="s">
        <v>0</v>
      </c>
      <c r="D10" s="22" t="s">
        <v>66</v>
      </c>
      <c r="E10" s="22" t="s">
        <v>11</v>
      </c>
      <c r="F10" s="1" t="s">
        <v>5</v>
      </c>
    </row>
    <row r="11" spans="2:6" ht="21.75" customHeight="1" thickBot="1" x14ac:dyDescent="0.35">
      <c r="B11" s="29"/>
      <c r="C11" s="31"/>
      <c r="D11" s="23"/>
      <c r="E11" s="31"/>
      <c r="F11" s="19" t="s">
        <v>12</v>
      </c>
    </row>
    <row r="12" spans="2:6" ht="18" customHeight="1" thickBot="1" x14ac:dyDescent="0.35">
      <c r="B12" s="29"/>
      <c r="C12" s="31"/>
      <c r="D12" s="22" t="s">
        <v>67</v>
      </c>
      <c r="E12" s="31"/>
      <c r="F12" s="20" t="s">
        <v>13</v>
      </c>
    </row>
    <row r="13" spans="2:6" ht="39" customHeight="1" thickBot="1" x14ac:dyDescent="0.35">
      <c r="B13" s="29"/>
      <c r="C13" s="23"/>
      <c r="D13" s="23"/>
      <c r="E13" s="23"/>
      <c r="F13" s="19" t="s">
        <v>14</v>
      </c>
    </row>
    <row r="14" spans="2:6" ht="18.75" customHeight="1" thickBot="1" x14ac:dyDescent="0.35">
      <c r="B14" s="29"/>
      <c r="C14" s="22" t="s">
        <v>68</v>
      </c>
      <c r="D14" s="1" t="s">
        <v>69</v>
      </c>
      <c r="E14" s="22" t="s">
        <v>15</v>
      </c>
      <c r="F14" s="22" t="s">
        <v>16</v>
      </c>
    </row>
    <row r="15" spans="2:6" ht="24" customHeight="1" thickBot="1" x14ac:dyDescent="0.35">
      <c r="B15" s="29"/>
      <c r="C15" s="31"/>
      <c r="D15" s="1" t="s">
        <v>72</v>
      </c>
      <c r="E15" s="23"/>
      <c r="F15" s="23"/>
    </row>
    <row r="16" spans="2:6" ht="21.75" customHeight="1" thickBot="1" x14ac:dyDescent="0.35">
      <c r="B16" s="29"/>
      <c r="C16" s="31"/>
      <c r="D16" s="1" t="s">
        <v>20</v>
      </c>
      <c r="E16" s="1" t="s">
        <v>17</v>
      </c>
      <c r="F16" s="7"/>
    </row>
    <row r="31" spans="2:5" ht="43.2" x14ac:dyDescent="0.3">
      <c r="B31" s="3" t="s">
        <v>83</v>
      </c>
      <c r="C31" s="12" t="s">
        <v>57</v>
      </c>
      <c r="D31" s="12" t="s">
        <v>4</v>
      </c>
      <c r="E31" s="12" t="s">
        <v>10</v>
      </c>
    </row>
    <row r="32" spans="2:5" x14ac:dyDescent="0.3">
      <c r="B32" t="s">
        <v>84</v>
      </c>
      <c r="C32" t="s">
        <v>64</v>
      </c>
      <c r="D32" t="s">
        <v>11</v>
      </c>
      <c r="E32" t="s">
        <v>19</v>
      </c>
    </row>
    <row r="33" spans="3:5" x14ac:dyDescent="0.3">
      <c r="C33" t="s">
        <v>63</v>
      </c>
      <c r="D33" t="s">
        <v>17</v>
      </c>
      <c r="E33" t="s">
        <v>5</v>
      </c>
    </row>
    <row r="34" spans="3:5" x14ac:dyDescent="0.3">
      <c r="C34" t="s">
        <v>0</v>
      </c>
      <c r="D34" t="s">
        <v>18</v>
      </c>
      <c r="E34" t="s">
        <v>12</v>
      </c>
    </row>
    <row r="35" spans="3:5" x14ac:dyDescent="0.3">
      <c r="C35" t="s">
        <v>68</v>
      </c>
      <c r="D35" t="s">
        <v>29</v>
      </c>
      <c r="E35" t="s">
        <v>21</v>
      </c>
    </row>
    <row r="36" spans="3:5" x14ac:dyDescent="0.3">
      <c r="E36" t="s">
        <v>30</v>
      </c>
    </row>
    <row r="37" spans="3:5" x14ac:dyDescent="0.3">
      <c r="E37" t="s">
        <v>37</v>
      </c>
    </row>
    <row r="38" spans="3:5" ht="28.8" x14ac:dyDescent="0.3">
      <c r="E38" s="3" t="s">
        <v>36</v>
      </c>
    </row>
    <row r="39" spans="3:5" x14ac:dyDescent="0.3">
      <c r="E39" t="s">
        <v>14</v>
      </c>
    </row>
    <row r="40" spans="3:5" x14ac:dyDescent="0.3">
      <c r="E40" t="s">
        <v>16</v>
      </c>
    </row>
    <row r="41" spans="3:5" x14ac:dyDescent="0.3">
      <c r="E41" t="s">
        <v>6</v>
      </c>
    </row>
    <row r="42" spans="3:5" x14ac:dyDescent="0.3">
      <c r="E42" t="s">
        <v>35</v>
      </c>
    </row>
    <row r="43" spans="3:5" x14ac:dyDescent="0.3">
      <c r="E43" t="s">
        <v>31</v>
      </c>
    </row>
    <row r="44" spans="3:5" x14ac:dyDescent="0.3">
      <c r="E44" t="s">
        <v>32</v>
      </c>
    </row>
    <row r="45" spans="3:5" x14ac:dyDescent="0.3">
      <c r="E45" t="s">
        <v>33</v>
      </c>
    </row>
    <row r="46" spans="3:5" x14ac:dyDescent="0.3">
      <c r="E46" s="3" t="s">
        <v>34</v>
      </c>
    </row>
    <row r="47" spans="3:5" x14ac:dyDescent="0.3">
      <c r="E47" s="3"/>
    </row>
    <row r="54" spans="3:5" ht="14.4" customHeight="1" x14ac:dyDescent="0.3">
      <c r="C54" t="s">
        <v>23</v>
      </c>
      <c r="D54" t="s">
        <v>51</v>
      </c>
      <c r="E54" t="s">
        <v>73</v>
      </c>
    </row>
    <row r="55" spans="3:5" ht="15" customHeight="1" x14ac:dyDescent="0.3">
      <c r="C55" t="s">
        <v>22</v>
      </c>
      <c r="D55" t="s">
        <v>49</v>
      </c>
      <c r="E55" t="s">
        <v>74</v>
      </c>
    </row>
    <row r="56" spans="3:5" x14ac:dyDescent="0.3">
      <c r="C56" t="s">
        <v>24</v>
      </c>
      <c r="D56" t="s">
        <v>52</v>
      </c>
      <c r="E56" t="s">
        <v>75</v>
      </c>
    </row>
    <row r="57" spans="3:5" x14ac:dyDescent="0.3">
      <c r="C57" t="s">
        <v>47</v>
      </c>
      <c r="D57" t="s">
        <v>53</v>
      </c>
      <c r="E57" t="s">
        <v>82</v>
      </c>
    </row>
    <row r="58" spans="3:5" x14ac:dyDescent="0.3">
      <c r="D58" t="s">
        <v>54</v>
      </c>
      <c r="E58" t="s">
        <v>76</v>
      </c>
    </row>
    <row r="59" spans="3:5" x14ac:dyDescent="0.3">
      <c r="E59" t="s">
        <v>77</v>
      </c>
    </row>
    <row r="60" spans="3:5" x14ac:dyDescent="0.3">
      <c r="C60" t="s">
        <v>25</v>
      </c>
      <c r="E60" t="s">
        <v>78</v>
      </c>
    </row>
    <row r="61" spans="3:5" x14ac:dyDescent="0.3">
      <c r="C61" t="s">
        <v>26</v>
      </c>
      <c r="E61" t="s">
        <v>79</v>
      </c>
    </row>
    <row r="62" spans="3:5" x14ac:dyDescent="0.3">
      <c r="C62" t="s">
        <v>27</v>
      </c>
      <c r="E62" t="s">
        <v>80</v>
      </c>
    </row>
    <row r="63" spans="3:5" x14ac:dyDescent="0.3">
      <c r="C63" t="s">
        <v>28</v>
      </c>
      <c r="E63" t="s">
        <v>81</v>
      </c>
    </row>
  </sheetData>
  <dataConsolidate/>
  <mergeCells count="16">
    <mergeCell ref="B10:B16"/>
    <mergeCell ref="B3:B4"/>
    <mergeCell ref="C5:C7"/>
    <mergeCell ref="B5:B9"/>
    <mergeCell ref="C10:C13"/>
    <mergeCell ref="C3:C4"/>
    <mergeCell ref="C14:C16"/>
    <mergeCell ref="E14:E15"/>
    <mergeCell ref="F14:F15"/>
    <mergeCell ref="D10:D11"/>
    <mergeCell ref="D12:D13"/>
    <mergeCell ref="D3:D4"/>
    <mergeCell ref="E3:F3"/>
    <mergeCell ref="F5:F6"/>
    <mergeCell ref="E5:E9"/>
    <mergeCell ref="E10:E13"/>
  </mergeCells>
  <pageMargins left="0.7" right="0.7" top="0.75" bottom="0.75" header="0.3" footer="0.3"/>
  <pageSetup paperSize="9" scale="61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5A17A0-C265-4F66-8B1F-2A6FCD3801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Stockages</vt:lpstr>
      <vt:lpstr>Trame</vt:lpstr>
      <vt:lpstr>Liste Nomenclature AE</vt:lpstr>
      <vt:lpstr>Aspect</vt:lpstr>
      <vt:lpstr>Catégorie</vt:lpstr>
      <vt:lpstr>Contrôle</vt:lpstr>
      <vt:lpstr>Cycle</vt:lpstr>
      <vt:lpstr>Trame!Impression_des_titres</vt:lpstr>
      <vt:lpstr>Modes</vt:lpstr>
      <vt:lpstr>Opportun</vt:lpstr>
      <vt:lpstr>opportunité</vt:lpstr>
      <vt:lpstr>Opportunités</vt:lpstr>
      <vt:lpstr>Risques</vt:lpstr>
      <vt:lpstr>Thème</vt:lpstr>
      <vt:lpstr>Trame!Zone_d_impression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CHAMPAGNE</dc:creator>
  <cp:lastModifiedBy>Nicolas Champagne</cp:lastModifiedBy>
  <cp:lastPrinted>2021-11-12T13:43:03Z</cp:lastPrinted>
  <dcterms:created xsi:type="dcterms:W3CDTF">2015-11-13T16:16:31Z</dcterms:created>
  <dcterms:modified xsi:type="dcterms:W3CDTF">2021-11-19T15:47:41Z</dcterms:modified>
</cp:coreProperties>
</file>