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gz1\Downloads\"/>
    </mc:Choice>
  </mc:AlternateContent>
  <xr:revisionPtr revIDLastSave="0" documentId="8_{D71F54D8-996C-4B9C-8995-7CEF2D17FA64}" xr6:coauthVersionLast="47" xr6:coauthVersionMax="47" xr10:uidLastSave="{00000000-0000-0000-0000-000000000000}"/>
  <bookViews>
    <workbookView xWindow="-120" yWindow="-120" windowWidth="29040" windowHeight="15840" xr2:uid="{DFC5DDA7-5AEE-4414-84AE-016492938322}"/>
  </bookViews>
  <sheets>
    <sheet name="Feuil1" sheetId="1" r:id="rId1"/>
  </sheets>
  <definedNames>
    <definedName name="annuite">Feuil1!$C$10</definedName>
    <definedName name="cap_remb">Feuil1!$F$17:$F$76</definedName>
    <definedName name="date_debut">Feuil1!$C$12</definedName>
    <definedName name="mens">Feuil1!$A$17:$A$76</definedName>
    <definedName name="mens_par_an">Feuil1!$C$8</definedName>
    <definedName name="montant">Feuil1!$C$4</definedName>
    <definedName name="solde">Feuil1!$C$17:$C$76</definedName>
    <definedName name="taux">Feuil1!$C$6</definedName>
    <definedName name="tot_interet">Feuil1!$E$17:$E$76</definedName>
    <definedName name="tot_mens">Feuil1!$D$17:$D$76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1" l="1"/>
  <c r="D27" i="1"/>
  <c r="D26" i="1"/>
  <c r="D25" i="1"/>
  <c r="D24" i="1"/>
  <c r="D23" i="1"/>
  <c r="D22" i="1"/>
  <c r="D21" i="1"/>
  <c r="D20" i="1"/>
  <c r="D19" i="1"/>
  <c r="D18" i="1"/>
  <c r="D17" i="1"/>
  <c r="C17" i="1"/>
  <c r="A17" i="1"/>
  <c r="A18" i="1" l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B17" i="1" l="1" a="1"/>
  <c r="B17" i="1" s="1"/>
  <c r="F17" i="1" l="1"/>
  <c r="E17" i="1"/>
  <c r="C18" i="1"/>
  <c r="G17" i="1"/>
  <c r="C18" i="1" a="1"/>
  <c r="E17" i="1" a="1"/>
  <c r="F17" i="1" a="1"/>
  <c r="G17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<sst xmlns="http://schemas.openxmlformats.org/spreadsheetml/2006/main" count="12" uniqueCount="12">
  <si>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Montant du prêt</t>
  </si>
  <si>
    <t>Taux d'intérêt</t>
  </si>
  <si>
    <t>Date du début de l'emprunt</t>
  </si>
  <si>
    <t>Nb de mensualités</t>
  </si>
  <si>
    <t>Mensualité N°</t>
  </si>
  <si>
    <t>Date du versement</t>
  </si>
  <si>
    <t>Solde</t>
  </si>
  <si>
    <t>Mensualité</t>
  </si>
  <si>
    <t>Intérêt</t>
  </si>
  <si>
    <t>Capital remboursé</t>
  </si>
  <si>
    <t>Nb d'annuités</t>
  </si>
  <si>
    <t>Rest à rembourser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</si>
</sst>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6" formatCode="_-* #,##0\ [$€-40C]_-;\-* #,##0\ [$€-40C]_-;_-* &quot;-&quot;??\ [$€-40C]_-;_-@_-"/>
    <numFmt numFmtId="168" formatCode="dd/mm/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0" fillId="0" borderId="0" xfId="0" applyNumberFormat="1"/>
    <xf numFmtId="8" fontId="0" fillId="0" borderId="0" xfId="0" applyNumberFormat="1"/>
    <xf numFmtId="0" fontId="0" fillId="0" borderId="0" xfId="0" applyBorder="1"/>
    <xf numFmtId="166" fontId="0" fillId="0" borderId="2" xfId="0" applyNumberFormat="1" applyBorder="1" applyProtection="1">
      <protection locked="0"/>
    </xf>
    <xf numFmtId="10" fontId="0" fillId="0" borderId="2" xfId="2" applyNumberFormat="1" applyFont="1" applyBorder="1" applyProtection="1">
      <protection locked="0"/>
    </xf>
    <xf numFmtId="0" fontId="0" fillId="0" borderId="2" xfId="0" applyBorder="1" applyProtection="1">
      <protection locked="0"/>
    </xf>
    <xf numFmtId="168" fontId="0" fillId="0" borderId="2" xfId="0" applyNumberFormat="1" applyBorder="1" applyProtection="1">
      <protection locked="0"/>
    </xf>
    <xf numFmtId="164" fontId="0" fillId="0" borderId="0" xfId="0" applyNumberFormat="1"/>
    <xf numFmtId="0" fontId="0" fillId="0" borderId="3" xfId="0" applyFill="1" applyBorder="1" applyAlignment="1">
      <alignment horizontal="center" vertical="center"/>
    </xf>
    <xf numFmtId="44" fontId="0" fillId="0" borderId="0" xfId="1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AD86D-C323-4F07-9CE0-37F0AA6E33A0}">
  <dimension ref="A3:G76"/>
  <sheetViews>
    <sheetView tabSelected="1" workbookViewId="0">
      <selection activeCell="E8" sqref="E8"/>
    </sheetView>
  </sheetViews>
  <sheetFormatPr baseColWidth="10" defaultRowHeight="15" x14ac:dyDescent="0.25"/>
  <cols>
    <col min="1" max="1" width="18.42578125" customWidth="1"/>
    <col min="2" max="3" width="26.5703125" customWidth="1"/>
    <col min="4" max="7" width="26.7109375" customWidth="1"/>
  </cols>
  <sheetData>
    <row r="3" spans="1:7" ht="15.75" thickBot="1" x14ac:dyDescent="0.3"/>
    <row r="4" spans="1:7" ht="15.75" thickBot="1" x14ac:dyDescent="0.3">
      <c r="B4" s="1" t="s">
        <v>0</v>
      </c>
      <c r="C4" s="8">
        <v>10000</v>
      </c>
    </row>
    <row r="5" spans="1:7" ht="15.75" thickBot="1" x14ac:dyDescent="0.3"/>
    <row r="6" spans="1:7" ht="15.75" thickBot="1" x14ac:dyDescent="0.3">
      <c r="B6" s="1" t="s">
        <v>1</v>
      </c>
      <c r="C6" s="9">
        <v>0.05</v>
      </c>
    </row>
    <row r="7" spans="1:7" ht="15.75" thickBot="1" x14ac:dyDescent="0.3"/>
    <row r="8" spans="1:7" ht="15.75" thickBot="1" x14ac:dyDescent="0.3">
      <c r="B8" s="1" t="s">
        <v>3</v>
      </c>
      <c r="C8" s="10">
        <v>12</v>
      </c>
    </row>
    <row r="9" spans="1:7" ht="15.75" thickBot="1" x14ac:dyDescent="0.3">
      <c r="B9" s="7"/>
      <c r="C9" s="7"/>
    </row>
    <row r="10" spans="1:7" ht="15.75" thickBot="1" x14ac:dyDescent="0.3">
      <c r="B10" s="1" t="s">
        <v>10</v>
      </c>
      <c r="C10" s="10">
        <v>5</v>
      </c>
    </row>
    <row r="11" spans="1:7" ht="15.75" thickBot="1" x14ac:dyDescent="0.3"/>
    <row r="12" spans="1:7" ht="15.75" thickBot="1" x14ac:dyDescent="0.3">
      <c r="B12" s="1" t="s">
        <v>2</v>
      </c>
      <c r="C12" s="11">
        <v>44562</v>
      </c>
    </row>
    <row r="16" spans="1:7" x14ac:dyDescent="0.25">
      <c r="A16" s="3" t="s">
        <v>4</v>
      </c>
      <c r="B16" s="3" t="s">
        <v>5</v>
      </c>
      <c r="C16" s="3" t="s">
        <v>6</v>
      </c>
      <c r="D16" s="3" t="s">
        <v>7</v>
      </c>
      <c r="E16" s="3" t="s">
        <v>8</v>
      </c>
      <c r="F16" s="3" t="s">
        <v>9</v>
      </c>
      <c r="G16" s="13" t="s">
        <v>11</v>
      </c>
    </row>
    <row r="17" spans="1:7" x14ac:dyDescent="0.25">
      <c r="A17" s="2">
        <f>IF(AND($C$4&lt;&gt;"",$C$6&lt;&gt;"",$C$8&lt;&gt;"",$C$12&lt;&gt;""),1,"")</f>
        <v>1</v>
      </c>
      <c r="B17" s="4" cm="1">
        <f t="array" ref="B17:B28">IF(A17:A28&lt;&gt;"",DATE(YEAR(C12),MONTH(C12)+(A17:A28)*12/C8,DAY(C12)),"")</f>
        <v>44593</v>
      </c>
      <c r="C17" s="5">
        <f>montant</f>
        <v>10000</v>
      </c>
      <c r="D17" s="6">
        <f>-PMT(taux/mens_par_an,mens_par_an*annuite,montant)</f>
        <v>188.71233644010937</v>
      </c>
      <c r="E17" s="12" cm="1">
        <f t="array" aca="1" ref="E17:E76" ca="1">IF(mens&lt;&gt;"",solde*(taux/mens_par_an),"")</f>
        <v>41.666666666666664</v>
      </c>
      <c r="F17" s="12" cm="1">
        <f t="array" aca="1" ref="F17:F76" ca="1">IF(mens&lt;&gt;"",tot_mens-tot_interet,"")</f>
        <v>147.04566977344271</v>
      </c>
      <c r="G17" s="14" cm="1">
        <f t="array" aca="1" ref="G17:G76" ca="1">IF(mens&lt;&gt;"",solde-cap_remb,"")</f>
        <v>9852.9543302265574</v>
      </c>
    </row>
    <row r="18" spans="1:7" x14ac:dyDescent="0.25">
      <c r="A18" s="2">
        <f>IF(AND($C$4&lt;&gt;"",$C$6&lt;&gt;"",$C$8&lt;&gt;"",$C$12&lt;&gt;""),A17+1,"")</f>
        <v>2</v>
      </c>
      <c r="B18" s="4">
        <v>44621</v>
      </c>
      <c r="C18" s="14" cm="1">
        <f t="array" aca="1" ref="C18" ca="1">IF(mens&lt;&gt;"",G17,"")</f>
        <v>0</v>
      </c>
      <c r="D18" s="14">
        <f>-PMT(taux/mens_par_an,mens_par_an*annuite,montant)</f>
        <v>188.71233644010937</v>
      </c>
      <c r="E18">
        <f ca="1"/>
        <v>0</v>
      </c>
      <c r="F18">
        <f ca="1"/>
        <v>188.71233644010937</v>
      </c>
      <c r="G18">
        <f ca="1"/>
        <v>-188.71233644010937</v>
      </c>
    </row>
    <row r="19" spans="1:7" x14ac:dyDescent="0.25">
      <c r="A19" s="2">
        <f>IF(AND($C$4&lt;&gt;"",$C$6&lt;&gt;"",$C$8&lt;&gt;"",$C$12&lt;&gt;""),A18+1,"")</f>
        <v>3</v>
      </c>
      <c r="B19" s="4">
        <v>44652</v>
      </c>
      <c r="D19" s="14">
        <f>-PMT(taux/mens_par_an,mens_par_an*annuite,montant)</f>
        <v>188.71233644010937</v>
      </c>
      <c r="E19">
        <f ca="1"/>
        <v>0</v>
      </c>
      <c r="F19">
        <f ca="1"/>
        <v>188.71233644010937</v>
      </c>
      <c r="G19">
        <f ca="1"/>
        <v>-188.71233644010937</v>
      </c>
    </row>
    <row r="20" spans="1:7" x14ac:dyDescent="0.25">
      <c r="A20" s="2">
        <f>IF(AND($C$4&lt;&gt;"",$C$6&lt;&gt;"",$C$8&lt;&gt;"",$C$12&lt;&gt;""),A19+1,"")</f>
        <v>4</v>
      </c>
      <c r="B20" s="4">
        <v>44682</v>
      </c>
      <c r="D20" s="14">
        <f>-PMT(taux/mens_par_an,mens_par_an*annuite,montant)</f>
        <v>188.71233644010937</v>
      </c>
      <c r="E20">
        <f ca="1"/>
        <v>0</v>
      </c>
      <c r="F20">
        <f ca="1"/>
        <v>188.71233644010937</v>
      </c>
      <c r="G20">
        <f ca="1"/>
        <v>-188.71233644010937</v>
      </c>
    </row>
    <row r="21" spans="1:7" x14ac:dyDescent="0.25">
      <c r="A21" s="2">
        <f>IF(AND($C$4&lt;&gt;"",$C$6&lt;&gt;"",$C$8&lt;&gt;"",$C$12&lt;&gt;""),A20+1,"")</f>
        <v>5</v>
      </c>
      <c r="B21" s="4">
        <v>44713</v>
      </c>
      <c r="D21" s="14">
        <f>-PMT(taux/mens_par_an,mens_par_an*annuite,montant)</f>
        <v>188.71233644010937</v>
      </c>
      <c r="E21">
        <f ca="1"/>
        <v>0</v>
      </c>
      <c r="F21">
        <f ca="1"/>
        <v>188.71233644010937</v>
      </c>
      <c r="G21">
        <f ca="1"/>
        <v>-188.71233644010937</v>
      </c>
    </row>
    <row r="22" spans="1:7" x14ac:dyDescent="0.25">
      <c r="A22" s="2">
        <f>IF(AND($C$4&lt;&gt;"",$C$6&lt;&gt;"",$C$8&lt;&gt;"",$C$12&lt;&gt;""),A21+1,"")</f>
        <v>6</v>
      </c>
      <c r="B22" s="4">
        <v>44743</v>
      </c>
      <c r="D22" s="14">
        <f>-PMT(taux/mens_par_an,mens_par_an*annuite,montant)</f>
        <v>188.71233644010937</v>
      </c>
      <c r="E22">
        <f ca="1"/>
        <v>0</v>
      </c>
      <c r="F22">
        <f ca="1"/>
        <v>188.71233644010937</v>
      </c>
      <c r="G22">
        <f ca="1"/>
        <v>-188.71233644010937</v>
      </c>
    </row>
    <row r="23" spans="1:7" x14ac:dyDescent="0.25">
      <c r="A23" s="2">
        <f>IF(AND($C$4&lt;&gt;"",$C$6&lt;&gt;"",$C$8&lt;&gt;"",$C$12&lt;&gt;""),A22+1,"")</f>
        <v>7</v>
      </c>
      <c r="B23" s="4">
        <v>44774</v>
      </c>
      <c r="D23" s="14">
        <f>-PMT(taux/mens_par_an,mens_par_an*annuite,montant)</f>
        <v>188.71233644010937</v>
      </c>
      <c r="E23">
        <f ca="1"/>
        <v>0</v>
      </c>
      <c r="F23">
        <f ca="1"/>
        <v>188.71233644010937</v>
      </c>
      <c r="G23">
        <f ca="1"/>
        <v>-188.71233644010937</v>
      </c>
    </row>
    <row r="24" spans="1:7" x14ac:dyDescent="0.25">
      <c r="A24" s="2">
        <f>IF(AND($C$4&lt;&gt;"",$C$6&lt;&gt;"",$C$8&lt;&gt;"",$C$12&lt;&gt;""),A23+1,"")</f>
        <v>8</v>
      </c>
      <c r="B24" s="4">
        <v>44805</v>
      </c>
      <c r="D24" s="14">
        <f>-PMT(taux/mens_par_an,mens_par_an*annuite,montant)</f>
        <v>188.71233644010937</v>
      </c>
      <c r="E24">
        <f ca="1"/>
        <v>0</v>
      </c>
      <c r="F24">
        <f ca="1"/>
        <v>188.71233644010937</v>
      </c>
      <c r="G24">
        <f ca="1"/>
        <v>-188.71233644010937</v>
      </c>
    </row>
    <row r="25" spans="1:7" x14ac:dyDescent="0.25">
      <c r="A25" s="2">
        <f>IF(AND($C$4&lt;&gt;"",$C$6&lt;&gt;"",$C$8&lt;&gt;"",$C$12&lt;&gt;""),A24+1,"")</f>
        <v>9</v>
      </c>
      <c r="B25" s="4">
        <v>44835</v>
      </c>
      <c r="D25" s="14">
        <f>-PMT(taux/mens_par_an,mens_par_an*annuite,montant)</f>
        <v>188.71233644010937</v>
      </c>
      <c r="E25">
        <f ca="1"/>
        <v>0</v>
      </c>
      <c r="F25">
        <f ca="1"/>
        <v>188.71233644010937</v>
      </c>
      <c r="G25">
        <f ca="1"/>
        <v>-188.71233644010937</v>
      </c>
    </row>
    <row r="26" spans="1:7" x14ac:dyDescent="0.25">
      <c r="A26" s="2">
        <f>IF(AND($C$4&lt;&gt;"",$C$6&lt;&gt;"",$C$8&lt;&gt;"",$C$12&lt;&gt;""),A25+1,"")</f>
        <v>10</v>
      </c>
      <c r="B26" s="4">
        <v>44866</v>
      </c>
      <c r="D26" s="14">
        <f>-PMT(taux/mens_par_an,mens_par_an*annuite,montant)</f>
        <v>188.71233644010937</v>
      </c>
      <c r="E26">
        <f ca="1"/>
        <v>0</v>
      </c>
      <c r="F26">
        <f ca="1"/>
        <v>188.71233644010937</v>
      </c>
      <c r="G26">
        <f ca="1"/>
        <v>-188.71233644010937</v>
      </c>
    </row>
    <row r="27" spans="1:7" x14ac:dyDescent="0.25">
      <c r="A27" s="2">
        <f>IF(AND($C$4&lt;&gt;"",$C$6&lt;&gt;"",$C$8&lt;&gt;"",$C$12&lt;&gt;""),A26+1,"")</f>
        <v>11</v>
      </c>
      <c r="B27" s="4">
        <v>44896</v>
      </c>
      <c r="D27" s="14">
        <f>-PMT(taux/mens_par_an,mens_par_an*annuite,montant)</f>
        <v>188.71233644010937</v>
      </c>
      <c r="E27">
        <f ca="1"/>
        <v>0</v>
      </c>
      <c r="F27">
        <f ca="1"/>
        <v>188.71233644010937</v>
      </c>
      <c r="G27">
        <f ca="1"/>
        <v>-188.71233644010937</v>
      </c>
    </row>
    <row r="28" spans="1:7" x14ac:dyDescent="0.25">
      <c r="A28" s="2">
        <f>IF(AND($C$4&lt;&gt;"",$C$6&lt;&gt;"",$C$8&lt;&gt;"",$C$12&lt;&gt;""),A27+1,"")</f>
        <v>12</v>
      </c>
      <c r="B28" s="4">
        <v>44927</v>
      </c>
      <c r="D28" s="14">
        <f>-PMT(taux/mens_par_an,mens_par_an*annuite,montant)</f>
        <v>188.71233644010937</v>
      </c>
      <c r="E28">
        <f ca="1"/>
        <v>0</v>
      </c>
      <c r="F28">
        <f ca="1"/>
        <v>188.71233644010937</v>
      </c>
      <c r="G28">
        <f ca="1"/>
        <v>-188.71233644010937</v>
      </c>
    </row>
    <row r="29" spans="1:7" x14ac:dyDescent="0.25">
      <c r="E29" t="str">
        <f ca="1"/>
        <v/>
      </c>
      <c r="F29" t="str">
        <f ca="1"/>
        <v/>
      </c>
      <c r="G29" t="str">
        <f ca="1"/>
        <v/>
      </c>
    </row>
    <row r="30" spans="1:7" x14ac:dyDescent="0.25">
      <c r="E30" t="str">
        <f ca="1"/>
        <v/>
      </c>
      <c r="F30" t="str">
        <f ca="1"/>
        <v/>
      </c>
      <c r="G30" t="str">
        <f ca="1"/>
        <v/>
      </c>
    </row>
    <row r="31" spans="1:7" x14ac:dyDescent="0.25">
      <c r="E31" t="str">
        <f ca="1"/>
        <v/>
      </c>
      <c r="F31" t="str">
        <f ca="1"/>
        <v/>
      </c>
      <c r="G31" t="str">
        <f ca="1"/>
        <v/>
      </c>
    </row>
    <row r="32" spans="1:7" x14ac:dyDescent="0.25">
      <c r="E32" t="str">
        <f ca="1"/>
        <v/>
      </c>
      <c r="F32" t="str">
        <f ca="1"/>
        <v/>
      </c>
      <c r="G32" t="str">
        <f ca="1"/>
        <v/>
      </c>
    </row>
    <row r="33" spans="5:7" x14ac:dyDescent="0.25">
      <c r="E33" t="str">
        <f ca="1"/>
        <v/>
      </c>
      <c r="F33" t="str">
        <f ca="1"/>
        <v/>
      </c>
      <c r="G33" t="str">
        <f ca="1"/>
        <v/>
      </c>
    </row>
    <row r="34" spans="5:7" x14ac:dyDescent="0.25">
      <c r="E34" t="str">
        <f ca="1"/>
        <v/>
      </c>
      <c r="F34" t="str">
        <f ca="1"/>
        <v/>
      </c>
      <c r="G34" t="str">
        <f ca="1"/>
        <v/>
      </c>
    </row>
    <row r="35" spans="5:7" x14ac:dyDescent="0.25">
      <c r="E35" t="str">
        <f ca="1"/>
        <v/>
      </c>
      <c r="F35" t="str">
        <f ca="1"/>
        <v/>
      </c>
      <c r="G35" t="str">
        <f ca="1"/>
        <v/>
      </c>
    </row>
    <row r="36" spans="5:7" x14ac:dyDescent="0.25">
      <c r="E36" t="str">
        <f ca="1"/>
        <v/>
      </c>
      <c r="F36" t="str">
        <f ca="1"/>
        <v/>
      </c>
      <c r="G36" t="str">
        <f ca="1"/>
        <v/>
      </c>
    </row>
    <row r="37" spans="5:7" x14ac:dyDescent="0.25">
      <c r="E37" t="str">
        <f ca="1"/>
        <v/>
      </c>
      <c r="F37" t="str">
        <f ca="1"/>
        <v/>
      </c>
      <c r="G37" t="str">
        <f ca="1"/>
        <v/>
      </c>
    </row>
    <row r="38" spans="5:7" x14ac:dyDescent="0.25">
      <c r="E38" t="str">
        <f ca="1"/>
        <v/>
      </c>
      <c r="F38" t="str">
        <f ca="1"/>
        <v/>
      </c>
      <c r="G38" t="str">
        <f ca="1"/>
        <v/>
      </c>
    </row>
    <row r="39" spans="5:7" x14ac:dyDescent="0.25">
      <c r="E39" t="str">
        <f ca="1"/>
        <v/>
      </c>
      <c r="F39" t="str">
        <f ca="1"/>
        <v/>
      </c>
      <c r="G39" t="str">
        <f ca="1"/>
        <v/>
      </c>
    </row>
    <row r="40" spans="5:7" x14ac:dyDescent="0.25">
      <c r="E40" t="str">
        <f ca="1"/>
        <v/>
      </c>
      <c r="F40" t="str">
        <f ca="1"/>
        <v/>
      </c>
      <c r="G40" t="str">
        <f ca="1"/>
        <v/>
      </c>
    </row>
    <row r="41" spans="5:7" x14ac:dyDescent="0.25">
      <c r="E41" t="str">
        <f ca="1"/>
        <v/>
      </c>
      <c r="F41" t="str">
        <f ca="1"/>
        <v/>
      </c>
      <c r="G41" t="str">
        <f ca="1"/>
        <v/>
      </c>
    </row>
    <row r="42" spans="5:7" x14ac:dyDescent="0.25">
      <c r="E42" t="str">
        <f ca="1"/>
        <v/>
      </c>
      <c r="F42" t="str">
        <f ca="1"/>
        <v/>
      </c>
      <c r="G42" t="str">
        <f ca="1"/>
        <v/>
      </c>
    </row>
    <row r="43" spans="5:7" x14ac:dyDescent="0.25">
      <c r="E43" t="str">
        <f ca="1"/>
        <v/>
      </c>
      <c r="F43" t="str">
        <f ca="1"/>
        <v/>
      </c>
      <c r="G43" t="str">
        <f ca="1"/>
        <v/>
      </c>
    </row>
    <row r="44" spans="5:7" x14ac:dyDescent="0.25">
      <c r="E44" t="str">
        <f ca="1"/>
        <v/>
      </c>
      <c r="F44" t="str">
        <f ca="1"/>
        <v/>
      </c>
      <c r="G44" t="str">
        <f ca="1"/>
        <v/>
      </c>
    </row>
    <row r="45" spans="5:7" x14ac:dyDescent="0.25">
      <c r="E45" t="str">
        <f ca="1"/>
        <v/>
      </c>
      <c r="F45" t="str">
        <f ca="1"/>
        <v/>
      </c>
      <c r="G45" t="str">
        <f ca="1"/>
        <v/>
      </c>
    </row>
    <row r="46" spans="5:7" x14ac:dyDescent="0.25">
      <c r="E46" t="str">
        <f ca="1"/>
        <v/>
      </c>
      <c r="F46" t="str">
        <f ca="1"/>
        <v/>
      </c>
      <c r="G46" t="str">
        <f ca="1"/>
        <v/>
      </c>
    </row>
    <row r="47" spans="5:7" x14ac:dyDescent="0.25">
      <c r="E47" t="str">
        <f ca="1"/>
        <v/>
      </c>
      <c r="F47" t="str">
        <f ca="1"/>
        <v/>
      </c>
      <c r="G47" t="str">
        <f ca="1"/>
        <v/>
      </c>
    </row>
    <row r="48" spans="5:7" x14ac:dyDescent="0.25">
      <c r="E48" t="str">
        <f ca="1"/>
        <v/>
      </c>
      <c r="F48" t="str">
        <f ca="1"/>
        <v/>
      </c>
      <c r="G48" t="str">
        <f ca="1"/>
        <v/>
      </c>
    </row>
    <row r="49" spans="5:7" x14ac:dyDescent="0.25">
      <c r="E49" t="str">
        <f ca="1"/>
        <v/>
      </c>
      <c r="F49" t="str">
        <f ca="1"/>
        <v/>
      </c>
      <c r="G49" t="str">
        <f ca="1"/>
        <v/>
      </c>
    </row>
    <row r="50" spans="5:7" x14ac:dyDescent="0.25">
      <c r="E50" t="str">
        <f ca="1"/>
        <v/>
      </c>
      <c r="F50" t="str">
        <f ca="1"/>
        <v/>
      </c>
      <c r="G50" t="str">
        <f ca="1"/>
        <v/>
      </c>
    </row>
    <row r="51" spans="5:7" x14ac:dyDescent="0.25">
      <c r="E51" t="str">
        <f ca="1"/>
        <v/>
      </c>
      <c r="F51" t="str">
        <f ca="1"/>
        <v/>
      </c>
      <c r="G51" t="str">
        <f ca="1"/>
        <v/>
      </c>
    </row>
    <row r="52" spans="5:7" x14ac:dyDescent="0.25">
      <c r="E52" t="str">
        <f ca="1"/>
        <v/>
      </c>
      <c r="F52" t="str">
        <f ca="1"/>
        <v/>
      </c>
      <c r="G52" t="str">
        <f ca="1"/>
        <v/>
      </c>
    </row>
    <row r="53" spans="5:7" x14ac:dyDescent="0.25">
      <c r="E53" t="str">
        <f ca="1"/>
        <v/>
      </c>
      <c r="F53" t="str">
        <f ca="1"/>
        <v/>
      </c>
      <c r="G53" t="str">
        <f ca="1"/>
        <v/>
      </c>
    </row>
    <row r="54" spans="5:7" x14ac:dyDescent="0.25">
      <c r="E54" t="str">
        <f ca="1"/>
        <v/>
      </c>
      <c r="F54" t="str">
        <f ca="1"/>
        <v/>
      </c>
      <c r="G54" t="str">
        <f ca="1"/>
        <v/>
      </c>
    </row>
    <row r="55" spans="5:7" x14ac:dyDescent="0.25">
      <c r="E55" t="str">
        <f ca="1"/>
        <v/>
      </c>
      <c r="F55" t="str">
        <f ca="1"/>
        <v/>
      </c>
      <c r="G55" t="str">
        <f ca="1"/>
        <v/>
      </c>
    </row>
    <row r="56" spans="5:7" x14ac:dyDescent="0.25">
      <c r="E56" t="str">
        <f ca="1"/>
        <v/>
      </c>
      <c r="F56" t="str">
        <f ca="1"/>
        <v/>
      </c>
      <c r="G56" t="str">
        <f ca="1"/>
        <v/>
      </c>
    </row>
    <row r="57" spans="5:7" x14ac:dyDescent="0.25">
      <c r="E57" t="str">
        <f ca="1"/>
        <v/>
      </c>
      <c r="F57" t="str">
        <f ca="1"/>
        <v/>
      </c>
      <c r="G57" t="str">
        <f ca="1"/>
        <v/>
      </c>
    </row>
    <row r="58" spans="5:7" x14ac:dyDescent="0.25">
      <c r="E58" t="str">
        <f ca="1"/>
        <v/>
      </c>
      <c r="F58" t="str">
        <f ca="1"/>
        <v/>
      </c>
      <c r="G58" t="str">
        <f ca="1"/>
        <v/>
      </c>
    </row>
    <row r="59" spans="5:7" x14ac:dyDescent="0.25">
      <c r="E59" t="str">
        <f ca="1"/>
        <v/>
      </c>
      <c r="F59" t="str">
        <f ca="1"/>
        <v/>
      </c>
      <c r="G59" t="str">
        <f ca="1"/>
        <v/>
      </c>
    </row>
    <row r="60" spans="5:7" x14ac:dyDescent="0.25">
      <c r="E60" t="str">
        <f ca="1"/>
        <v/>
      </c>
      <c r="F60" t="str">
        <f ca="1"/>
        <v/>
      </c>
      <c r="G60" t="str">
        <f ca="1"/>
        <v/>
      </c>
    </row>
    <row r="61" spans="5:7" x14ac:dyDescent="0.25">
      <c r="E61" t="str">
        <f ca="1"/>
        <v/>
      </c>
      <c r="F61" t="str">
        <f ca="1"/>
        <v/>
      </c>
      <c r="G61" t="str">
        <f ca="1"/>
        <v/>
      </c>
    </row>
    <row r="62" spans="5:7" x14ac:dyDescent="0.25">
      <c r="E62" t="str">
        <f ca="1"/>
        <v/>
      </c>
      <c r="F62" t="str">
        <f ca="1"/>
        <v/>
      </c>
      <c r="G62" t="str">
        <f ca="1"/>
        <v/>
      </c>
    </row>
    <row r="63" spans="5:7" x14ac:dyDescent="0.25">
      <c r="E63" t="str">
        <f ca="1"/>
        <v/>
      </c>
      <c r="F63" t="str">
        <f ca="1"/>
        <v/>
      </c>
      <c r="G63" t="str">
        <f ca="1"/>
        <v/>
      </c>
    </row>
    <row r="64" spans="5:7" x14ac:dyDescent="0.25">
      <c r="E64" t="str">
        <f ca="1"/>
        <v/>
      </c>
      <c r="F64" t="str">
        <f ca="1"/>
        <v/>
      </c>
      <c r="G64" t="str">
        <f ca="1"/>
        <v/>
      </c>
    </row>
    <row r="65" spans="5:7" x14ac:dyDescent="0.25">
      <c r="E65" t="str">
        <f ca="1"/>
        <v/>
      </c>
      <c r="F65" t="str">
        <f ca="1"/>
        <v/>
      </c>
      <c r="G65" t="str">
        <f ca="1"/>
        <v/>
      </c>
    </row>
    <row r="66" spans="5:7" x14ac:dyDescent="0.25">
      <c r="E66" t="str">
        <f ca="1"/>
        <v/>
      </c>
      <c r="F66" t="str">
        <f ca="1"/>
        <v/>
      </c>
      <c r="G66" t="str">
        <f ca="1"/>
        <v/>
      </c>
    </row>
    <row r="67" spans="5:7" x14ac:dyDescent="0.25">
      <c r="E67" t="str">
        <f ca="1"/>
        <v/>
      </c>
      <c r="F67" t="str">
        <f ca="1"/>
        <v/>
      </c>
      <c r="G67" t="str">
        <f ca="1"/>
        <v/>
      </c>
    </row>
    <row r="68" spans="5:7" x14ac:dyDescent="0.25">
      <c r="E68" t="str">
        <f ca="1"/>
        <v/>
      </c>
      <c r="F68" t="str">
        <f ca="1"/>
        <v/>
      </c>
      <c r="G68" t="str">
        <f ca="1"/>
        <v/>
      </c>
    </row>
    <row r="69" spans="5:7" x14ac:dyDescent="0.25">
      <c r="E69" t="str">
        <f ca="1"/>
        <v/>
      </c>
      <c r="F69" t="str">
        <f ca="1"/>
        <v/>
      </c>
      <c r="G69" t="str">
        <f ca="1"/>
        <v/>
      </c>
    </row>
    <row r="70" spans="5:7" x14ac:dyDescent="0.25">
      <c r="E70" t="str">
        <f ca="1"/>
        <v/>
      </c>
      <c r="F70" t="str">
        <f ca="1"/>
        <v/>
      </c>
      <c r="G70" t="str">
        <f ca="1"/>
        <v/>
      </c>
    </row>
    <row r="71" spans="5:7" x14ac:dyDescent="0.25">
      <c r="E71" t="str">
        <f ca="1"/>
        <v/>
      </c>
      <c r="F71" t="str">
        <f ca="1"/>
        <v/>
      </c>
      <c r="G71" t="str">
        <f ca="1"/>
        <v/>
      </c>
    </row>
    <row r="72" spans="5:7" x14ac:dyDescent="0.25">
      <c r="E72" t="str">
        <f ca="1"/>
        <v/>
      </c>
      <c r="F72" t="str">
        <f ca="1"/>
        <v/>
      </c>
      <c r="G72" t="str">
        <f ca="1"/>
        <v/>
      </c>
    </row>
    <row r="73" spans="5:7" x14ac:dyDescent="0.25">
      <c r="E73" t="str">
        <f ca="1"/>
        <v/>
      </c>
      <c r="F73" t="str">
        <f ca="1"/>
        <v/>
      </c>
      <c r="G73" t="str">
        <f ca="1"/>
        <v/>
      </c>
    </row>
    <row r="74" spans="5:7" x14ac:dyDescent="0.25">
      <c r="E74" t="str">
        <f ca="1"/>
        <v/>
      </c>
      <c r="F74" t="str">
        <f ca="1"/>
        <v/>
      </c>
      <c r="G74" t="str">
        <f ca="1"/>
        <v/>
      </c>
    </row>
    <row r="75" spans="5:7" x14ac:dyDescent="0.25">
      <c r="E75" t="str">
        <f ca="1"/>
        <v/>
      </c>
      <c r="F75" t="str">
        <f ca="1"/>
        <v/>
      </c>
      <c r="G75" t="str">
        <f ca="1"/>
        <v/>
      </c>
    </row>
    <row r="76" spans="5:7" x14ac:dyDescent="0.25">
      <c r="E76" t="str">
        <f ca="1"/>
        <v/>
      </c>
      <c r="F76" t="str">
        <f ca="1"/>
        <v/>
      </c>
      <c r="G76" t="str">
        <f ca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annuite</vt:lpstr>
      <vt:lpstr>cap_remb</vt:lpstr>
      <vt:lpstr>date_debut</vt:lpstr>
      <vt:lpstr>mens</vt:lpstr>
      <vt:lpstr>mens_par_an</vt:lpstr>
      <vt:lpstr>montant</vt:lpstr>
      <vt:lpstr>solde</vt:lpstr>
      <vt:lpstr>taux</vt:lpstr>
      <vt:lpstr>tot_interet</vt:lpstr>
      <vt:lpstr>tot_mens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grgz1</dc:creator>
  <cp:lastModifiedBy>grgz1</cp:lastModifiedBy>
  <dcterms:created xsi:type="dcterms:W3CDTF">2021-12-11T19:52:28Z</dcterms:created>
  <dcterms:modified xsi:type="dcterms:W3CDTF">2021-12-11T20:42:17Z</dcterms:modified>
</cp:coreProperties>
</file>