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 codeName="{5022B3EB-BCE5-7840-4BB8-8062D341818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hman\Downloads\"/>
    </mc:Choice>
  </mc:AlternateContent>
  <xr:revisionPtr revIDLastSave="0" documentId="13_ncr:40009_{96B3C5B5-691B-4CED-A8CA-A00B675031FB}" xr6:coauthVersionLast="47" xr6:coauthVersionMax="47" xr10:uidLastSave="{00000000-0000-0000-0000-000000000000}"/>
  <bookViews>
    <workbookView xWindow="-120" yWindow="-120" windowWidth="20730" windowHeight="11760" activeTab="1"/>
  </bookViews>
  <sheets>
    <sheet name="Import" sheetId="3" r:id="rId1"/>
    <sheet name="Recap" sheetId="4" r:id="rId2"/>
  </sheets>
  <definedNames>
    <definedName name="_xlnm._FilterDatabase" localSheetId="1" hidden="1">Recap!$B$1:$J$1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1" i="4" l="1"/>
  <c r="B372" i="4"/>
  <c r="C372" i="4" s="1"/>
  <c r="B373" i="4"/>
  <c r="C373" i="4" s="1"/>
  <c r="B374" i="4"/>
  <c r="C374" i="4" s="1"/>
  <c r="B375" i="4"/>
  <c r="B376" i="4"/>
  <c r="C376" i="4" s="1"/>
  <c r="B377" i="4"/>
  <c r="C377" i="4" s="1"/>
  <c r="B378" i="4"/>
  <c r="B379" i="4"/>
  <c r="C379" i="4" s="1"/>
  <c r="B380" i="4"/>
  <c r="C380" i="4" s="1"/>
  <c r="B381" i="4"/>
  <c r="C381" i="4" s="1"/>
  <c r="B382" i="4"/>
  <c r="C382" i="4" s="1"/>
  <c r="B383" i="4"/>
  <c r="B384" i="4"/>
  <c r="C384" i="4" s="1"/>
  <c r="B385" i="4"/>
  <c r="C385" i="4" s="1"/>
  <c r="B386" i="4"/>
  <c r="C386" i="4" s="1"/>
  <c r="B387" i="4"/>
  <c r="B388" i="4"/>
  <c r="C388" i="4" s="1"/>
  <c r="B389" i="4"/>
  <c r="C389" i="4" s="1"/>
  <c r="B390" i="4"/>
  <c r="C390" i="4" s="1"/>
  <c r="B391" i="4"/>
  <c r="B392" i="4"/>
  <c r="C392" i="4" s="1"/>
  <c r="B393" i="4"/>
  <c r="C393" i="4" s="1"/>
  <c r="B394" i="4"/>
  <c r="C394" i="4" s="1"/>
  <c r="B395" i="4"/>
  <c r="B396" i="4"/>
  <c r="B397" i="4"/>
  <c r="C397" i="4" s="1"/>
  <c r="B398" i="4"/>
  <c r="C398" i="4" s="1"/>
  <c r="B399" i="4"/>
  <c r="B400" i="4"/>
  <c r="C400" i="4" s="1"/>
  <c r="B401" i="4"/>
  <c r="C401" i="4" s="1"/>
  <c r="B402" i="4"/>
  <c r="C402" i="4" s="1"/>
  <c r="B403" i="4"/>
  <c r="B404" i="4"/>
  <c r="B405" i="4"/>
  <c r="B406" i="4"/>
  <c r="B407" i="4"/>
  <c r="B408" i="4"/>
  <c r="B409" i="4"/>
  <c r="B410" i="4"/>
  <c r="F410" i="4" s="1"/>
  <c r="B411" i="4"/>
  <c r="B412" i="4"/>
  <c r="B413" i="4"/>
  <c r="B414" i="4"/>
  <c r="B415" i="4"/>
  <c r="H415" i="4" s="1"/>
  <c r="B416" i="4"/>
  <c r="B417" i="4"/>
  <c r="B418" i="4"/>
  <c r="B419" i="4"/>
  <c r="F419" i="4" s="1"/>
  <c r="B420" i="4"/>
  <c r="C420" i="4" s="1"/>
  <c r="B421" i="4"/>
  <c r="C421" i="4" s="1"/>
  <c r="B422" i="4"/>
  <c r="B423" i="4"/>
  <c r="B424" i="4"/>
  <c r="B425" i="4"/>
  <c r="B426" i="4"/>
  <c r="H426" i="4" s="1"/>
  <c r="B427" i="4"/>
  <c r="B428" i="4"/>
  <c r="B429" i="4"/>
  <c r="B430" i="4"/>
  <c r="B431" i="4"/>
  <c r="B432" i="4"/>
  <c r="B433" i="4"/>
  <c r="B434" i="4"/>
  <c r="B435" i="4"/>
  <c r="B436" i="4"/>
  <c r="B437" i="4"/>
  <c r="B438" i="4"/>
  <c r="I438" i="4" s="1"/>
  <c r="B439" i="4"/>
  <c r="B440" i="4"/>
  <c r="C440" i="4" s="1"/>
  <c r="B441" i="4"/>
  <c r="C441" i="4" s="1"/>
  <c r="B442" i="4"/>
  <c r="B443" i="4"/>
  <c r="F443" i="4" s="1"/>
  <c r="B444" i="4"/>
  <c r="B445" i="4"/>
  <c r="C445" i="4" s="1"/>
  <c r="B446" i="4"/>
  <c r="I446" i="4" s="1"/>
  <c r="B447" i="4"/>
  <c r="B448" i="4"/>
  <c r="B449" i="4"/>
  <c r="C449" i="4" s="1"/>
  <c r="B450" i="4"/>
  <c r="B451" i="4"/>
  <c r="F451" i="4" s="1"/>
  <c r="B452" i="4"/>
  <c r="B453" i="4"/>
  <c r="C453" i="4" s="1"/>
  <c r="B454" i="4"/>
  <c r="I454" i="4" s="1"/>
  <c r="B455" i="4"/>
  <c r="B456" i="4"/>
  <c r="I456" i="4" s="1"/>
  <c r="B457" i="4"/>
  <c r="B458" i="4"/>
  <c r="B459" i="4"/>
  <c r="C459" i="4" s="1"/>
  <c r="B460" i="4"/>
  <c r="B461" i="4"/>
  <c r="I461" i="4" s="1"/>
  <c r="B462" i="4"/>
  <c r="B463" i="4"/>
  <c r="C463" i="4" s="1"/>
  <c r="B464" i="4"/>
  <c r="I464" i="4" s="1"/>
  <c r="B465" i="4"/>
  <c r="B466" i="4"/>
  <c r="B467" i="4"/>
  <c r="C467" i="4" s="1"/>
  <c r="B468" i="4"/>
  <c r="B469" i="4"/>
  <c r="I469" i="4" s="1"/>
  <c r="B470" i="4"/>
  <c r="B471" i="4"/>
  <c r="C471" i="4" s="1"/>
  <c r="B472" i="4"/>
  <c r="I472" i="4" s="1"/>
  <c r="B473" i="4"/>
  <c r="B474" i="4"/>
  <c r="B475" i="4"/>
  <c r="C475" i="4" s="1"/>
  <c r="B476" i="4"/>
  <c r="B477" i="4"/>
  <c r="I477" i="4" s="1"/>
  <c r="B478" i="4"/>
  <c r="B479" i="4"/>
  <c r="C479" i="4" s="1"/>
  <c r="B480" i="4"/>
  <c r="I480" i="4" s="1"/>
  <c r="B481" i="4"/>
  <c r="B482" i="4"/>
  <c r="B483" i="4"/>
  <c r="C483" i="4" s="1"/>
  <c r="B484" i="4"/>
  <c r="I484" i="4" s="1"/>
  <c r="B485" i="4"/>
  <c r="B486" i="4"/>
  <c r="B487" i="4"/>
  <c r="C487" i="4" s="1"/>
  <c r="B488" i="4"/>
  <c r="B489" i="4"/>
  <c r="B490" i="4"/>
  <c r="B491" i="4"/>
  <c r="B492" i="4"/>
  <c r="B493" i="4"/>
  <c r="B494" i="4"/>
  <c r="B495" i="4"/>
  <c r="C495" i="4" s="1"/>
  <c r="B496" i="4"/>
  <c r="I496" i="4" s="1"/>
  <c r="B497" i="4"/>
  <c r="B498" i="4"/>
  <c r="B499" i="4"/>
  <c r="C499" i="4" s="1"/>
  <c r="B500" i="4"/>
  <c r="I500" i="4" s="1"/>
  <c r="B501" i="4"/>
  <c r="I501" i="4" s="1"/>
  <c r="B502" i="4"/>
  <c r="B503" i="4"/>
  <c r="B504" i="4"/>
  <c r="I504" i="4" s="1"/>
  <c r="B505" i="4"/>
  <c r="I505" i="4" s="1"/>
  <c r="B506" i="4"/>
  <c r="F506" i="4" s="1"/>
  <c r="B507" i="4"/>
  <c r="C507" i="4" s="1"/>
  <c r="B508" i="4"/>
  <c r="I508" i="4" s="1"/>
  <c r="B509" i="4"/>
  <c r="B510" i="4"/>
  <c r="F510" i="4" s="1"/>
  <c r="B511" i="4"/>
  <c r="C511" i="4" s="1"/>
  <c r="B512" i="4"/>
  <c r="I512" i="4" s="1"/>
  <c r="B513" i="4"/>
  <c r="B514" i="4"/>
  <c r="F514" i="4" s="1"/>
  <c r="B515" i="4"/>
  <c r="C515" i="4" s="1"/>
  <c r="B516" i="4"/>
  <c r="I516" i="4" s="1"/>
  <c r="B517" i="4"/>
  <c r="I517" i="4" s="1"/>
  <c r="B518" i="4"/>
  <c r="F518" i="4" s="1"/>
  <c r="B519" i="4"/>
  <c r="F519" i="4" s="1"/>
  <c r="B520" i="4"/>
  <c r="B521" i="4"/>
  <c r="F521" i="4" s="1"/>
  <c r="B522" i="4"/>
  <c r="F522" i="4" s="1"/>
  <c r="B523" i="4"/>
  <c r="B524" i="4"/>
  <c r="C524" i="4" s="1"/>
  <c r="B525" i="4"/>
  <c r="F525" i="4" s="1"/>
  <c r="B526" i="4"/>
  <c r="F526" i="4" s="1"/>
  <c r="B527" i="4"/>
  <c r="B528" i="4"/>
  <c r="C528" i="4" s="1"/>
  <c r="B529" i="4"/>
  <c r="F529" i="4" s="1"/>
  <c r="B530" i="4"/>
  <c r="F530" i="4" s="1"/>
  <c r="B531" i="4"/>
  <c r="B532" i="4"/>
  <c r="C532" i="4" s="1"/>
  <c r="B533" i="4"/>
  <c r="B534" i="4"/>
  <c r="F534" i="4" s="1"/>
  <c r="B535" i="4"/>
  <c r="B536" i="4"/>
  <c r="B537" i="4"/>
  <c r="F537" i="4" s="1"/>
  <c r="B538" i="4"/>
  <c r="B539" i="4"/>
  <c r="B540" i="4"/>
  <c r="C540" i="4" s="1"/>
  <c r="B541" i="4"/>
  <c r="F541" i="4" s="1"/>
  <c r="B542" i="4"/>
  <c r="F542" i="4" s="1"/>
  <c r="B543" i="4"/>
  <c r="B544" i="4"/>
  <c r="B545" i="4"/>
  <c r="B546" i="4"/>
  <c r="B547" i="4"/>
  <c r="B548" i="4"/>
  <c r="C548" i="4" s="1"/>
  <c r="B549" i="4"/>
  <c r="B550" i="4"/>
  <c r="B551" i="4"/>
  <c r="I551" i="4" s="1"/>
  <c r="B552" i="4"/>
  <c r="B553" i="4"/>
  <c r="B554" i="4"/>
  <c r="F554" i="4" s="1"/>
  <c r="B555" i="4"/>
  <c r="B556" i="4"/>
  <c r="C556" i="4" s="1"/>
  <c r="B557" i="4"/>
  <c r="B558" i="4"/>
  <c r="B559" i="4"/>
  <c r="I559" i="4" s="1"/>
  <c r="B560" i="4"/>
  <c r="B561" i="4"/>
  <c r="B562" i="4"/>
  <c r="F562" i="4" s="1"/>
  <c r="B563" i="4"/>
  <c r="B564" i="4"/>
  <c r="C564" i="4" s="1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G375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D417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C678" i="4" s="1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F725" i="4" s="1"/>
  <c r="B726" i="4"/>
  <c r="C726" i="4" s="1"/>
  <c r="B727" i="4"/>
  <c r="I727" i="4" s="1"/>
  <c r="B728" i="4"/>
  <c r="B729" i="4"/>
  <c r="F729" i="4" s="1"/>
  <c r="B730" i="4"/>
  <c r="B731" i="4"/>
  <c r="B732" i="4"/>
  <c r="B733" i="4"/>
  <c r="B734" i="4"/>
  <c r="B735" i="4"/>
  <c r="I735" i="4" s="1"/>
  <c r="B736" i="4"/>
  <c r="B737" i="4"/>
  <c r="I737" i="4" s="1"/>
  <c r="B738" i="4"/>
  <c r="F738" i="4" s="1"/>
  <c r="B739" i="4"/>
  <c r="B740" i="4"/>
  <c r="F740" i="4" s="1"/>
  <c r="B741" i="4"/>
  <c r="B742" i="4"/>
  <c r="B743" i="4"/>
  <c r="F743" i="4" s="1"/>
  <c r="B744" i="4"/>
  <c r="F744" i="4" s="1"/>
  <c r="B745" i="4"/>
  <c r="C745" i="4" s="1"/>
  <c r="B746" i="4"/>
  <c r="I746" i="4" s="1"/>
  <c r="B747" i="4"/>
  <c r="F747" i="4" s="1"/>
  <c r="B748" i="4"/>
  <c r="F748" i="4" s="1"/>
  <c r="B749" i="4"/>
  <c r="C749" i="4" s="1"/>
  <c r="B750" i="4"/>
  <c r="I750" i="4" s="1"/>
  <c r="B751" i="4"/>
  <c r="I751" i="4" s="1"/>
  <c r="B752" i="4"/>
  <c r="B753" i="4"/>
  <c r="B754" i="4"/>
  <c r="B755" i="4"/>
  <c r="H407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C859" i="4" s="1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I872" i="4" s="1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I914" i="4" s="1"/>
  <c r="C914" i="4"/>
  <c r="B915" i="4"/>
  <c r="I915" i="4"/>
  <c r="B916" i="4"/>
  <c r="I916" i="4"/>
  <c r="B917" i="4"/>
  <c r="C917" i="4"/>
  <c r="B918" i="4"/>
  <c r="I918" i="4"/>
  <c r="B919" i="4"/>
  <c r="I919" i="4"/>
  <c r="B920" i="4"/>
  <c r="B921" i="4"/>
  <c r="F921" i="4" s="1"/>
  <c r="B922" i="4"/>
  <c r="C922" i="4"/>
  <c r="B923" i="4"/>
  <c r="I923" i="4" s="1"/>
  <c r="B924" i="4"/>
  <c r="I924" i="4" s="1"/>
  <c r="B925" i="4"/>
  <c r="I925" i="4" s="1"/>
  <c r="B926" i="4"/>
  <c r="F926" i="4" s="1"/>
  <c r="B927" i="4"/>
  <c r="I927" i="4"/>
  <c r="B928" i="4"/>
  <c r="B929" i="4"/>
  <c r="I929" i="4" s="1"/>
  <c r="B930" i="4"/>
  <c r="F930" i="4" s="1"/>
  <c r="C930" i="4"/>
  <c r="B931" i="4"/>
  <c r="I931" i="4"/>
  <c r="B932" i="4"/>
  <c r="I932" i="4" s="1"/>
  <c r="C932" i="4"/>
  <c r="B933" i="4"/>
  <c r="C933" i="4"/>
  <c r="B934" i="4"/>
  <c r="I934" i="4"/>
  <c r="B935" i="4"/>
  <c r="I935" i="4"/>
  <c r="B936" i="4"/>
  <c r="I936" i="4"/>
  <c r="B937" i="4"/>
  <c r="I937" i="4"/>
  <c r="B938" i="4"/>
  <c r="I938" i="4"/>
  <c r="C938" i="4"/>
  <c r="F938" i="4"/>
  <c r="B939" i="4"/>
  <c r="I939" i="4"/>
  <c r="B940" i="4"/>
  <c r="C940" i="4" s="1"/>
  <c r="I940" i="4"/>
  <c r="B941" i="4"/>
  <c r="I941" i="4"/>
  <c r="B942" i="4"/>
  <c r="I942" i="4" s="1"/>
  <c r="B943" i="4"/>
  <c r="I943" i="4" s="1"/>
  <c r="B944" i="4"/>
  <c r="I944" i="4" s="1"/>
  <c r="B945" i="4"/>
  <c r="I945" i="4"/>
  <c r="B946" i="4"/>
  <c r="I946" i="4" s="1"/>
  <c r="C946" i="4"/>
  <c r="B947" i="4"/>
  <c r="I947" i="4"/>
  <c r="B948" i="4"/>
  <c r="I948" i="4"/>
  <c r="B949" i="4"/>
  <c r="C949" i="4" s="1"/>
  <c r="I949" i="4"/>
  <c r="B950" i="4"/>
  <c r="I950" i="4"/>
  <c r="B951" i="4"/>
  <c r="I951" i="4" s="1"/>
  <c r="B952" i="4"/>
  <c r="I952" i="4" s="1"/>
  <c r="B953" i="4"/>
  <c r="I953" i="4" s="1"/>
  <c r="B954" i="4"/>
  <c r="B955" i="4"/>
  <c r="I955" i="4" s="1"/>
  <c r="B956" i="4"/>
  <c r="I956" i="4"/>
  <c r="B957" i="4"/>
  <c r="F957" i="4"/>
  <c r="B958" i="4"/>
  <c r="B959" i="4"/>
  <c r="I959" i="4" s="1"/>
  <c r="B960" i="4"/>
  <c r="I960" i="4"/>
  <c r="B961" i="4"/>
  <c r="I961" i="4" s="1"/>
  <c r="B962" i="4"/>
  <c r="C962" i="4" s="1"/>
  <c r="B963" i="4"/>
  <c r="I963" i="4"/>
  <c r="B964" i="4"/>
  <c r="I964" i="4" s="1"/>
  <c r="C964" i="4"/>
  <c r="B965" i="4"/>
  <c r="C965" i="4" s="1"/>
  <c r="I965" i="4"/>
  <c r="B966" i="4"/>
  <c r="I966" i="4"/>
  <c r="B967" i="4"/>
  <c r="I967" i="4" s="1"/>
  <c r="B968" i="4"/>
  <c r="I968" i="4" s="1"/>
  <c r="B969" i="4"/>
  <c r="B970" i="4"/>
  <c r="I970" i="4"/>
  <c r="C970" i="4"/>
  <c r="B971" i="4"/>
  <c r="I971" i="4" s="1"/>
  <c r="B972" i="4"/>
  <c r="I972" i="4"/>
  <c r="B973" i="4"/>
  <c r="C973" i="4" s="1"/>
  <c r="B974" i="4"/>
  <c r="I974" i="4" s="1"/>
  <c r="B975" i="4"/>
  <c r="I975" i="4" s="1"/>
  <c r="B976" i="4"/>
  <c r="I976" i="4"/>
  <c r="B977" i="4"/>
  <c r="I977" i="4" s="1"/>
  <c r="B978" i="4"/>
  <c r="B979" i="4"/>
  <c r="I979" i="4"/>
  <c r="B980" i="4"/>
  <c r="I980" i="4"/>
  <c r="C980" i="4"/>
  <c r="B981" i="4"/>
  <c r="B982" i="4"/>
  <c r="I982" i="4" s="1"/>
  <c r="B983" i="4"/>
  <c r="I983" i="4"/>
  <c r="B984" i="4"/>
  <c r="I984" i="4" s="1"/>
  <c r="B985" i="4"/>
  <c r="I985" i="4"/>
  <c r="B986" i="4"/>
  <c r="B987" i="4"/>
  <c r="I987" i="4" s="1"/>
  <c r="B988" i="4"/>
  <c r="I988" i="4" s="1"/>
  <c r="B989" i="4"/>
  <c r="I989" i="4" s="1"/>
  <c r="B990" i="4"/>
  <c r="B991" i="4"/>
  <c r="I991" i="4" s="1"/>
  <c r="B992" i="4"/>
  <c r="I992" i="4"/>
  <c r="B993" i="4"/>
  <c r="I993" i="4" s="1"/>
  <c r="B994" i="4"/>
  <c r="I994" i="4"/>
  <c r="C994" i="4"/>
  <c r="B995" i="4"/>
  <c r="I995" i="4" s="1"/>
  <c r="B996" i="4"/>
  <c r="I996" i="4"/>
  <c r="C996" i="4"/>
  <c r="B997" i="4"/>
  <c r="I997" i="4"/>
  <c r="B998" i="4"/>
  <c r="I998" i="4" s="1"/>
  <c r="B999" i="4"/>
  <c r="I999" i="4"/>
  <c r="B1000" i="4"/>
  <c r="I1000" i="4" s="1"/>
  <c r="B1001" i="4"/>
  <c r="B1002" i="4"/>
  <c r="I1002" i="4"/>
  <c r="C1002" i="4"/>
  <c r="B1003" i="4"/>
  <c r="I1003" i="4"/>
  <c r="B1004" i="4"/>
  <c r="C1004" i="4" s="1"/>
  <c r="B1005" i="4"/>
  <c r="B1006" i="4"/>
  <c r="I1006" i="4"/>
  <c r="B1007" i="4"/>
  <c r="I1007" i="4"/>
  <c r="B1008" i="4"/>
  <c r="I1008" i="4"/>
  <c r="B1009" i="4"/>
  <c r="I1009" i="4"/>
  <c r="B1010" i="4"/>
  <c r="C1010" i="4"/>
  <c r="B1011" i="4"/>
  <c r="I1011" i="4"/>
  <c r="B1012" i="4"/>
  <c r="I1012" i="4"/>
  <c r="B1013" i="4"/>
  <c r="I1013" i="4"/>
  <c r="C1013" i="4"/>
  <c r="B1014" i="4"/>
  <c r="I1014" i="4" s="1"/>
  <c r="B1015" i="4"/>
  <c r="I1015" i="4" s="1"/>
  <c r="B1016" i="4"/>
  <c r="I1016" i="4" s="1"/>
  <c r="B1017" i="4"/>
  <c r="I1017" i="4"/>
  <c r="B1018" i="4"/>
  <c r="B1019" i="4"/>
  <c r="I1019" i="4"/>
  <c r="B1020" i="4"/>
  <c r="F1020" i="4" s="1"/>
  <c r="B1021" i="4"/>
  <c r="F1021" i="4"/>
  <c r="C1021" i="4"/>
  <c r="B1022" i="4"/>
  <c r="F1022" i="4" s="1"/>
  <c r="B20" i="4"/>
  <c r="B21" i="4"/>
  <c r="G21" i="4" s="1"/>
  <c r="B22" i="4"/>
  <c r="I22" i="4" s="1"/>
  <c r="B23" i="4"/>
  <c r="B24" i="4"/>
  <c r="B25" i="4"/>
  <c r="B26" i="4"/>
  <c r="B27" i="4"/>
  <c r="C27" i="4" s="1"/>
  <c r="B28" i="4"/>
  <c r="B29" i="4"/>
  <c r="I29" i="4" s="1"/>
  <c r="B30" i="4"/>
  <c r="G30" i="4" s="1"/>
  <c r="B31" i="4"/>
  <c r="B32" i="4"/>
  <c r="B33" i="4"/>
  <c r="B34" i="4"/>
  <c r="H34" i="4" s="1"/>
  <c r="B35" i="4"/>
  <c r="B36" i="4"/>
  <c r="B37" i="4"/>
  <c r="B38" i="4"/>
  <c r="B39" i="4"/>
  <c r="C39" i="4" s="1"/>
  <c r="B40" i="4"/>
  <c r="B41" i="4"/>
  <c r="C41" i="4" s="1"/>
  <c r="B42" i="4"/>
  <c r="B43" i="4"/>
  <c r="C43" i="4" s="1"/>
  <c r="B44" i="4"/>
  <c r="I44" i="4" s="1"/>
  <c r="B45" i="4"/>
  <c r="I45" i="4" s="1"/>
  <c r="B46" i="4"/>
  <c r="I46" i="4" s="1"/>
  <c r="B47" i="4"/>
  <c r="I47" i="4" s="1"/>
  <c r="B48" i="4"/>
  <c r="I48" i="4" s="1"/>
  <c r="B49" i="4"/>
  <c r="I49" i="4" s="1"/>
  <c r="B50" i="4"/>
  <c r="I50" i="4" s="1"/>
  <c r="B51" i="4"/>
  <c r="I51" i="4" s="1"/>
  <c r="B52" i="4"/>
  <c r="I52" i="4" s="1"/>
  <c r="B53" i="4"/>
  <c r="B54" i="4"/>
  <c r="I54" i="4" s="1"/>
  <c r="B55" i="4"/>
  <c r="I55" i="4" s="1"/>
  <c r="B56" i="4"/>
  <c r="I56" i="4" s="1"/>
  <c r="B57" i="4"/>
  <c r="I57" i="4" s="1"/>
  <c r="B58" i="4"/>
  <c r="I58" i="4" s="1"/>
  <c r="B59" i="4"/>
  <c r="I59" i="4" s="1"/>
  <c r="B60" i="4"/>
  <c r="I60" i="4" s="1"/>
  <c r="B61" i="4"/>
  <c r="I61" i="4" s="1"/>
  <c r="B62" i="4"/>
  <c r="I62" i="4" s="1"/>
  <c r="B63" i="4"/>
  <c r="I63" i="4" s="1"/>
  <c r="B64" i="4"/>
  <c r="I64" i="4" s="1"/>
  <c r="B65" i="4"/>
  <c r="I65" i="4" s="1"/>
  <c r="B66" i="4"/>
  <c r="I66" i="4" s="1"/>
  <c r="B67" i="4"/>
  <c r="I67" i="4" s="1"/>
  <c r="B68" i="4"/>
  <c r="I68" i="4" s="1"/>
  <c r="B69" i="4"/>
  <c r="I69" i="4" s="1"/>
  <c r="B70" i="4"/>
  <c r="I70" i="4" s="1"/>
  <c r="B71" i="4"/>
  <c r="I71" i="4" s="1"/>
  <c r="B72" i="4"/>
  <c r="I72" i="4" s="1"/>
  <c r="B73" i="4"/>
  <c r="I73" i="4" s="1"/>
  <c r="B74" i="4"/>
  <c r="I74" i="4" s="1"/>
  <c r="B75" i="4"/>
  <c r="I75" i="4" s="1"/>
  <c r="B76" i="4"/>
  <c r="I76" i="4" s="1"/>
  <c r="B77" i="4"/>
  <c r="I77" i="4" s="1"/>
  <c r="B78" i="4"/>
  <c r="I78" i="4" s="1"/>
  <c r="B79" i="4"/>
  <c r="I79" i="4" s="1"/>
  <c r="B80" i="4"/>
  <c r="I80" i="4" s="1"/>
  <c r="B81" i="4"/>
  <c r="I81" i="4" s="1"/>
  <c r="B82" i="4"/>
  <c r="I82" i="4" s="1"/>
  <c r="B83" i="4"/>
  <c r="I83" i="4" s="1"/>
  <c r="B84" i="4"/>
  <c r="I84" i="4" s="1"/>
  <c r="B85" i="4"/>
  <c r="B86" i="4"/>
  <c r="I86" i="4" s="1"/>
  <c r="B87" i="4"/>
  <c r="I87" i="4" s="1"/>
  <c r="B88" i="4"/>
  <c r="I88" i="4" s="1"/>
  <c r="B89" i="4"/>
  <c r="I89" i="4" s="1"/>
  <c r="B90" i="4"/>
  <c r="I90" i="4" s="1"/>
  <c r="B91" i="4"/>
  <c r="I91" i="4" s="1"/>
  <c r="B92" i="4"/>
  <c r="I92" i="4" s="1"/>
  <c r="B93" i="4"/>
  <c r="I93" i="4" s="1"/>
  <c r="B94" i="4"/>
  <c r="I94" i="4" s="1"/>
  <c r="B95" i="4"/>
  <c r="I95" i="4" s="1"/>
  <c r="B96" i="4"/>
  <c r="I96" i="4" s="1"/>
  <c r="B97" i="4"/>
  <c r="I97" i="4" s="1"/>
  <c r="B98" i="4"/>
  <c r="I98" i="4" s="1"/>
  <c r="B99" i="4"/>
  <c r="B100" i="4"/>
  <c r="B101" i="4"/>
  <c r="I101" i="4" s="1"/>
  <c r="B102" i="4"/>
  <c r="C102" i="4" s="1"/>
  <c r="B103" i="4"/>
  <c r="G103" i="4" s="1"/>
  <c r="B104" i="4"/>
  <c r="B105" i="4"/>
  <c r="F105" i="4" s="1"/>
  <c r="B106" i="4"/>
  <c r="B107" i="4"/>
  <c r="E107" i="4" s="1"/>
  <c r="B108" i="4"/>
  <c r="B109" i="4"/>
  <c r="F109" i="4" s="1"/>
  <c r="B110" i="4"/>
  <c r="C110" i="4" s="1"/>
  <c r="B111" i="4"/>
  <c r="F111" i="4" s="1"/>
  <c r="B112" i="4"/>
  <c r="B113" i="4"/>
  <c r="F113" i="4" s="1"/>
  <c r="B114" i="4"/>
  <c r="F114" i="4" s="1"/>
  <c r="B115" i="4"/>
  <c r="B116" i="4"/>
  <c r="B117" i="4"/>
  <c r="B118" i="4"/>
  <c r="I118" i="4" s="1"/>
  <c r="B119" i="4"/>
  <c r="F119" i="4" s="1"/>
  <c r="B120" i="4"/>
  <c r="B121" i="4"/>
  <c r="B122" i="4"/>
  <c r="F122" i="4" s="1"/>
  <c r="B123" i="4"/>
  <c r="F123" i="4" s="1"/>
  <c r="B124" i="4"/>
  <c r="B125" i="4"/>
  <c r="F125" i="4" s="1"/>
  <c r="B126" i="4"/>
  <c r="F126" i="4" s="1"/>
  <c r="B127" i="4"/>
  <c r="F127" i="4" s="1"/>
  <c r="B128" i="4"/>
  <c r="B129" i="4"/>
  <c r="F129" i="4" s="1"/>
  <c r="B130" i="4"/>
  <c r="F130" i="4" s="1"/>
  <c r="B131" i="4"/>
  <c r="B132" i="4"/>
  <c r="B133" i="4"/>
  <c r="B134" i="4"/>
  <c r="C134" i="4" s="1"/>
  <c r="B135" i="4"/>
  <c r="B136" i="4"/>
  <c r="C136" i="4" s="1"/>
  <c r="B137" i="4"/>
  <c r="B138" i="4"/>
  <c r="B139" i="4"/>
  <c r="F139" i="4" s="1"/>
  <c r="B140" i="4"/>
  <c r="C140" i="4" s="1"/>
  <c r="B141" i="4"/>
  <c r="I141" i="4" s="1"/>
  <c r="B142" i="4"/>
  <c r="F142" i="4" s="1"/>
  <c r="B143" i="4"/>
  <c r="F143" i="4" s="1"/>
  <c r="B144" i="4"/>
  <c r="C144" i="4" s="1"/>
  <c r="B145" i="4"/>
  <c r="G145" i="4" s="1"/>
  <c r="B146" i="4"/>
  <c r="I146" i="4" s="1"/>
  <c r="B147" i="4"/>
  <c r="F147" i="4" s="1"/>
  <c r="B148" i="4"/>
  <c r="C148" i="4" s="1"/>
  <c r="B149" i="4"/>
  <c r="B150" i="4"/>
  <c r="I150" i="4" s="1"/>
  <c r="B151" i="4"/>
  <c r="F151" i="4" s="1"/>
  <c r="B152" i="4"/>
  <c r="C152" i="4" s="1"/>
  <c r="B153" i="4"/>
  <c r="B154" i="4"/>
  <c r="F154" i="4" s="1"/>
  <c r="B155" i="4"/>
  <c r="F155" i="4" s="1"/>
  <c r="B156" i="4"/>
  <c r="C156" i="4" s="1"/>
  <c r="B157" i="4"/>
  <c r="I157" i="4" s="1"/>
  <c r="B158" i="4"/>
  <c r="F158" i="4" s="1"/>
  <c r="B159" i="4"/>
  <c r="B160" i="4"/>
  <c r="C160" i="4" s="1"/>
  <c r="B161" i="4"/>
  <c r="I161" i="4" s="1"/>
  <c r="B162" i="4"/>
  <c r="B163" i="4"/>
  <c r="F163" i="4" s="1"/>
  <c r="B164" i="4"/>
  <c r="C164" i="4" s="1"/>
  <c r="B165" i="4"/>
  <c r="F165" i="4" s="1"/>
  <c r="B166" i="4"/>
  <c r="I166" i="4" s="1"/>
  <c r="B167" i="4"/>
  <c r="F167" i="4" s="1"/>
  <c r="B168" i="4"/>
  <c r="C168" i="4" s="1"/>
  <c r="B169" i="4"/>
  <c r="B170" i="4"/>
  <c r="F170" i="4" s="1"/>
  <c r="B171" i="4"/>
  <c r="F171" i="4" s="1"/>
  <c r="B172" i="4"/>
  <c r="C172" i="4" s="1"/>
  <c r="B173" i="4"/>
  <c r="I173" i="4" s="1"/>
  <c r="B174" i="4"/>
  <c r="F174" i="4" s="1"/>
  <c r="B175" i="4"/>
  <c r="F175" i="4" s="1"/>
  <c r="B176" i="4"/>
  <c r="C176" i="4" s="1"/>
  <c r="B177" i="4"/>
  <c r="I177" i="4" s="1"/>
  <c r="B178" i="4"/>
  <c r="I178" i="4" s="1"/>
  <c r="B179" i="4"/>
  <c r="F179" i="4" s="1"/>
  <c r="B180" i="4"/>
  <c r="I180" i="4" s="1"/>
  <c r="B181" i="4"/>
  <c r="B182" i="4"/>
  <c r="B183" i="4"/>
  <c r="F183" i="4" s="1"/>
  <c r="B184" i="4"/>
  <c r="I184" i="4" s="1"/>
  <c r="B185" i="4"/>
  <c r="I185" i="4" s="1"/>
  <c r="B186" i="4"/>
  <c r="B187" i="4"/>
  <c r="F187" i="4" s="1"/>
  <c r="B188" i="4"/>
  <c r="B189" i="4"/>
  <c r="I189" i="4" s="1"/>
  <c r="B190" i="4"/>
  <c r="B191" i="4"/>
  <c r="B192" i="4"/>
  <c r="I192" i="4" s="1"/>
  <c r="B193" i="4"/>
  <c r="B194" i="4"/>
  <c r="B195" i="4"/>
  <c r="F195" i="4" s="1"/>
  <c r="B196" i="4"/>
  <c r="I196" i="4" s="1"/>
  <c r="B197" i="4"/>
  <c r="I197" i="4" s="1"/>
  <c r="B198" i="4"/>
  <c r="B199" i="4"/>
  <c r="F199" i="4" s="1"/>
  <c r="B200" i="4"/>
  <c r="I200" i="4" s="1"/>
  <c r="B201" i="4"/>
  <c r="I201" i="4" s="1"/>
  <c r="B202" i="4"/>
  <c r="B203" i="4"/>
  <c r="F203" i="4" s="1"/>
  <c r="B204" i="4"/>
  <c r="I204" i="4" s="1"/>
  <c r="B205" i="4"/>
  <c r="I205" i="4" s="1"/>
  <c r="B206" i="4"/>
  <c r="F206" i="4" s="1"/>
  <c r="B207" i="4"/>
  <c r="C207" i="4" s="1"/>
  <c r="B208" i="4"/>
  <c r="F208" i="4" s="1"/>
  <c r="B209" i="4"/>
  <c r="I209" i="4" s="1"/>
  <c r="B210" i="4"/>
  <c r="F210" i="4" s="1"/>
  <c r="B211" i="4"/>
  <c r="I211" i="4" s="1"/>
  <c r="B212" i="4"/>
  <c r="B213" i="4"/>
  <c r="I213" i="4" s="1"/>
  <c r="B214" i="4"/>
  <c r="F214" i="4" s="1"/>
  <c r="B215" i="4"/>
  <c r="I215" i="4" s="1"/>
  <c r="B216" i="4"/>
  <c r="F216" i="4" s="1"/>
  <c r="B217" i="4"/>
  <c r="I217" i="4" s="1"/>
  <c r="B218" i="4"/>
  <c r="F218" i="4"/>
  <c r="B219" i="4"/>
  <c r="B220" i="4"/>
  <c r="F220" i="4" s="1"/>
  <c r="B221" i="4"/>
  <c r="B222" i="4"/>
  <c r="B223" i="4"/>
  <c r="C223" i="4" s="1"/>
  <c r="B224" i="4"/>
  <c r="F224" i="4" s="1"/>
  <c r="B225" i="4"/>
  <c r="I225" i="4" s="1"/>
  <c r="B226" i="4"/>
  <c r="F226" i="4" s="1"/>
  <c r="B227" i="4"/>
  <c r="I227" i="4" s="1"/>
  <c r="B228" i="4"/>
  <c r="F228" i="4" s="1"/>
  <c r="B229" i="4"/>
  <c r="B230" i="4"/>
  <c r="F230" i="4" s="1"/>
  <c r="B231" i="4"/>
  <c r="C231" i="4" s="1"/>
  <c r="B232" i="4"/>
  <c r="F232" i="4" s="1"/>
  <c r="B233" i="4"/>
  <c r="I233" i="4" s="1"/>
  <c r="B234" i="4"/>
  <c r="F234" i="4" s="1"/>
  <c r="B235" i="4"/>
  <c r="I235" i="4" s="1"/>
  <c r="B236" i="4"/>
  <c r="F236" i="4" s="1"/>
  <c r="B237" i="4"/>
  <c r="I237" i="4" s="1"/>
  <c r="B238" i="4"/>
  <c r="F238" i="4" s="1"/>
  <c r="B239" i="4"/>
  <c r="B240" i="4"/>
  <c r="F240" i="4" s="1"/>
  <c r="B241" i="4"/>
  <c r="B242" i="4"/>
  <c r="I242" i="4" s="1"/>
  <c r="B243" i="4"/>
  <c r="I243" i="4" s="1"/>
  <c r="B244" i="4"/>
  <c r="F244" i="4" s="1"/>
  <c r="B245" i="4"/>
  <c r="C245" i="4" s="1"/>
  <c r="B246" i="4"/>
  <c r="B247" i="4"/>
  <c r="C247" i="4" s="1"/>
  <c r="B248" i="4"/>
  <c r="F248" i="4" s="1"/>
  <c r="B249" i="4"/>
  <c r="C249" i="4" s="1"/>
  <c r="B250" i="4"/>
  <c r="I250" i="4" s="1"/>
  <c r="B251" i="4"/>
  <c r="I251" i="4" s="1"/>
  <c r="B252" i="4"/>
  <c r="F252" i="4" s="1"/>
  <c r="B253" i="4"/>
  <c r="C253" i="4" s="1"/>
  <c r="B254" i="4"/>
  <c r="F254" i="4" s="1"/>
  <c r="B255" i="4"/>
  <c r="B256" i="4"/>
  <c r="F256" i="4" s="1"/>
  <c r="B257" i="4"/>
  <c r="B258" i="4"/>
  <c r="I258" i="4" s="1"/>
  <c r="B259" i="4"/>
  <c r="I259" i="4" s="1"/>
  <c r="B260" i="4"/>
  <c r="F260" i="4" s="1"/>
  <c r="B261" i="4"/>
  <c r="C261" i="4" s="1"/>
  <c r="B262" i="4"/>
  <c r="B263" i="4"/>
  <c r="C263" i="4" s="1"/>
  <c r="B264" i="4"/>
  <c r="F264" i="4" s="1"/>
  <c r="B265" i="4"/>
  <c r="C265" i="4" s="1"/>
  <c r="B266" i="4"/>
  <c r="I266" i="4" s="1"/>
  <c r="B267" i="4"/>
  <c r="I267" i="4" s="1"/>
  <c r="B268" i="4"/>
  <c r="F268" i="4" s="1"/>
  <c r="B269" i="4"/>
  <c r="C269" i="4" s="1"/>
  <c r="B270" i="4"/>
  <c r="F270" i="4" s="1"/>
  <c r="B271" i="4"/>
  <c r="B272" i="4"/>
  <c r="F272" i="4" s="1"/>
  <c r="B273" i="4"/>
  <c r="C273" i="4" s="1"/>
  <c r="B274" i="4"/>
  <c r="I274" i="4" s="1"/>
  <c r="B275" i="4"/>
  <c r="B276" i="4"/>
  <c r="F276" i="4" s="1"/>
  <c r="B277" i="4"/>
  <c r="C277" i="4" s="1"/>
  <c r="B278" i="4"/>
  <c r="B279" i="4"/>
  <c r="B280" i="4"/>
  <c r="F280" i="4" s="1"/>
  <c r="B281" i="4"/>
  <c r="C281" i="4" s="1"/>
  <c r="B282" i="4"/>
  <c r="I282" i="4" s="1"/>
  <c r="B283" i="4"/>
  <c r="I283" i="4" s="1"/>
  <c r="B284" i="4"/>
  <c r="F284" i="4" s="1"/>
  <c r="B285" i="4"/>
  <c r="C285" i="4" s="1"/>
  <c r="B286" i="4"/>
  <c r="F286" i="4" s="1"/>
  <c r="B287" i="4"/>
  <c r="F287" i="4" s="1"/>
  <c r="B288" i="4"/>
  <c r="F288" i="4" s="1"/>
  <c r="B289" i="4"/>
  <c r="C289" i="4" s="1"/>
  <c r="B290" i="4"/>
  <c r="I290" i="4" s="1"/>
  <c r="B291" i="4"/>
  <c r="B292" i="4"/>
  <c r="F292" i="4" s="1"/>
  <c r="B293" i="4"/>
  <c r="G293" i="4" s="1"/>
  <c r="B294" i="4"/>
  <c r="F294" i="4" s="1"/>
  <c r="B295" i="4"/>
  <c r="I295" i="4" s="1"/>
  <c r="B296" i="4"/>
  <c r="F296" i="4" s="1"/>
  <c r="B297" i="4"/>
  <c r="I630" i="4"/>
  <c r="B298" i="4"/>
  <c r="I298" i="4" s="1"/>
  <c r="B299" i="4"/>
  <c r="I299" i="4" s="1"/>
  <c r="B300" i="4"/>
  <c r="F300" i="4" s="1"/>
  <c r="B301" i="4"/>
  <c r="C301" i="4" s="1"/>
  <c r="B302" i="4"/>
  <c r="B303" i="4"/>
  <c r="I303" i="4" s="1"/>
  <c r="B304" i="4"/>
  <c r="F304" i="4" s="1"/>
  <c r="B305" i="4"/>
  <c r="C305" i="4" s="1"/>
  <c r="B306" i="4"/>
  <c r="I306" i="4" s="1"/>
  <c r="B307" i="4"/>
  <c r="I307" i="4" s="1"/>
  <c r="B308" i="4"/>
  <c r="B309" i="4"/>
  <c r="C309" i="4" s="1"/>
  <c r="B310" i="4"/>
  <c r="C310" i="4" s="1"/>
  <c r="B311" i="4"/>
  <c r="C311" i="4" s="1"/>
  <c r="B312" i="4"/>
  <c r="B313" i="4"/>
  <c r="I313" i="4" s="1"/>
  <c r="B314" i="4"/>
  <c r="B315" i="4"/>
  <c r="I315" i="4" s="1"/>
  <c r="B316" i="4"/>
  <c r="B317" i="4"/>
  <c r="B318" i="4"/>
  <c r="B319" i="4"/>
  <c r="I319" i="4" s="1"/>
  <c r="B320" i="4"/>
  <c r="B321" i="4"/>
  <c r="I321" i="4" s="1"/>
  <c r="B322" i="4"/>
  <c r="B323" i="4"/>
  <c r="I323" i="4" s="1"/>
  <c r="B324" i="4"/>
  <c r="B325" i="4"/>
  <c r="I325" i="4" s="1"/>
  <c r="B326" i="4"/>
  <c r="B327" i="4"/>
  <c r="B328" i="4"/>
  <c r="B329" i="4"/>
  <c r="I329" i="4" s="1"/>
  <c r="B330" i="4"/>
  <c r="B331" i="4"/>
  <c r="I331" i="4" s="1"/>
  <c r="B332" i="4"/>
  <c r="B333" i="4"/>
  <c r="I333" i="4" s="1"/>
  <c r="B334" i="4"/>
  <c r="B335" i="4"/>
  <c r="I335" i="4" s="1"/>
  <c r="B336" i="4"/>
  <c r="B337" i="4"/>
  <c r="E337" i="4" s="1"/>
  <c r="B338" i="4"/>
  <c r="I338" i="4" s="1"/>
  <c r="B339" i="4"/>
  <c r="I339" i="4" s="1"/>
  <c r="B340" i="4"/>
  <c r="I340" i="4" s="1"/>
  <c r="B341" i="4"/>
  <c r="I341" i="4" s="1"/>
  <c r="B342" i="4"/>
  <c r="I342" i="4" s="1"/>
  <c r="B343" i="4"/>
  <c r="I343" i="4" s="1"/>
  <c r="B344" i="4"/>
  <c r="I344" i="4" s="1"/>
  <c r="B345" i="4"/>
  <c r="I345" i="4" s="1"/>
  <c r="B346" i="4"/>
  <c r="I346" i="4" s="1"/>
  <c r="B347" i="4"/>
  <c r="I347" i="4" s="1"/>
  <c r="B348" i="4"/>
  <c r="I348" i="4" s="1"/>
  <c r="B349" i="4"/>
  <c r="I349" i="4" s="1"/>
  <c r="B350" i="4"/>
  <c r="I350" i="4" s="1"/>
  <c r="B351" i="4"/>
  <c r="I351" i="4" s="1"/>
  <c r="B352" i="4"/>
  <c r="I352" i="4" s="1"/>
  <c r="B353" i="4"/>
  <c r="I353" i="4" s="1"/>
  <c r="B354" i="4"/>
  <c r="I354" i="4"/>
  <c r="B355" i="4"/>
  <c r="I355" i="4" s="1"/>
  <c r="B356" i="4"/>
  <c r="I356" i="4" s="1"/>
  <c r="B357" i="4"/>
  <c r="I357" i="4" s="1"/>
  <c r="B358" i="4"/>
  <c r="I358" i="4" s="1"/>
  <c r="B359" i="4"/>
  <c r="I359" i="4" s="1"/>
  <c r="B360" i="4"/>
  <c r="I360" i="4" s="1"/>
  <c r="B361" i="4"/>
  <c r="G361" i="4" s="1"/>
  <c r="B362" i="4"/>
  <c r="I362" i="4" s="1"/>
  <c r="B363" i="4"/>
  <c r="I363" i="4" s="1"/>
  <c r="B364" i="4"/>
  <c r="I364" i="4" s="1"/>
  <c r="B365" i="4"/>
  <c r="I365" i="4" s="1"/>
  <c r="B366" i="4"/>
  <c r="I366" i="4" s="1"/>
  <c r="B367" i="4"/>
  <c r="I367" i="4" s="1"/>
  <c r="B368" i="4"/>
  <c r="I368" i="4" s="1"/>
  <c r="B369" i="4"/>
  <c r="I369" i="4" s="1"/>
  <c r="B370" i="4"/>
  <c r="I370" i="4" s="1"/>
  <c r="B3" i="4"/>
  <c r="B4" i="4"/>
  <c r="B5" i="4"/>
  <c r="G5" i="4" s="1"/>
  <c r="B6" i="4"/>
  <c r="B7" i="4"/>
  <c r="B8" i="4"/>
  <c r="B9" i="4"/>
  <c r="C9" i="4" s="1"/>
  <c r="B10" i="4"/>
  <c r="B11" i="4"/>
  <c r="B12" i="4"/>
  <c r="E12" i="4" s="1"/>
  <c r="B13" i="4"/>
  <c r="B14" i="4"/>
  <c r="B15" i="4"/>
  <c r="B16" i="4"/>
  <c r="B17" i="4"/>
  <c r="H17" i="4" s="1"/>
  <c r="B18" i="4"/>
  <c r="B19" i="4"/>
  <c r="G19" i="4" s="1"/>
  <c r="B2" i="4"/>
  <c r="D2" i="4" s="1"/>
  <c r="I578" i="4"/>
  <c r="G241" i="4"/>
  <c r="G413" i="4"/>
  <c r="F437" i="4"/>
  <c r="C456" i="4"/>
  <c r="I453" i="4"/>
  <c r="C512" i="4"/>
  <c r="I562" i="4"/>
  <c r="F374" i="4"/>
  <c r="C537" i="4"/>
  <c r="C522" i="4"/>
  <c r="F512" i="4"/>
  <c r="C746" i="4"/>
  <c r="F373" i="4"/>
  <c r="F632" i="4"/>
  <c r="E632" i="4"/>
  <c r="H632" i="4"/>
  <c r="D632" i="4"/>
  <c r="G632" i="4"/>
  <c r="C632" i="4"/>
  <c r="F628" i="4"/>
  <c r="E628" i="4"/>
  <c r="H628" i="4"/>
  <c r="D628" i="4"/>
  <c r="G628" i="4"/>
  <c r="C628" i="4"/>
  <c r="H627" i="4"/>
  <c r="D627" i="4"/>
  <c r="G627" i="4"/>
  <c r="C627" i="4"/>
  <c r="F627" i="4"/>
  <c r="E627" i="4"/>
  <c r="F624" i="4"/>
  <c r="E624" i="4"/>
  <c r="H624" i="4"/>
  <c r="D624" i="4"/>
  <c r="G624" i="4"/>
  <c r="C624" i="4"/>
  <c r="H617" i="4"/>
  <c r="D617" i="4"/>
  <c r="G617" i="4"/>
  <c r="C617" i="4"/>
  <c r="F617" i="4"/>
  <c r="E617" i="4"/>
  <c r="H597" i="4"/>
  <c r="D597" i="4"/>
  <c r="G597" i="4"/>
  <c r="C597" i="4"/>
  <c r="F597" i="4"/>
  <c r="E597" i="4"/>
  <c r="H613" i="4"/>
  <c r="D613" i="4"/>
  <c r="G613" i="4"/>
  <c r="C613" i="4"/>
  <c r="F613" i="4"/>
  <c r="E613" i="4"/>
  <c r="F600" i="4"/>
  <c r="E600" i="4"/>
  <c r="H600" i="4"/>
  <c r="D600" i="4"/>
  <c r="G600" i="4"/>
  <c r="C600" i="4"/>
  <c r="H579" i="4"/>
  <c r="D579" i="4"/>
  <c r="G579" i="4"/>
  <c r="C579" i="4"/>
  <c r="F579" i="4"/>
  <c r="E579" i="4"/>
  <c r="H575" i="4"/>
  <c r="D575" i="4"/>
  <c r="G575" i="4"/>
  <c r="C575" i="4"/>
  <c r="F575" i="4"/>
  <c r="E575" i="4"/>
  <c r="H565" i="4"/>
  <c r="D565" i="4"/>
  <c r="G565" i="4"/>
  <c r="C565" i="4"/>
  <c r="F565" i="4"/>
  <c r="E565" i="4"/>
  <c r="F891" i="4"/>
  <c r="E891" i="4"/>
  <c r="H891" i="4"/>
  <c r="D891" i="4"/>
  <c r="G891" i="4"/>
  <c r="C891" i="4"/>
  <c r="H859" i="4"/>
  <c r="D859" i="4"/>
  <c r="E859" i="4"/>
  <c r="G859" i="4"/>
  <c r="F859" i="4"/>
  <c r="I901" i="4"/>
  <c r="H641" i="4"/>
  <c r="D641" i="4"/>
  <c r="F641" i="4"/>
  <c r="C641" i="4"/>
  <c r="G641" i="4"/>
  <c r="E641" i="4"/>
  <c r="E854" i="4"/>
  <c r="H854" i="4"/>
  <c r="D854" i="4"/>
  <c r="G854" i="4"/>
  <c r="C854" i="4"/>
  <c r="F854" i="4"/>
  <c r="E848" i="4"/>
  <c r="H848" i="4"/>
  <c r="D848" i="4"/>
  <c r="G848" i="4"/>
  <c r="C848" i="4"/>
  <c r="F848" i="4"/>
  <c r="I889" i="4"/>
  <c r="E846" i="4"/>
  <c r="H846" i="4"/>
  <c r="D846" i="4"/>
  <c r="G846" i="4"/>
  <c r="C846" i="4"/>
  <c r="F846" i="4"/>
  <c r="F795" i="4"/>
  <c r="H795" i="4"/>
  <c r="D795" i="4"/>
  <c r="E795" i="4"/>
  <c r="C795" i="4"/>
  <c r="G795" i="4"/>
  <c r="I881" i="4"/>
  <c r="F785" i="4"/>
  <c r="H785" i="4"/>
  <c r="D785" i="4"/>
  <c r="G785" i="4"/>
  <c r="E785" i="4"/>
  <c r="C785" i="4"/>
  <c r="I877" i="4"/>
  <c r="F779" i="4"/>
  <c r="H779" i="4"/>
  <c r="D779" i="4"/>
  <c r="E779" i="4"/>
  <c r="C779" i="4"/>
  <c r="G779" i="4"/>
  <c r="G839" i="4"/>
  <c r="C839" i="4"/>
  <c r="F839" i="4"/>
  <c r="E839" i="4"/>
  <c r="H839" i="4"/>
  <c r="D839" i="4"/>
  <c r="E34" i="4"/>
  <c r="D34" i="4"/>
  <c r="G34" i="4"/>
  <c r="C34" i="4"/>
  <c r="E30" i="4"/>
  <c r="H30" i="4"/>
  <c r="D30" i="4"/>
  <c r="C30" i="4"/>
  <c r="F30" i="4"/>
  <c r="F594" i="4"/>
  <c r="E594" i="4"/>
  <c r="H594" i="4"/>
  <c r="D594" i="4"/>
  <c r="G594" i="4"/>
  <c r="C594" i="4"/>
  <c r="E21" i="4"/>
  <c r="H21" i="4"/>
  <c r="D21" i="4"/>
  <c r="C21" i="4"/>
  <c r="F21" i="4"/>
  <c r="H19" i="4"/>
  <c r="F19" i="4"/>
  <c r="I849" i="4"/>
  <c r="E17" i="4"/>
  <c r="H595" i="4"/>
  <c r="D595" i="4"/>
  <c r="G595" i="4"/>
  <c r="C595" i="4"/>
  <c r="F595" i="4"/>
  <c r="E595" i="4"/>
  <c r="I841" i="4"/>
  <c r="H9" i="4"/>
  <c r="F9" i="4"/>
  <c r="F586" i="4"/>
  <c r="E586" i="4"/>
  <c r="H586" i="4"/>
  <c r="D586" i="4"/>
  <c r="G586" i="4"/>
  <c r="C586" i="4"/>
  <c r="I829" i="4"/>
  <c r="E5" i="4"/>
  <c r="H5" i="4"/>
  <c r="F5" i="4"/>
  <c r="H902" i="4"/>
  <c r="D902" i="4"/>
  <c r="G902" i="4"/>
  <c r="C902" i="4"/>
  <c r="F902" i="4"/>
  <c r="E902" i="4"/>
  <c r="F899" i="4"/>
  <c r="E899" i="4"/>
  <c r="H899" i="4"/>
  <c r="D899" i="4"/>
  <c r="G899" i="4"/>
  <c r="C899" i="4"/>
  <c r="F895" i="4"/>
  <c r="E895" i="4"/>
  <c r="H895" i="4"/>
  <c r="D895" i="4"/>
  <c r="G895" i="4"/>
  <c r="C895" i="4"/>
  <c r="H888" i="4"/>
  <c r="D888" i="4"/>
  <c r="G888" i="4"/>
  <c r="C888" i="4"/>
  <c r="F888" i="4"/>
  <c r="E888" i="4"/>
  <c r="H882" i="4"/>
  <c r="D882" i="4"/>
  <c r="G882" i="4"/>
  <c r="C882" i="4"/>
  <c r="F882" i="4"/>
  <c r="E882" i="4"/>
  <c r="H878" i="4"/>
  <c r="D878" i="4"/>
  <c r="G878" i="4"/>
  <c r="C878" i="4"/>
  <c r="F878" i="4"/>
  <c r="E878" i="4"/>
  <c r="H874" i="4"/>
  <c r="D874" i="4"/>
  <c r="G874" i="4"/>
  <c r="C874" i="4"/>
  <c r="F874" i="4"/>
  <c r="E874" i="4"/>
  <c r="H886" i="4"/>
  <c r="D886" i="4"/>
  <c r="G886" i="4"/>
  <c r="C886" i="4"/>
  <c r="F886" i="4"/>
  <c r="E886" i="4"/>
  <c r="G833" i="4"/>
  <c r="C833" i="4"/>
  <c r="F833" i="4"/>
  <c r="E833" i="4"/>
  <c r="H833" i="4"/>
  <c r="D833" i="4"/>
  <c r="G829" i="4"/>
  <c r="C829" i="4"/>
  <c r="F829" i="4"/>
  <c r="E829" i="4"/>
  <c r="H829" i="4"/>
  <c r="D829" i="4"/>
  <c r="E816" i="4"/>
  <c r="H816" i="4"/>
  <c r="D816" i="4"/>
  <c r="G816" i="4"/>
  <c r="C816" i="4"/>
  <c r="F816" i="4"/>
  <c r="H865" i="4"/>
  <c r="D865" i="4"/>
  <c r="F865" i="4"/>
  <c r="E865" i="4"/>
  <c r="G865" i="4"/>
  <c r="C865" i="4"/>
  <c r="H869" i="4"/>
  <c r="D869" i="4"/>
  <c r="G869" i="4"/>
  <c r="C869" i="4"/>
  <c r="F869" i="4"/>
  <c r="E869" i="4"/>
  <c r="H867" i="4"/>
  <c r="D867" i="4"/>
  <c r="G867" i="4"/>
  <c r="C867" i="4"/>
  <c r="F867" i="4"/>
  <c r="E867" i="4"/>
  <c r="H863" i="4"/>
  <c r="D863" i="4"/>
  <c r="F863" i="4"/>
  <c r="E863" i="4"/>
  <c r="C863" i="4"/>
  <c r="G863" i="4"/>
  <c r="E818" i="4"/>
  <c r="H818" i="4"/>
  <c r="D818" i="4"/>
  <c r="G818" i="4"/>
  <c r="C818" i="4"/>
  <c r="F818" i="4"/>
  <c r="F793" i="4"/>
  <c r="H793" i="4"/>
  <c r="D793" i="4"/>
  <c r="G793" i="4"/>
  <c r="E793" i="4"/>
  <c r="C793" i="4"/>
  <c r="F787" i="4"/>
  <c r="H787" i="4"/>
  <c r="D787" i="4"/>
  <c r="E787" i="4"/>
  <c r="C787" i="4"/>
  <c r="G787" i="4"/>
  <c r="F783" i="4"/>
  <c r="H783" i="4"/>
  <c r="D783" i="4"/>
  <c r="E783" i="4"/>
  <c r="C783" i="4"/>
  <c r="G783" i="4"/>
  <c r="G803" i="4"/>
  <c r="C803" i="4"/>
  <c r="H803" i="4"/>
  <c r="F803" i="4"/>
  <c r="E803" i="4"/>
  <c r="D803" i="4"/>
  <c r="I719" i="4"/>
  <c r="E802" i="4"/>
  <c r="H802" i="4"/>
  <c r="C802" i="4"/>
  <c r="G802" i="4"/>
  <c r="F802" i="4"/>
  <c r="D802" i="4"/>
  <c r="H910" i="4"/>
  <c r="D910" i="4"/>
  <c r="G910" i="4"/>
  <c r="C910" i="4"/>
  <c r="F910" i="4"/>
  <c r="E910" i="4"/>
  <c r="I711" i="4"/>
  <c r="F775" i="4"/>
  <c r="H775" i="4"/>
  <c r="D775" i="4"/>
  <c r="E775" i="4"/>
  <c r="C775" i="4"/>
  <c r="G775" i="4"/>
  <c r="I707" i="4"/>
  <c r="F771" i="4"/>
  <c r="H771" i="4"/>
  <c r="D771" i="4"/>
  <c r="E771" i="4"/>
  <c r="C771" i="4"/>
  <c r="G771" i="4"/>
  <c r="I703" i="4"/>
  <c r="F767" i="4"/>
  <c r="H767" i="4"/>
  <c r="D767" i="4"/>
  <c r="E767" i="4"/>
  <c r="C767" i="4"/>
  <c r="G767" i="4"/>
  <c r="I699" i="4"/>
  <c r="F763" i="4"/>
  <c r="H763" i="4"/>
  <c r="D763" i="4"/>
  <c r="E763" i="4"/>
  <c r="C763" i="4"/>
  <c r="G763" i="4"/>
  <c r="I695" i="4"/>
  <c r="F759" i="4"/>
  <c r="H759" i="4"/>
  <c r="D759" i="4"/>
  <c r="E759" i="4"/>
  <c r="C759" i="4"/>
  <c r="G759" i="4"/>
  <c r="F755" i="4"/>
  <c r="H755" i="4"/>
  <c r="D755" i="4"/>
  <c r="E755" i="4"/>
  <c r="C755" i="4"/>
  <c r="G755" i="4"/>
  <c r="I687" i="4"/>
  <c r="E722" i="4"/>
  <c r="H722" i="4"/>
  <c r="D722" i="4"/>
  <c r="G722" i="4"/>
  <c r="C722" i="4"/>
  <c r="F722" i="4"/>
  <c r="I683" i="4"/>
  <c r="F733" i="4"/>
  <c r="H733" i="4"/>
  <c r="D733" i="4"/>
  <c r="G733" i="4"/>
  <c r="E733" i="4"/>
  <c r="C733" i="4"/>
  <c r="I679" i="4"/>
  <c r="G719" i="4"/>
  <c r="C719" i="4"/>
  <c r="F719" i="4"/>
  <c r="E719" i="4"/>
  <c r="H719" i="4"/>
  <c r="D719" i="4"/>
  <c r="I675" i="4"/>
  <c r="G717" i="4"/>
  <c r="C717" i="4"/>
  <c r="F717" i="4"/>
  <c r="E717" i="4"/>
  <c r="H717" i="4"/>
  <c r="D717" i="4"/>
  <c r="I671" i="4"/>
  <c r="E714" i="4"/>
  <c r="H714" i="4"/>
  <c r="D714" i="4"/>
  <c r="G714" i="4"/>
  <c r="C714" i="4"/>
  <c r="F714" i="4"/>
  <c r="G711" i="4"/>
  <c r="C711" i="4"/>
  <c r="F711" i="4"/>
  <c r="E711" i="4"/>
  <c r="H711" i="4"/>
  <c r="D711" i="4"/>
  <c r="I663" i="4"/>
  <c r="G705" i="4"/>
  <c r="C705" i="4"/>
  <c r="F705" i="4"/>
  <c r="E705" i="4"/>
  <c r="H705" i="4"/>
  <c r="D705" i="4"/>
  <c r="G695" i="4"/>
  <c r="C695" i="4"/>
  <c r="F695" i="4"/>
  <c r="H695" i="4"/>
  <c r="D695" i="4"/>
  <c r="E695" i="4"/>
  <c r="I655" i="4"/>
  <c r="E698" i="4"/>
  <c r="H698" i="4"/>
  <c r="D698" i="4"/>
  <c r="F698" i="4"/>
  <c r="C698" i="4"/>
  <c r="G698" i="4"/>
  <c r="G693" i="4"/>
  <c r="C693" i="4"/>
  <c r="F693" i="4"/>
  <c r="H693" i="4"/>
  <c r="D693" i="4"/>
  <c r="E693" i="4"/>
  <c r="I647" i="4"/>
  <c r="F689" i="4"/>
  <c r="H689" i="4"/>
  <c r="D689" i="4"/>
  <c r="G689" i="4"/>
  <c r="E689" i="4"/>
  <c r="C689" i="4"/>
  <c r="H649" i="4"/>
  <c r="D649" i="4"/>
  <c r="F649" i="4"/>
  <c r="C649" i="4"/>
  <c r="G649" i="4"/>
  <c r="E649" i="4"/>
  <c r="F546" i="4"/>
  <c r="I546" i="4"/>
  <c r="F638" i="4"/>
  <c r="H638" i="4"/>
  <c r="D638" i="4"/>
  <c r="E638" i="4"/>
  <c r="C638" i="4"/>
  <c r="G638" i="4"/>
  <c r="I513" i="4"/>
  <c r="H623" i="4"/>
  <c r="D623" i="4"/>
  <c r="G623" i="4"/>
  <c r="C623" i="4"/>
  <c r="F623" i="4"/>
  <c r="E623" i="4"/>
  <c r="I492" i="4"/>
  <c r="H680" i="4"/>
  <c r="D680" i="4"/>
  <c r="F680" i="4"/>
  <c r="G680" i="4"/>
  <c r="E680" i="4"/>
  <c r="C680" i="4"/>
  <c r="I488" i="4"/>
  <c r="F674" i="4"/>
  <c r="H674" i="4"/>
  <c r="D674" i="4"/>
  <c r="E674" i="4"/>
  <c r="C674" i="4"/>
  <c r="G674" i="4"/>
  <c r="G42" i="4"/>
  <c r="C42" i="4"/>
  <c r="F42" i="4"/>
  <c r="E42" i="4"/>
  <c r="H42" i="4"/>
  <c r="D42" i="4"/>
  <c r="H621" i="4"/>
  <c r="D621" i="4"/>
  <c r="G621" i="4"/>
  <c r="C621" i="4"/>
  <c r="F621" i="4"/>
  <c r="E621" i="4"/>
  <c r="F616" i="4"/>
  <c r="E616" i="4"/>
  <c r="H616" i="4"/>
  <c r="D616" i="4"/>
  <c r="G616" i="4"/>
  <c r="C616" i="4"/>
  <c r="H611" i="4"/>
  <c r="D611" i="4"/>
  <c r="G611" i="4"/>
  <c r="C611" i="4"/>
  <c r="F611" i="4"/>
  <c r="E611" i="4"/>
  <c r="I145" i="4"/>
  <c r="H609" i="4"/>
  <c r="D609" i="4"/>
  <c r="G609" i="4"/>
  <c r="C609" i="4"/>
  <c r="F609" i="4"/>
  <c r="E609" i="4"/>
  <c r="H607" i="4"/>
  <c r="D607" i="4"/>
  <c r="G607" i="4"/>
  <c r="C607" i="4"/>
  <c r="F607" i="4"/>
  <c r="E607" i="4"/>
  <c r="I43" i="4"/>
  <c r="F598" i="4"/>
  <c r="E598" i="4"/>
  <c r="H598" i="4"/>
  <c r="D598" i="4"/>
  <c r="G598" i="4"/>
  <c r="C598" i="4"/>
  <c r="H577" i="4"/>
  <c r="D577" i="4"/>
  <c r="G577" i="4"/>
  <c r="C577" i="4"/>
  <c r="F577" i="4"/>
  <c r="E577" i="4"/>
  <c r="H573" i="4"/>
  <c r="D573" i="4"/>
  <c r="G573" i="4"/>
  <c r="C573" i="4"/>
  <c r="F573" i="4"/>
  <c r="E573" i="4"/>
  <c r="H659" i="4"/>
  <c r="D659" i="4"/>
  <c r="F659" i="4"/>
  <c r="G659" i="4"/>
  <c r="E659" i="4"/>
  <c r="C659" i="4"/>
  <c r="H569" i="4"/>
  <c r="D569" i="4"/>
  <c r="G569" i="4"/>
  <c r="C569" i="4"/>
  <c r="F569" i="4"/>
  <c r="E569" i="4"/>
  <c r="F568" i="4"/>
  <c r="E568" i="4"/>
  <c r="H568" i="4"/>
  <c r="D568" i="4"/>
  <c r="G568" i="4"/>
  <c r="C568" i="4"/>
  <c r="H912" i="4"/>
  <c r="D912" i="4"/>
  <c r="G912" i="4"/>
  <c r="C912" i="4"/>
  <c r="F912" i="4"/>
  <c r="E912" i="4"/>
  <c r="I908" i="4"/>
  <c r="H890" i="4"/>
  <c r="D890" i="4"/>
  <c r="G890" i="4"/>
  <c r="C890" i="4"/>
  <c r="F890" i="4"/>
  <c r="E890" i="4"/>
  <c r="F858" i="4"/>
  <c r="E858" i="4"/>
  <c r="D858" i="4"/>
  <c r="H858" i="4"/>
  <c r="C858" i="4"/>
  <c r="G858" i="4"/>
  <c r="F640" i="4"/>
  <c r="H640" i="4"/>
  <c r="D640" i="4"/>
  <c r="G640" i="4"/>
  <c r="E640" i="4"/>
  <c r="C640" i="4"/>
  <c r="I896" i="4"/>
  <c r="G853" i="4"/>
  <c r="C853" i="4"/>
  <c r="F853" i="4"/>
  <c r="E853" i="4"/>
  <c r="H853" i="4"/>
  <c r="D853" i="4"/>
  <c r="E850" i="4"/>
  <c r="H850" i="4"/>
  <c r="D850" i="4"/>
  <c r="G850" i="4"/>
  <c r="C850" i="4"/>
  <c r="F850" i="4"/>
  <c r="I888" i="4"/>
  <c r="E844" i="4"/>
  <c r="H844" i="4"/>
  <c r="D844" i="4"/>
  <c r="G844" i="4"/>
  <c r="C844" i="4"/>
  <c r="F844" i="4"/>
  <c r="F791" i="4"/>
  <c r="H791" i="4"/>
  <c r="D791" i="4"/>
  <c r="E791" i="4"/>
  <c r="C791" i="4"/>
  <c r="G791" i="4"/>
  <c r="F799" i="4"/>
  <c r="H799" i="4"/>
  <c r="D799" i="4"/>
  <c r="E799" i="4"/>
  <c r="C799" i="4"/>
  <c r="G799" i="4"/>
  <c r="I876" i="4"/>
  <c r="H798" i="4"/>
  <c r="D798" i="4"/>
  <c r="F798" i="4"/>
  <c r="C798" i="4"/>
  <c r="G798" i="4"/>
  <c r="E798" i="4"/>
  <c r="E32" i="4"/>
  <c r="H32" i="4"/>
  <c r="D32" i="4"/>
  <c r="G32" i="4"/>
  <c r="C32" i="4"/>
  <c r="F32" i="4"/>
  <c r="I864" i="4"/>
  <c r="G29" i="4"/>
  <c r="C29" i="4"/>
  <c r="F29" i="4"/>
  <c r="E29" i="4"/>
  <c r="H29" i="4"/>
  <c r="D29" i="4"/>
  <c r="G24" i="4"/>
  <c r="C24" i="4"/>
  <c r="F24" i="4"/>
  <c r="E24" i="4"/>
  <c r="H24" i="4"/>
  <c r="D24" i="4"/>
  <c r="I856" i="4"/>
  <c r="H591" i="4"/>
  <c r="D591" i="4"/>
  <c r="G591" i="4"/>
  <c r="C591" i="4"/>
  <c r="F591" i="4"/>
  <c r="E591" i="4"/>
  <c r="F590" i="4"/>
  <c r="E590" i="4"/>
  <c r="H590" i="4"/>
  <c r="D590" i="4"/>
  <c r="G590" i="4"/>
  <c r="C590" i="4"/>
  <c r="G16" i="4"/>
  <c r="C16" i="4"/>
  <c r="F16" i="4"/>
  <c r="E16" i="4"/>
  <c r="H16" i="4"/>
  <c r="D16" i="4"/>
  <c r="F596" i="4"/>
  <c r="E596" i="4"/>
  <c r="H596" i="4"/>
  <c r="D596" i="4"/>
  <c r="G596" i="4"/>
  <c r="C596" i="4"/>
  <c r="G10" i="4"/>
  <c r="C10" i="4"/>
  <c r="F10" i="4"/>
  <c r="E10" i="4"/>
  <c r="H10" i="4"/>
  <c r="D10" i="4"/>
  <c r="H587" i="4"/>
  <c r="D587" i="4"/>
  <c r="G587" i="4"/>
  <c r="C587" i="4"/>
  <c r="F587" i="4"/>
  <c r="E587" i="4"/>
  <c r="H585" i="4"/>
  <c r="D585" i="4"/>
  <c r="G585" i="4"/>
  <c r="C585" i="4"/>
  <c r="F585" i="4"/>
  <c r="E585" i="4"/>
  <c r="F584" i="4"/>
  <c r="E584" i="4"/>
  <c r="H584" i="4"/>
  <c r="D584" i="4"/>
  <c r="G584" i="4"/>
  <c r="C584" i="4"/>
  <c r="I824" i="4"/>
  <c r="F903" i="4"/>
  <c r="E903" i="4"/>
  <c r="H903" i="4"/>
  <c r="D903" i="4"/>
  <c r="G903" i="4"/>
  <c r="C903" i="4"/>
  <c r="H898" i="4"/>
  <c r="D898" i="4"/>
  <c r="G898" i="4"/>
  <c r="C898" i="4"/>
  <c r="F898" i="4"/>
  <c r="E898" i="4"/>
  <c r="H894" i="4"/>
  <c r="D894" i="4"/>
  <c r="G894" i="4"/>
  <c r="C894" i="4"/>
  <c r="F894" i="4"/>
  <c r="E894" i="4"/>
  <c r="F885" i="4"/>
  <c r="E885" i="4"/>
  <c r="H885" i="4"/>
  <c r="D885" i="4"/>
  <c r="G885" i="4"/>
  <c r="C885" i="4"/>
  <c r="F881" i="4"/>
  <c r="E881" i="4"/>
  <c r="H881" i="4"/>
  <c r="D881" i="4"/>
  <c r="G881" i="4"/>
  <c r="C881" i="4"/>
  <c r="F877" i="4"/>
  <c r="E877" i="4"/>
  <c r="H877" i="4"/>
  <c r="D877" i="4"/>
  <c r="G877" i="4"/>
  <c r="C877" i="4"/>
  <c r="F889" i="4"/>
  <c r="E889" i="4"/>
  <c r="H889" i="4"/>
  <c r="D889" i="4"/>
  <c r="G889" i="4"/>
  <c r="C889" i="4"/>
  <c r="E836" i="4"/>
  <c r="H836" i="4"/>
  <c r="D836" i="4"/>
  <c r="G836" i="4"/>
  <c r="C836" i="4"/>
  <c r="F836" i="4"/>
  <c r="E832" i="4"/>
  <c r="H832" i="4"/>
  <c r="D832" i="4"/>
  <c r="G832" i="4"/>
  <c r="C832" i="4"/>
  <c r="F832" i="4"/>
  <c r="E828" i="4"/>
  <c r="H828" i="4"/>
  <c r="D828" i="4"/>
  <c r="G828" i="4"/>
  <c r="C828" i="4"/>
  <c r="F828" i="4"/>
  <c r="G817" i="4"/>
  <c r="C817" i="4"/>
  <c r="F817" i="4"/>
  <c r="E817" i="4"/>
  <c r="H817" i="4"/>
  <c r="D817" i="4"/>
  <c r="F866" i="4"/>
  <c r="E866" i="4"/>
  <c r="H866" i="4"/>
  <c r="D866" i="4"/>
  <c r="G866" i="4"/>
  <c r="C866" i="4"/>
  <c r="F870" i="4"/>
  <c r="E870" i="4"/>
  <c r="H870" i="4"/>
  <c r="D870" i="4"/>
  <c r="G870" i="4"/>
  <c r="C870" i="4"/>
  <c r="F868" i="4"/>
  <c r="E868" i="4"/>
  <c r="H868" i="4"/>
  <c r="D868" i="4"/>
  <c r="G868" i="4"/>
  <c r="C868" i="4"/>
  <c r="F864" i="4"/>
  <c r="H864" i="4"/>
  <c r="D864" i="4"/>
  <c r="G864" i="4"/>
  <c r="C864" i="4"/>
  <c r="E864" i="4"/>
  <c r="G819" i="4"/>
  <c r="C819" i="4"/>
  <c r="F819" i="4"/>
  <c r="E819" i="4"/>
  <c r="H819" i="4"/>
  <c r="D819" i="4"/>
  <c r="H790" i="4"/>
  <c r="D790" i="4"/>
  <c r="F790" i="4"/>
  <c r="C790" i="4"/>
  <c r="G790" i="4"/>
  <c r="E790" i="4"/>
  <c r="E406" i="4"/>
  <c r="H406" i="4"/>
  <c r="D406" i="4"/>
  <c r="G406" i="4"/>
  <c r="C406" i="4"/>
  <c r="F406" i="4"/>
  <c r="H784" i="4"/>
  <c r="D784" i="4"/>
  <c r="F784" i="4"/>
  <c r="G784" i="4"/>
  <c r="E784" i="4"/>
  <c r="C784" i="4"/>
  <c r="G843" i="4"/>
  <c r="C843" i="4"/>
  <c r="F843" i="4"/>
  <c r="E843" i="4"/>
  <c r="H843" i="4"/>
  <c r="D843" i="4"/>
  <c r="E416" i="4"/>
  <c r="H416" i="4"/>
  <c r="D416" i="4"/>
  <c r="G416" i="4"/>
  <c r="C416" i="4"/>
  <c r="F416" i="4"/>
  <c r="E414" i="4"/>
  <c r="H414" i="4"/>
  <c r="D414" i="4"/>
  <c r="G414" i="4"/>
  <c r="C414" i="4"/>
  <c r="F414" i="4"/>
  <c r="E424" i="4"/>
  <c r="G424" i="4"/>
  <c r="C424" i="4"/>
  <c r="H424" i="4"/>
  <c r="F424" i="4"/>
  <c r="D424" i="4"/>
  <c r="I623" i="4"/>
  <c r="G418" i="4"/>
  <c r="C418" i="4"/>
  <c r="E418" i="4"/>
  <c r="D418" i="4"/>
  <c r="H418" i="4"/>
  <c r="F418" i="4"/>
  <c r="E93" i="4"/>
  <c r="H93" i="4"/>
  <c r="D93" i="4"/>
  <c r="G93" i="4"/>
  <c r="C93" i="4"/>
  <c r="F93" i="4"/>
  <c r="I615" i="4"/>
  <c r="E69" i="4"/>
  <c r="H69" i="4"/>
  <c r="D69" i="4"/>
  <c r="G69" i="4"/>
  <c r="C69" i="4"/>
  <c r="F69" i="4"/>
  <c r="E135" i="4"/>
  <c r="H135" i="4"/>
  <c r="D135" i="4"/>
  <c r="G135" i="4"/>
  <c r="C135" i="4"/>
  <c r="F135" i="4"/>
  <c r="I607" i="4"/>
  <c r="F490" i="4"/>
  <c r="E490" i="4"/>
  <c r="G490" i="4"/>
  <c r="C490" i="4"/>
  <c r="D490" i="4"/>
  <c r="H490" i="4"/>
  <c r="E227" i="4"/>
  <c r="H227" i="4"/>
  <c r="D227" i="4"/>
  <c r="G227" i="4"/>
  <c r="C227" i="4"/>
  <c r="F227" i="4"/>
  <c r="E432" i="4"/>
  <c r="G432" i="4"/>
  <c r="C432" i="4"/>
  <c r="H432" i="4"/>
  <c r="F432" i="4"/>
  <c r="D432" i="4"/>
  <c r="G307" i="4"/>
  <c r="C307" i="4"/>
  <c r="F307" i="4"/>
  <c r="E307" i="4"/>
  <c r="H307" i="4"/>
  <c r="D307" i="4"/>
  <c r="E371" i="4"/>
  <c r="H371" i="4"/>
  <c r="D371" i="4"/>
  <c r="G371" i="4"/>
  <c r="C371" i="4"/>
  <c r="F371" i="4"/>
  <c r="G396" i="4"/>
  <c r="C396" i="4"/>
  <c r="F396" i="4"/>
  <c r="E396" i="4"/>
  <c r="H396" i="4"/>
  <c r="D396" i="4"/>
  <c r="I585" i="4"/>
  <c r="G159" i="4"/>
  <c r="C159" i="4"/>
  <c r="F159" i="4"/>
  <c r="E159" i="4"/>
  <c r="H159" i="4"/>
  <c r="D159" i="4"/>
  <c r="I575" i="4"/>
  <c r="G327" i="4"/>
  <c r="C327" i="4"/>
  <c r="F327" i="4"/>
  <c r="E327" i="4"/>
  <c r="H327" i="4"/>
  <c r="D327" i="4"/>
  <c r="F687" i="4"/>
  <c r="H687" i="4"/>
  <c r="D687" i="4"/>
  <c r="E687" i="4"/>
  <c r="C687" i="4"/>
  <c r="G687" i="4"/>
  <c r="I567" i="4"/>
  <c r="F683" i="4"/>
  <c r="H683" i="4"/>
  <c r="D683" i="4"/>
  <c r="E683" i="4"/>
  <c r="C683" i="4"/>
  <c r="G683" i="4"/>
  <c r="H675" i="4"/>
  <c r="D675" i="4"/>
  <c r="F675" i="4"/>
  <c r="G675" i="4"/>
  <c r="E675" i="4"/>
  <c r="C675" i="4"/>
  <c r="H645" i="4"/>
  <c r="D645" i="4"/>
  <c r="F645" i="4"/>
  <c r="C645" i="4"/>
  <c r="G645" i="4"/>
  <c r="E645" i="4"/>
  <c r="F622" i="4"/>
  <c r="E622" i="4"/>
  <c r="H622" i="4"/>
  <c r="D622" i="4"/>
  <c r="G622" i="4"/>
  <c r="C622" i="4"/>
  <c r="F679" i="4"/>
  <c r="H679" i="4"/>
  <c r="D679" i="4"/>
  <c r="E679" i="4"/>
  <c r="C679" i="4"/>
  <c r="G679" i="4"/>
  <c r="H567" i="4"/>
  <c r="D567" i="4"/>
  <c r="G567" i="4"/>
  <c r="C567" i="4"/>
  <c r="F567" i="4"/>
  <c r="E567" i="4"/>
  <c r="F543" i="4"/>
  <c r="E543" i="4"/>
  <c r="G543" i="4"/>
  <c r="C543" i="4"/>
  <c r="D543" i="4"/>
  <c r="H543" i="4"/>
  <c r="E38" i="4"/>
  <c r="H38" i="4"/>
  <c r="D38" i="4"/>
  <c r="G38" i="4"/>
  <c r="C38" i="4"/>
  <c r="F38" i="4"/>
  <c r="G35" i="4"/>
  <c r="C35" i="4"/>
  <c r="F35" i="4"/>
  <c r="E35" i="4"/>
  <c r="H35" i="4"/>
  <c r="D35" i="4"/>
  <c r="F566" i="4"/>
  <c r="E566" i="4"/>
  <c r="H566" i="4"/>
  <c r="D566" i="4"/>
  <c r="G566" i="4"/>
  <c r="C566" i="4"/>
  <c r="F503" i="4"/>
  <c r="E503" i="4"/>
  <c r="G503" i="4"/>
  <c r="C503" i="4"/>
  <c r="H503" i="4"/>
  <c r="D503" i="4"/>
  <c r="G53" i="4"/>
  <c r="C53" i="4"/>
  <c r="F53" i="4"/>
  <c r="E53" i="4"/>
  <c r="H53" i="4"/>
  <c r="D53" i="4"/>
  <c r="G37" i="4"/>
  <c r="C37" i="4"/>
  <c r="F37" i="4"/>
  <c r="E37" i="4"/>
  <c r="H37" i="4"/>
  <c r="D37" i="4"/>
  <c r="I327" i="4"/>
  <c r="H633" i="4"/>
  <c r="D633" i="4"/>
  <c r="G633" i="4"/>
  <c r="C633" i="4"/>
  <c r="F633" i="4"/>
  <c r="E633" i="4"/>
  <c r="F630" i="4"/>
  <c r="E630" i="4"/>
  <c r="H630" i="4"/>
  <c r="D630" i="4"/>
  <c r="G630" i="4"/>
  <c r="C630" i="4"/>
  <c r="H629" i="4"/>
  <c r="D629" i="4"/>
  <c r="G629" i="4"/>
  <c r="C629" i="4"/>
  <c r="F629" i="4"/>
  <c r="E629" i="4"/>
  <c r="F235" i="4"/>
  <c r="F618" i="4"/>
  <c r="E618" i="4"/>
  <c r="H618" i="4"/>
  <c r="D618" i="4"/>
  <c r="G618" i="4"/>
  <c r="C618" i="4"/>
  <c r="F614" i="4"/>
  <c r="E614" i="4"/>
  <c r="H614" i="4"/>
  <c r="D614" i="4"/>
  <c r="G614" i="4"/>
  <c r="C614" i="4"/>
  <c r="F610" i="4"/>
  <c r="E610" i="4"/>
  <c r="H610" i="4"/>
  <c r="D610" i="4"/>
  <c r="G610" i="4"/>
  <c r="C610" i="4"/>
  <c r="I53" i="4"/>
  <c r="H601" i="4"/>
  <c r="D601" i="4"/>
  <c r="G601" i="4"/>
  <c r="C601" i="4"/>
  <c r="F601" i="4"/>
  <c r="E601" i="4"/>
  <c r="I42" i="4"/>
  <c r="H581" i="4"/>
  <c r="D581" i="4"/>
  <c r="G581" i="4"/>
  <c r="C581" i="4"/>
  <c r="F581" i="4"/>
  <c r="E581" i="4"/>
  <c r="F580" i="4"/>
  <c r="E580" i="4"/>
  <c r="H580" i="4"/>
  <c r="D580" i="4"/>
  <c r="G580" i="4"/>
  <c r="C580" i="4"/>
  <c r="F576" i="4"/>
  <c r="E576" i="4"/>
  <c r="H576" i="4"/>
  <c r="D576" i="4"/>
  <c r="G576" i="4"/>
  <c r="C576" i="4"/>
  <c r="F574" i="4"/>
  <c r="E574" i="4"/>
  <c r="H574" i="4"/>
  <c r="D574" i="4"/>
  <c r="G574" i="4"/>
  <c r="C574" i="4"/>
  <c r="H571" i="4"/>
  <c r="D571" i="4"/>
  <c r="G571" i="4"/>
  <c r="C571" i="4"/>
  <c r="F571" i="4"/>
  <c r="E571" i="4"/>
  <c r="F563" i="4"/>
  <c r="E563" i="4"/>
  <c r="G563" i="4"/>
  <c r="C563" i="4"/>
  <c r="H563" i="4"/>
  <c r="D563" i="4"/>
  <c r="F911" i="4"/>
  <c r="E911" i="4"/>
  <c r="H911" i="4"/>
  <c r="D911" i="4"/>
  <c r="G911" i="4"/>
  <c r="C911" i="4"/>
  <c r="H861" i="4"/>
  <c r="D861" i="4"/>
  <c r="C861" i="4"/>
  <c r="G861" i="4"/>
  <c r="F861" i="4"/>
  <c r="E861" i="4"/>
  <c r="H857" i="4"/>
  <c r="D857" i="4"/>
  <c r="F857" i="4"/>
  <c r="E857" i="4"/>
  <c r="C857" i="4"/>
  <c r="G857" i="4"/>
  <c r="F856" i="4"/>
  <c r="G856" i="4"/>
  <c r="E856" i="4"/>
  <c r="D856" i="4"/>
  <c r="H856" i="4"/>
  <c r="C856" i="4"/>
  <c r="E852" i="4"/>
  <c r="H852" i="4"/>
  <c r="D852" i="4"/>
  <c r="G852" i="4"/>
  <c r="C852" i="4"/>
  <c r="F852" i="4"/>
  <c r="G849" i="4"/>
  <c r="C849" i="4"/>
  <c r="F849" i="4"/>
  <c r="E849" i="4"/>
  <c r="H849" i="4"/>
  <c r="D849" i="4"/>
  <c r="G845" i="4"/>
  <c r="C845" i="4"/>
  <c r="F845" i="4"/>
  <c r="E845" i="4"/>
  <c r="H845" i="4"/>
  <c r="D845" i="4"/>
  <c r="H792" i="4"/>
  <c r="D792" i="4"/>
  <c r="F792" i="4"/>
  <c r="G792" i="4"/>
  <c r="E792" i="4"/>
  <c r="C792" i="4"/>
  <c r="F797" i="4"/>
  <c r="H797" i="4"/>
  <c r="D797" i="4"/>
  <c r="G797" i="4"/>
  <c r="E797" i="4"/>
  <c r="C797" i="4"/>
  <c r="H780" i="4"/>
  <c r="D780" i="4"/>
  <c r="F780" i="4"/>
  <c r="G780" i="4"/>
  <c r="E780" i="4"/>
  <c r="C780" i="4"/>
  <c r="E838" i="4"/>
  <c r="H838" i="4"/>
  <c r="D838" i="4"/>
  <c r="G838" i="4"/>
  <c r="C838" i="4"/>
  <c r="F838" i="4"/>
  <c r="G33" i="4"/>
  <c r="C33" i="4"/>
  <c r="F33" i="4"/>
  <c r="E33" i="4"/>
  <c r="H33" i="4"/>
  <c r="D33" i="4"/>
  <c r="E25" i="4"/>
  <c r="H25" i="4"/>
  <c r="D25" i="4"/>
  <c r="G25" i="4"/>
  <c r="C25" i="4"/>
  <c r="F25" i="4"/>
  <c r="H593" i="4"/>
  <c r="D593" i="4"/>
  <c r="G593" i="4"/>
  <c r="C593" i="4"/>
  <c r="F593" i="4"/>
  <c r="E593" i="4"/>
  <c r="G20" i="4"/>
  <c r="C20" i="4"/>
  <c r="F20" i="4"/>
  <c r="E20" i="4"/>
  <c r="H20" i="4"/>
  <c r="D20" i="4"/>
  <c r="H589" i="4"/>
  <c r="D589" i="4"/>
  <c r="G589" i="4"/>
  <c r="C589" i="4"/>
  <c r="F589" i="4"/>
  <c r="E589" i="4"/>
  <c r="E15" i="4"/>
  <c r="H15" i="4"/>
  <c r="D15" i="4"/>
  <c r="G15" i="4"/>
  <c r="C15" i="4"/>
  <c r="F15" i="4"/>
  <c r="E13" i="4"/>
  <c r="H13" i="4"/>
  <c r="D13" i="4"/>
  <c r="G13" i="4"/>
  <c r="C13" i="4"/>
  <c r="F13" i="4"/>
  <c r="F588" i="4"/>
  <c r="E588" i="4"/>
  <c r="H588" i="4"/>
  <c r="D588" i="4"/>
  <c r="G588" i="4"/>
  <c r="C588" i="4"/>
  <c r="G4" i="4"/>
  <c r="C4" i="4"/>
  <c r="F4" i="4"/>
  <c r="E4" i="4"/>
  <c r="H4" i="4"/>
  <c r="D4" i="4"/>
  <c r="G2" i="4"/>
  <c r="H2" i="4"/>
  <c r="G6" i="4"/>
  <c r="C6" i="4"/>
  <c r="F6" i="4"/>
  <c r="E6" i="4"/>
  <c r="H6" i="4"/>
  <c r="D6" i="4"/>
  <c r="F901" i="4"/>
  <c r="E901" i="4"/>
  <c r="H901" i="4"/>
  <c r="D901" i="4"/>
  <c r="G901" i="4"/>
  <c r="C901" i="4"/>
  <c r="H896" i="4"/>
  <c r="D896" i="4"/>
  <c r="G896" i="4"/>
  <c r="C896" i="4"/>
  <c r="F896" i="4"/>
  <c r="E896" i="4"/>
  <c r="I815" i="4"/>
  <c r="F893" i="4"/>
  <c r="E893" i="4"/>
  <c r="H893" i="4"/>
  <c r="D893" i="4"/>
  <c r="G893" i="4"/>
  <c r="C893" i="4"/>
  <c r="H884" i="4"/>
  <c r="D884" i="4"/>
  <c r="G884" i="4"/>
  <c r="C884" i="4"/>
  <c r="F884" i="4"/>
  <c r="E884" i="4"/>
  <c r="H880" i="4"/>
  <c r="D880" i="4"/>
  <c r="G880" i="4"/>
  <c r="C880" i="4"/>
  <c r="F880" i="4"/>
  <c r="E880" i="4"/>
  <c r="H876" i="4"/>
  <c r="D876" i="4"/>
  <c r="G876" i="4"/>
  <c r="C876" i="4"/>
  <c r="F876" i="4"/>
  <c r="E876" i="4"/>
  <c r="F781" i="4"/>
  <c r="H781" i="4"/>
  <c r="D781" i="4"/>
  <c r="G781" i="4"/>
  <c r="E781" i="4"/>
  <c r="C781" i="4"/>
  <c r="G835" i="4"/>
  <c r="C835" i="4"/>
  <c r="F835" i="4"/>
  <c r="E835" i="4"/>
  <c r="H835" i="4"/>
  <c r="D835" i="4"/>
  <c r="I791" i="4"/>
  <c r="G831" i="4"/>
  <c r="C831" i="4"/>
  <c r="F831" i="4"/>
  <c r="E831" i="4"/>
  <c r="H831" i="4"/>
  <c r="D831" i="4"/>
  <c r="H871" i="4"/>
  <c r="D871" i="4"/>
  <c r="G871" i="4"/>
  <c r="C871" i="4"/>
  <c r="F871" i="4"/>
  <c r="E871" i="4"/>
  <c r="G827" i="4"/>
  <c r="C827" i="4"/>
  <c r="F827" i="4"/>
  <c r="E827" i="4"/>
  <c r="H827" i="4"/>
  <c r="D827" i="4"/>
  <c r="I779" i="4"/>
  <c r="G825" i="4"/>
  <c r="C825" i="4"/>
  <c r="F825" i="4"/>
  <c r="E825" i="4"/>
  <c r="H825" i="4"/>
  <c r="D825" i="4"/>
  <c r="E822" i="4"/>
  <c r="H822" i="4"/>
  <c r="D822" i="4"/>
  <c r="G822" i="4"/>
  <c r="C822" i="4"/>
  <c r="F822" i="4"/>
  <c r="G813" i="4"/>
  <c r="C813" i="4"/>
  <c r="F813" i="4"/>
  <c r="E813" i="4"/>
  <c r="H813" i="4"/>
  <c r="D813" i="4"/>
  <c r="F735" i="4"/>
  <c r="G811" i="4"/>
  <c r="C811" i="4"/>
  <c r="E811" i="4"/>
  <c r="H811" i="4"/>
  <c r="D811" i="4"/>
  <c r="F811" i="4"/>
  <c r="H800" i="4"/>
  <c r="D800" i="4"/>
  <c r="F800" i="4"/>
  <c r="G800" i="4"/>
  <c r="E800" i="4"/>
  <c r="C800" i="4"/>
  <c r="E808" i="4"/>
  <c r="G808" i="4"/>
  <c r="C808" i="4"/>
  <c r="F808" i="4"/>
  <c r="H808" i="4"/>
  <c r="D808" i="4"/>
  <c r="F777" i="4"/>
  <c r="H777" i="4"/>
  <c r="D777" i="4"/>
  <c r="G777" i="4"/>
  <c r="E777" i="4"/>
  <c r="C777" i="4"/>
  <c r="F773" i="4"/>
  <c r="H773" i="4"/>
  <c r="D773" i="4"/>
  <c r="G773" i="4"/>
  <c r="E773" i="4"/>
  <c r="C773" i="4"/>
  <c r="F769" i="4"/>
  <c r="H769" i="4"/>
  <c r="D769" i="4"/>
  <c r="G769" i="4"/>
  <c r="E769" i="4"/>
  <c r="C769" i="4"/>
  <c r="F765" i="4"/>
  <c r="H765" i="4"/>
  <c r="D765" i="4"/>
  <c r="G765" i="4"/>
  <c r="E765" i="4"/>
  <c r="C765" i="4"/>
  <c r="F761" i="4"/>
  <c r="H761" i="4"/>
  <c r="D761" i="4"/>
  <c r="G761" i="4"/>
  <c r="E761" i="4"/>
  <c r="C761" i="4"/>
  <c r="F757" i="4"/>
  <c r="H757" i="4"/>
  <c r="D757" i="4"/>
  <c r="G757" i="4"/>
  <c r="E757" i="4"/>
  <c r="C757" i="4"/>
  <c r="F753" i="4"/>
  <c r="H753" i="4"/>
  <c r="D753" i="4"/>
  <c r="G753" i="4"/>
  <c r="E753" i="4"/>
  <c r="C753" i="4"/>
  <c r="F742" i="4"/>
  <c r="H742" i="4"/>
  <c r="D742" i="4"/>
  <c r="E742" i="4"/>
  <c r="C742" i="4"/>
  <c r="G742" i="4"/>
  <c r="G721" i="4"/>
  <c r="C721" i="4"/>
  <c r="F721" i="4"/>
  <c r="E721" i="4"/>
  <c r="H721" i="4"/>
  <c r="D721" i="4"/>
  <c r="E718" i="4"/>
  <c r="H718" i="4"/>
  <c r="D718" i="4"/>
  <c r="G718" i="4"/>
  <c r="C718" i="4"/>
  <c r="F718" i="4"/>
  <c r="G715" i="4"/>
  <c r="C715" i="4"/>
  <c r="F715" i="4"/>
  <c r="E715" i="4"/>
  <c r="H715" i="4"/>
  <c r="D715" i="4"/>
  <c r="E710" i="4"/>
  <c r="H710" i="4"/>
  <c r="D710" i="4"/>
  <c r="G710" i="4"/>
  <c r="C710" i="4"/>
  <c r="F710" i="4"/>
  <c r="E708" i="4"/>
  <c r="H708" i="4"/>
  <c r="D708" i="4"/>
  <c r="G708" i="4"/>
  <c r="C708" i="4"/>
  <c r="F708" i="4"/>
  <c r="E696" i="4"/>
  <c r="H696" i="4"/>
  <c r="D696" i="4"/>
  <c r="F696" i="4"/>
  <c r="G696" i="4"/>
  <c r="C696" i="4"/>
  <c r="E694" i="4"/>
  <c r="H694" i="4"/>
  <c r="D694" i="4"/>
  <c r="F694" i="4"/>
  <c r="G694" i="4"/>
  <c r="C694" i="4"/>
  <c r="G697" i="4"/>
  <c r="C697" i="4"/>
  <c r="F697" i="4"/>
  <c r="H697" i="4"/>
  <c r="D697" i="4"/>
  <c r="E697" i="4"/>
  <c r="F691" i="4"/>
  <c r="H691" i="4"/>
  <c r="D691" i="4"/>
  <c r="E691" i="4"/>
  <c r="C691" i="4"/>
  <c r="G691" i="4"/>
  <c r="H651" i="4"/>
  <c r="D651" i="4"/>
  <c r="F651" i="4"/>
  <c r="G651" i="4"/>
  <c r="E651" i="4"/>
  <c r="C651" i="4"/>
  <c r="G429" i="4"/>
  <c r="C429" i="4"/>
  <c r="E429" i="4"/>
  <c r="D429" i="4"/>
  <c r="H429" i="4"/>
  <c r="F429" i="4"/>
  <c r="I637" i="4"/>
  <c r="E428" i="4"/>
  <c r="G428" i="4"/>
  <c r="C428" i="4"/>
  <c r="H428" i="4"/>
  <c r="F428" i="4"/>
  <c r="D428" i="4"/>
  <c r="E422" i="4"/>
  <c r="G422" i="4"/>
  <c r="C422" i="4"/>
  <c r="F422" i="4"/>
  <c r="D422" i="4"/>
  <c r="H422" i="4"/>
  <c r="G409" i="4"/>
  <c r="C409" i="4"/>
  <c r="F409" i="4"/>
  <c r="E409" i="4"/>
  <c r="H409" i="4"/>
  <c r="D409" i="4"/>
  <c r="G411" i="4"/>
  <c r="C411" i="4"/>
  <c r="F411" i="4"/>
  <c r="E411" i="4"/>
  <c r="H411" i="4"/>
  <c r="D411" i="4"/>
  <c r="G131" i="4"/>
  <c r="C131" i="4"/>
  <c r="F131" i="4"/>
  <c r="E131" i="4"/>
  <c r="H131" i="4"/>
  <c r="D131" i="4"/>
  <c r="E212" i="4"/>
  <c r="H212" i="4"/>
  <c r="D212" i="4"/>
  <c r="G212" i="4"/>
  <c r="C212" i="4"/>
  <c r="F212" i="4"/>
  <c r="G85" i="4"/>
  <c r="C85" i="4"/>
  <c r="F85" i="4"/>
  <c r="E85" i="4"/>
  <c r="H85" i="4"/>
  <c r="D85" i="4"/>
  <c r="I610" i="4"/>
  <c r="F492" i="4"/>
  <c r="E492" i="4"/>
  <c r="G492" i="4"/>
  <c r="C492" i="4"/>
  <c r="H492" i="4"/>
  <c r="D492" i="4"/>
  <c r="E196" i="4"/>
  <c r="H196" i="4"/>
  <c r="D196" i="4"/>
  <c r="G196" i="4"/>
  <c r="C196" i="4"/>
  <c r="F196" i="4"/>
  <c r="E404" i="4"/>
  <c r="H404" i="4"/>
  <c r="D404" i="4"/>
  <c r="G404" i="4"/>
  <c r="C404" i="4"/>
  <c r="F404" i="4"/>
  <c r="I599" i="4"/>
  <c r="E434" i="4"/>
  <c r="G434" i="4"/>
  <c r="C434" i="4"/>
  <c r="F434" i="4"/>
  <c r="D434" i="4"/>
  <c r="H434" i="4"/>
  <c r="E317" i="4"/>
  <c r="H317" i="4"/>
  <c r="D317" i="4"/>
  <c r="G317" i="4"/>
  <c r="C317" i="4"/>
  <c r="F317" i="4"/>
  <c r="I591" i="4"/>
  <c r="E395" i="4"/>
  <c r="H395" i="4"/>
  <c r="D395" i="4"/>
  <c r="G395" i="4"/>
  <c r="C395" i="4"/>
  <c r="F395" i="4"/>
  <c r="E257" i="4"/>
  <c r="H257" i="4"/>
  <c r="D257" i="4"/>
  <c r="G257" i="4"/>
  <c r="C257" i="4"/>
  <c r="F257" i="4"/>
  <c r="E149" i="4"/>
  <c r="H149" i="4"/>
  <c r="D149" i="4"/>
  <c r="G149" i="4"/>
  <c r="C149" i="4"/>
  <c r="F149" i="4"/>
  <c r="G435" i="4"/>
  <c r="C435" i="4"/>
  <c r="E435" i="4"/>
  <c r="H435" i="4"/>
  <c r="F435" i="4"/>
  <c r="D435" i="4"/>
  <c r="E181" i="4"/>
  <c r="H181" i="4"/>
  <c r="D181" i="4"/>
  <c r="G181" i="4"/>
  <c r="C181" i="4"/>
  <c r="F181" i="4"/>
  <c r="H686" i="4"/>
  <c r="D686" i="4"/>
  <c r="F686" i="4"/>
  <c r="C686" i="4"/>
  <c r="G686" i="4"/>
  <c r="E686" i="4"/>
  <c r="H682" i="4"/>
  <c r="D682" i="4"/>
  <c r="F682" i="4"/>
  <c r="C682" i="4"/>
  <c r="G682" i="4"/>
  <c r="E682" i="4"/>
  <c r="H639" i="4"/>
  <c r="D639" i="4"/>
  <c r="F639" i="4"/>
  <c r="G639" i="4"/>
  <c r="E639" i="4"/>
  <c r="C639" i="4"/>
  <c r="H677" i="4"/>
  <c r="D677" i="4"/>
  <c r="F677" i="4"/>
  <c r="C677" i="4"/>
  <c r="G677" i="4"/>
  <c r="E677" i="4"/>
  <c r="E2" i="4"/>
  <c r="H513" i="4"/>
  <c r="D513" i="4"/>
  <c r="G513" i="4"/>
  <c r="C513" i="4"/>
  <c r="E513" i="4"/>
  <c r="F513" i="4"/>
  <c r="H553" i="4"/>
  <c r="D553" i="4"/>
  <c r="G553" i="4"/>
  <c r="C553" i="4"/>
  <c r="E553" i="4"/>
  <c r="F553" i="4"/>
  <c r="G837" i="4"/>
  <c r="C837" i="4"/>
  <c r="F837" i="4"/>
  <c r="E837" i="4"/>
  <c r="H837" i="4"/>
  <c r="D837" i="4"/>
  <c r="E36" i="4"/>
  <c r="H36" i="4"/>
  <c r="D36" i="4"/>
  <c r="G36" i="4"/>
  <c r="C36" i="4"/>
  <c r="F36" i="4"/>
  <c r="H493" i="4"/>
  <c r="D493" i="4"/>
  <c r="G493" i="4"/>
  <c r="C493" i="4"/>
  <c r="E493" i="4"/>
  <c r="F493" i="4"/>
  <c r="I317" i="4"/>
  <c r="H631" i="4"/>
  <c r="D631" i="4"/>
  <c r="G631" i="4"/>
  <c r="C631" i="4"/>
  <c r="F631" i="4"/>
  <c r="E631" i="4"/>
  <c r="H533" i="4"/>
  <c r="D533" i="4"/>
  <c r="G533" i="4"/>
  <c r="C533" i="4"/>
  <c r="E533" i="4"/>
  <c r="F533" i="4"/>
  <c r="G847" i="4"/>
  <c r="C847" i="4"/>
  <c r="F847" i="4"/>
  <c r="E847" i="4"/>
  <c r="H847" i="4"/>
  <c r="D847" i="4"/>
  <c r="E43" i="4"/>
  <c r="H43" i="4"/>
  <c r="D43" i="4"/>
  <c r="G43" i="4"/>
  <c r="F43" i="4"/>
  <c r="F523" i="4"/>
  <c r="E523" i="4"/>
  <c r="G523" i="4"/>
  <c r="C523" i="4"/>
  <c r="H523" i="4"/>
  <c r="D523" i="4"/>
  <c r="I361" i="4"/>
  <c r="H635" i="4"/>
  <c r="D635" i="4"/>
  <c r="G635" i="4"/>
  <c r="C635" i="4"/>
  <c r="F635" i="4"/>
  <c r="E635" i="4"/>
  <c r="I337" i="4"/>
  <c r="F634" i="4"/>
  <c r="E634" i="4"/>
  <c r="H634" i="4"/>
  <c r="D634" i="4"/>
  <c r="G634" i="4"/>
  <c r="C634" i="4"/>
  <c r="F319" i="4"/>
  <c r="F626" i="4"/>
  <c r="E626" i="4"/>
  <c r="H626" i="4"/>
  <c r="D626" i="4"/>
  <c r="G626" i="4"/>
  <c r="C626" i="4"/>
  <c r="H625" i="4"/>
  <c r="D625" i="4"/>
  <c r="G625" i="4"/>
  <c r="C625" i="4"/>
  <c r="F625" i="4"/>
  <c r="E625" i="4"/>
  <c r="C235" i="4"/>
  <c r="H619" i="4"/>
  <c r="D619" i="4"/>
  <c r="G619" i="4"/>
  <c r="C619" i="4"/>
  <c r="F619" i="4"/>
  <c r="E619" i="4"/>
  <c r="I181" i="4"/>
  <c r="H615" i="4"/>
  <c r="D615" i="4"/>
  <c r="G615" i="4"/>
  <c r="C615" i="4"/>
  <c r="F615" i="4"/>
  <c r="E615" i="4"/>
  <c r="C177" i="4"/>
  <c r="C150" i="4"/>
  <c r="F608" i="4"/>
  <c r="E608" i="4"/>
  <c r="H608" i="4"/>
  <c r="D608" i="4"/>
  <c r="G608" i="4"/>
  <c r="C608" i="4"/>
  <c r="F606" i="4"/>
  <c r="E606" i="4"/>
  <c r="H606" i="4"/>
  <c r="D606" i="4"/>
  <c r="G606" i="4"/>
  <c r="C606" i="4"/>
  <c r="F612" i="4"/>
  <c r="E612" i="4"/>
  <c r="H612" i="4"/>
  <c r="D612" i="4"/>
  <c r="G612" i="4"/>
  <c r="C612" i="4"/>
  <c r="F604" i="4"/>
  <c r="E604" i="4"/>
  <c r="H604" i="4"/>
  <c r="D604" i="4"/>
  <c r="G604" i="4"/>
  <c r="C604" i="4"/>
  <c r="H605" i="4"/>
  <c r="D605" i="4"/>
  <c r="G605" i="4"/>
  <c r="C605" i="4"/>
  <c r="F605" i="4"/>
  <c r="E605" i="4"/>
  <c r="I85" i="4"/>
  <c r="H603" i="4"/>
  <c r="D603" i="4"/>
  <c r="G603" i="4"/>
  <c r="C603" i="4"/>
  <c r="F603" i="4"/>
  <c r="E603" i="4"/>
  <c r="F578" i="4"/>
  <c r="E578" i="4"/>
  <c r="H578" i="4"/>
  <c r="D578" i="4"/>
  <c r="G578" i="4"/>
  <c r="C578" i="4"/>
  <c r="I33" i="4"/>
  <c r="F572" i="4"/>
  <c r="E572" i="4"/>
  <c r="H572" i="4"/>
  <c r="D572" i="4"/>
  <c r="G572" i="4"/>
  <c r="C572" i="4"/>
  <c r="F570" i="4"/>
  <c r="E570" i="4"/>
  <c r="H570" i="4"/>
  <c r="D570" i="4"/>
  <c r="G570" i="4"/>
  <c r="C570" i="4"/>
  <c r="I20" i="4"/>
  <c r="H904" i="4"/>
  <c r="D904" i="4"/>
  <c r="G904" i="4"/>
  <c r="C904" i="4"/>
  <c r="F904" i="4"/>
  <c r="E904" i="4"/>
  <c r="F860" i="4"/>
  <c r="D860" i="4"/>
  <c r="H860" i="4"/>
  <c r="C860" i="4"/>
  <c r="G860" i="4"/>
  <c r="E860" i="4"/>
  <c r="F642" i="4"/>
  <c r="H642" i="4"/>
  <c r="D642" i="4"/>
  <c r="E642" i="4"/>
  <c r="C642" i="4"/>
  <c r="G642" i="4"/>
  <c r="I642" i="4"/>
  <c r="H855" i="4"/>
  <c r="G855" i="4"/>
  <c r="C855" i="4"/>
  <c r="F855" i="4"/>
  <c r="E855" i="4"/>
  <c r="D855" i="4"/>
  <c r="G851" i="4"/>
  <c r="C851" i="4"/>
  <c r="F851" i="4"/>
  <c r="E851" i="4"/>
  <c r="H851" i="4"/>
  <c r="D851" i="4"/>
  <c r="G841" i="4"/>
  <c r="C841" i="4"/>
  <c r="F841" i="4"/>
  <c r="E841" i="4"/>
  <c r="H841" i="4"/>
  <c r="D841" i="4"/>
  <c r="H796" i="4"/>
  <c r="D796" i="4"/>
  <c r="F796" i="4"/>
  <c r="G796" i="4"/>
  <c r="E796" i="4"/>
  <c r="C796" i="4"/>
  <c r="H786" i="4"/>
  <c r="D786" i="4"/>
  <c r="F786" i="4"/>
  <c r="C786" i="4"/>
  <c r="G786" i="4"/>
  <c r="E786" i="4"/>
  <c r="H782" i="4"/>
  <c r="D782" i="4"/>
  <c r="F782" i="4"/>
  <c r="C782" i="4"/>
  <c r="G782" i="4"/>
  <c r="E782" i="4"/>
  <c r="E840" i="4"/>
  <c r="H840" i="4"/>
  <c r="D840" i="4"/>
  <c r="G840" i="4"/>
  <c r="C840" i="4"/>
  <c r="F840" i="4"/>
  <c r="F582" i="4"/>
  <c r="E582" i="4"/>
  <c r="H582" i="4"/>
  <c r="D582" i="4"/>
  <c r="G582" i="4"/>
  <c r="C582" i="4"/>
  <c r="G31" i="4"/>
  <c r="C31" i="4"/>
  <c r="F31" i="4"/>
  <c r="E31" i="4"/>
  <c r="H31" i="4"/>
  <c r="D31" i="4"/>
  <c r="E23" i="4"/>
  <c r="H23" i="4"/>
  <c r="D23" i="4"/>
  <c r="G23" i="4"/>
  <c r="C23" i="4"/>
  <c r="F23" i="4"/>
  <c r="G22" i="4"/>
  <c r="C22" i="4"/>
  <c r="F22" i="4"/>
  <c r="E22" i="4"/>
  <c r="H22" i="4"/>
  <c r="D22" i="4"/>
  <c r="F592" i="4"/>
  <c r="E592" i="4"/>
  <c r="H592" i="4"/>
  <c r="D592" i="4"/>
  <c r="G592" i="4"/>
  <c r="C592" i="4"/>
  <c r="G18" i="4"/>
  <c r="C18" i="4"/>
  <c r="F18" i="4"/>
  <c r="E18" i="4"/>
  <c r="H18" i="4"/>
  <c r="D18" i="4"/>
  <c r="G14" i="4"/>
  <c r="C14" i="4"/>
  <c r="F14" i="4"/>
  <c r="E14" i="4"/>
  <c r="H14" i="4"/>
  <c r="D14" i="4"/>
  <c r="E11" i="4"/>
  <c r="H11" i="4"/>
  <c r="D11" i="4"/>
  <c r="G11" i="4"/>
  <c r="C11" i="4"/>
  <c r="F11" i="4"/>
  <c r="G8" i="4"/>
  <c r="C8" i="4"/>
  <c r="F8" i="4"/>
  <c r="E8" i="4"/>
  <c r="H8" i="4"/>
  <c r="D8" i="4"/>
  <c r="E3" i="4"/>
  <c r="H3" i="4"/>
  <c r="D3" i="4"/>
  <c r="G3" i="4"/>
  <c r="C3" i="4"/>
  <c r="F3" i="4"/>
  <c r="E7" i="4"/>
  <c r="H7" i="4"/>
  <c r="D7" i="4"/>
  <c r="G7" i="4"/>
  <c r="C7" i="4"/>
  <c r="F7" i="4"/>
  <c r="H583" i="4"/>
  <c r="D583" i="4"/>
  <c r="G583" i="4"/>
  <c r="C583" i="4"/>
  <c r="F583" i="4"/>
  <c r="E583" i="4"/>
  <c r="H900" i="4"/>
  <c r="D900" i="4"/>
  <c r="G900" i="4"/>
  <c r="C900" i="4"/>
  <c r="F900" i="4"/>
  <c r="E900" i="4"/>
  <c r="F897" i="4"/>
  <c r="E897" i="4"/>
  <c r="H897" i="4"/>
  <c r="D897" i="4"/>
  <c r="G897" i="4"/>
  <c r="C897" i="4"/>
  <c r="H892" i="4"/>
  <c r="D892" i="4"/>
  <c r="G892" i="4"/>
  <c r="C892" i="4"/>
  <c r="F892" i="4"/>
  <c r="E892" i="4"/>
  <c r="F883" i="4"/>
  <c r="E883" i="4"/>
  <c r="H883" i="4"/>
  <c r="D883" i="4"/>
  <c r="G883" i="4"/>
  <c r="C883" i="4"/>
  <c r="F879" i="4"/>
  <c r="E879" i="4"/>
  <c r="H879" i="4"/>
  <c r="D879" i="4"/>
  <c r="G879" i="4"/>
  <c r="C879" i="4"/>
  <c r="F875" i="4"/>
  <c r="E875" i="4"/>
  <c r="H875" i="4"/>
  <c r="D875" i="4"/>
  <c r="G875" i="4"/>
  <c r="C875" i="4"/>
  <c r="F887" i="4"/>
  <c r="E887" i="4"/>
  <c r="H887" i="4"/>
  <c r="D887" i="4"/>
  <c r="G887" i="4"/>
  <c r="C887" i="4"/>
  <c r="E834" i="4"/>
  <c r="H834" i="4"/>
  <c r="D834" i="4"/>
  <c r="G834" i="4"/>
  <c r="C834" i="4"/>
  <c r="F834" i="4"/>
  <c r="E830" i="4"/>
  <c r="H830" i="4"/>
  <c r="D830" i="4"/>
  <c r="G830" i="4"/>
  <c r="C830" i="4"/>
  <c r="F830" i="4"/>
  <c r="F873" i="4"/>
  <c r="E873" i="4"/>
  <c r="H873" i="4"/>
  <c r="D873" i="4"/>
  <c r="G873" i="4"/>
  <c r="C873" i="4"/>
  <c r="E826" i="4"/>
  <c r="H826" i="4"/>
  <c r="D826" i="4"/>
  <c r="G826" i="4"/>
  <c r="C826" i="4"/>
  <c r="F826" i="4"/>
  <c r="E824" i="4"/>
  <c r="H824" i="4"/>
  <c r="D824" i="4"/>
  <c r="G824" i="4"/>
  <c r="C824" i="4"/>
  <c r="F824" i="4"/>
  <c r="G823" i="4"/>
  <c r="C823" i="4"/>
  <c r="F823" i="4"/>
  <c r="E823" i="4"/>
  <c r="H823" i="4"/>
  <c r="D823" i="4"/>
  <c r="G821" i="4"/>
  <c r="C821" i="4"/>
  <c r="F821" i="4"/>
  <c r="E821" i="4"/>
  <c r="H821" i="4"/>
  <c r="D821" i="4"/>
  <c r="E814" i="4"/>
  <c r="H814" i="4"/>
  <c r="D814" i="4"/>
  <c r="G814" i="4"/>
  <c r="C814" i="4"/>
  <c r="F814" i="4"/>
  <c r="I762" i="4"/>
  <c r="H794" i="4"/>
  <c r="D794" i="4"/>
  <c r="F794" i="4"/>
  <c r="C794" i="4"/>
  <c r="G794" i="4"/>
  <c r="E794" i="4"/>
  <c r="H788" i="4"/>
  <c r="D788" i="4"/>
  <c r="F788" i="4"/>
  <c r="G788" i="4"/>
  <c r="E788" i="4"/>
  <c r="C788" i="4"/>
  <c r="E408" i="4"/>
  <c r="H408" i="4"/>
  <c r="D408" i="4"/>
  <c r="G408" i="4"/>
  <c r="C408" i="4"/>
  <c r="F408" i="4"/>
  <c r="C750" i="4"/>
  <c r="C737" i="4"/>
  <c r="C735" i="4"/>
  <c r="G809" i="4"/>
  <c r="C809" i="4"/>
  <c r="E809" i="4"/>
  <c r="H809" i="4"/>
  <c r="D809" i="4"/>
  <c r="F809" i="4"/>
  <c r="G805" i="4"/>
  <c r="C805" i="4"/>
  <c r="E805" i="4"/>
  <c r="H805" i="4"/>
  <c r="D805" i="4"/>
  <c r="F805" i="4"/>
  <c r="E804" i="4"/>
  <c r="G804" i="4"/>
  <c r="F804" i="4"/>
  <c r="D804" i="4"/>
  <c r="H804" i="4"/>
  <c r="C804" i="4"/>
  <c r="I716" i="4"/>
  <c r="G807" i="4"/>
  <c r="C807" i="4"/>
  <c r="E807" i="4"/>
  <c r="H807" i="4"/>
  <c r="D807" i="4"/>
  <c r="F807" i="4"/>
  <c r="H776" i="4"/>
  <c r="D776" i="4"/>
  <c r="F776" i="4"/>
  <c r="G776" i="4"/>
  <c r="E776" i="4"/>
  <c r="C776" i="4"/>
  <c r="H772" i="4"/>
  <c r="D772" i="4"/>
  <c r="F772" i="4"/>
  <c r="G772" i="4"/>
  <c r="E772" i="4"/>
  <c r="C772" i="4"/>
  <c r="H768" i="4"/>
  <c r="D768" i="4"/>
  <c r="F768" i="4"/>
  <c r="G768" i="4"/>
  <c r="E768" i="4"/>
  <c r="C768" i="4"/>
  <c r="H764" i="4"/>
  <c r="D764" i="4"/>
  <c r="F764" i="4"/>
  <c r="G764" i="4"/>
  <c r="E764" i="4"/>
  <c r="C764" i="4"/>
  <c r="H760" i="4"/>
  <c r="D760" i="4"/>
  <c r="F760" i="4"/>
  <c r="G760" i="4"/>
  <c r="E760" i="4"/>
  <c r="C760" i="4"/>
  <c r="H756" i="4"/>
  <c r="D756" i="4"/>
  <c r="F756" i="4"/>
  <c r="G756" i="4"/>
  <c r="E756" i="4"/>
  <c r="C756" i="4"/>
  <c r="H752" i="4"/>
  <c r="D752" i="4"/>
  <c r="F752" i="4"/>
  <c r="G752" i="4"/>
  <c r="E752" i="4"/>
  <c r="C752" i="4"/>
  <c r="I684" i="4"/>
  <c r="H734" i="4"/>
  <c r="D734" i="4"/>
  <c r="F734" i="4"/>
  <c r="C734" i="4"/>
  <c r="G734" i="4"/>
  <c r="E734" i="4"/>
  <c r="E720" i="4"/>
  <c r="H720" i="4"/>
  <c r="D720" i="4"/>
  <c r="G720" i="4"/>
  <c r="C720" i="4"/>
  <c r="F720" i="4"/>
  <c r="F602" i="4"/>
  <c r="E602" i="4"/>
  <c r="H602" i="4"/>
  <c r="D602" i="4"/>
  <c r="G602" i="4"/>
  <c r="C602" i="4"/>
  <c r="I672" i="4"/>
  <c r="G713" i="4"/>
  <c r="C713" i="4"/>
  <c r="F713" i="4"/>
  <c r="E713" i="4"/>
  <c r="H713" i="4"/>
  <c r="D713" i="4"/>
  <c r="G709" i="4"/>
  <c r="C709" i="4"/>
  <c r="F709" i="4"/>
  <c r="E709" i="4"/>
  <c r="H709" i="4"/>
  <c r="D709" i="4"/>
  <c r="G699" i="4"/>
  <c r="C699" i="4"/>
  <c r="F699" i="4"/>
  <c r="H699" i="4"/>
  <c r="D699" i="4"/>
  <c r="E699" i="4"/>
  <c r="I660" i="4"/>
  <c r="G701" i="4"/>
  <c r="C701" i="4"/>
  <c r="F701" i="4"/>
  <c r="E701" i="4"/>
  <c r="H701" i="4"/>
  <c r="D701" i="4"/>
  <c r="E704" i="4"/>
  <c r="H704" i="4"/>
  <c r="D704" i="4"/>
  <c r="G704" i="4"/>
  <c r="C704" i="4"/>
  <c r="F704" i="4"/>
  <c r="I652" i="4"/>
  <c r="E706" i="4"/>
  <c r="H706" i="4"/>
  <c r="D706" i="4"/>
  <c r="G706" i="4"/>
  <c r="C706" i="4"/>
  <c r="F706" i="4"/>
  <c r="H690" i="4"/>
  <c r="D690" i="4"/>
  <c r="F690" i="4"/>
  <c r="C690" i="4"/>
  <c r="G690" i="4"/>
  <c r="E690" i="4"/>
  <c r="F650" i="4"/>
  <c r="H650" i="4"/>
  <c r="D650" i="4"/>
  <c r="E650" i="4"/>
  <c r="C650" i="4"/>
  <c r="G650" i="4"/>
  <c r="E430" i="4"/>
  <c r="G430" i="4"/>
  <c r="C430" i="4"/>
  <c r="F430" i="4"/>
  <c r="D430" i="4"/>
  <c r="H430" i="4"/>
  <c r="G427" i="4"/>
  <c r="C427" i="4"/>
  <c r="E427" i="4"/>
  <c r="H427" i="4"/>
  <c r="F427" i="4"/>
  <c r="D427" i="4"/>
  <c r="G423" i="4"/>
  <c r="C423" i="4"/>
  <c r="E423" i="4"/>
  <c r="H423" i="4"/>
  <c r="F423" i="4"/>
  <c r="D423" i="4"/>
  <c r="I629" i="4"/>
  <c r="G425" i="4"/>
  <c r="C425" i="4"/>
  <c r="E425" i="4"/>
  <c r="D425" i="4"/>
  <c r="H425" i="4"/>
  <c r="F425" i="4"/>
  <c r="E412" i="4"/>
  <c r="H412" i="4"/>
  <c r="D412" i="4"/>
  <c r="G412" i="4"/>
  <c r="C412" i="4"/>
  <c r="F412" i="4"/>
  <c r="I621" i="4"/>
  <c r="E121" i="4"/>
  <c r="H121" i="4"/>
  <c r="D121" i="4"/>
  <c r="G121" i="4"/>
  <c r="C121" i="4"/>
  <c r="F121" i="4"/>
  <c r="G117" i="4"/>
  <c r="C117" i="4"/>
  <c r="F117" i="4"/>
  <c r="E117" i="4"/>
  <c r="H117" i="4"/>
  <c r="D117" i="4"/>
  <c r="I613" i="4"/>
  <c r="G222" i="4"/>
  <c r="C222" i="4"/>
  <c r="F222" i="4"/>
  <c r="E222" i="4"/>
  <c r="H222" i="4"/>
  <c r="D222" i="4"/>
  <c r="H491" i="4"/>
  <c r="D491" i="4"/>
  <c r="G491" i="4"/>
  <c r="C491" i="4"/>
  <c r="E491" i="4"/>
  <c r="F491" i="4"/>
  <c r="G202" i="4"/>
  <c r="C202" i="4"/>
  <c r="F202" i="4"/>
  <c r="E202" i="4"/>
  <c r="H202" i="4"/>
  <c r="D202" i="4"/>
  <c r="I601" i="4"/>
  <c r="G433" i="4"/>
  <c r="C433" i="4"/>
  <c r="E433" i="4"/>
  <c r="D433" i="4"/>
  <c r="I433" i="4"/>
  <c r="H433" i="4"/>
  <c r="F433" i="4"/>
  <c r="I594" i="4"/>
  <c r="G405" i="4"/>
  <c r="C405" i="4"/>
  <c r="F405" i="4"/>
  <c r="E405" i="4"/>
  <c r="H405" i="4"/>
  <c r="D405" i="4"/>
  <c r="E297" i="4"/>
  <c r="H297" i="4"/>
  <c r="D297" i="4"/>
  <c r="G297" i="4"/>
  <c r="C297" i="4"/>
  <c r="F297" i="4"/>
  <c r="G279" i="4"/>
  <c r="C279" i="4"/>
  <c r="F279" i="4"/>
  <c r="E279" i="4"/>
  <c r="H279" i="4"/>
  <c r="D279" i="4"/>
  <c r="G173" i="4"/>
  <c r="C173" i="4"/>
  <c r="F173" i="4"/>
  <c r="E173" i="4"/>
  <c r="H173" i="4"/>
  <c r="D173" i="4"/>
  <c r="E488" i="4"/>
  <c r="G488" i="4"/>
  <c r="C488" i="4"/>
  <c r="F488" i="4"/>
  <c r="D488" i="4"/>
  <c r="H488" i="4"/>
  <c r="E436" i="4"/>
  <c r="G436" i="4"/>
  <c r="C436" i="4"/>
  <c r="H436" i="4"/>
  <c r="F436" i="4"/>
  <c r="D436" i="4"/>
  <c r="G191" i="4"/>
  <c r="C191" i="4"/>
  <c r="F191" i="4"/>
  <c r="E191" i="4"/>
  <c r="H191" i="4"/>
  <c r="D191" i="4"/>
  <c r="F685" i="4"/>
  <c r="H685" i="4"/>
  <c r="D685" i="4"/>
  <c r="G685" i="4"/>
  <c r="E685" i="4"/>
  <c r="C685" i="4"/>
  <c r="F681" i="4"/>
  <c r="H681" i="4"/>
  <c r="D681" i="4"/>
  <c r="G681" i="4"/>
  <c r="E681" i="4"/>
  <c r="C681" i="4"/>
  <c r="I485" i="4"/>
  <c r="F485" i="4"/>
  <c r="H669" i="4"/>
  <c r="D669" i="4"/>
  <c r="F669" i="4"/>
  <c r="C669" i="4"/>
  <c r="G669" i="4"/>
  <c r="E669" i="4"/>
  <c r="F668" i="4"/>
  <c r="H668" i="4"/>
  <c r="D668" i="4"/>
  <c r="G668" i="4"/>
  <c r="E668" i="4"/>
  <c r="C668" i="4"/>
  <c r="H665" i="4"/>
  <c r="D665" i="4"/>
  <c r="F665" i="4"/>
  <c r="C665" i="4"/>
  <c r="G665" i="4"/>
  <c r="E665" i="4"/>
  <c r="F660" i="4"/>
  <c r="H660" i="4"/>
  <c r="D660" i="4"/>
  <c r="G660" i="4"/>
  <c r="E660" i="4"/>
  <c r="C660" i="4"/>
  <c r="F420" i="4"/>
  <c r="H657" i="4"/>
  <c r="D657" i="4"/>
  <c r="F657" i="4"/>
  <c r="C657" i="4"/>
  <c r="G657" i="4"/>
  <c r="E657" i="4"/>
  <c r="H653" i="4"/>
  <c r="D653" i="4"/>
  <c r="F653" i="4"/>
  <c r="C653" i="4"/>
  <c r="G653" i="4"/>
  <c r="E653" i="4"/>
  <c r="F907" i="4"/>
  <c r="E907" i="4"/>
  <c r="H907" i="4"/>
  <c r="D907" i="4"/>
  <c r="G907" i="4"/>
  <c r="C907" i="4"/>
  <c r="F648" i="4"/>
  <c r="H648" i="4"/>
  <c r="D648" i="4"/>
  <c r="G648" i="4"/>
  <c r="E648" i="4"/>
  <c r="C648" i="4"/>
  <c r="I394" i="4"/>
  <c r="H637" i="4"/>
  <c r="F637" i="4"/>
  <c r="D637" i="4"/>
  <c r="C637" i="4"/>
  <c r="G637" i="4"/>
  <c r="E637" i="4"/>
  <c r="D103" i="4"/>
  <c r="H103" i="4"/>
  <c r="F107" i="4"/>
  <c r="D145" i="4"/>
  <c r="H145" i="4"/>
  <c r="D241" i="4"/>
  <c r="H241" i="4"/>
  <c r="D293" i="4"/>
  <c r="H293" i="4"/>
  <c r="F337" i="4"/>
  <c r="D361" i="4"/>
  <c r="H361" i="4"/>
  <c r="D375" i="4"/>
  <c r="H375" i="4"/>
  <c r="D407" i="4"/>
  <c r="D413" i="4"/>
  <c r="H413" i="4"/>
  <c r="D415" i="4"/>
  <c r="E820" i="4"/>
  <c r="H820" i="4"/>
  <c r="D820" i="4"/>
  <c r="G820" i="4"/>
  <c r="C820" i="4"/>
  <c r="F820" i="4"/>
  <c r="G815" i="4"/>
  <c r="C815" i="4"/>
  <c r="F815" i="4"/>
  <c r="E815" i="4"/>
  <c r="H815" i="4"/>
  <c r="D815" i="4"/>
  <c r="F862" i="4"/>
  <c r="H862" i="4"/>
  <c r="C862" i="4"/>
  <c r="G862" i="4"/>
  <c r="E862" i="4"/>
  <c r="D862" i="4"/>
  <c r="F789" i="4"/>
  <c r="H789" i="4"/>
  <c r="D789" i="4"/>
  <c r="G789" i="4"/>
  <c r="E789" i="4"/>
  <c r="C789" i="4"/>
  <c r="I755" i="4"/>
  <c r="E812" i="4"/>
  <c r="H812" i="4"/>
  <c r="G812" i="4"/>
  <c r="C812" i="4"/>
  <c r="F812" i="4"/>
  <c r="D812" i="4"/>
  <c r="G801" i="4"/>
  <c r="C801" i="4"/>
  <c r="D801" i="4"/>
  <c r="H801" i="4"/>
  <c r="F801" i="4"/>
  <c r="E801" i="4"/>
  <c r="E810" i="4"/>
  <c r="G810" i="4"/>
  <c r="C810" i="4"/>
  <c r="F810" i="4"/>
  <c r="H810" i="4"/>
  <c r="D810" i="4"/>
  <c r="H778" i="4"/>
  <c r="D778" i="4"/>
  <c r="F778" i="4"/>
  <c r="C778" i="4"/>
  <c r="G778" i="4"/>
  <c r="E778" i="4"/>
  <c r="H774" i="4"/>
  <c r="D774" i="4"/>
  <c r="F774" i="4"/>
  <c r="C774" i="4"/>
  <c r="G774" i="4"/>
  <c r="E774" i="4"/>
  <c r="H770" i="4"/>
  <c r="D770" i="4"/>
  <c r="F770" i="4"/>
  <c r="C770" i="4"/>
  <c r="G770" i="4"/>
  <c r="E770" i="4"/>
  <c r="H766" i="4"/>
  <c r="D766" i="4"/>
  <c r="F766" i="4"/>
  <c r="C766" i="4"/>
  <c r="G766" i="4"/>
  <c r="E766" i="4"/>
  <c r="H762" i="4"/>
  <c r="D762" i="4"/>
  <c r="F762" i="4"/>
  <c r="C762" i="4"/>
  <c r="G762" i="4"/>
  <c r="E762" i="4"/>
  <c r="H758" i="4"/>
  <c r="D758" i="4"/>
  <c r="F758" i="4"/>
  <c r="C758" i="4"/>
  <c r="G758" i="4"/>
  <c r="E758" i="4"/>
  <c r="H754" i="4"/>
  <c r="D754" i="4"/>
  <c r="F754" i="4"/>
  <c r="C754" i="4"/>
  <c r="G754" i="4"/>
  <c r="E754" i="4"/>
  <c r="G723" i="4"/>
  <c r="C723" i="4"/>
  <c r="F723" i="4"/>
  <c r="E723" i="4"/>
  <c r="H723" i="4"/>
  <c r="D723" i="4"/>
  <c r="F732" i="4"/>
  <c r="H732" i="4"/>
  <c r="C732" i="4"/>
  <c r="G732" i="4"/>
  <c r="E732" i="4"/>
  <c r="D732" i="4"/>
  <c r="E716" i="4"/>
  <c r="H716" i="4"/>
  <c r="D716" i="4"/>
  <c r="G716" i="4"/>
  <c r="C716" i="4"/>
  <c r="F716" i="4"/>
  <c r="E712" i="4"/>
  <c r="H712" i="4"/>
  <c r="D712" i="4"/>
  <c r="G712" i="4"/>
  <c r="C712" i="4"/>
  <c r="F712" i="4"/>
  <c r="G707" i="4"/>
  <c r="C707" i="4"/>
  <c r="F707" i="4"/>
  <c r="E707" i="4"/>
  <c r="H707" i="4"/>
  <c r="D707" i="4"/>
  <c r="E702" i="4"/>
  <c r="H702" i="4"/>
  <c r="D702" i="4"/>
  <c r="G702" i="4"/>
  <c r="C702" i="4"/>
  <c r="F702" i="4"/>
  <c r="E700" i="4"/>
  <c r="H700" i="4"/>
  <c r="D700" i="4"/>
  <c r="F700" i="4"/>
  <c r="G700" i="4"/>
  <c r="C700" i="4"/>
  <c r="G703" i="4"/>
  <c r="C703" i="4"/>
  <c r="F703" i="4"/>
  <c r="E703" i="4"/>
  <c r="H703" i="4"/>
  <c r="D703" i="4"/>
  <c r="H692" i="4"/>
  <c r="D692" i="4"/>
  <c r="F692" i="4"/>
  <c r="G692" i="4"/>
  <c r="E692" i="4"/>
  <c r="C692" i="4"/>
  <c r="H688" i="4"/>
  <c r="D688" i="4"/>
  <c r="F688" i="4"/>
  <c r="G688" i="4"/>
  <c r="E688" i="4"/>
  <c r="C688" i="4"/>
  <c r="I639" i="4"/>
  <c r="I631" i="4"/>
  <c r="E426" i="4"/>
  <c r="G426" i="4"/>
  <c r="C426" i="4"/>
  <c r="E417" i="4"/>
  <c r="G417" i="4"/>
  <c r="H489" i="4"/>
  <c r="G489" i="4"/>
  <c r="C489" i="4"/>
  <c r="E489" i="4"/>
  <c r="G431" i="4"/>
  <c r="C431" i="4"/>
  <c r="E431" i="4"/>
  <c r="I586" i="4"/>
  <c r="I583" i="4"/>
  <c r="G437" i="4"/>
  <c r="C437" i="4"/>
  <c r="E437" i="4"/>
  <c r="E806" i="4"/>
  <c r="G806" i="4"/>
  <c r="C806" i="4"/>
  <c r="F806" i="4"/>
  <c r="H806" i="4"/>
  <c r="D806" i="4"/>
  <c r="H684" i="4"/>
  <c r="D684" i="4"/>
  <c r="F684" i="4"/>
  <c r="G684" i="4"/>
  <c r="E684" i="4"/>
  <c r="C684" i="4"/>
  <c r="I543" i="4"/>
  <c r="F644" i="4"/>
  <c r="H644" i="4"/>
  <c r="D644" i="4"/>
  <c r="G644" i="4"/>
  <c r="E644" i="4"/>
  <c r="C644" i="4"/>
  <c r="I493" i="4"/>
  <c r="H599" i="4"/>
  <c r="D599" i="4"/>
  <c r="G599" i="4"/>
  <c r="C599" i="4"/>
  <c r="F599" i="4"/>
  <c r="E599" i="4"/>
  <c r="I489" i="4"/>
  <c r="F676" i="4"/>
  <c r="H676" i="4"/>
  <c r="D676" i="4"/>
  <c r="G676" i="4"/>
  <c r="E676" i="4"/>
  <c r="C676" i="4"/>
  <c r="H671" i="4"/>
  <c r="D671" i="4"/>
  <c r="F671" i="4"/>
  <c r="G671" i="4"/>
  <c r="E671" i="4"/>
  <c r="C671" i="4"/>
  <c r="F670" i="4"/>
  <c r="H670" i="4"/>
  <c r="D670" i="4"/>
  <c r="E670" i="4"/>
  <c r="C670" i="4"/>
  <c r="G670" i="4"/>
  <c r="E724" i="4"/>
  <c r="H724" i="4"/>
  <c r="D724" i="4"/>
  <c r="G724" i="4"/>
  <c r="C724" i="4"/>
  <c r="F724" i="4"/>
  <c r="H661" i="4"/>
  <c r="D661" i="4"/>
  <c r="F661" i="4"/>
  <c r="C661" i="4"/>
  <c r="G661" i="4"/>
  <c r="E661" i="4"/>
  <c r="F656" i="4"/>
  <c r="H656" i="4"/>
  <c r="D656" i="4"/>
  <c r="G656" i="4"/>
  <c r="E656" i="4"/>
  <c r="C656" i="4"/>
  <c r="F909" i="4"/>
  <c r="E909" i="4"/>
  <c r="H909" i="4"/>
  <c r="D909" i="4"/>
  <c r="G909" i="4"/>
  <c r="C909" i="4"/>
  <c r="H906" i="4"/>
  <c r="D906" i="4"/>
  <c r="G906" i="4"/>
  <c r="C906" i="4"/>
  <c r="F906" i="4"/>
  <c r="E906" i="4"/>
  <c r="H647" i="4"/>
  <c r="D647" i="4"/>
  <c r="F647" i="4"/>
  <c r="G647" i="4"/>
  <c r="E647" i="4"/>
  <c r="C647" i="4"/>
  <c r="E103" i="4"/>
  <c r="C107" i="4"/>
  <c r="G107" i="4"/>
  <c r="E145" i="4"/>
  <c r="C163" i="4"/>
  <c r="G163" i="4"/>
  <c r="E241" i="4"/>
  <c r="C287" i="4"/>
  <c r="G287" i="4"/>
  <c r="E293" i="4"/>
  <c r="C337" i="4"/>
  <c r="G337" i="4"/>
  <c r="E361" i="4"/>
  <c r="E375" i="4"/>
  <c r="E407" i="4"/>
  <c r="C410" i="4"/>
  <c r="G410" i="4"/>
  <c r="E413" i="4"/>
  <c r="E415" i="4"/>
  <c r="F417" i="4"/>
  <c r="D431" i="4"/>
  <c r="H437" i="4"/>
  <c r="D489" i="4"/>
  <c r="H673" i="4"/>
  <c r="D673" i="4"/>
  <c r="F673" i="4"/>
  <c r="C673" i="4"/>
  <c r="G673" i="4"/>
  <c r="E673" i="4"/>
  <c r="I430" i="4"/>
  <c r="F666" i="4"/>
  <c r="H666" i="4"/>
  <c r="D666" i="4"/>
  <c r="E666" i="4"/>
  <c r="C666" i="4"/>
  <c r="G666" i="4"/>
  <c r="F662" i="4"/>
  <c r="H662" i="4"/>
  <c r="D662" i="4"/>
  <c r="E662" i="4"/>
  <c r="C662" i="4"/>
  <c r="G662" i="4"/>
  <c r="I422" i="4"/>
  <c r="E842" i="4"/>
  <c r="H842" i="4"/>
  <c r="D842" i="4"/>
  <c r="G842" i="4"/>
  <c r="C842" i="4"/>
  <c r="F842" i="4"/>
  <c r="H655" i="4"/>
  <c r="D655" i="4"/>
  <c r="F655" i="4"/>
  <c r="G655" i="4"/>
  <c r="E655" i="4"/>
  <c r="C655" i="4"/>
  <c r="H908" i="4"/>
  <c r="D908" i="4"/>
  <c r="G908" i="4"/>
  <c r="C908" i="4"/>
  <c r="F908" i="4"/>
  <c r="E908" i="4"/>
  <c r="F905" i="4"/>
  <c r="E905" i="4"/>
  <c r="H905" i="4"/>
  <c r="D905" i="4"/>
  <c r="G905" i="4"/>
  <c r="C905" i="4"/>
  <c r="F646" i="4"/>
  <c r="H646" i="4"/>
  <c r="D646" i="4"/>
  <c r="E646" i="4"/>
  <c r="C646" i="4"/>
  <c r="G646" i="4"/>
  <c r="H643" i="4"/>
  <c r="D643" i="4"/>
  <c r="F643" i="4"/>
  <c r="G643" i="4"/>
  <c r="E643" i="4"/>
  <c r="C643" i="4"/>
  <c r="F636" i="4"/>
  <c r="E636" i="4"/>
  <c r="H636" i="4"/>
  <c r="D636" i="4"/>
  <c r="G636" i="4"/>
  <c r="C636" i="4"/>
  <c r="F103" i="4"/>
  <c r="D107" i="4"/>
  <c r="H107" i="4"/>
  <c r="F145" i="4"/>
  <c r="D163" i="4"/>
  <c r="H163" i="4"/>
  <c r="F241" i="4"/>
  <c r="D287" i="4"/>
  <c r="H287" i="4"/>
  <c r="F293" i="4"/>
  <c r="D337" i="4"/>
  <c r="H337" i="4"/>
  <c r="F361" i="4"/>
  <c r="F375" i="4"/>
  <c r="F407" i="4"/>
  <c r="D410" i="4"/>
  <c r="H410" i="4"/>
  <c r="F413" i="4"/>
  <c r="F415" i="4"/>
  <c r="H417" i="4"/>
  <c r="D426" i="4"/>
  <c r="F431" i="4"/>
  <c r="F489" i="4"/>
  <c r="F672" i="4"/>
  <c r="H672" i="4"/>
  <c r="D672" i="4"/>
  <c r="G672" i="4"/>
  <c r="E672" i="4"/>
  <c r="C672" i="4"/>
  <c r="H667" i="4"/>
  <c r="D667" i="4"/>
  <c r="F667" i="4"/>
  <c r="G667" i="4"/>
  <c r="E667" i="4"/>
  <c r="C667" i="4"/>
  <c r="F664" i="4"/>
  <c r="H664" i="4"/>
  <c r="D664" i="4"/>
  <c r="G664" i="4"/>
  <c r="E664" i="4"/>
  <c r="C664" i="4"/>
  <c r="H663" i="4"/>
  <c r="D663" i="4"/>
  <c r="F663" i="4"/>
  <c r="G663" i="4"/>
  <c r="E663" i="4"/>
  <c r="C663" i="4"/>
  <c r="F658" i="4"/>
  <c r="H658" i="4"/>
  <c r="D658" i="4"/>
  <c r="E658" i="4"/>
  <c r="C658" i="4"/>
  <c r="G658" i="4"/>
  <c r="F654" i="4"/>
  <c r="H654" i="4"/>
  <c r="D654" i="4"/>
  <c r="E654" i="4"/>
  <c r="C654" i="4"/>
  <c r="G654" i="4"/>
  <c r="I410" i="4"/>
  <c r="F652" i="4"/>
  <c r="H652" i="4"/>
  <c r="D652" i="4"/>
  <c r="G652" i="4"/>
  <c r="E652" i="4"/>
  <c r="C652" i="4"/>
  <c r="F620" i="4"/>
  <c r="E620" i="4"/>
  <c r="H620" i="4"/>
  <c r="D620" i="4"/>
  <c r="G620" i="4"/>
  <c r="C620" i="4"/>
  <c r="C103" i="4"/>
  <c r="C145" i="4"/>
  <c r="E163" i="4"/>
  <c r="C241" i="4"/>
  <c r="E287" i="4"/>
  <c r="C293" i="4"/>
  <c r="C361" i="4"/>
  <c r="C375" i="4"/>
  <c r="C407" i="4"/>
  <c r="G407" i="4"/>
  <c r="E410" i="4"/>
  <c r="C413" i="4"/>
  <c r="C415" i="4"/>
  <c r="G415" i="4"/>
  <c r="C417" i="4"/>
  <c r="F426" i="4"/>
  <c r="H431" i="4"/>
  <c r="D437" i="4"/>
  <c r="F394" i="4"/>
  <c r="F381" i="4"/>
  <c r="I593" i="4"/>
  <c r="I402" i="4"/>
  <c r="I386" i="4"/>
  <c r="F335" i="4"/>
  <c r="F315" i="4"/>
  <c r="I24" i="4"/>
  <c r="C1012" i="4"/>
  <c r="F1006" i="4"/>
  <c r="C997" i="4"/>
  <c r="C988" i="4"/>
  <c r="F985" i="4"/>
  <c r="F942" i="4"/>
  <c r="C929" i="4"/>
  <c r="C918" i="4"/>
  <c r="C916" i="4"/>
  <c r="C751" i="4"/>
  <c r="I614" i="4"/>
  <c r="F501" i="4"/>
  <c r="C472" i="4"/>
  <c r="F469" i="4"/>
  <c r="I441" i="4"/>
  <c r="I432" i="4"/>
  <c r="F402" i="4"/>
  <c r="F386" i="4"/>
  <c r="C201" i="4"/>
  <c r="F184" i="4"/>
  <c r="C146" i="4"/>
  <c r="C118" i="4"/>
  <c r="I37" i="4"/>
  <c r="I406" i="4"/>
  <c r="I398" i="4"/>
  <c r="I390" i="4"/>
  <c r="I382" i="4"/>
  <c r="I375" i="4"/>
  <c r="I371" i="4"/>
  <c r="I309" i="4"/>
  <c r="F215" i="4"/>
  <c r="F989" i="4"/>
  <c r="I609" i="4"/>
  <c r="I526" i="4"/>
  <c r="C501" i="4"/>
  <c r="F441" i="4"/>
  <c r="I424" i="4"/>
  <c r="F398" i="4"/>
  <c r="F390" i="4"/>
  <c r="F382" i="4"/>
  <c r="F377" i="4"/>
  <c r="F311" i="4"/>
  <c r="F309" i="4"/>
  <c r="F259" i="4"/>
  <c r="C217" i="4"/>
  <c r="C215" i="4"/>
  <c r="F204" i="4"/>
  <c r="F166" i="4"/>
  <c r="F146" i="4"/>
  <c r="I41" i="4"/>
  <c r="I25" i="4"/>
  <c r="I23" i="4"/>
  <c r="I21" i="4"/>
  <c r="C1022" i="4"/>
  <c r="C1020" i="4"/>
  <c r="F1017" i="4"/>
  <c r="F994" i="4"/>
  <c r="C989" i="4"/>
  <c r="F974" i="4"/>
  <c r="C972" i="4"/>
  <c r="C956" i="4"/>
  <c r="F953" i="4"/>
  <c r="C941" i="4"/>
  <c r="F937" i="4"/>
  <c r="F929" i="4"/>
  <c r="F914" i="4"/>
  <c r="C872" i="4"/>
  <c r="I554" i="4"/>
  <c r="I537" i="4"/>
  <c r="C526" i="4"/>
  <c r="F508" i="4"/>
  <c r="C505" i="4"/>
  <c r="C480" i="4"/>
  <c r="F477" i="4"/>
  <c r="C464" i="4"/>
  <c r="F461" i="4"/>
  <c r="F449" i="4"/>
  <c r="F379" i="4"/>
  <c r="I334" i="4"/>
  <c r="F334" i="4"/>
  <c r="I318" i="4"/>
  <c r="F318" i="4"/>
  <c r="C308" i="4"/>
  <c r="I308" i="4"/>
  <c r="I302" i="4"/>
  <c r="F302" i="4"/>
  <c r="I193" i="4"/>
  <c r="C193" i="4"/>
  <c r="C40" i="4"/>
  <c r="I40" i="4"/>
  <c r="I32" i="4"/>
  <c r="I1005" i="4"/>
  <c r="F1005" i="4"/>
  <c r="I986" i="4"/>
  <c r="C986" i="4"/>
  <c r="I978" i="4"/>
  <c r="F978" i="4"/>
  <c r="I958" i="4"/>
  <c r="F958" i="4"/>
  <c r="I920" i="4"/>
  <c r="C920" i="4"/>
  <c r="I904" i="4"/>
  <c r="I836" i="4"/>
  <c r="I731" i="4"/>
  <c r="C731" i="4"/>
  <c r="F731" i="4"/>
  <c r="F370" i="4"/>
  <c r="F368" i="4"/>
  <c r="F366" i="4"/>
  <c r="F364" i="4"/>
  <c r="F362" i="4"/>
  <c r="F360" i="4"/>
  <c r="F358" i="4"/>
  <c r="F356" i="4"/>
  <c r="F354" i="4"/>
  <c r="F352" i="4"/>
  <c r="F350" i="4"/>
  <c r="F348" i="4"/>
  <c r="F346" i="4"/>
  <c r="F344" i="4"/>
  <c r="F342" i="4"/>
  <c r="F340" i="4"/>
  <c r="F338" i="4"/>
  <c r="I336" i="4"/>
  <c r="F336" i="4"/>
  <c r="F333" i="4"/>
  <c r="I328" i="4"/>
  <c r="F328" i="4"/>
  <c r="F325" i="4"/>
  <c r="I320" i="4"/>
  <c r="F320" i="4"/>
  <c r="C312" i="4"/>
  <c r="F312" i="4"/>
  <c r="I291" i="4"/>
  <c r="C291" i="4"/>
  <c r="F243" i="4"/>
  <c r="I229" i="4"/>
  <c r="C229" i="4"/>
  <c r="I203" i="4"/>
  <c r="C203" i="4"/>
  <c r="F200" i="4"/>
  <c r="C197" i="4"/>
  <c r="F192" i="4"/>
  <c r="C189" i="4"/>
  <c r="C166" i="4"/>
  <c r="C157" i="4"/>
  <c r="I134" i="4"/>
  <c r="F134" i="4"/>
  <c r="C98" i="4"/>
  <c r="F98" i="4"/>
  <c r="I39" i="4"/>
  <c r="I34" i="4"/>
  <c r="I31" i="4"/>
  <c r="C26" i="4"/>
  <c r="I26" i="4"/>
  <c r="I1018" i="4"/>
  <c r="C1018" i="4"/>
  <c r="I1010" i="4"/>
  <c r="F1010" i="4"/>
  <c r="I990" i="4"/>
  <c r="F990" i="4"/>
  <c r="I969" i="4"/>
  <c r="F969" i="4"/>
  <c r="I739" i="4"/>
  <c r="C739" i="4"/>
  <c r="I651" i="4"/>
  <c r="F561" i="4"/>
  <c r="C561" i="4"/>
  <c r="I561" i="4"/>
  <c r="F545" i="4"/>
  <c r="C545" i="4"/>
  <c r="I545" i="4"/>
  <c r="F520" i="4"/>
  <c r="C520" i="4"/>
  <c r="I497" i="4"/>
  <c r="C497" i="4"/>
  <c r="F497" i="4"/>
  <c r="I468" i="4"/>
  <c r="C468" i="4"/>
  <c r="I36" i="4"/>
  <c r="C28" i="4"/>
  <c r="I28" i="4"/>
  <c r="I1001" i="4"/>
  <c r="F1001" i="4"/>
  <c r="I715" i="4"/>
  <c r="I326" i="4"/>
  <c r="F326" i="4"/>
  <c r="I330" i="4"/>
  <c r="F330" i="4"/>
  <c r="I322" i="4"/>
  <c r="F322" i="4"/>
  <c r="I314" i="4"/>
  <c r="F314" i="4"/>
  <c r="I294" i="4"/>
  <c r="C294" i="4"/>
  <c r="I275" i="4"/>
  <c r="F275" i="4"/>
  <c r="I219" i="4"/>
  <c r="F219" i="4"/>
  <c r="I162" i="4"/>
  <c r="C162" i="4"/>
  <c r="F141" i="4"/>
  <c r="I2" i="4"/>
  <c r="F369" i="4"/>
  <c r="F367" i="4"/>
  <c r="F365" i="4"/>
  <c r="F363" i="4"/>
  <c r="F359" i="4"/>
  <c r="F357" i="4"/>
  <c r="F355" i="4"/>
  <c r="F353" i="4"/>
  <c r="F351" i="4"/>
  <c r="F349" i="4"/>
  <c r="F347" i="4"/>
  <c r="F345" i="4"/>
  <c r="F343" i="4"/>
  <c r="F341" i="4"/>
  <c r="F339" i="4"/>
  <c r="I332" i="4"/>
  <c r="F332" i="4"/>
  <c r="F329" i="4"/>
  <c r="I324" i="4"/>
  <c r="F324" i="4"/>
  <c r="F321" i="4"/>
  <c r="I316" i="4"/>
  <c r="F316" i="4"/>
  <c r="F313" i="4"/>
  <c r="C302" i="4"/>
  <c r="C299" i="4"/>
  <c r="I231" i="4"/>
  <c r="F231" i="4"/>
  <c r="I221" i="4"/>
  <c r="C221" i="4"/>
  <c r="C209" i="4"/>
  <c r="I188" i="4"/>
  <c r="F188" i="4"/>
  <c r="C185" i="4"/>
  <c r="F180" i="4"/>
  <c r="C161" i="4"/>
  <c r="C141" i="4"/>
  <c r="I126" i="4"/>
  <c r="C126" i="4"/>
  <c r="F118" i="4"/>
  <c r="I110" i="4"/>
  <c r="F110" i="4"/>
  <c r="F102" i="4"/>
  <c r="I38" i="4"/>
  <c r="I35" i="4"/>
  <c r="I30" i="4"/>
  <c r="I27" i="4"/>
  <c r="C1005" i="4"/>
  <c r="C978" i="4"/>
  <c r="I973" i="4"/>
  <c r="F973" i="4"/>
  <c r="I954" i="4"/>
  <c r="C954" i="4"/>
  <c r="C948" i="4"/>
  <c r="I884" i="4"/>
  <c r="I869" i="4"/>
  <c r="I819" i="4"/>
  <c r="I810" i="4"/>
  <c r="I795" i="4"/>
  <c r="I775" i="4"/>
  <c r="I692" i="4"/>
  <c r="I473" i="4"/>
  <c r="F473" i="4"/>
  <c r="I457" i="4"/>
  <c r="F457" i="4"/>
  <c r="I407" i="4"/>
  <c r="C399" i="4"/>
  <c r="F399" i="4"/>
  <c r="I399" i="4"/>
  <c r="C391" i="4"/>
  <c r="F391" i="4"/>
  <c r="I391" i="4"/>
  <c r="C383" i="4"/>
  <c r="F383" i="4"/>
  <c r="I383" i="4"/>
  <c r="I909" i="4"/>
  <c r="I852" i="4"/>
  <c r="I840" i="4"/>
  <c r="I786" i="4"/>
  <c r="I704" i="4"/>
  <c r="I667" i="4"/>
  <c r="I553" i="4"/>
  <c r="I476" i="4"/>
  <c r="C476" i="4"/>
  <c r="I460" i="4"/>
  <c r="C460" i="4"/>
  <c r="C448" i="4"/>
  <c r="F448" i="4"/>
  <c r="I448" i="4"/>
  <c r="I425" i="4"/>
  <c r="C378" i="4"/>
  <c r="F378" i="4"/>
  <c r="I378" i="4"/>
  <c r="F946" i="4"/>
  <c r="F941" i="4"/>
  <c r="F925" i="4"/>
  <c r="I857" i="4"/>
  <c r="I845" i="4"/>
  <c r="I825" i="4"/>
  <c r="I803" i="4"/>
  <c r="I770" i="4"/>
  <c r="I767" i="4"/>
  <c r="I724" i="4"/>
  <c r="I680" i="4"/>
  <c r="I648" i="4"/>
  <c r="F538" i="4"/>
  <c r="I538" i="4"/>
  <c r="I509" i="4"/>
  <c r="C509" i="4"/>
  <c r="I481" i="4"/>
  <c r="F481" i="4"/>
  <c r="I465" i="4"/>
  <c r="F465" i="4"/>
  <c r="I411" i="4"/>
  <c r="C403" i="4"/>
  <c r="F403" i="4"/>
  <c r="I403" i="4"/>
  <c r="I395" i="4"/>
  <c r="C387" i="4"/>
  <c r="F387" i="4"/>
  <c r="I387" i="4"/>
  <c r="I622" i="4"/>
  <c r="I618" i="4"/>
  <c r="I577" i="4"/>
  <c r="I569" i="4"/>
  <c r="I533" i="4"/>
  <c r="I522" i="4"/>
  <c r="I449" i="4"/>
  <c r="I440" i="4"/>
  <c r="I420" i="4"/>
  <c r="I379" i="4"/>
  <c r="I374" i="4"/>
  <c r="I191" i="4"/>
  <c r="I169" i="4"/>
  <c r="C169" i="4"/>
  <c r="I153" i="4"/>
  <c r="C153" i="4"/>
  <c r="I138" i="4"/>
  <c r="C138" i="4"/>
  <c r="I132" i="4"/>
  <c r="C132" i="4"/>
  <c r="I120" i="4"/>
  <c r="C120" i="4"/>
  <c r="I106" i="4"/>
  <c r="C106" i="4"/>
  <c r="I19" i="4"/>
  <c r="I17" i="4"/>
  <c r="I15" i="4"/>
  <c r="I13" i="4"/>
  <c r="I11" i="4"/>
  <c r="I9" i="4"/>
  <c r="I7" i="4"/>
  <c r="I5" i="4"/>
  <c r="I3" i="4"/>
  <c r="C370" i="4"/>
  <c r="C369" i="4"/>
  <c r="C368" i="4"/>
  <c r="C367" i="4"/>
  <c r="C366" i="4"/>
  <c r="C365" i="4"/>
  <c r="C364" i="4"/>
  <c r="C363" i="4"/>
  <c r="C362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6" i="4"/>
  <c r="C335" i="4"/>
  <c r="C334" i="4"/>
  <c r="C333" i="4"/>
  <c r="C332" i="4"/>
  <c r="C331" i="4"/>
  <c r="C330" i="4"/>
  <c r="C329" i="4"/>
  <c r="C328" i="4"/>
  <c r="C326" i="4"/>
  <c r="C325" i="4"/>
  <c r="C324" i="4"/>
  <c r="C323" i="4"/>
  <c r="C322" i="4"/>
  <c r="C321" i="4"/>
  <c r="C320" i="4"/>
  <c r="C319" i="4"/>
  <c r="C318" i="4"/>
  <c r="C316" i="4"/>
  <c r="C315" i="4"/>
  <c r="C314" i="4"/>
  <c r="C313" i="4"/>
  <c r="F308" i="4"/>
  <c r="C275" i="4"/>
  <c r="C259" i="4"/>
  <c r="C243" i="4"/>
  <c r="C225" i="4"/>
  <c r="I223" i="4"/>
  <c r="F223" i="4"/>
  <c r="C219" i="4"/>
  <c r="C205" i="4"/>
  <c r="I195" i="4"/>
  <c r="C195" i="4"/>
  <c r="I179" i="4"/>
  <c r="C179" i="4"/>
  <c r="I137" i="4"/>
  <c r="C137" i="4"/>
  <c r="I128" i="4"/>
  <c r="C128" i="4"/>
  <c r="I114" i="4"/>
  <c r="C114" i="4"/>
  <c r="I108" i="4"/>
  <c r="C108" i="4"/>
  <c r="I278" i="4"/>
  <c r="C278" i="4"/>
  <c r="I239" i="4"/>
  <c r="F239" i="4"/>
  <c r="F295" i="4"/>
  <c r="I270" i="4"/>
  <c r="C270" i="4"/>
  <c r="F267" i="4"/>
  <c r="I263" i="4"/>
  <c r="F263" i="4"/>
  <c r="I207" i="4"/>
  <c r="F207" i="4"/>
  <c r="I199" i="4"/>
  <c r="C199" i="4"/>
  <c r="I122" i="4"/>
  <c r="C122" i="4"/>
  <c r="I116" i="4"/>
  <c r="C116" i="4"/>
  <c r="I271" i="4"/>
  <c r="F271" i="4"/>
  <c r="I262" i="4"/>
  <c r="C262" i="4"/>
  <c r="I255" i="4"/>
  <c r="F255" i="4"/>
  <c r="I246" i="4"/>
  <c r="C246" i="4"/>
  <c r="F303" i="4"/>
  <c r="I286" i="4"/>
  <c r="C286" i="4"/>
  <c r="F283" i="4"/>
  <c r="I279" i="4"/>
  <c r="I254" i="4"/>
  <c r="C254" i="4"/>
  <c r="F251" i="4"/>
  <c r="I247" i="4"/>
  <c r="F247" i="4"/>
  <c r="F211" i="4"/>
  <c r="I183" i="4"/>
  <c r="C183" i="4"/>
  <c r="I174" i="4"/>
  <c r="C174" i="4"/>
  <c r="I149" i="4"/>
  <c r="I18" i="4"/>
  <c r="I16" i="4"/>
  <c r="I14" i="4"/>
  <c r="I12" i="4"/>
  <c r="I10" i="4"/>
  <c r="I8" i="4"/>
  <c r="I6" i="4"/>
  <c r="I4" i="4"/>
  <c r="I312" i="4"/>
  <c r="C303" i="4"/>
  <c r="F299" i="4"/>
  <c r="C295" i="4"/>
  <c r="F291" i="4"/>
  <c r="C283" i="4"/>
  <c r="F278" i="4"/>
  <c r="C271" i="4"/>
  <c r="C267" i="4"/>
  <c r="F262" i="4"/>
  <c r="C255" i="4"/>
  <c r="C251" i="4"/>
  <c r="F246" i="4"/>
  <c r="C239" i="4"/>
  <c r="C237" i="4"/>
  <c r="C233" i="4"/>
  <c r="C213" i="4"/>
  <c r="C211" i="4"/>
  <c r="I187" i="4"/>
  <c r="C187" i="4"/>
  <c r="I170" i="4"/>
  <c r="C170" i="4"/>
  <c r="I165" i="4"/>
  <c r="C165" i="4"/>
  <c r="I158" i="4"/>
  <c r="C158" i="4"/>
  <c r="I154" i="4"/>
  <c r="C154" i="4"/>
  <c r="I142" i="4"/>
  <c r="C142" i="4"/>
  <c r="F138" i="4"/>
  <c r="I130" i="4"/>
  <c r="C130" i="4"/>
  <c r="I124" i="4"/>
  <c r="C124" i="4"/>
  <c r="I112" i="4"/>
  <c r="C112" i="4"/>
  <c r="F106" i="4"/>
  <c r="I928" i="4"/>
  <c r="C928" i="4"/>
  <c r="I900" i="4"/>
  <c r="I880" i="4"/>
  <c r="I860" i="4"/>
  <c r="I828" i="4"/>
  <c r="I807" i="4"/>
  <c r="I802" i="4"/>
  <c r="I778" i="4"/>
  <c r="I741" i="4"/>
  <c r="C741" i="4"/>
  <c r="I736" i="4"/>
  <c r="F736" i="4"/>
  <c r="I728" i="4"/>
  <c r="C728" i="4"/>
  <c r="F728" i="4"/>
  <c r="F162" i="4"/>
  <c r="F157" i="4"/>
  <c r="F150" i="4"/>
  <c r="I102" i="4"/>
  <c r="F1018" i="4"/>
  <c r="C1017" i="4"/>
  <c r="F1013" i="4"/>
  <c r="C1008" i="4"/>
  <c r="C1006" i="4"/>
  <c r="F1002" i="4"/>
  <c r="C1001" i="4"/>
  <c r="F997" i="4"/>
  <c r="C992" i="4"/>
  <c r="C990" i="4"/>
  <c r="F986" i="4"/>
  <c r="C985" i="4"/>
  <c r="F981" i="4"/>
  <c r="C976" i="4"/>
  <c r="C974" i="4"/>
  <c r="F970" i="4"/>
  <c r="C969" i="4"/>
  <c r="F965" i="4"/>
  <c r="C960" i="4"/>
  <c r="C958" i="4"/>
  <c r="F954" i="4"/>
  <c r="C953" i="4"/>
  <c r="F949" i="4"/>
  <c r="C944" i="4"/>
  <c r="C942" i="4"/>
  <c r="C937" i="4"/>
  <c r="I921" i="4"/>
  <c r="C921" i="4"/>
  <c r="F918" i="4"/>
  <c r="I917" i="4"/>
  <c r="F917" i="4"/>
  <c r="C913" i="4"/>
  <c r="I905" i="4"/>
  <c r="I893" i="4"/>
  <c r="I885" i="4"/>
  <c r="I868" i="4"/>
  <c r="I848" i="4"/>
  <c r="I844" i="4"/>
  <c r="I837" i="4"/>
  <c r="I833" i="4"/>
  <c r="I821" i="4"/>
  <c r="I799" i="4"/>
  <c r="I794" i="4"/>
  <c r="I787" i="4"/>
  <c r="I783" i="4"/>
  <c r="I763" i="4"/>
  <c r="I733" i="4"/>
  <c r="I712" i="4"/>
  <c r="F1014" i="4"/>
  <c r="F1009" i="4"/>
  <c r="F998" i="4"/>
  <c r="F993" i="4"/>
  <c r="F982" i="4"/>
  <c r="F977" i="4"/>
  <c r="F966" i="4"/>
  <c r="F961" i="4"/>
  <c r="F950" i="4"/>
  <c r="F945" i="4"/>
  <c r="F934" i="4"/>
  <c r="I933" i="4"/>
  <c r="F933" i="4"/>
  <c r="I897" i="4"/>
  <c r="I873" i="4"/>
  <c r="I861" i="4"/>
  <c r="I853" i="4"/>
  <c r="I832" i="4"/>
  <c r="I818" i="4"/>
  <c r="I771" i="4"/>
  <c r="I759" i="4"/>
  <c r="I754" i="4"/>
  <c r="I747" i="4"/>
  <c r="C747" i="4"/>
  <c r="I743" i="4"/>
  <c r="C743" i="4"/>
  <c r="C1016" i="4"/>
  <c r="C1014" i="4"/>
  <c r="C1009" i="4"/>
  <c r="C1000" i="4"/>
  <c r="C998" i="4"/>
  <c r="C993" i="4"/>
  <c r="C984" i="4"/>
  <c r="C982" i="4"/>
  <c r="C977" i="4"/>
  <c r="C968" i="4"/>
  <c r="C966" i="4"/>
  <c r="C961" i="4"/>
  <c r="C952" i="4"/>
  <c r="C950" i="4"/>
  <c r="C945" i="4"/>
  <c r="C936" i="4"/>
  <c r="C934" i="4"/>
  <c r="I926" i="4"/>
  <c r="C926" i="4"/>
  <c r="C924" i="4"/>
  <c r="I922" i="4"/>
  <c r="F922" i="4"/>
  <c r="I912" i="4"/>
  <c r="I892" i="4"/>
  <c r="I865" i="4"/>
  <c r="I811" i="4"/>
  <c r="I742" i="4"/>
  <c r="I676" i="4"/>
  <c r="I668" i="4"/>
  <c r="I641" i="4"/>
  <c r="I598" i="4"/>
  <c r="I566" i="4"/>
  <c r="F558" i="4"/>
  <c r="C558" i="4"/>
  <c r="I558" i="4"/>
  <c r="F550" i="4"/>
  <c r="C550" i="4"/>
  <c r="I550" i="4"/>
  <c r="I732" i="4"/>
  <c r="I708" i="4"/>
  <c r="I700" i="4"/>
  <c r="I659" i="4"/>
  <c r="I656" i="4"/>
  <c r="I633" i="4"/>
  <c r="I590" i="4"/>
  <c r="I691" i="4"/>
  <c r="I688" i="4"/>
  <c r="I664" i="4"/>
  <c r="I634" i="4"/>
  <c r="I582" i="4"/>
  <c r="F751" i="4"/>
  <c r="F746" i="4"/>
  <c r="F739" i="4"/>
  <c r="I723" i="4"/>
  <c r="I720" i="4"/>
  <c r="I696" i="4"/>
  <c r="I638" i="4"/>
  <c r="I626" i="4"/>
  <c r="I606" i="4"/>
  <c r="I602" i="4"/>
  <c r="I574" i="4"/>
  <c r="I570" i="4"/>
  <c r="C562" i="4"/>
  <c r="C554" i="4"/>
  <c r="C546" i="4"/>
  <c r="I542" i="4"/>
  <c r="C538" i="4"/>
  <c r="C534" i="4"/>
  <c r="I530" i="4"/>
  <c r="C529" i="4"/>
  <c r="I525" i="4"/>
  <c r="I521" i="4"/>
  <c r="F517" i="4"/>
  <c r="F509" i="4"/>
  <c r="F505" i="4"/>
  <c r="C504" i="4"/>
  <c r="F500" i="4"/>
  <c r="F496" i="4"/>
  <c r="F484" i="4"/>
  <c r="F480" i="4"/>
  <c r="F476" i="4"/>
  <c r="F472" i="4"/>
  <c r="F468" i="4"/>
  <c r="F464" i="4"/>
  <c r="F460" i="4"/>
  <c r="F456" i="4"/>
  <c r="F401" i="4"/>
  <c r="F397" i="4"/>
  <c r="F393" i="4"/>
  <c r="F389" i="4"/>
  <c r="F385" i="4"/>
  <c r="C542" i="4"/>
  <c r="C530" i="4"/>
  <c r="C525" i="4"/>
  <c r="C521" i="4"/>
  <c r="C517" i="4"/>
  <c r="C500" i="4"/>
  <c r="C496" i="4"/>
  <c r="C484" i="4"/>
  <c r="I445" i="4"/>
  <c r="I437" i="4"/>
  <c r="I429" i="4"/>
  <c r="I421" i="4"/>
  <c r="I416" i="4"/>
  <c r="I412" i="4"/>
  <c r="I408" i="4"/>
  <c r="I404" i="4"/>
  <c r="I400" i="4"/>
  <c r="I396" i="4"/>
  <c r="I392" i="4"/>
  <c r="I388" i="4"/>
  <c r="I384" i="4"/>
  <c r="I380" i="4"/>
  <c r="I376" i="4"/>
  <c r="I372" i="4"/>
  <c r="I534" i="4"/>
  <c r="I529" i="4"/>
  <c r="F504" i="4"/>
  <c r="F453" i="4"/>
  <c r="F445" i="4"/>
  <c r="F421" i="4"/>
  <c r="I417" i="4"/>
  <c r="I413" i="4"/>
  <c r="I409" i="4"/>
  <c r="I405" i="4"/>
  <c r="I401" i="4"/>
  <c r="F400" i="4"/>
  <c r="I397" i="4"/>
  <c r="I393" i="4"/>
  <c r="F392" i="4"/>
  <c r="I389" i="4"/>
  <c r="F388" i="4"/>
  <c r="I385" i="4"/>
  <c r="F384" i="4"/>
  <c r="I381" i="4"/>
  <c r="F380" i="4"/>
  <c r="I377" i="4"/>
  <c r="F376" i="4"/>
  <c r="I373" i="4"/>
  <c r="F372" i="4"/>
  <c r="I806" i="4"/>
  <c r="I804" i="4"/>
  <c r="I801" i="4"/>
  <c r="I774" i="4"/>
  <c r="I772" i="4"/>
  <c r="I769" i="4"/>
  <c r="I910" i="4"/>
  <c r="I907" i="4"/>
  <c r="I902" i="4"/>
  <c r="I899" i="4"/>
  <c r="I894" i="4"/>
  <c r="I891" i="4"/>
  <c r="I886" i="4"/>
  <c r="I883" i="4"/>
  <c r="I878" i="4"/>
  <c r="I875" i="4"/>
  <c r="I870" i="4"/>
  <c r="I867" i="4"/>
  <c r="I862" i="4"/>
  <c r="I859" i="4"/>
  <c r="I854" i="4"/>
  <c r="I851" i="4"/>
  <c r="I846" i="4"/>
  <c r="I843" i="4"/>
  <c r="I838" i="4"/>
  <c r="I835" i="4"/>
  <c r="I830" i="4"/>
  <c r="I827" i="4"/>
  <c r="I822" i="4"/>
  <c r="I814" i="4"/>
  <c r="I812" i="4"/>
  <c r="I809" i="4"/>
  <c r="I782" i="4"/>
  <c r="I780" i="4"/>
  <c r="I777" i="4"/>
  <c r="I1022" i="4"/>
  <c r="I1021" i="4"/>
  <c r="I1020" i="4"/>
  <c r="F1019" i="4"/>
  <c r="F1011" i="4"/>
  <c r="F1003" i="4"/>
  <c r="F995" i="4"/>
  <c r="F987" i="4"/>
  <c r="F979" i="4"/>
  <c r="F971" i="4"/>
  <c r="F963" i="4"/>
  <c r="F947" i="4"/>
  <c r="F943" i="4"/>
  <c r="F939" i="4"/>
  <c r="F935" i="4"/>
  <c r="F931" i="4"/>
  <c r="F927" i="4"/>
  <c r="F923" i="4"/>
  <c r="F919" i="4"/>
  <c r="F915" i="4"/>
  <c r="I820" i="4"/>
  <c r="I817" i="4"/>
  <c r="I790" i="4"/>
  <c r="I788" i="4"/>
  <c r="I785" i="4"/>
  <c r="I758" i="4"/>
  <c r="I756" i="4"/>
  <c r="I753" i="4"/>
  <c r="F1015" i="4"/>
  <c r="F1007" i="4"/>
  <c r="F999" i="4"/>
  <c r="F991" i="4"/>
  <c r="F983" i="4"/>
  <c r="F975" i="4"/>
  <c r="F967" i="4"/>
  <c r="F959" i="4"/>
  <c r="F955" i="4"/>
  <c r="F951" i="4"/>
  <c r="C1019" i="4"/>
  <c r="F1016" i="4"/>
  <c r="C1015" i="4"/>
  <c r="F1012" i="4"/>
  <c r="C1011" i="4"/>
  <c r="F1008" i="4"/>
  <c r="C1007" i="4"/>
  <c r="F1004" i="4"/>
  <c r="C1003" i="4"/>
  <c r="F1000" i="4"/>
  <c r="C999" i="4"/>
  <c r="F996" i="4"/>
  <c r="C995" i="4"/>
  <c r="F992" i="4"/>
  <c r="C991" i="4"/>
  <c r="F988" i="4"/>
  <c r="C987" i="4"/>
  <c r="F984" i="4"/>
  <c r="C983" i="4"/>
  <c r="F980" i="4"/>
  <c r="C979" i="4"/>
  <c r="F976" i="4"/>
  <c r="C975" i="4"/>
  <c r="F972" i="4"/>
  <c r="C971" i="4"/>
  <c r="F968" i="4"/>
  <c r="C967" i="4"/>
  <c r="F964" i="4"/>
  <c r="C963" i="4"/>
  <c r="F960" i="4"/>
  <c r="C959" i="4"/>
  <c r="F956" i="4"/>
  <c r="C955" i="4"/>
  <c r="F952" i="4"/>
  <c r="C951" i="4"/>
  <c r="F948" i="4"/>
  <c r="C947" i="4"/>
  <c r="F944" i="4"/>
  <c r="C943" i="4"/>
  <c r="F940" i="4"/>
  <c r="C939" i="4"/>
  <c r="F936" i="4"/>
  <c r="C935" i="4"/>
  <c r="F932" i="4"/>
  <c r="C931" i="4"/>
  <c r="F928" i="4"/>
  <c r="C927" i="4"/>
  <c r="F924" i="4"/>
  <c r="C923" i="4"/>
  <c r="F920" i="4"/>
  <c r="C919" i="4"/>
  <c r="F916" i="4"/>
  <c r="C915" i="4"/>
  <c r="I911" i="4"/>
  <c r="I906" i="4"/>
  <c r="I903" i="4"/>
  <c r="I898" i="4"/>
  <c r="I895" i="4"/>
  <c r="I890" i="4"/>
  <c r="I887" i="4"/>
  <c r="I882" i="4"/>
  <c r="I879" i="4"/>
  <c r="I874" i="4"/>
  <c r="F872" i="4"/>
  <c r="I871" i="4"/>
  <c r="I866" i="4"/>
  <c r="I863" i="4"/>
  <c r="I858" i="4"/>
  <c r="I855" i="4"/>
  <c r="I850" i="4"/>
  <c r="I847" i="4"/>
  <c r="I842" i="4"/>
  <c r="I839" i="4"/>
  <c r="I834" i="4"/>
  <c r="I831" i="4"/>
  <c r="I826" i="4"/>
  <c r="I823" i="4"/>
  <c r="I798" i="4"/>
  <c r="I796" i="4"/>
  <c r="I793" i="4"/>
  <c r="I766" i="4"/>
  <c r="I764" i="4"/>
  <c r="I761" i="4"/>
  <c r="I748" i="4"/>
  <c r="C748" i="4"/>
  <c r="I745" i="4"/>
  <c r="F745" i="4"/>
  <c r="I740" i="4"/>
  <c r="C740" i="4"/>
  <c r="I738" i="4"/>
  <c r="C738" i="4"/>
  <c r="I734" i="4"/>
  <c r="I730" i="4"/>
  <c r="C730" i="4"/>
  <c r="F730" i="4"/>
  <c r="I816" i="4"/>
  <c r="I813" i="4"/>
  <c r="I808" i="4"/>
  <c r="I805" i="4"/>
  <c r="I800" i="4"/>
  <c r="I797" i="4"/>
  <c r="I792" i="4"/>
  <c r="I789" i="4"/>
  <c r="I784" i="4"/>
  <c r="I781" i="4"/>
  <c r="I776" i="4"/>
  <c r="I773" i="4"/>
  <c r="I768" i="4"/>
  <c r="I765" i="4"/>
  <c r="I760" i="4"/>
  <c r="I757" i="4"/>
  <c r="I752" i="4"/>
  <c r="F750" i="4"/>
  <c r="I749" i="4"/>
  <c r="F749" i="4"/>
  <c r="I744" i="4"/>
  <c r="C744" i="4"/>
  <c r="F741" i="4"/>
  <c r="F737" i="4"/>
  <c r="C736" i="4"/>
  <c r="I627" i="4"/>
  <c r="I625" i="4"/>
  <c r="I620" i="4"/>
  <c r="I616" i="4"/>
  <c r="I729" i="4"/>
  <c r="C729" i="4"/>
  <c r="F727" i="4"/>
  <c r="I726" i="4"/>
  <c r="F726" i="4"/>
  <c r="I721" i="4"/>
  <c r="I718" i="4"/>
  <c r="I713" i="4"/>
  <c r="I710" i="4"/>
  <c r="I705" i="4"/>
  <c r="I702" i="4"/>
  <c r="I697" i="4"/>
  <c r="I694" i="4"/>
  <c r="I689" i="4"/>
  <c r="I686" i="4"/>
  <c r="I681" i="4"/>
  <c r="I678" i="4"/>
  <c r="F678" i="4"/>
  <c r="I673" i="4"/>
  <c r="I670" i="4"/>
  <c r="I665" i="4"/>
  <c r="I662" i="4"/>
  <c r="I657" i="4"/>
  <c r="I654" i="4"/>
  <c r="I649" i="4"/>
  <c r="I646" i="4"/>
  <c r="I644" i="4"/>
  <c r="I640" i="4"/>
  <c r="I619" i="4"/>
  <c r="I617" i="4"/>
  <c r="I612" i="4"/>
  <c r="I608" i="4"/>
  <c r="I600" i="4"/>
  <c r="I592" i="4"/>
  <c r="I584" i="4"/>
  <c r="I576" i="4"/>
  <c r="I568" i="4"/>
  <c r="F560" i="4"/>
  <c r="I560" i="4"/>
  <c r="C560" i="4"/>
  <c r="F552" i="4"/>
  <c r="I552" i="4"/>
  <c r="C552" i="4"/>
  <c r="F544" i="4"/>
  <c r="I544" i="4"/>
  <c r="C544" i="4"/>
  <c r="C727" i="4"/>
  <c r="I643" i="4"/>
  <c r="I636" i="4"/>
  <c r="I632" i="4"/>
  <c r="I611" i="4"/>
  <c r="I603" i="4"/>
  <c r="I595" i="4"/>
  <c r="I587" i="4"/>
  <c r="I579" i="4"/>
  <c r="I571" i="4"/>
  <c r="I563" i="4"/>
  <c r="F555" i="4"/>
  <c r="C555" i="4"/>
  <c r="I555" i="4"/>
  <c r="F547" i="4"/>
  <c r="C547" i="4"/>
  <c r="I547" i="4"/>
  <c r="I725" i="4"/>
  <c r="C725" i="4"/>
  <c r="I722" i="4"/>
  <c r="I717" i="4"/>
  <c r="I714" i="4"/>
  <c r="I709" i="4"/>
  <c r="I706" i="4"/>
  <c r="I701" i="4"/>
  <c r="I698" i="4"/>
  <c r="I693" i="4"/>
  <c r="I690" i="4"/>
  <c r="I685" i="4"/>
  <c r="I682" i="4"/>
  <c r="I677" i="4"/>
  <c r="I674" i="4"/>
  <c r="I669" i="4"/>
  <c r="I666" i="4"/>
  <c r="I661" i="4"/>
  <c r="I658" i="4"/>
  <c r="I653" i="4"/>
  <c r="I650" i="4"/>
  <c r="I645" i="4"/>
  <c r="I635" i="4"/>
  <c r="I628" i="4"/>
  <c r="I624" i="4"/>
  <c r="I605" i="4"/>
  <c r="I597" i="4"/>
  <c r="I589" i="4"/>
  <c r="I581" i="4"/>
  <c r="I573" i="4"/>
  <c r="I565" i="4"/>
  <c r="F557" i="4"/>
  <c r="C557" i="4"/>
  <c r="I557" i="4"/>
  <c r="F549" i="4"/>
  <c r="C549" i="4"/>
  <c r="I549" i="4"/>
  <c r="F539" i="4"/>
  <c r="C539" i="4"/>
  <c r="F536" i="4"/>
  <c r="I536" i="4"/>
  <c r="I523" i="4"/>
  <c r="F535" i="4"/>
  <c r="C535" i="4"/>
  <c r="I535" i="4"/>
  <c r="F532" i="4"/>
  <c r="I532" i="4"/>
  <c r="I604" i="4"/>
  <c r="I596" i="4"/>
  <c r="I588" i="4"/>
  <c r="I580" i="4"/>
  <c r="I572" i="4"/>
  <c r="F564" i="4"/>
  <c r="I564" i="4"/>
  <c r="F559" i="4"/>
  <c r="C559" i="4"/>
  <c r="F556" i="4"/>
  <c r="I556" i="4"/>
  <c r="F551" i="4"/>
  <c r="C551" i="4"/>
  <c r="F548" i="4"/>
  <c r="I548" i="4"/>
  <c r="I541" i="4"/>
  <c r="F540" i="4"/>
  <c r="I540" i="4"/>
  <c r="F531" i="4"/>
  <c r="C531" i="4"/>
  <c r="I531" i="4"/>
  <c r="F528" i="4"/>
  <c r="I528" i="4"/>
  <c r="C541" i="4"/>
  <c r="I539" i="4"/>
  <c r="C536" i="4"/>
  <c r="F527" i="4"/>
  <c r="C527" i="4"/>
  <c r="I527" i="4"/>
  <c r="F524" i="4"/>
  <c r="I524" i="4"/>
  <c r="I519" i="4"/>
  <c r="I518" i="4"/>
  <c r="C518" i="4"/>
  <c r="F516" i="4"/>
  <c r="I515" i="4"/>
  <c r="F515" i="4"/>
  <c r="I510" i="4"/>
  <c r="C510" i="4"/>
  <c r="I507" i="4"/>
  <c r="F507" i="4"/>
  <c r="I498" i="4"/>
  <c r="C498" i="4"/>
  <c r="F498" i="4"/>
  <c r="I495" i="4"/>
  <c r="F495" i="4"/>
  <c r="I491" i="4"/>
  <c r="I487" i="4"/>
  <c r="F487" i="4"/>
  <c r="I483" i="4"/>
  <c r="F483" i="4"/>
  <c r="I479" i="4"/>
  <c r="F479" i="4"/>
  <c r="I475" i="4"/>
  <c r="F475" i="4"/>
  <c r="I471" i="4"/>
  <c r="F471" i="4"/>
  <c r="I467" i="4"/>
  <c r="F467" i="4"/>
  <c r="I463" i="4"/>
  <c r="F463" i="4"/>
  <c r="I459" i="4"/>
  <c r="F459" i="4"/>
  <c r="C450" i="4"/>
  <c r="F450" i="4"/>
  <c r="I450" i="4"/>
  <c r="C442" i="4"/>
  <c r="F442" i="4"/>
  <c r="I442" i="4"/>
  <c r="I434" i="4"/>
  <c r="I426" i="4"/>
  <c r="I520" i="4"/>
  <c r="C519" i="4"/>
  <c r="C516" i="4"/>
  <c r="C508" i="4"/>
  <c r="I494" i="4"/>
  <c r="C494" i="4"/>
  <c r="F494" i="4"/>
  <c r="I490" i="4"/>
  <c r="I486" i="4"/>
  <c r="C486" i="4"/>
  <c r="F486" i="4"/>
  <c r="I482" i="4"/>
  <c r="C482" i="4"/>
  <c r="F482" i="4"/>
  <c r="I478" i="4"/>
  <c r="C478" i="4"/>
  <c r="F478" i="4"/>
  <c r="I474" i="4"/>
  <c r="C474" i="4"/>
  <c r="F474" i="4"/>
  <c r="I470" i="4"/>
  <c r="C470" i="4"/>
  <c r="F470" i="4"/>
  <c r="I466" i="4"/>
  <c r="C466" i="4"/>
  <c r="F466" i="4"/>
  <c r="I462" i="4"/>
  <c r="C462" i="4"/>
  <c r="F462" i="4"/>
  <c r="I458" i="4"/>
  <c r="C458" i="4"/>
  <c r="F458" i="4"/>
  <c r="C452" i="4"/>
  <c r="F452" i="4"/>
  <c r="I452" i="4"/>
  <c r="C444" i="4"/>
  <c r="F444" i="4"/>
  <c r="I444" i="4"/>
  <c r="I436" i="4"/>
  <c r="I428" i="4"/>
  <c r="I514" i="4"/>
  <c r="C514" i="4"/>
  <c r="I511" i="4"/>
  <c r="F511" i="4"/>
  <c r="I506" i="4"/>
  <c r="C506" i="4"/>
  <c r="I503" i="4"/>
  <c r="I414" i="4"/>
  <c r="I502" i="4"/>
  <c r="C502" i="4"/>
  <c r="F502" i="4"/>
  <c r="I499" i="4"/>
  <c r="F499" i="4"/>
  <c r="C455" i="4"/>
  <c r="I455" i="4"/>
  <c r="F455" i="4"/>
  <c r="C447" i="4"/>
  <c r="I447" i="4"/>
  <c r="F447" i="4"/>
  <c r="C439" i="4"/>
  <c r="I439" i="4"/>
  <c r="F439" i="4"/>
  <c r="I431" i="4"/>
  <c r="I423" i="4"/>
  <c r="C485" i="4"/>
  <c r="C481" i="4"/>
  <c r="C477" i="4"/>
  <c r="C473" i="4"/>
  <c r="C469" i="4"/>
  <c r="C465" i="4"/>
  <c r="C461" i="4"/>
  <c r="C457" i="4"/>
  <c r="C454" i="4"/>
  <c r="F454" i="4"/>
  <c r="C451" i="4"/>
  <c r="I451" i="4"/>
  <c r="C446" i="4"/>
  <c r="F446" i="4"/>
  <c r="C443" i="4"/>
  <c r="I443" i="4"/>
  <c r="C438" i="4"/>
  <c r="F438" i="4"/>
  <c r="I435" i="4"/>
  <c r="I427" i="4"/>
  <c r="C419" i="4"/>
  <c r="I419" i="4"/>
  <c r="I418" i="4"/>
  <c r="I415" i="4"/>
  <c r="I310" i="4"/>
  <c r="F306" i="4"/>
  <c r="I305" i="4"/>
  <c r="F305" i="4"/>
  <c r="I300" i="4"/>
  <c r="C300" i="4"/>
  <c r="F298" i="4"/>
  <c r="I297" i="4"/>
  <c r="I292" i="4"/>
  <c r="C292" i="4"/>
  <c r="F290" i="4"/>
  <c r="I289" i="4"/>
  <c r="F289" i="4"/>
  <c r="I284" i="4"/>
  <c r="C284" i="4"/>
  <c r="F282" i="4"/>
  <c r="I281" i="4"/>
  <c r="F281" i="4"/>
  <c r="I276" i="4"/>
  <c r="C276" i="4"/>
  <c r="F274" i="4"/>
  <c r="I273" i="4"/>
  <c r="F273" i="4"/>
  <c r="I268" i="4"/>
  <c r="C268" i="4"/>
  <c r="F266" i="4"/>
  <c r="I265" i="4"/>
  <c r="F265" i="4"/>
  <c r="I260" i="4"/>
  <c r="C260" i="4"/>
  <c r="F258" i="4"/>
  <c r="I257" i="4"/>
  <c r="I252" i="4"/>
  <c r="C252" i="4"/>
  <c r="F250" i="4"/>
  <c r="I249" i="4"/>
  <c r="F249" i="4"/>
  <c r="I244" i="4"/>
  <c r="C244" i="4"/>
  <c r="F242" i="4"/>
  <c r="I241" i="4"/>
  <c r="I234" i="4"/>
  <c r="C234" i="4"/>
  <c r="I232" i="4"/>
  <c r="C232" i="4"/>
  <c r="I218" i="4"/>
  <c r="C218" i="4"/>
  <c r="I216" i="4"/>
  <c r="C216" i="4"/>
  <c r="I311" i="4"/>
  <c r="F310" i="4"/>
  <c r="C306" i="4"/>
  <c r="C298" i="4"/>
  <c r="C290" i="4"/>
  <c r="C282" i="4"/>
  <c r="C274" i="4"/>
  <c r="C266" i="4"/>
  <c r="C258" i="4"/>
  <c r="C250" i="4"/>
  <c r="C242" i="4"/>
  <c r="I230" i="4"/>
  <c r="C230" i="4"/>
  <c r="I228" i="4"/>
  <c r="C228" i="4"/>
  <c r="I214" i="4"/>
  <c r="C214" i="4"/>
  <c r="I212" i="4"/>
  <c r="I304" i="4"/>
  <c r="C304" i="4"/>
  <c r="I301" i="4"/>
  <c r="F301" i="4"/>
  <c r="I296" i="4"/>
  <c r="C296" i="4"/>
  <c r="I293" i="4"/>
  <c r="I288" i="4"/>
  <c r="C288" i="4"/>
  <c r="I285" i="4"/>
  <c r="F285" i="4"/>
  <c r="I280" i="4"/>
  <c r="C280" i="4"/>
  <c r="I277" i="4"/>
  <c r="F277" i="4"/>
  <c r="I272" i="4"/>
  <c r="C272" i="4"/>
  <c r="I269" i="4"/>
  <c r="F269" i="4"/>
  <c r="I264" i="4"/>
  <c r="C264" i="4"/>
  <c r="I261" i="4"/>
  <c r="F261" i="4"/>
  <c r="I256" i="4"/>
  <c r="C256" i="4"/>
  <c r="I253" i="4"/>
  <c r="F253" i="4"/>
  <c r="I248" i="4"/>
  <c r="C248" i="4"/>
  <c r="I245" i="4"/>
  <c r="F245" i="4"/>
  <c r="I240" i="4"/>
  <c r="C240" i="4"/>
  <c r="I226" i="4"/>
  <c r="C226" i="4"/>
  <c r="I224" i="4"/>
  <c r="C224" i="4"/>
  <c r="I210" i="4"/>
  <c r="C210" i="4"/>
  <c r="I208" i="4"/>
  <c r="C208" i="4"/>
  <c r="I238" i="4"/>
  <c r="C238" i="4"/>
  <c r="I236" i="4"/>
  <c r="C236" i="4"/>
  <c r="I222" i="4"/>
  <c r="I220" i="4"/>
  <c r="C220" i="4"/>
  <c r="I206" i="4"/>
  <c r="C206" i="4"/>
  <c r="I202" i="4"/>
  <c r="I198" i="4"/>
  <c r="C198" i="4"/>
  <c r="F198" i="4"/>
  <c r="I194" i="4"/>
  <c r="C194" i="4"/>
  <c r="F194" i="4"/>
  <c r="I190" i="4"/>
  <c r="C190" i="4"/>
  <c r="F190" i="4"/>
  <c r="I186" i="4"/>
  <c r="C186" i="4"/>
  <c r="F186" i="4"/>
  <c r="I182" i="4"/>
  <c r="C182" i="4"/>
  <c r="F182" i="4"/>
  <c r="I133" i="4"/>
  <c r="C133" i="4"/>
  <c r="I131" i="4"/>
  <c r="I117" i="4"/>
  <c r="I115" i="4"/>
  <c r="C115" i="4"/>
  <c r="C104" i="4"/>
  <c r="I104" i="4"/>
  <c r="F104" i="4"/>
  <c r="C99" i="4"/>
  <c r="F99" i="4"/>
  <c r="I99" i="4"/>
  <c r="F237" i="4"/>
  <c r="F233" i="4"/>
  <c r="F229" i="4"/>
  <c r="F225" i="4"/>
  <c r="F221" i="4"/>
  <c r="F217" i="4"/>
  <c r="F213" i="4"/>
  <c r="F209" i="4"/>
  <c r="F205" i="4"/>
  <c r="C204" i="4"/>
  <c r="F201" i="4"/>
  <c r="C200" i="4"/>
  <c r="F197" i="4"/>
  <c r="F193" i="4"/>
  <c r="C192" i="4"/>
  <c r="F189" i="4"/>
  <c r="C188" i="4"/>
  <c r="F185" i="4"/>
  <c r="C184" i="4"/>
  <c r="C180" i="4"/>
  <c r="F177" i="4"/>
  <c r="I176" i="4"/>
  <c r="F176" i="4"/>
  <c r="I171" i="4"/>
  <c r="C171" i="4"/>
  <c r="F169" i="4"/>
  <c r="I168" i="4"/>
  <c r="F168" i="4"/>
  <c r="I163" i="4"/>
  <c r="F161" i="4"/>
  <c r="I160" i="4"/>
  <c r="F160" i="4"/>
  <c r="I155" i="4"/>
  <c r="C155" i="4"/>
  <c r="F153" i="4"/>
  <c r="I152" i="4"/>
  <c r="F152" i="4"/>
  <c r="I147" i="4"/>
  <c r="C147" i="4"/>
  <c r="I144" i="4"/>
  <c r="F144" i="4"/>
  <c r="I139" i="4"/>
  <c r="C139" i="4"/>
  <c r="F137" i="4"/>
  <c r="I136" i="4"/>
  <c r="F136" i="4"/>
  <c r="I129" i="4"/>
  <c r="C129" i="4"/>
  <c r="I127" i="4"/>
  <c r="C127" i="4"/>
  <c r="I113" i="4"/>
  <c r="C113" i="4"/>
  <c r="I111" i="4"/>
  <c r="C111" i="4"/>
  <c r="I103" i="4"/>
  <c r="F178" i="4"/>
  <c r="I125" i="4"/>
  <c r="C125" i="4"/>
  <c r="I123" i="4"/>
  <c r="C123" i="4"/>
  <c r="I109" i="4"/>
  <c r="C109" i="4"/>
  <c r="I107" i="4"/>
  <c r="C101" i="4"/>
  <c r="F101" i="4"/>
  <c r="C178" i="4"/>
  <c r="I175" i="4"/>
  <c r="C175" i="4"/>
  <c r="I172" i="4"/>
  <c r="F172" i="4"/>
  <c r="I167" i="4"/>
  <c r="C167" i="4"/>
  <c r="I164" i="4"/>
  <c r="F164" i="4"/>
  <c r="I159" i="4"/>
  <c r="I156" i="4"/>
  <c r="F156" i="4"/>
  <c r="I151" i="4"/>
  <c r="C151" i="4"/>
  <c r="I148" i="4"/>
  <c r="F148" i="4"/>
  <c r="I143" i="4"/>
  <c r="C143" i="4"/>
  <c r="I140" i="4"/>
  <c r="F140" i="4"/>
  <c r="I135" i="4"/>
  <c r="F133" i="4"/>
  <c r="I121" i="4"/>
  <c r="I119" i="4"/>
  <c r="C119" i="4"/>
  <c r="F115" i="4"/>
  <c r="I105" i="4"/>
  <c r="C105" i="4"/>
  <c r="C100" i="4"/>
  <c r="I100" i="4"/>
  <c r="F100" i="4"/>
  <c r="C97" i="4"/>
  <c r="F97" i="4"/>
  <c r="C95" i="4"/>
  <c r="F95" i="4"/>
  <c r="C91" i="4"/>
  <c r="F91" i="4"/>
  <c r="C89" i="4"/>
  <c r="F89" i="4"/>
  <c r="C87" i="4"/>
  <c r="F87" i="4"/>
  <c r="C83" i="4"/>
  <c r="F83" i="4"/>
  <c r="C81" i="4"/>
  <c r="F81" i="4"/>
  <c r="C79" i="4"/>
  <c r="F79" i="4"/>
  <c r="C77" i="4"/>
  <c r="F77" i="4"/>
  <c r="C75" i="4"/>
  <c r="F75" i="4"/>
  <c r="C73" i="4"/>
  <c r="F73" i="4"/>
  <c r="C71" i="4"/>
  <c r="F71" i="4"/>
  <c r="C67" i="4"/>
  <c r="F67" i="4"/>
  <c r="C65" i="4"/>
  <c r="F65" i="4"/>
  <c r="C63" i="4"/>
  <c r="F63" i="4"/>
  <c r="C61" i="4"/>
  <c r="F61" i="4"/>
  <c r="C59" i="4"/>
  <c r="F59" i="4"/>
  <c r="C57" i="4"/>
  <c r="F57" i="4"/>
  <c r="C55" i="4"/>
  <c r="F55" i="4"/>
  <c r="C51" i="4"/>
  <c r="F51" i="4"/>
  <c r="C49" i="4"/>
  <c r="F49" i="4"/>
  <c r="C47" i="4"/>
  <c r="F47" i="4"/>
  <c r="C45" i="4"/>
  <c r="F45" i="4"/>
  <c r="F132" i="4"/>
  <c r="F128" i="4"/>
  <c r="F124" i="4"/>
  <c r="F120" i="4"/>
  <c r="F116" i="4"/>
  <c r="F112" i="4"/>
  <c r="F108" i="4"/>
  <c r="C96" i="4"/>
  <c r="F96" i="4"/>
  <c r="C94" i="4"/>
  <c r="F94" i="4"/>
  <c r="C92" i="4"/>
  <c r="F92" i="4"/>
  <c r="C90" i="4"/>
  <c r="F90" i="4"/>
  <c r="C88" i="4"/>
  <c r="F88" i="4"/>
  <c r="C86" i="4"/>
  <c r="F86" i="4"/>
  <c r="C84" i="4"/>
  <c r="F84" i="4"/>
  <c r="C82" i="4"/>
  <c r="F82" i="4"/>
  <c r="C80" i="4"/>
  <c r="F80" i="4"/>
  <c r="C78" i="4"/>
  <c r="F78" i="4"/>
  <c r="C76" i="4"/>
  <c r="F76" i="4"/>
  <c r="C74" i="4"/>
  <c r="F74" i="4"/>
  <c r="C72" i="4"/>
  <c r="F72" i="4"/>
  <c r="C70" i="4"/>
  <c r="F70" i="4"/>
  <c r="C68" i="4"/>
  <c r="F68" i="4"/>
  <c r="C66" i="4"/>
  <c r="F66" i="4"/>
  <c r="C64" i="4"/>
  <c r="F64" i="4"/>
  <c r="C62" i="4"/>
  <c r="F62" i="4"/>
  <c r="C60" i="4"/>
  <c r="F60" i="4"/>
  <c r="C58" i="4"/>
  <c r="F58" i="4"/>
  <c r="C56" i="4"/>
  <c r="F56" i="4"/>
  <c r="C54" i="4"/>
  <c r="F54" i="4"/>
  <c r="C52" i="4"/>
  <c r="F52" i="4"/>
  <c r="C50" i="4"/>
  <c r="F50" i="4"/>
  <c r="C48" i="4"/>
  <c r="F48" i="4"/>
  <c r="C46" i="4"/>
  <c r="F46" i="4"/>
  <c r="C44" i="4"/>
  <c r="F44" i="4"/>
  <c r="F41" i="4"/>
  <c r="F40" i="4"/>
  <c r="F39" i="4"/>
  <c r="F28" i="4"/>
  <c r="F27" i="4"/>
  <c r="F26" i="4"/>
  <c r="C2" i="4"/>
  <c r="F2" i="4"/>
  <c r="E9" i="4"/>
  <c r="G17" i="4"/>
  <c r="D19" i="4"/>
  <c r="E19" i="4"/>
  <c r="F440" i="4"/>
  <c r="D12" i="4" l="1"/>
  <c r="F12" i="4"/>
  <c r="C12" i="4"/>
  <c r="C19" i="4"/>
  <c r="C5" i="4"/>
  <c r="G9" i="4"/>
  <c r="H12" i="4"/>
  <c r="G12" i="4"/>
  <c r="F17" i="4"/>
  <c r="F331" i="4"/>
  <c r="D5" i="4"/>
  <c r="D9" i="4"/>
  <c r="C17" i="4"/>
  <c r="F34" i="4"/>
  <c r="D17" i="4"/>
  <c r="F323" i="4"/>
  <c r="I1004" i="4"/>
  <c r="C957" i="4"/>
  <c r="I957" i="4"/>
  <c r="F962" i="4"/>
  <c r="I962" i="4"/>
  <c r="F913" i="4"/>
  <c r="I913" i="4"/>
  <c r="I287" i="4"/>
  <c r="I981" i="4"/>
  <c r="C981" i="4"/>
  <c r="I930" i="4"/>
  <c r="C925" i="4"/>
</calcChain>
</file>

<file path=xl/sharedStrings.xml><?xml version="1.0" encoding="utf-8"?>
<sst xmlns="http://schemas.openxmlformats.org/spreadsheetml/2006/main" count="2008" uniqueCount="1017">
  <si>
    <t>ID Externe</t>
  </si>
  <si>
    <t>Catégorie du point de vente/Nom</t>
  </si>
  <si>
    <t>Nomenclature/Société/Nom de la société</t>
  </si>
  <si>
    <t>Nomenclature/Lignes de nomenclature/Nom affiché</t>
  </si>
  <si>
    <t>Nomenclature/Lignes de nomenclature/Quantité</t>
  </si>
  <si>
    <t>Coût</t>
  </si>
  <si>
    <t>Prix de vente</t>
  </si>
  <si>
    <t>Quantité en stock</t>
  </si>
  <si>
    <t>__export__.product_template_40_d0514b73</t>
  </si>
  <si>
    <t>Coffrets</t>
  </si>
  <si>
    <t>__export__.product_template_261_704ddcd3</t>
  </si>
  <si>
    <t>Safelife</t>
  </si>
  <si>
    <t>__export__.product_template_260_492809a1</t>
  </si>
  <si>
    <t>__export__.product_template_1169_358999a5</t>
  </si>
  <si>
    <t>__export__.product_template_1366_fa92095c</t>
  </si>
  <si>
    <t>Savons de Marseille</t>
  </si>
  <si>
    <t>__export__.product_template_448_32784138</t>
  </si>
  <si>
    <t>Accessoires</t>
  </si>
  <si>
    <t>__export__.product_template_419_2e6a6475</t>
  </si>
  <si>
    <t>__export__.product_template_447_9a271d4f</t>
  </si>
  <si>
    <t>__export__.product_template_2023_8af82a47</t>
  </si>
  <si>
    <t>__export__.product_template_289_bcfdf58a</t>
  </si>
  <si>
    <t>__export__.product_template_983_64ecd0c3</t>
  </si>
  <si>
    <t>Savonnettes</t>
  </si>
  <si>
    <t>__export__.product_template_1352_1bed5ea3</t>
  </si>
  <si>
    <t>__export__.product_template_1353_6b61a606</t>
  </si>
  <si>
    <t>__export__.product_template_1495_65b5cac6</t>
  </si>
  <si>
    <t>Emballages</t>
  </si>
  <si>
    <t>__export__.product_template_1497_6efc9461</t>
  </si>
  <si>
    <t>__export__.product_template_1494_4a7c50ca</t>
  </si>
  <si>
    <t>__export__.product_template_1496_2f3112a2</t>
  </si>
  <si>
    <t>__export__.product_template_1498_0fed3ec5</t>
  </si>
  <si>
    <t>__export__.product_template_318_a7e566de</t>
  </si>
  <si>
    <t>__export__.product_template_575_00e026ef</t>
  </si>
  <si>
    <t>__export__.product_template_2088_dfc14e45</t>
  </si>
  <si>
    <t>__export__.product_template_247_378fcbee</t>
  </si>
  <si>
    <t>__export__.product_template_248_dd383912</t>
  </si>
  <si>
    <t>__export__.product_template_367_fe2db512</t>
  </si>
  <si>
    <t>Rampal Latour Aix - UNIAIX</t>
  </si>
  <si>
    <t>[BOURSLINPT] BOURSE EN COTON PETIT</t>
  </si>
  <si>
    <t>Rampal Latour - RAMPAL PATOU SARL</t>
  </si>
  <si>
    <t>__export__.product_template_1016_0e3a3841</t>
  </si>
  <si>
    <t>Divers</t>
  </si>
  <si>
    <t>__export__.product_template_298_694fe8e0</t>
  </si>
  <si>
    <t>__export__.product_template_593_33b2c45d</t>
  </si>
  <si>
    <t>__export__.product_template_290_5f3595de</t>
  </si>
  <si>
    <t>__export__.product_template_291_cfb7e266</t>
  </si>
  <si>
    <t>__export__.product_template_301_d589443b</t>
  </si>
  <si>
    <t>Maison</t>
  </si>
  <si>
    <t>__export__.product_template_434_f84d96d4</t>
  </si>
  <si>
    <t>__export__.product_template_436_f93c8bdc</t>
  </si>
  <si>
    <t>__export__.product_template_435_55e1e8ca</t>
  </si>
  <si>
    <t>__export__.product_template_373_690363ac</t>
  </si>
  <si>
    <t>[CIGLAV] CIGALE 75G, LAVANDIN</t>
  </si>
  <si>
    <t>[FLEURDELAVANDE100G] FLEURS DE LAVANDE 100G</t>
  </si>
  <si>
    <t>__export__.product_template_51_e8482856</t>
  </si>
  <si>
    <t>__export__.product_template_1545_3e12b298</t>
  </si>
  <si>
    <t>[HUILPROV25CL] HUILE D'OLIVE AOC PROVENCE 25CL</t>
  </si>
  <si>
    <t>[150FL-U] SAVON ROND 150G, FLEURS DE LAVANDE (Unité)</t>
  </si>
  <si>
    <t>[S150SPV] S. DE MARSEILLE CARRE150G, VERT NON FILME SP</t>
  </si>
  <si>
    <t>[SACSISAL] SAC À SAVON EN SISAL</t>
  </si>
  <si>
    <t>[BOITEKDOPM] BOITE CADEAU VERTE PETIT MODELE</t>
  </si>
  <si>
    <t>__export__.product_template_1549_49a41945</t>
  </si>
  <si>
    <t>[BIOSH250PAMP] LES BIOS SHAMPOOING-DOUCHE MIEL PAMPLEMOUSSE 250ml</t>
  </si>
  <si>
    <t>[LUFFAOVAL] LUFFA OVAL PORTE SAVON</t>
  </si>
  <si>
    <t>[EPONGEKONJAC] ÉPONGE KONJAC</t>
  </si>
  <si>
    <t>[EPONGENATURE] ÉPONGE NATURELLE VERITABLE</t>
  </si>
  <si>
    <t>[PIERRECORPS] PIERRE CORPS</t>
  </si>
  <si>
    <t>[COFSH80TTYPE10] SHAMPOING SOLIDE 80g en COFFRET, TOUS TYPES DE CHEVEUX</t>
  </si>
  <si>
    <t>[150AM-U] SAVON ROND 150G, AMANDE ET MIEL (Unité)</t>
  </si>
  <si>
    <t>[BOITEKDOGM] BOITE CADEAU VERTE GRAND MODELE</t>
  </si>
  <si>
    <t>__export__.product_template_2137_eff5de9e</t>
  </si>
  <si>
    <t>[BIOSH250PAMPP] LES BIOS SHAMPOOING-DOUCHE MIEL PAMPLEMOUSSE 250ml</t>
  </si>
  <si>
    <t>__export__.product_template_1542_3663eca6</t>
  </si>
  <si>
    <t>[CIGALELAVANDE] CIGALE 75G ET FLEURS DE LAVANDE</t>
  </si>
  <si>
    <t>[S150B] S. DE MARSEILLE CARRE 150G, BLANC NON FILME</t>
  </si>
  <si>
    <t>[BOITEKDOPLUMIER] BOITE CADEAU VERTE MODELE PLUMIER</t>
  </si>
  <si>
    <t>__export__.product_template_1536_66bd8941</t>
  </si>
  <si>
    <t>[SL500ML] SAVON LIQUIDE DE MARSEILLE, LAVANDIN PROVENCAL 500ml</t>
  </si>
  <si>
    <t>[COF160FL/LAV] SAVON ROND 150G, FLEURS DE LAVANDE</t>
  </si>
  <si>
    <t>__export__.product_template_972_0ff1fd71</t>
  </si>
  <si>
    <t>[BOITERECTHAUTE] BOITE CADEAU VERTE RECT HAUTE</t>
  </si>
  <si>
    <t>[SL500LAVP] SAVON LIQUIDE DE MARSEILLE, LAVANDIN PROVENCAL 500ml</t>
  </si>
  <si>
    <t>__export__.product_template_2032_80408447</t>
  </si>
  <si>
    <t>__export__.product_template_973_026deeb9</t>
  </si>
  <si>
    <t>[SL500PECHEP] SAVON LIQUIDE DE MARSEILLE, PECHE 500ml</t>
  </si>
  <si>
    <t>[COF160PECH] SAVON ROND 150G, PECHE DE VIGNE</t>
  </si>
  <si>
    <t>__export__.product_template_1538_8366d390</t>
  </si>
  <si>
    <t>[SL500ROSE] SAVON LIQUIDE DE MARSEILLE, ROSE DE GRASSE 500ml</t>
  </si>
  <si>
    <t>[COF160ROSE] SAVON ROND 150G, ROSE DE GRASSE</t>
  </si>
  <si>
    <t>__export__.product_template_974_a065bc47</t>
  </si>
  <si>
    <t>[SL500ROSEP] SAVON LIQUIDE DE MARSEILLE, ROSE DE GRASSE 500ml</t>
  </si>
  <si>
    <t>__export__.product_template_2033_18dbcd69</t>
  </si>
  <si>
    <t>__export__.product_template_971_f24634e2</t>
  </si>
  <si>
    <t>[SL500MLTVP] SAVON LIQUIDE DE MARSEILLE, THE VERT 500ml</t>
  </si>
  <si>
    <t>[COF160THEVERT] SAVON ROND 150G, THE VERT</t>
  </si>
  <si>
    <t>__export__.product_template_1537_7e3a359e</t>
  </si>
  <si>
    <t>[SL500VERV] SAVON LIQUIDE VERVEINE 500ml</t>
  </si>
  <si>
    <t>[COF160VERV] SAVON ROND 150G, OLIVE-VERVEINE</t>
  </si>
  <si>
    <t>__export__.product_template_976_7a5b3a20</t>
  </si>
  <si>
    <t>[SL500VERVP] SAVON LIQUIDE VERVEINE 500ml</t>
  </si>
  <si>
    <t>__export__.product_template_2034_1395bbe7</t>
  </si>
  <si>
    <t>__export__.product_template_1588_892bdea1</t>
  </si>
  <si>
    <t>[GEL100ML] GEL DOUCHE SHAMPOOING, FIGUE LAVANDE 100ml</t>
  </si>
  <si>
    <t>[SHAMP100ML] SHAMPOOING GEL DOUCHE MIEL CHEVREFEUILLE 100ml</t>
  </si>
  <si>
    <t>__export__.product_template_1587_c91d1cd7</t>
  </si>
  <si>
    <t>[UR100PECH] SAVON ROND 100G, PECHE DE VIGNE</t>
  </si>
  <si>
    <t>[UR100THEVERT] SAVON ROND 100G, THE VERT</t>
  </si>
  <si>
    <t>[BOITEKDOCARRE] BOITE CADEAU VERTE MODELE CARRE</t>
  </si>
  <si>
    <t>__export__.product_template_245_7f8f9311</t>
  </si>
  <si>
    <t>[BOITECARPLATE] BOITE CADEAU VERTE CARRE PLATE</t>
  </si>
  <si>
    <t>__export__.product_template_1289_331f3866</t>
  </si>
  <si>
    <t>[SL500MLTV] SAVON LIQUIDE DE MARSEILLE, THE VERT 500ml</t>
  </si>
  <si>
    <t>[DISQUEDEMAK] DISQUE DEMAQUILLANT</t>
  </si>
  <si>
    <t>[UR100AM] SAVON ROND 100G, AMANDE ET MIEL</t>
  </si>
  <si>
    <t>[UR100ROSE] SAVON ROND 100G, ROSE DE GRASSE</t>
  </si>
  <si>
    <t>__export__.product_template_1543_950989e1</t>
  </si>
  <si>
    <t>[BIOCMAINSP] LES BIO, CREME MAINS SOLIDE 27G, HYPOALLERGENIQUE</t>
  </si>
  <si>
    <t>[PIERREVISAGE] PIERRE VISAGE</t>
  </si>
  <si>
    <t>[S25B] S. DE MARSEILLE INVITE 25G, BLANC</t>
  </si>
  <si>
    <t>[BOITEKDOMATER] BOITE KDO NOVOBOX MATERNITE 19*10*4</t>
  </si>
  <si>
    <t>__export__.product_template_1566_3667580e</t>
  </si>
  <si>
    <t>__export__.product_template_968_2bced4af</t>
  </si>
  <si>
    <t>__export__.product_template_1541_4a6beffb</t>
  </si>
  <si>
    <t>[UR100FL] SAVON ROND 100G, FLEURS DE LAVANDE</t>
  </si>
  <si>
    <t>[UR100LAV] SAVON ROND 100G, OLIVE LAVANDIN</t>
  </si>
  <si>
    <t>[BOITEKDOGMPLATE] BOITE CADEAU VERTE GRAND MODELE PLATE</t>
  </si>
  <si>
    <t>__export__.product_template_1589_d71acc40</t>
  </si>
  <si>
    <t>[SV100LIL-U] SAVON RECTANGULAIRE 100G, LILAS (Unité)</t>
  </si>
  <si>
    <t>[SV100ROSE-U] SAVON RECTANGULAIRE 100G, ROSE DE GRASSE (Unité)</t>
  </si>
  <si>
    <t>[SV100VER-U] SAVON RECTANGULAIRE 100G, VERVEINE (Unité)</t>
  </si>
  <si>
    <t>[150FL] SAVON ROND 150G, FLEURS DE LAVANDE</t>
  </si>
  <si>
    <t>[150AM] SAVON ROND 150G, AMANDE ET MIEL</t>
  </si>
  <si>
    <t>[150PECH] SAVON ROND 150G, PECHE</t>
  </si>
  <si>
    <t>[BOITEKDONOVOBOX] BOITE KDO NOVOBOX 23X26X7 + CALAGES</t>
  </si>
  <si>
    <t>__export__.product_template_1552_60cd7cac</t>
  </si>
  <si>
    <t>[SERVROSEPOUDR] SERVIETTE INVITÉE ROSE POUDREE</t>
  </si>
  <si>
    <t>[SERVACIER] SERVIETTE INVITÉE GRIS ACIER</t>
  </si>
  <si>
    <t>[BIOCONFLAIT250] LES BIOS, LAIT DE SOIN HYDRATANT CONFORT 250ml</t>
  </si>
  <si>
    <t>[BIOGEL250AMANDE] LES BIO GEL DOUCHE AMANDE ET MIEL 250ml</t>
  </si>
  <si>
    <t>[BLAIREAURL] BLAIREAU GRAVÉ</t>
  </si>
  <si>
    <t>__export__.product_template_1547_cd86fe45</t>
  </si>
  <si>
    <t>[RAMPSDMOLIVE] RAMPALETTE SDM OLIVE</t>
  </si>
  <si>
    <t>__export__.product_template_1288_3777e08b</t>
  </si>
  <si>
    <t>[BROSSONGLERL] BROSSE À ONGLES GRAVÉE</t>
  </si>
  <si>
    <t>[BIOCREDOUC250ML] LES BIOS, CREME DE DOUCHE HYDRATANTE 250ml</t>
  </si>
  <si>
    <t>[BIOGELMASS250ML] LES BIOS, GEL DOUCHE MASSAGE QUOTIDIEN 250ml</t>
  </si>
  <si>
    <t>__export__.product_template_332_a622c621</t>
  </si>
  <si>
    <t>[BOITEPLUMIER] BOITE CADEAU VERTE PLUMIER</t>
  </si>
  <si>
    <t>__export__.product_template_1540_36f019a0</t>
  </si>
  <si>
    <t>[BIOSH250LAV] LES BIOS SHAMPOOING-DOUCHE OLIVE LAVANDIN 250ml</t>
  </si>
  <si>
    <t>[SERVVIOLET] SERVIETTE INVITÉE VIOLETTE</t>
  </si>
  <si>
    <t>__export__.product_template_2035_5d104ab3</t>
  </si>
  <si>
    <t>__export__.product_template_1539_74fcee43</t>
  </si>
  <si>
    <t>[150ROSE-U] SAVON ROND 150G, ROSE DE GRASSE (Unité)</t>
  </si>
  <si>
    <t>[BIOSH250ROSE] LES BIOS SHAMPOOING-DOUCHE ROSE DE DAMAS 250ml</t>
  </si>
  <si>
    <t>__export__.product_template_2036_a0880e13</t>
  </si>
  <si>
    <t>[BIOSH250ROSEP] LES BIOS SHAMPOOING-DOUCHE ROSE DE DAMAS 250ml</t>
  </si>
  <si>
    <t>__export__.product_template_1550_118c2829</t>
  </si>
  <si>
    <t>[GANTMASSLIN] GANT DE MASSAGE EN LIN</t>
  </si>
  <si>
    <t>[SDMSTICKSPV] S.DE MARSEILLE STICK, 36G, VERT NON FILME SP</t>
  </si>
  <si>
    <t>[SV100FL-U] SAVON RECTANGULAIRE 100G, FLEURS DE LAVANDE (Unité)</t>
  </si>
  <si>
    <t>[PIERREBLANC] PIERRE PONCE BLANCHE</t>
  </si>
  <si>
    <t>__export__.product_template_1565_a4f258d0</t>
  </si>
  <si>
    <t>__export__.product_template_1290_76ff7021</t>
  </si>
  <si>
    <t>[BIOSL500SP] LES BIO SAV. LIQ. DE MARSEILLE HYPOALLERGENIQUE SANS PARFUM 500ml</t>
  </si>
  <si>
    <t>__export__.product_template_1548_658e5cd3</t>
  </si>
  <si>
    <t>[S25AM] SAVON INVITE 25G, AMANDE ET MIEL</t>
  </si>
  <si>
    <t>[S25ROSE] SAVON INVITE 25G, ROSE DE GRASSE</t>
  </si>
  <si>
    <t>[S25THEVERT] SAVON INVITE 25G, THE VERT</t>
  </si>
  <si>
    <t>[S25L] SAVON INVITE 25G, OLIVE LAVANDIN</t>
  </si>
  <si>
    <t>__export__.product_template_1506_75b20b48</t>
  </si>
  <si>
    <t>__export__.product_template_1551_5189cf5b</t>
  </si>
  <si>
    <t>__export__.product_template_38_215ba294</t>
  </si>
  <si>
    <t>__export__.product_template_43_e463d003</t>
  </si>
  <si>
    <t>__export__.product_template_25_7fe18913</t>
  </si>
  <si>
    <t>__export__.product_template_1144_0b6e9074</t>
  </si>
  <si>
    <t>__export__.product_template_404_96a52824</t>
  </si>
  <si>
    <t>Frais de port BEL</t>
  </si>
  <si>
    <t>__export__.product_template_405_51880de3</t>
  </si>
  <si>
    <t>__export__.product_template_407_4d1f134d</t>
  </si>
  <si>
    <t>__export__.product_template_408_57bc5ed4</t>
  </si>
  <si>
    <t>__export__.product_template_1533_5fa080f6</t>
  </si>
  <si>
    <t>__export__.product_template_375_103dfdb8</t>
  </si>
  <si>
    <t>__export__.product_template_254_b990ac6c</t>
  </si>
  <si>
    <t>__export__.product_template_256_f7700b33</t>
  </si>
  <si>
    <t>__export__.product_template_255_68a64619</t>
  </si>
  <si>
    <t>__export__.product_template_257_8cdd7b6a</t>
  </si>
  <si>
    <t>__export__.product_template_1546_c7e950c5</t>
  </si>
  <si>
    <t>[S600SPV] S. DE MARSEILLE CUBE 600G, VERT NON FILME SP</t>
  </si>
  <si>
    <t>__export__.product_template_1455_f78e9f56</t>
  </si>
  <si>
    <t>__export__.product_template_310_755cbfc9</t>
  </si>
  <si>
    <t>__export__.product_template_264_4ca5182a</t>
  </si>
  <si>
    <t>__export__.product_template_1089_c5e73959</t>
  </si>
  <si>
    <t>__export__.product_template_267_b7a51eae</t>
  </si>
  <si>
    <t>__export__.product_template_288_37e08562</t>
  </si>
  <si>
    <t>__export__.product_template_374_c2be8e6c</t>
  </si>
  <si>
    <t>__export__.product_template_1294_f6d80266</t>
  </si>
  <si>
    <t>__export__.product_template_1954_49da5555</t>
  </si>
  <si>
    <t>Florame</t>
  </si>
  <si>
    <t>__export__.product_template_1952_1ce6e388</t>
  </si>
  <si>
    <t>__export__.product_template_1956_a3dd43e9</t>
  </si>
  <si>
    <t>__export__.product_template_1955_0e76693d</t>
  </si>
  <si>
    <t>__export__.product_template_1950_4e34e2b5</t>
  </si>
  <si>
    <t>__export__.product_template_1957_a84fc198</t>
  </si>
  <si>
    <t>__export__.product_template_1953_a596062f</t>
  </si>
  <si>
    <t>__export__.product_template_1951_569daafe</t>
  </si>
  <si>
    <t>__export__.product_template_376_d30d2fc1</t>
  </si>
  <si>
    <t>__export__.product_template_960_c3eee0b4</t>
  </si>
  <si>
    <t>__export__.product_template_377_1584fc46</t>
  </si>
  <si>
    <t>__export__.product_template_378_a6381eb8</t>
  </si>
  <si>
    <t>__export__.product_template_379_eaaddecd</t>
  </si>
  <si>
    <t>__export__.product_template_380_adc09212</t>
  </si>
  <si>
    <t>__export__.product_template_381_5e826f4c</t>
  </si>
  <si>
    <t>__export__.product_template_382_1152138a</t>
  </si>
  <si>
    <t>__export__.product_template_383_299d006b</t>
  </si>
  <si>
    <t>__export__.product_template_384_61322eae</t>
  </si>
  <si>
    <t>__export__.product_template_385_ff7fafd7</t>
  </si>
  <si>
    <t>__export__.product_template_1029_f1b0a1c2</t>
  </si>
  <si>
    <t>__export__.product_template_386_3d84b2c6</t>
  </si>
  <si>
    <t>__export__.product_template_961_82191d31</t>
  </si>
  <si>
    <t>__export__.product_template_387_93918fb2</t>
  </si>
  <si>
    <t>__export__.product_template_388_faeba550</t>
  </si>
  <si>
    <t>__export__.product_template_389_358ddbfc</t>
  </si>
  <si>
    <t>__export__.product_template_390_e8fe9660</t>
  </si>
  <si>
    <t>__export__.product_template_391_d99a9358</t>
  </si>
  <si>
    <t>__export__.product_template_392_55844a0d</t>
  </si>
  <si>
    <t>__export__.product_template_967_ba55a0d5</t>
  </si>
  <si>
    <t>__export__.product_template_411_f19244bf</t>
  </si>
  <si>
    <t>__export__.product_template_1030_f7fc6932</t>
  </si>
  <si>
    <t>__export__.product_template_393_4ab13172</t>
  </si>
  <si>
    <t>__export__.product_template_394_e2240d1c</t>
  </si>
  <si>
    <t>__export__.product_template_413_4e53f4ce</t>
  </si>
  <si>
    <t>__export__.product_template_992_e55c01a1</t>
  </si>
  <si>
    <t>__export__.product_template_410_a056ef48</t>
  </si>
  <si>
    <t>__export__.product_template_395_ed7f9441</t>
  </si>
  <si>
    <t>__export__.product_template_414_172b53bf</t>
  </si>
  <si>
    <t>__export__.product_template_396_e72507fc</t>
  </si>
  <si>
    <t>__export__.product_template_397_6df7457f</t>
  </si>
  <si>
    <t>__export__.product_template_966_72dba079</t>
  </si>
  <si>
    <t>__export__.product_template_398_6ac12f5f</t>
  </si>
  <si>
    <t>__export__.product_template_399_b21ea28a</t>
  </si>
  <si>
    <t>__export__.product_template_965_69efd6f0</t>
  </si>
  <si>
    <t>__export__.product_template_409_609b8488</t>
  </si>
  <si>
    <t>__export__.product_template_415_84a6860e</t>
  </si>
  <si>
    <t>__export__.product_template_991_03ef6e42</t>
  </si>
  <si>
    <t>__export__.product_template_990_3032c78c</t>
  </si>
  <si>
    <t>__export__.product_template_400_415eb61f</t>
  </si>
  <si>
    <t>__export__.product_template_401_c9d0d8ca</t>
  </si>
  <si>
    <t>__export__.product_template_964_38c8af14</t>
  </si>
  <si>
    <t>__export__.product_template_402_45894a6b</t>
  </si>
  <si>
    <t>__export__.product_template_963_f3626e86</t>
  </si>
  <si>
    <t>__export__.product_template_962_f3bb2774</t>
  </si>
  <si>
    <t>__export__.product_template_1031_ea0d1095</t>
  </si>
  <si>
    <t>__export__.product_template_403_1ac3f7ba</t>
  </si>
  <si>
    <t>__export__.product_template_989_046a70a6</t>
  </si>
  <si>
    <t>__export__.product_template_988_4aec8cc9</t>
  </si>
  <si>
    <t>__export__.product_template_262_79a20535</t>
  </si>
  <si>
    <t>__export__.product_template_161_7602bbf9</t>
  </si>
  <si>
    <t>Gel &amp; Shampoing-douche</t>
  </si>
  <si>
    <t>__export__.product_template_176_0452cb55</t>
  </si>
  <si>
    <t>__export__.product_template_210_509d54a3</t>
  </si>
  <si>
    <t>__export__.product_template_182_09455237</t>
  </si>
  <si>
    <t>__export__.product_template_1586_260d8411</t>
  </si>
  <si>
    <t>__export__.product_template_1583_e88140c4</t>
  </si>
  <si>
    <t>__export__.product_template_2037_468ab057</t>
  </si>
  <si>
    <t>__export__.product_template_1584_2f6c3adc</t>
  </si>
  <si>
    <t>__export__.product_template_2038_52cad20d</t>
  </si>
  <si>
    <t>__export__.product_template_1585_9fccd572</t>
  </si>
  <si>
    <t>__export__.product_template_2039_bce75e1a</t>
  </si>
  <si>
    <t>__export__.product_template_1574_b0e09973</t>
  </si>
  <si>
    <t>[BOURSLINGD] BOURSE EN COTON GRAND</t>
  </si>
  <si>
    <t>__export__.product_template_69_e4183db9</t>
  </si>
  <si>
    <t>__export__.product_template_361_dca37400</t>
  </si>
  <si>
    <t>__export__.product_template_362_350e90b8</t>
  </si>
  <si>
    <t>__export__.product_template_250_df26eacb</t>
  </si>
  <si>
    <t>__export__.product_template_253_a248e680</t>
  </si>
  <si>
    <t>__export__.product_template_252_649e3064</t>
  </si>
  <si>
    <t>__export__.product_template_251_14a6d64b</t>
  </si>
  <si>
    <t>__export__.product_template_1389_b4c11a3c</t>
  </si>
  <si>
    <t>__export__.product_template_1272_8aa5cdc7</t>
  </si>
  <si>
    <t>Crèmes Mains</t>
  </si>
  <si>
    <t>__export__.product_template_1270_119fc395</t>
  </si>
  <si>
    <t>__export__.product_template_213_2f633b50</t>
  </si>
  <si>
    <t>__export__.product_template_1622_ee88a9c7</t>
  </si>
  <si>
    <t>__export__.product_template_1636_b4941c63</t>
  </si>
  <si>
    <t>Savons liquides</t>
  </si>
  <si>
    <t>__export__.product_template_1134_1c0e65da</t>
  </si>
  <si>
    <t>__export__.product_template_189_a617ac99</t>
  </si>
  <si>
    <t>__export__.product_template_1637_05251775</t>
  </si>
  <si>
    <t>__export__.product_template_159_6d1e8a4f</t>
  </si>
  <si>
    <t>__export__.product_template_204_c363c6e1</t>
  </si>
  <si>
    <t>__export__.product_template_157_33865adb</t>
  </si>
  <si>
    <t>__export__.product_template_199_2e7fb7bc</t>
  </si>
  <si>
    <t>__export__.product_template_153_2ec410cf</t>
  </si>
  <si>
    <t>__export__.product_template_1592_1d8f1ab6</t>
  </si>
  <si>
    <t>__export__.product_template_170_9703682b</t>
  </si>
  <si>
    <t>__export__.product_template_175_9c37a6d5</t>
  </si>
  <si>
    <t>__export__.product_template_1624_e4e9937d</t>
  </si>
  <si>
    <t>__export__.product_template_181_3314eb49</t>
  </si>
  <si>
    <t>__export__.product_template_1620_d950c92a</t>
  </si>
  <si>
    <t>__export__.product_template_1623_bdae2bc5</t>
  </si>
  <si>
    <t>__export__.product_template_208_2a8e6175</t>
  </si>
  <si>
    <t>__export__.product_template_151_0b26615c</t>
  </si>
  <si>
    <t>__export__.product_template_1621_4a24c7c5</t>
  </si>
  <si>
    <t>__export__.product_template_179_85245c70</t>
  </si>
  <si>
    <t>__export__.product_template_202_7f025e7a</t>
  </si>
  <si>
    <t>__export__.product_template_177_7ac8dc4c</t>
  </si>
  <si>
    <t>__export__.product_template_1635_6f4f92be</t>
  </si>
  <si>
    <t>__export__.product_template_1634_38a248a0</t>
  </si>
  <si>
    <t>__export__.product_template_212_f84adf1e</t>
  </si>
  <si>
    <t>__export__.product_template_169_3a5097a8</t>
  </si>
  <si>
    <t>__export__.product_template_149_46712b39</t>
  </si>
  <si>
    <t>__export__.product_template_214_aa49c0c3</t>
  </si>
  <si>
    <t>__export__.product_template_1563_bb0ea5e5</t>
  </si>
  <si>
    <t>__export__.product_template_1562_f99ebc9f</t>
  </si>
  <si>
    <t>__export__.product_template_109_a9a7aad0</t>
  </si>
  <si>
    <t>__export__.product_template_104_1b6e17d1</t>
  </si>
  <si>
    <t>__export__.product_template_101_201b2b30</t>
  </si>
  <si>
    <t>__export__.product_template_106_a0a06f37</t>
  </si>
  <si>
    <t>__export__.product_template_32_5e8b4dd9</t>
  </si>
  <si>
    <t>__export__.product_template_2156_34ddc79f</t>
  </si>
  <si>
    <t>__export__.product_template_96_9dbab8ab</t>
  </si>
  <si>
    <t>__export__.product_template_2157_c1a906db</t>
  </si>
  <si>
    <t>__export__.product_template_121_2bbe088f</t>
  </si>
  <si>
    <t>__export__.product_template_29_e5811d60</t>
  </si>
  <si>
    <t>__export__.product_template_2158_989c0d19</t>
  </si>
  <si>
    <t>__export__.product_template_122_7a10a4c7</t>
  </si>
  <si>
    <t>__export__.product_template_27_a91a0cfa</t>
  </si>
  <si>
    <t>__export__.product_template_2159_06e1c78c</t>
  </si>
  <si>
    <t>__export__.product_template_33_2a2fd91b</t>
  </si>
  <si>
    <t>__export__.product_template_2160_b326e0f1</t>
  </si>
  <si>
    <t>__export__.product_template_1629_4e70b83c</t>
  </si>
  <si>
    <t>__export__.product_template_173_eb12fd94</t>
  </si>
  <si>
    <t>__export__.product_template_1626_02d054dc</t>
  </si>
  <si>
    <t>__export__.product_template_185_231a086a</t>
  </si>
  <si>
    <t>__export__.product_template_216_74aa20d4</t>
  </si>
  <si>
    <t>__export__.product_template_1631_086e3961</t>
  </si>
  <si>
    <t>__export__.product_template_215_dfa9ebfe</t>
  </si>
  <si>
    <t>__export__.product_template_174_29ee9ab6</t>
  </si>
  <si>
    <t>__export__.product_template_1625_35c7cac8</t>
  </si>
  <si>
    <t>__export__.product_template_1630_a3127a18</t>
  </si>
  <si>
    <t>__export__.product_template_209_1d26c90b</t>
  </si>
  <si>
    <t>__export__.product_template_1627_b497fac3</t>
  </si>
  <si>
    <t>__export__.product_template_184_32470481</t>
  </si>
  <si>
    <t>__export__.product_template_211_71a34e29</t>
  </si>
  <si>
    <t>__export__.product_template_1632_2b0351c6</t>
  </si>
  <si>
    <t>__export__.product_template_1628_b1416f84</t>
  </si>
  <si>
    <t>__export__.product_template_178_8d236136</t>
  </si>
  <si>
    <t>__export__.product_template_1633_3e9c0d6e</t>
  </si>
  <si>
    <t>__export__.product_template_207_422e486f</t>
  </si>
  <si>
    <t>__export__.product_template_191_acef4f31</t>
  </si>
  <si>
    <t>__export__.product_template_183_b72a08e0</t>
  </si>
  <si>
    <t>__export__.product_template_155_83b57fd1</t>
  </si>
  <si>
    <t>__export__.product_template_167_e8fa7dca</t>
  </si>
  <si>
    <t>__export__.product_template_442_4bf101d8</t>
  </si>
  <si>
    <t>__export__.product_template_265_4daa7f95</t>
  </si>
  <si>
    <t>__export__.product_template_293_73b19e80</t>
  </si>
  <si>
    <t>__export__.product_template_417_ea4ab09a</t>
  </si>
  <si>
    <t>__export__.product_template_418_9c521f6e</t>
  </si>
  <si>
    <t>__export__.product_template_416_7971bb66</t>
  </si>
  <si>
    <t>__export__.product_template_294_d789b1c1</t>
  </si>
  <si>
    <t>__export__.product_template_12_d44b7ec4</t>
  </si>
  <si>
    <t>__export__.product_template_11_7f8fb767</t>
  </si>
  <si>
    <t>__export__.product_template_13_21fc3b59</t>
  </si>
  <si>
    <t>__export__.product_template_20_54ff26b7</t>
  </si>
  <si>
    <t>__export__.product_template_87_b1df9ece</t>
  </si>
  <si>
    <t>__export__.product_template_1576_e9527206</t>
  </si>
  <si>
    <t>__export__.product_template_135_146c3eeb</t>
  </si>
  <si>
    <t>__export__.product_template_3_af2a7dc0</t>
  </si>
  <si>
    <t>__export__.product_template_139_58752f76</t>
  </si>
  <si>
    <t>__export__.product_template_140_ba5e53f4</t>
  </si>
  <si>
    <t>__export__.product_template_4_689ddc22</t>
  </si>
  <si>
    <t>__export__.product_template_7_44de4ce2</t>
  </si>
  <si>
    <t>__export__.product_template_421_7f0ca81f</t>
  </si>
  <si>
    <t>__export__.product_template_423_56226048</t>
  </si>
  <si>
    <t>__export__.product_template_424_863f4219</t>
  </si>
  <si>
    <t>__export__.product_template_422_ab917926</t>
  </si>
  <si>
    <t>__export__.product_template_420_d2a6294a</t>
  </si>
  <si>
    <t>__export__.product_template_300_2717670e</t>
  </si>
  <si>
    <t>__export__.product_template_1459_567246e8</t>
  </si>
  <si>
    <t>__export__.product_template_295_edc8666c</t>
  </si>
  <si>
    <t>__export__.product_template_263_bd094b82</t>
  </si>
  <si>
    <t>__export__.product_template_1460_440a48f4</t>
  </si>
  <si>
    <t>__export__.product_template_296_359443ec</t>
  </si>
  <si>
    <t>__export__.product_template_1502_cb7f9c12</t>
  </si>
  <si>
    <t>__export__.product_template_1166_f780a37b</t>
  </si>
  <si>
    <t>__export__.product_template_239_e2dc3234</t>
  </si>
  <si>
    <t>__export__.product_template_1159_f88a5fd5</t>
  </si>
  <si>
    <t>__export__.product_template_372_a7c0ab77</t>
  </si>
  <si>
    <t>__export__.product_template_1434_77cb6da8</t>
  </si>
  <si>
    <t>__export__.product_template_312_c6265373</t>
  </si>
  <si>
    <t>__export__.product_template_317_e876cde9</t>
  </si>
  <si>
    <t>__export__.product_template_313_0226f7ea</t>
  </si>
  <si>
    <t>__export__.product_template_315_25aa6691</t>
  </si>
  <si>
    <t>__export__.product_template_316_9f01d64b</t>
  </si>
  <si>
    <t>__export__.product_template_278_d9527031</t>
  </si>
  <si>
    <t>Rampalettes</t>
  </si>
  <si>
    <t>__export__.product_template_1247_6fdc6b08</t>
  </si>
  <si>
    <t>__export__.product_template_274_1e3374a8</t>
  </si>
  <si>
    <t>__export__.product_template_1001_aa228f79</t>
  </si>
  <si>
    <t>__export__.product_template_275_2ad3c1be</t>
  </si>
  <si>
    <t>__export__.product_template_1221_22c1854b</t>
  </si>
  <si>
    <t>__export__.product_template_999_a32008a3</t>
  </si>
  <si>
    <t>__export__.product_template_273_a5c3144e</t>
  </si>
  <si>
    <t>__export__.product_template_271_b69e97ea</t>
  </si>
  <si>
    <t>__export__.product_template_994_9432eb0f</t>
  </si>
  <si>
    <t>__export__.product_template_268_51740f32</t>
  </si>
  <si>
    <t>__export__.product_template_995_a6fca12d</t>
  </si>
  <si>
    <t>__export__.product_template_269_4ef73b0e</t>
  </si>
  <si>
    <t>__export__.product_template_272_8a437f5b</t>
  </si>
  <si>
    <t>__export__.product_template_1219_5bb72434</t>
  </si>
  <si>
    <t>__export__.product_template_270_cef180bf</t>
  </si>
  <si>
    <t>__export__.product_template_1220_3a442e15</t>
  </si>
  <si>
    <t>__export__.product_template_281_2d636b84</t>
  </si>
  <si>
    <t>__export__.product_template_1223_d440cafa</t>
  </si>
  <si>
    <t>__export__.product_template_1222_38aa457e</t>
  </si>
  <si>
    <t>__export__.product_template_1163_588ab3b7</t>
  </si>
  <si>
    <t>__export__.product_template_1160_123eb46c</t>
  </si>
  <si>
    <t>__export__.product_template_1161_96da1170</t>
  </si>
  <si>
    <t>__export__.product_template_1162_a918cff3</t>
  </si>
  <si>
    <t>__export__.product_template_1164_bd00c404</t>
  </si>
  <si>
    <t>__export__.product_template_1572_13cd2098</t>
  </si>
  <si>
    <t>point_of_sale.product_product_consumable_product_template</t>
  </si>
  <si>
    <t>__export__.product_template_1168_78417cb6</t>
  </si>
  <si>
    <t>__export__.product_template_258_1613472e</t>
  </si>
  <si>
    <t>__export__.product_template_259_61f5861d</t>
  </si>
  <si>
    <t>__export__.product_template_266_d09aeebf</t>
  </si>
  <si>
    <t>__export__.product_template_2025_979bc707</t>
  </si>
  <si>
    <t>__export__.product_template_2024_21cc1862</t>
  </si>
  <si>
    <t>__export__.product_template_321_f82a5bb2</t>
  </si>
  <si>
    <t>__export__.product_template_320_31d96fc1</t>
  </si>
  <si>
    <t>__export__.product_template_319_baf81f4c</t>
  </si>
  <si>
    <t>__export__.product_template_1555_0713202f</t>
  </si>
  <si>
    <t>[BIOCOF150PAMP] LES BIOS SAVON OVALE 150G, MIEL PAMPLEMOUSSE</t>
  </si>
  <si>
    <t>[BIOS25PAMP] SAVON INVITE 25G CARRE, MIEL PAMPLEMOUSSE</t>
  </si>
  <si>
    <t>[SACMINIVERT] SAC MINI VERT RAMPAL LATOUR</t>
  </si>
  <si>
    <t>__export__.product_template_249_b04b3988</t>
  </si>
  <si>
    <t>__export__.product_template_446_8684b322</t>
  </si>
  <si>
    <t>__export__.product_template_1554_52b51e82</t>
  </si>
  <si>
    <t>[150PECH-U] SAVON ROND 150G, PECHE (Unité)</t>
  </si>
  <si>
    <t>[150AD-U] SAVON ROND 150G, COLOGNE PAMPLEMOUSSE (Unité)</t>
  </si>
  <si>
    <t>__export__.product_template_1553_9cb40848</t>
  </si>
  <si>
    <t>__export__.product_template_2187_b781ae55</t>
  </si>
  <si>
    <t>__export__.product_template_82_c8e21032</t>
  </si>
  <si>
    <t>__export__.product_template_70_f55aa74d</t>
  </si>
  <si>
    <t>__export__.product_template_74_f71fa87d</t>
  </si>
  <si>
    <t>__export__.product_template_72_e58eb4c9</t>
  </si>
  <si>
    <t>__export__.product_template_79_bcae3b1e</t>
  </si>
  <si>
    <t>__export__.product_template_2189_3fe0528d</t>
  </si>
  <si>
    <t>__export__.product_template_85_f26ed5ea</t>
  </si>
  <si>
    <t>__export__.product_template_2190_c69c476b</t>
  </si>
  <si>
    <t>__export__.product_template_89_d3a34ffb</t>
  </si>
  <si>
    <t>__export__.product_template_2192_bafdd48f</t>
  </si>
  <si>
    <t>__export__.product_template_200_dad575ac</t>
  </si>
  <si>
    <t>__export__.product_template_1642_75c2bfe0</t>
  </si>
  <si>
    <t>__export__.product_template_192_8282d3ac</t>
  </si>
  <si>
    <t>__export__.product_template_1142_3e89215e</t>
  </si>
  <si>
    <t>__export__.product_template_1640_622a3624</t>
  </si>
  <si>
    <t>__export__.product_template_196_af7cef30</t>
  </si>
  <si>
    <t>__export__.product_template_1647_f0948a76</t>
  </si>
  <si>
    <t>__export__.product_template_1643_0b9e0756</t>
  </si>
  <si>
    <t>__export__.product_template_188_aab2e0da</t>
  </si>
  <si>
    <t>__export__.product_template_1649_7e21b413</t>
  </si>
  <si>
    <t>__export__.product_template_195_4225ac39</t>
  </si>
  <si>
    <t>__export__.product_template_1644_16fda88b</t>
  </si>
  <si>
    <t>__export__.product_template_180_04349fd7</t>
  </si>
  <si>
    <t>__export__.product_template_1650_6f2a1dcb</t>
  </si>
  <si>
    <t>__export__.product_template_206_c9fccf93</t>
  </si>
  <si>
    <t>__export__.product_template_187_fbf5f25b</t>
  </si>
  <si>
    <t>__export__.product_template_1645_a5046515</t>
  </si>
  <si>
    <t>__export__.product_template_1648_830619bc</t>
  </si>
  <si>
    <t>__export__.product_template_190_1c83415f</t>
  </si>
  <si>
    <t>__export__.product_template_198_51bf9e08</t>
  </si>
  <si>
    <t>__export__.product_template_1646_6ba83696</t>
  </si>
  <si>
    <t>__export__.product_template_1641_31f5b300</t>
  </si>
  <si>
    <t>__export__.product_template_1083_11586d98</t>
  </si>
  <si>
    <t>__export__.product_template_1651_56e5622e</t>
  </si>
  <si>
    <t>__export__.product_template_205_ba551211</t>
  </si>
  <si>
    <t>__export__.product_template_197_18f93294</t>
  </si>
  <si>
    <t>__export__.product_template_152_8e6c83be</t>
  </si>
  <si>
    <t>__export__.product_template_166_1195a3a7</t>
  </si>
  <si>
    <t>__export__.product_template_193_75d6645b</t>
  </si>
  <si>
    <t>__export__.product_template_150_56aea8d2</t>
  </si>
  <si>
    <t>__export__.product_template_172_c14d7875</t>
  </si>
  <si>
    <t>__export__.product_template_186_985bead2</t>
  </si>
  <si>
    <t>__export__.product_template_154_0b9113d0</t>
  </si>
  <si>
    <t>__export__.product_template_171_521c131b</t>
  </si>
  <si>
    <t>__export__.product_template_100_d02adb2c</t>
  </si>
  <si>
    <t>__export__.product_template_218_563fb986</t>
  </si>
  <si>
    <t>__export__.product_template_1684_60ed9476</t>
  </si>
  <si>
    <t>__export__.product_template_1015_b0eabb60</t>
  </si>
  <si>
    <t>__export__.product_template_94_2577c19e</t>
  </si>
  <si>
    <t>__export__.product_template_237_9aca1141</t>
  </si>
  <si>
    <t>__export__.product_template_98_d8106bce</t>
  </si>
  <si>
    <t>__export__.product_template_234_c404573b</t>
  </si>
  <si>
    <t>__export__.product_template_92_10fdbfe1</t>
  </si>
  <si>
    <t>__export__.product_template_238_f03d3289</t>
  </si>
  <si>
    <t>__export__.product_template_102_27f0fe66</t>
  </si>
  <si>
    <t>__export__.product_template_233_364ac283</t>
  </si>
  <si>
    <t>__export__.product_template_99_039a9a28</t>
  </si>
  <si>
    <t>__export__.product_template_235_802124a0</t>
  </si>
  <si>
    <t>__export__.product_template_103_b3656440</t>
  </si>
  <si>
    <t>__export__.product_template_236_4897bbd4</t>
  </si>
  <si>
    <t>__export__.product_template_107_eaa6143b</t>
  </si>
  <si>
    <t>__export__.product_template_37_e065057a</t>
  </si>
  <si>
    <t>__export__.product_template_2193_1439f066</t>
  </si>
  <si>
    <t>__export__.product_template_41_7f74c0fe</t>
  </si>
  <si>
    <t>__export__.product_template_2194_0901f7ba</t>
  </si>
  <si>
    <t>__export__.product_template_2195_2afb5b40</t>
  </si>
  <si>
    <t>__export__.product_template_46_40dcefc2</t>
  </si>
  <si>
    <t>__export__.product_template_45_2f3a84b3</t>
  </si>
  <si>
    <t>__export__.product_template_2196_e1e91bac</t>
  </si>
  <si>
    <t>__export__.product_template_48_3066fd56</t>
  </si>
  <si>
    <t>__export__.product_template_2197_aa53c6de</t>
  </si>
  <si>
    <t>__export__.product_template_2198_aefc4458</t>
  </si>
  <si>
    <t>__export__.product_template_42_f73e20de</t>
  </si>
  <si>
    <t>__export__.product_template_47_465be877</t>
  </si>
  <si>
    <t>__export__.product_template_2168_85b3a956</t>
  </si>
  <si>
    <t>__export__.product_template_2178_7e8eecc2</t>
  </si>
  <si>
    <t>__export__.product_template_15_9ed10d8b</t>
  </si>
  <si>
    <t>__export__.product_template_220_79ebc869</t>
  </si>
  <si>
    <t>__export__.product_template_8_61af46f6</t>
  </si>
  <si>
    <t>__export__.product_template_53_991571cb</t>
  </si>
  <si>
    <t>__export__.product_template_2179_0a945dfd</t>
  </si>
  <si>
    <t>__export__.product_template_2167_0696735e</t>
  </si>
  <si>
    <t>__export__.product_template_221_48258126</t>
  </si>
  <si>
    <t>__export__.product_template_50_dc1b5c1f</t>
  </si>
  <si>
    <t>__export__.product_template_2169_81083b37</t>
  </si>
  <si>
    <t>__export__.product_template_17_fd219b6d</t>
  </si>
  <si>
    <t>__export__.product_template_2180_c33d2a6f</t>
  </si>
  <si>
    <t>__export__.product_template_222_056979cd</t>
  </si>
  <si>
    <t>__export__.product_template_2170_a718e492</t>
  </si>
  <si>
    <t>__export__.product_template_980_2f7dd328</t>
  </si>
  <si>
    <t>__export__.product_template_1131_ef44dfd7</t>
  </si>
  <si>
    <t>__export__.product_template_2184_193b4a91</t>
  </si>
  <si>
    <t>__export__.product_template_54_7b886dc0</t>
  </si>
  <si>
    <t>__export__.product_template_981_cc279de3</t>
  </si>
  <si>
    <t>__export__.product_template_2171_85b48539</t>
  </si>
  <si>
    <t>__export__.product_template_1130_f6a99d1e</t>
  </si>
  <si>
    <t>__export__.product_template_19_2acc5393</t>
  </si>
  <si>
    <t>__export__.product_template_2172_a1d0f573</t>
  </si>
  <si>
    <t>__export__.product_template_49_8fc21e8b</t>
  </si>
  <si>
    <t>__export__.product_template_2181_aaac52c4</t>
  </si>
  <si>
    <t>__export__.product_template_223_fe0ac44c</t>
  </si>
  <si>
    <t>__export__.product_template_2182_ea804064</t>
  </si>
  <si>
    <t>__export__.product_template_21_61aba769</t>
  </si>
  <si>
    <t>__export__.product_template_56_2e4b2c55</t>
  </si>
  <si>
    <t>__export__.product_template_2173_c29ace99</t>
  </si>
  <si>
    <t>__export__.product_template_224_ed15be5b</t>
  </si>
  <si>
    <t>__export__.product_template_76_fc220072</t>
  </si>
  <si>
    <t>__export__.product_template_2174_27ea8aeb</t>
  </si>
  <si>
    <t>__export__.product_template_2183_0bd90116</t>
  </si>
  <si>
    <t>__export__.product_template_10_31584db6</t>
  </si>
  <si>
    <t>__export__.product_template_226_7f1a853e</t>
  </si>
  <si>
    <t>__export__.product_template_23_16c96794</t>
  </si>
  <si>
    <t>__export__.product_template_2175_6817990c</t>
  </si>
  <si>
    <t>__export__.product_template_225_8965b4e2</t>
  </si>
  <si>
    <t>__export__.product_template_2176_125af098</t>
  </si>
  <si>
    <t>__export__.product_template_982_c4ee73d2</t>
  </si>
  <si>
    <t>__export__.product_template_1129_d7b22ebe</t>
  </si>
  <si>
    <t>__export__.product_template_105_cc960150</t>
  </si>
  <si>
    <t>__export__.product_template_285_e033bb07</t>
  </si>
  <si>
    <t>[SAVOSECU] SAVOSEC UNITE</t>
  </si>
  <si>
    <t>__export__.product_template_286_b7802370</t>
  </si>
  <si>
    <t>__export__.product_template_1145_a0ad4032</t>
  </si>
  <si>
    <t>__export__.product_template_26_419fb2a6</t>
  </si>
  <si>
    <t>__export__.product_template_30_097c20f9</t>
  </si>
  <si>
    <t>__export__.product_template_113_98ce2a77</t>
  </si>
  <si>
    <t>__export__.product_template_1147_891ceb26</t>
  </si>
  <si>
    <t>__export__.product_template_88_6bd42f17</t>
  </si>
  <si>
    <t>__export__.product_template_1150_8959650b</t>
  </si>
  <si>
    <t>__export__.product_template_59_2b9b710f</t>
  </si>
  <si>
    <t>__export__.product_template_2188_c220b599</t>
  </si>
  <si>
    <t>__export__.product_template_2191_25b380bc</t>
  </si>
  <si>
    <t>__export__.product_template_1148_7ea2dbf7</t>
  </si>
  <si>
    <t>__export__.product_template_130_e5c107ec</t>
  </si>
  <si>
    <t>__export__.product_template_1149_217a9f06</t>
  </si>
  <si>
    <t>__export__.product_template_1174_b4e04b4b</t>
  </si>
  <si>
    <t>__export__.product_template_1175_b18a5f10</t>
  </si>
  <si>
    <t>__export__.product_template_1529_4e6612d0</t>
  </si>
  <si>
    <t>__export__.product_template_1528_2db6db12</t>
  </si>
  <si>
    <t>__export__.product_template_309_b56f26e1</t>
  </si>
  <si>
    <t>__export__.product_template_306_56ef3dd0</t>
  </si>
  <si>
    <t>__export__.product_template_308_ac2c6f7c</t>
  </si>
  <si>
    <t>__export__.product_template_303_305dc0a2</t>
  </si>
  <si>
    <t>__export__.product_template_1281_c5cca559</t>
  </si>
  <si>
    <t>__export__.product_template_304_75bab796</t>
  </si>
  <si>
    <t>__export__.product_template_305_2d3284df</t>
  </si>
  <si>
    <t>__export__.product_template_1447_39d15673</t>
  </si>
  <si>
    <t>Shamp solides</t>
  </si>
  <si>
    <t>__export__.product_template_1448_e7078bf6</t>
  </si>
  <si>
    <t>__export__.product_template_1512_6bcde8f4</t>
  </si>
  <si>
    <t>__export__.product_template_1513_f7ec3bb2</t>
  </si>
  <si>
    <t>__export__.product_template_1514_25ee00a8</t>
  </si>
  <si>
    <t>__export__.product_template_1450_0575e14c</t>
  </si>
  <si>
    <t>__export__.product_template_163_fcfdf00c</t>
  </si>
  <si>
    <t>__export__.product_template_201_5f18826d</t>
  </si>
  <si>
    <t>__export__.product_template_217_28fb7330</t>
  </si>
  <si>
    <t>__export__.product_template_168_6eaed05f</t>
  </si>
  <si>
    <t>__export__.product_template_297_f3061516</t>
  </si>
  <si>
    <t>__export__.product_template_1078_e76468f3</t>
  </si>
  <si>
    <t>__export__.product_template_1014_b8c1cf35</t>
  </si>
  <si>
    <t>__export__.product_template_1534_127f3141</t>
  </si>
  <si>
    <t>__export__.product_template_1271_5a17c9e5</t>
  </si>
  <si>
    <t>Nom affiché</t>
  </si>
  <si>
    <t>[BOIS4X100] 4 SAVONS 100G</t>
  </si>
  <si>
    <t>[ANNEAUBLEU/BLC] ANNEAU DOUDOU BLEU/BLANC</t>
  </si>
  <si>
    <t>[ANNEAUJNE/BLC] ANNEAU DOUDOU JAUNE/BLANC</t>
  </si>
  <si>
    <t>[BOISBAR2.5SPV] BARRE 2,5KG SAVON DE MARSEILLE SP</t>
  </si>
  <si>
    <t>[BARREDSDM750] BARRE SDM 750G SECABLE</t>
  </si>
  <si>
    <t>[BASSMINIBLANC] BASSINE BLANC</t>
  </si>
  <si>
    <t>[BASSMINIBLEU] BASSINE BLEUE</t>
  </si>
  <si>
    <t>[BASSMINIROSE] BASSINE ROSE</t>
  </si>
  <si>
    <t>[BASSMINISAUG] BASSINE SAUGE</t>
  </si>
  <si>
    <t>[SAVONVRAC] BLOC PARFUMÉ VRAC 100G</t>
  </si>
  <si>
    <t>[SDMVRAC] BLOC SDM VRAC 100G</t>
  </si>
  <si>
    <t>[BLOCSDMVRAC] BLOC SDM VRAC 100G AVEC CORDE</t>
  </si>
  <si>
    <t>[BOUQLAV] BOUQUET LAVANDE</t>
  </si>
  <si>
    <t>[BOURSELAVANDIN] BOURSE LAVANDIN 30G</t>
  </si>
  <si>
    <t>[EAU50CL] BOUTEILLE D'EAU 50CL</t>
  </si>
  <si>
    <t>[BROSCHEVPOCHRL] BROSSE À CHEVEUX GRAVÉE</t>
  </si>
  <si>
    <t>[BROSSEDENTS] BROSSE A DENTS</t>
  </si>
  <si>
    <t>[BROSSEDENTRL] BROSSE À DENTS GRAVÉE</t>
  </si>
  <si>
    <t>[BROSVAISS] BROSSE À VAISSELLE</t>
  </si>
  <si>
    <t>[CDBONNEHUMEUR] CD BONNE HUMEUR, PROVERBES EN MUSIQUE</t>
  </si>
  <si>
    <t>[CDEVEIL] CD DES EVEIL DES OISEAUX</t>
  </si>
  <si>
    <t>[CDDOUCEUR] CD DOUCEUR,IMPROVISATIO PIANO</t>
  </si>
  <si>
    <t>[COFAUTHENTIQUE] COFFRET AUTHENTIQUE</t>
  </si>
  <si>
    <t>[COFBEAUTEX] COFFRET BEAUTE</t>
  </si>
  <si>
    <t>[COFBEAUTEP] COFFRET BEAUTE PHENIX</t>
  </si>
  <si>
    <t>[COFCIGALEX] COFFRET CIGALE</t>
  </si>
  <si>
    <t>[COFCLASSIKLAV+] COFFRET CLASSIQUE + LAVANDE</t>
  </si>
  <si>
    <t>[COFCLASSIKLAV] COFFRET CLASSIQUE LAVANDE BEL</t>
  </si>
  <si>
    <t>[COFCLASSLAV+P] COFFRET CLASSIQUE + LAV PHENIX</t>
  </si>
  <si>
    <t>[COFCLASSIKPECH] COFFRET CLASSIQUE PECHE DE VIGNE BEL</t>
  </si>
  <si>
    <t>[COFCLASSIKROSE+] COFFRET CLASSIQUE + ROSE</t>
  </si>
  <si>
    <t>[COFCLASSIKROSE] COFFRET CLASSIQUE ROSE DE GRASSE BEL</t>
  </si>
  <si>
    <t>[COFCLASSROSE+P] COFFRET CLASSIQUE + ROSE PHENIX</t>
  </si>
  <si>
    <t>[COFCLASSIKTV] COFFRET CLASSIQUE THE VERT BEL</t>
  </si>
  <si>
    <t>[COFCLASSIKVERV+] COFFRET CLASSIQUE + VERVEINE</t>
  </si>
  <si>
    <t>[COFCLASSIKVERV] COFFRET CLASSIQUE VERVEINE BEL</t>
  </si>
  <si>
    <t>[COFCLASSVERV+P] COFFRET CLASSIQUE + VERV PHENIX</t>
  </si>
  <si>
    <t>[COFANTAN] COFFRET D'ANTAN</t>
  </si>
  <si>
    <t>[COFDECOUV] COFFRET DECOUVERTE</t>
  </si>
  <si>
    <t>[COFDECOUVERTE] COFFRET DÉCOUVERTE</t>
  </si>
  <si>
    <t>[COFDETENTE] COFFRET DETENTE</t>
  </si>
  <si>
    <t>[COFDOUCEUR] COFFRET DOUCEUR</t>
  </si>
  <si>
    <t>[COFDOUX] COFFRET DOUX</t>
  </si>
  <si>
    <t>[COFGOURMAND] COFFRET GOURMAND</t>
  </si>
  <si>
    <t>[COFMACARONS] COFFRET MACARONS</t>
  </si>
  <si>
    <t>[COFPARFUME] COFFRET PARFUME</t>
  </si>
  <si>
    <t>[COFPARTAGE] COFFRET PARTAGE</t>
  </si>
  <si>
    <t>[COFPEAUD] COFFRET PEAU DOUCE</t>
  </si>
  <si>
    <t>[COFPEAUDOUCE] COFFRET PEAU DOUCE</t>
  </si>
  <si>
    <t>[COFPLAISIR] COFFRET PLAISIR</t>
  </si>
  <si>
    <t>[COFPRECIEUXLAV] COFFRET PRECIEUX LAVANDE</t>
  </si>
  <si>
    <t>[COFPRECLAVP] COFFRET PRECIEUX LAV PHENIX</t>
  </si>
  <si>
    <t>[COFPRECIEUXROSE] COFFRET PRECIEUX ROSE</t>
  </si>
  <si>
    <t>[COFPRECROSEP] COFFRET PRECIEUX ROSE PHENIX</t>
  </si>
  <si>
    <t>[COFPRESTIGE] COFFRET PRESTIGE</t>
  </si>
  <si>
    <t>[COFQUATUOR] COFFRET QUATUOR</t>
  </si>
  <si>
    <t>[COFRELAXANT] COFFRET RELAXANT</t>
  </si>
  <si>
    <t>[COFRONDE] COFFRET RONDE PARFUMEE</t>
  </si>
  <si>
    <t>[COFDUOSOINMAIN] COFFRET SOIN DES MAINS</t>
  </si>
  <si>
    <t>[COFSOINS] COFFRET SOINS</t>
  </si>
  <si>
    <t>[CUBEMIEL] CUBE 16G MIEL</t>
  </si>
  <si>
    <t>[CUBEOLIV] CUBE 16G OLIVE LAVANDIN</t>
  </si>
  <si>
    <t>[CUBEROSE] CUBE 16G ROSE DE GRASSE</t>
  </si>
  <si>
    <t>DIVERS 1</t>
  </si>
  <si>
    <t>DIVERS 2</t>
  </si>
  <si>
    <t>DIVERS 3</t>
  </si>
  <si>
    <t>DIVERS 4</t>
  </si>
  <si>
    <t>DIVERS 5</t>
  </si>
  <si>
    <t>[DOSEURBOISRL] DOSEUR BOIS</t>
  </si>
  <si>
    <t>[DOUDOUBLC] DOUDOU BLANC 40X40CM</t>
  </si>
  <si>
    <t>[DOUDOUJAUNE] DOUDOU JAUNE 40X40CM</t>
  </si>
  <si>
    <t>[DOUDOUROSE] DOUDOU ROSE POUDRÉ 40X40CM</t>
  </si>
  <si>
    <t>[DOUDOUVERT] DOUDOU VERT MENTHE 40X40CM</t>
  </si>
  <si>
    <t>[DUOAUTHENTIQUE] DUO AUTHENTIQUE</t>
  </si>
  <si>
    <t>[SDMDUO150] DUO SAVONS DE MARSEILLE BLANC ET VERT 150G</t>
  </si>
  <si>
    <t>[EPONGEBB] ÉPONGE NATURELLE BÉBÉ</t>
  </si>
  <si>
    <t>[EPONGEPETITE] ÉPONGE NATURELLE PETITE</t>
  </si>
  <si>
    <t>[PTESAVBLANC] FAYENCE BLANC PORTE SAVON</t>
  </si>
  <si>
    <t>[FLEUR DELAVANDE30G] FLEURS DE LAVANDE 30G</t>
  </si>
  <si>
    <t>[FLOHYDRACONC] FLORAME CONCENTRE VISAGE DESALTERANT 30ML</t>
  </si>
  <si>
    <t>[FLONETCREMGOM] FLORAME CREME GOMMANTE DOUCE 65ML</t>
  </si>
  <si>
    <t>[FLOHYDRACREMRIC] FLORAME CREME HYDRATANTE RICHE 50ML</t>
  </si>
  <si>
    <t>[FLOHYDRACREM] FLORAME CREME VISAGE HYDRATANTE 50ML</t>
  </si>
  <si>
    <t>[FLONETDEMAQ] FLORAME DEMAQUILLANT WATERPROOF 100ML</t>
  </si>
  <si>
    <t>[FLOHYDRAGELYEUX] FLORAME GEL-CREME YEUX DEFATIGUANT 15ML</t>
  </si>
  <si>
    <t>[FLONETLAIT] FLORAME LAIT DEMAQUILLANT VISAGE &amp; YEUX 200ML</t>
  </si>
  <si>
    <t>[FLONETMOUSS] FLORAME MOUSSE MICELLAIRE NETTOYANTE 150ML</t>
  </si>
  <si>
    <t>FRAIS DE PORT 01</t>
  </si>
  <si>
    <t>FRAIS DE PORT 02</t>
  </si>
  <si>
    <t>FRAIS DE PORT 03</t>
  </si>
  <si>
    <t>FRAIS DE PORT 04</t>
  </si>
  <si>
    <t>FRAIS DE PORT 05</t>
  </si>
  <si>
    <t>FRAIS DE PORT 06</t>
  </si>
  <si>
    <t>FRAIS DE PORT 07</t>
  </si>
  <si>
    <t>FRAIS DE PORT 08</t>
  </si>
  <si>
    <t>FRAIS DE PORT 09</t>
  </si>
  <si>
    <t>FRAIS DE PORT 10</t>
  </si>
  <si>
    <t>FRAIS DE PORT 11</t>
  </si>
  <si>
    <t>FRAIS DE PORT 12</t>
  </si>
  <si>
    <t>FRAIS DE PORT 13</t>
  </si>
  <si>
    <t>FRAIS DE PORT 14</t>
  </si>
  <si>
    <t>FRAIS DE PORT 15</t>
  </si>
  <si>
    <t>FRAIS DE PORT 16</t>
  </si>
  <si>
    <t>FRAIS DE PORT 17</t>
  </si>
  <si>
    <t>FRAIS DE PORT 18</t>
  </si>
  <si>
    <t>FRAIS DE PORT 19</t>
  </si>
  <si>
    <t>FRAIS DE PORT 20</t>
  </si>
  <si>
    <t>FRAIS DE PORT 21</t>
  </si>
  <si>
    <t>FRAIS DE PORT 22</t>
  </si>
  <si>
    <t>FRAIS DE PORT 23</t>
  </si>
  <si>
    <t>FRAIS DE PORT 24</t>
  </si>
  <si>
    <t>FRAIS DE PORT 25</t>
  </si>
  <si>
    <t>FRAIS DE PORT 26</t>
  </si>
  <si>
    <t>FRAIS DE PORT 27</t>
  </si>
  <si>
    <t>FRAIS DE PORT 28</t>
  </si>
  <si>
    <t>FRAIS DE PORT 29</t>
  </si>
  <si>
    <t>FRAIS DE PORT 30</t>
  </si>
  <si>
    <t>FRAIS DE PORT 31</t>
  </si>
  <si>
    <t>FRAIS DE PORT 32</t>
  </si>
  <si>
    <t>FRAIS DE PORT 33</t>
  </si>
  <si>
    <t>FRAIS DE PORT 34</t>
  </si>
  <si>
    <t>FRAIS DE PORT 35</t>
  </si>
  <si>
    <t>FRAIS DE PORT 36</t>
  </si>
  <si>
    <t>FRAIS DE PORT 37</t>
  </si>
  <si>
    <t>FRAIS DE PORT 38</t>
  </si>
  <si>
    <t>FRAIS DE PORT 39</t>
  </si>
  <si>
    <t>FRAIS DE PORT 40</t>
  </si>
  <si>
    <t>FRAIS DE PORT 41</t>
  </si>
  <si>
    <t>FRAIS DE PORT 42</t>
  </si>
  <si>
    <t>FRAIS DE PORT 43</t>
  </si>
  <si>
    <t>FRAIS DE PORT 44</t>
  </si>
  <si>
    <t>FRAIS DE PORT 45</t>
  </si>
  <si>
    <t>FRAIS DE PORT 46</t>
  </si>
  <si>
    <t>FRAIS DE PORT 47</t>
  </si>
  <si>
    <t>FRAIS DE PORT 48</t>
  </si>
  <si>
    <t>FRAIS DE PORT 49</t>
  </si>
  <si>
    <t>FRAIS DE PORT 50</t>
  </si>
  <si>
    <t>[GEL1L6] GEL DOUCHE SHAMPOOING, FIGUE LAVANDE 1L</t>
  </si>
  <si>
    <t>[GEL250ML] GEL DOUCHE SHAMPOOING, FIGUE LAVANDE 250ml</t>
  </si>
  <si>
    <t>[GEL3L] GEL DOUCHE SHAMPOOING, FIGUE LAVANDE 3L</t>
  </si>
  <si>
    <t>[COFAUTHGM] GRAND AUTHENTIQUE</t>
  </si>
  <si>
    <t>[COFLAV+GM] GRAND CLASSIQUE + LAVANDE</t>
  </si>
  <si>
    <t>[COFLAV+GMP] GRAND CLASSIQUE + LAV PHENIX</t>
  </si>
  <si>
    <t>[COFROSE+GM] GRAND CLASSIQUE + ROSE</t>
  </si>
  <si>
    <t>[COFROSE+GMP] GRAND CLASSIQUE + ROSE PHENIX</t>
  </si>
  <si>
    <t>[COFVERV+GM] GRAND CLASSIQUE + VERVEINE</t>
  </si>
  <si>
    <t>[COFVERV+GMP] GRAND CLASSIQUE + VERV PHENIX</t>
  </si>
  <si>
    <t>[GDBOURSELAV] GRANDE BOURSE LAVANDIN</t>
  </si>
  <si>
    <t>[HOB5L] HUILE D'OLIVE 5L</t>
  </si>
  <si>
    <t>[HUILPROV75CL] HUILE D'OLIVE AOC PROVENCE 75CL</t>
  </si>
  <si>
    <t>[LANGEBLANC] LANGE BLANC 50X50CM</t>
  </si>
  <si>
    <t>[LANGEJAUNE] LANGE JAUNE 50X50CM</t>
  </si>
  <si>
    <t>[LANGEROSE] LANGE ROSE 50X50CM</t>
  </si>
  <si>
    <t>[LANGEVERT] LANGE VERT MENTHE 50X50CM</t>
  </si>
  <si>
    <t>[SACHETBOND1PEL] LE SACHET BONDILLON 1PELLE</t>
  </si>
  <si>
    <t>[BIOCMAINAM] LES BIO, CREME MAINS SOLIDE 27G, PARFUM AMANDE</t>
  </si>
  <si>
    <t>[BIOGEL250AMANDP] LES BIO GEL DOUCHE AMANDE ET MIEL 250ml</t>
  </si>
  <si>
    <t>[BIOSL1LSP-P] LES BIO SAV. LIQ. DE MARSEILLE HYPOALLERGENIQUE SANS PARFUM 1L</t>
  </si>
  <si>
    <t>[BIOSL1LSP] LES BIO SAV. LIQ. DE MARSEILLE HYPOALLERGENIQUE SANS PARFUM 1L</t>
  </si>
  <si>
    <t>[BIOSL500SP-P] LES BIO SAV. LIQ. DE MARSEILLE HYPOALLERGENIQUE SANS PARFUM 500ml</t>
  </si>
  <si>
    <t>[BIOBBGEL100ML] LES BIOS BEBE, GEL LAVANT DOUCEUR</t>
  </si>
  <si>
    <t>[BIOBBGEL500ML] LES BIOS BEBE, GEL LAVANT DOUCEUR 500ml</t>
  </si>
  <si>
    <t>[BIOBBLAIT100ML] LES BIOS BEBE, LAIT DE TOILETTE DOUCEUR HYDRATANT</t>
  </si>
  <si>
    <t>[BIOBBLAIT500ML] LES BIOS BEBE, LAIT DE TOILETTE DOUCEUR HYDRATANT 500ml</t>
  </si>
  <si>
    <t>[BIOGEL1LAMANDP] LES BIOS GEL DOUCHE AMANDE ET MIEL 1L</t>
  </si>
  <si>
    <t>[BIOGEL1LAMANDE] LES BIOS GEL DOUCHE AMANDE ET MIEL 1L</t>
  </si>
  <si>
    <t>[BIOGEL3LAMANDE] LES BIOS,GEL DOUCHE AMANDE ET MIEL 3L</t>
  </si>
  <si>
    <t>[BIOGEL3LAMANDP] LES BIOS,GEL DOUCHE AMANDE ET MIEL 3L</t>
  </si>
  <si>
    <t>[BIOGEL1LFLORAN] LES BIOS GEL DOUCHE FLEUR D'ORANGER 1L</t>
  </si>
  <si>
    <t>[BIOGEL1LFLORAP] LES BIOS GEL DOUCHE FLEUR D'ORANGER 1L</t>
  </si>
  <si>
    <t>[BIOGEL250FLORAP] LES BIOS GEL DOUCHE FLEUR D'ORANGER 250ml</t>
  </si>
  <si>
    <t>[BIOGEL250FLORAN] LES BIOS GEL DOUCHE FLEUR D'ORANGER 250ml</t>
  </si>
  <si>
    <t>[BIOGEL1LORVERTP] LES BIOS GEL DOUCHE ORANGE VERTE 1L</t>
  </si>
  <si>
    <t>[BIOGEL1LORVERT] LES BIOS GEL DOUCHE ORANGE VERTE 1L</t>
  </si>
  <si>
    <t>[BIOGEL250ROSELA] LES BIOS GEL DOUCHE ROSE-LAVANDE</t>
  </si>
  <si>
    <t>[BIOSH3LVERV] LES BIO SHAMPOING-DOUCHE ARGILE VERVEINE 3L</t>
  </si>
  <si>
    <t>[BIOSH3LVERVP] LES BIO SHAMPOING-DOUCHE ARGILE VERVEINE 3L</t>
  </si>
  <si>
    <t>[BIOSH250VERVP] LES BIO SHAMPOOING-DOUCHE ARGILE VERVEINE 250ml</t>
  </si>
  <si>
    <t>[BIOSH250VERV] LES BIO SHAMPOOING-DOUCHE ARGILE VERVEINE 250ml</t>
  </si>
  <si>
    <t>[BIOGELINT500ML] LES BIOS, HYGIENE INTIME DOUCEUR 500ml</t>
  </si>
  <si>
    <t>[BIOCONFLAIT500] LES BIOS, LAIT DE SOIN HYDRATANT CONFORT 500ml</t>
  </si>
  <si>
    <t>[BIOCOF100BB45] Les BIOS, SAVON BEBE SURGRAS au KARITE BIO, 100Gr</t>
  </si>
  <si>
    <t>[BIOCOF100BB] Les BIOS, SAVON BEBE SURGRAS au KARITE BIO, 100Gr</t>
  </si>
  <si>
    <t>[BIOUF100FETE] LES BIOS, SAVON EXTRA-DOUX, à l'huile d'olive Bio, AIR DE FETE</t>
  </si>
  <si>
    <t>[BIOUF100AILLEUR] LES BIOS, SAVON EXTRA-DOUX, à l'huile d'olive Bio ENVIE D'AILLEURS</t>
  </si>
  <si>
    <t>[BIOUF100FRUITE] LES BIOS, SAVON EXTRA-DOUX, à l'huile d'olive Bio, INSTANT FRUITE</t>
  </si>
  <si>
    <t>[BIOUF100LIBERTE] LES BIOS, SAVON EXTRA-DOUX, à l'huile d'olive Bio, VENT DE LIBERTE</t>
  </si>
  <si>
    <t>[BIO3X150VERV] LES BIOS SAVON OVALE 150G, ARGILE VERVEINE</t>
  </si>
  <si>
    <t>[BIO3X150VERVP] LES BIOS SAVON OVALE 150G, ARGILE VERVEINE</t>
  </si>
  <si>
    <t>[BIOCOF150VERV] LES BIOS SAVON OVALE 150G, ARGILE VERVEINE</t>
  </si>
  <si>
    <t>[BIO3X150HYPOP] LES BIOS SAVON OVALE 150G, HYPOALLERGENIQUE</t>
  </si>
  <si>
    <t>[BIO3X150HYPO] LES BIOS SAVON OVALE 150G, HYPOALLERGENIQUE</t>
  </si>
  <si>
    <t>[BIO3X150PAMP] LES BIOS SAVON OVALE 150G, MIEL PAMPLEMOUSSE</t>
  </si>
  <si>
    <t>[BIO3X150PAMPP] LES BIOS SAVON OVALE 150G, MIEL PAMPLEMOUSSE</t>
  </si>
  <si>
    <t>[BIO3X150LAV] LES BIOS SAVON OVALE 150G, OLIVE LAVANDIN</t>
  </si>
  <si>
    <t>[BIO3X150LAVP] LES BIOS SAVON OVALE 150G, OLIVE LAVANDIN</t>
  </si>
  <si>
    <t>[BIO3X150SAUG] LES BIOS SAVON OVALE 150G, SAUGE BERGAMOTE</t>
  </si>
  <si>
    <t>[BIO3X150SAUGP] LES BIOS SAVON OVALE 150G, SAUGE BERGAMOTE</t>
  </si>
  <si>
    <t>[BIOSH1LVERVP] LES BIOS SHAMPOOING-DOUCHE ARGILE VERVEINE 1L</t>
  </si>
  <si>
    <t>[BIOSH1LVERV6] LES BIOS SHAMPOOING-DOUCHE ARGILE VERVEINE 1L</t>
  </si>
  <si>
    <t>[BIOSH1LPAMPP] LES BIOS SHAMPOOING-DOUCHE MIEL PAMPLEMOUSSE 1L</t>
  </si>
  <si>
    <t>[BIOSH1LPAMP6] LES BIOS SHAMPOOING-DOUCHE MIEL PAMPLEMOUSSE 1L</t>
  </si>
  <si>
    <t>[BIOSH250PAMP-OM] LES BIOS SHAMPOOING-DOUCHE MIEL PAMPLEMOUSSE - OM 250ml</t>
  </si>
  <si>
    <t>[BIOSH1LLAV6] LES BIOS SHAMPOOING-DOUCHE OLIVE LAVANDIN 1L</t>
  </si>
  <si>
    <t>[BIOSH1LLAVP] LES BIOS SHAMPOOING-DOUCHE OLIVE LAVANDIN 1L</t>
  </si>
  <si>
    <t>[BIOSH250LAVP] LES BIOS SHAMPOOING-DOUCHE OLIVE LAVANDIN 250ml</t>
  </si>
  <si>
    <t>[BIOSH1LROSEP] LES BIOS SHAMPOOING-DOUCHE ROSE DE DAMAS 1L</t>
  </si>
  <si>
    <t>[BIOSH1LROSE6] LES BIOS SHAMPOOING-DOUCHE ROSE DE DAMAS 1L</t>
  </si>
  <si>
    <t>[BIOSH1LSAUGP] LES BIOS SHAMPOOING-DOUCHE SAUGE BERGAMOTE 1L</t>
  </si>
  <si>
    <t>[BIOSH1LSAUG6] LES BIOS SHAMPOOING-DOUCHE SAUGE BERGAMOTE 1L</t>
  </si>
  <si>
    <t>[BIOSH250SAUGP] LES BIOS SHAMPOOING-DOUCHE SAUGE BERGAMOTE 250ml</t>
  </si>
  <si>
    <t>[BIOSH250SAUG] LES BIOS SHAMPOOING-DOUCHE SAUGE BERGAMOTE 250ml</t>
  </si>
  <si>
    <t>[SDMLES1LTV] LESSIVE DE MARSEILLE LIQ. 1L THE VERT</t>
  </si>
  <si>
    <t>[DET1L] LIQUIDE VAISSELLE EXTRA-DEGRAISSANT CITRON VERT 1L</t>
  </si>
  <si>
    <t>[DET250ML] LIQUIDE VAISSELLE EXTRA-DEGRAISSANT CITRON VERT 250ML</t>
  </si>
  <si>
    <t>[DET5L] LIQUIDE VAISSELLE EXTRA-DEGRAISSANT CITRON VERT 5L</t>
  </si>
  <si>
    <t>[LUFFAFANTAISIE] LUFFA FANTAISIE</t>
  </si>
  <si>
    <t>[LUFFAROND] LUFFA ROND PORTE SAVON</t>
  </si>
  <si>
    <t>[MINISEAUB] MINI SEAU BLANC</t>
  </si>
  <si>
    <t>[MINISEAUR] MINI SEAU ROSE</t>
  </si>
  <si>
    <t>[MINISEAUV] MINI SEAU VERT</t>
  </si>
  <si>
    <t>[PAILLECUIVRE] PAILLE DE FER EN CUIVRE</t>
  </si>
  <si>
    <t>[PAIL1.5SDMB] PAILLETTES de SAVON DE MARSEILLE BLANC 1.5kg</t>
  </si>
  <si>
    <t>[PAIL750SDMB] PAILLETTES de SAVON DE MARSEILLE BLANC 750g</t>
  </si>
  <si>
    <t>[PAIL1.5SDMV] PAILLETTES DE SAVON DE MARSEILLE VERT 1.5kg</t>
  </si>
  <si>
    <t>[PAIL750SDMV] PAILLETTES de SAVON DE MARSEILLE VERT 750g</t>
  </si>
  <si>
    <t>[PAIL1.5LAV] PAILLETTES SAVON, LAVANDIN 1.5kg</t>
  </si>
  <si>
    <t>[PAIL750LAV] PAILLETTES SAVON, LAVANDIN 750g</t>
  </si>
  <si>
    <t>[PAIL1.5PECHE] PAILLETTES SAVON, PECHE 1.5kg</t>
  </si>
  <si>
    <t>[PAIL750PECHE] PAILLETTES SAVON, PECHE 750g</t>
  </si>
  <si>
    <t>[PAIL1.5ROSE] PAILLETTES SAVON, ROSE 1.5kg</t>
  </si>
  <si>
    <t>[PAIL750ROSE] PAILLETTES SAVON, ROSE 750g</t>
  </si>
  <si>
    <t>[PAIL750THEVERT] PAILLETTES SAVON, THE VERT</t>
  </si>
  <si>
    <t>[PAIL1.5THEVERT] PAILLETTES SAVON, THE VERT</t>
  </si>
  <si>
    <t>[PANCUIRBLB] PANIER RÉVERSIBLE BLEU ET BLANC</t>
  </si>
  <si>
    <t>[PANCUIRBC] PANIER RÉVERSIBLE BRONZE ET CRÈME</t>
  </si>
  <si>
    <t>[PANJUTEBEIGE] PANIER RÉVERSIBLE JUTE ET CRÈME</t>
  </si>
  <si>
    <t>[PANCUIRPB] PANIER RÉVERSIBLE PERLE ET BLANC</t>
  </si>
  <si>
    <t>[PANCUIRRB] PANIER RÉVERSIBLE ROSE ET BLANC</t>
  </si>
  <si>
    <t>[PEIGNENETTFER] PEIGNE À NETTOYER BROSSE À CHEVEUX</t>
  </si>
  <si>
    <t>[PIERRENOIRE] PIERRE PONCE NOIRE</t>
  </si>
  <si>
    <t>[PINCELINGE] PINCE À LINGE</t>
  </si>
  <si>
    <t>[COFBOISPLUMIER] PLUMIER BOIS VIDE</t>
  </si>
  <si>
    <t>[POCH7DISK] POCHETTE 6 DISQUES+1 GRATUIT</t>
  </si>
  <si>
    <t>[POMPEDOSG] POMPE DOSEUSE GRANDE</t>
  </si>
  <si>
    <t>[POMPEDOSP] POMPE DOSEUSE PETITE</t>
  </si>
  <si>
    <t>[POMPESAFELIFE] POMPE DOSEUSE SAFELIFE</t>
  </si>
  <si>
    <t>[PTSAVAIMANTE] PORTE SAVON AIMANTE</t>
  </si>
  <si>
    <t>[PTSAVMETN] PORTE SAVON MÉTAL NOIR</t>
  </si>
  <si>
    <t>[PTSAVMURAL] PORTE SAVON MURAL</t>
  </si>
  <si>
    <t>[PTSAVSILN] PORTE SAVON SILICONE NOIR</t>
  </si>
  <si>
    <t>[PTEBROSDENB] PORTE STICK ET BROSSE BLANC</t>
  </si>
  <si>
    <t>[PTEBROSDEN] PORTE STICK ET BROSSE NOIR</t>
  </si>
  <si>
    <t>[RAMPRECBEIG] RAMPALETTE RECTANGLE BEIGE</t>
  </si>
  <si>
    <t>[RAMPRECTCORA] RAMPALETTE RECTANGLE CORAIL</t>
  </si>
  <si>
    <t>[RAMPRECTGRIS] RAMPALETTE RECTANGLE GRIS</t>
  </si>
  <si>
    <t>[RAMPRECTJAUNE] RAMPALETTE RECTANGLE JAUNE</t>
  </si>
  <si>
    <t>[RAMPRECTMAG] RAMPALETTE RECTANGLE MAGENTA</t>
  </si>
  <si>
    <t>[RAMPRECTSAUGE] RAMPALETTE RECTANGLE SAUGE</t>
  </si>
  <si>
    <t>[RAMPRECTVIOLET] RAMPALETTE RECTANGLE VIOLET</t>
  </si>
  <si>
    <t>[RAMPRONDBLAN] RAMPALETTE ROND BLANC</t>
  </si>
  <si>
    <t>[RAMPRONDBLEU] RAMPALETTE ROND BLEU</t>
  </si>
  <si>
    <t>[RAMPRONDCORA] RAMPALETTE ROND CORAIL</t>
  </si>
  <si>
    <t>[RAMPRONDGRIS] RAMPALETTE ROND GRIS</t>
  </si>
  <si>
    <t>[RAMPRONDJAUNE] RAMPALETTE ROND JAUNE</t>
  </si>
  <si>
    <t>[RAMPRONDMAG] RAMPALETTE ROND MAGENTA</t>
  </si>
  <si>
    <t>[RAMPRONDROSE] RAMPALETTE ROND ROSE</t>
  </si>
  <si>
    <t>[RAMPRONDSAUG] RAMPALETTE ROND SAUGE</t>
  </si>
  <si>
    <t>[RAMPRONDVERT] RAMPALETTE ROND VERT</t>
  </si>
  <si>
    <t>[RAMPRONDVIOL] RAMPALETTE ROND VIOLET</t>
  </si>
  <si>
    <t>[RAMPS25GRIS] RAMPALETTE S25G GRIS</t>
  </si>
  <si>
    <t>[RAMPS25NATUR] RAMPALETTE S25G NATUREL</t>
  </si>
  <si>
    <t>[RAMPS25SAUGE] RAMPALETTE S25G SAUGE</t>
  </si>
  <si>
    <t>[RAMPSDMCREME] RAMPALETTE SDM CREME</t>
  </si>
  <si>
    <t>[RAMPSDMNOIR] RAMPALETTE SDM NOIR</t>
  </si>
  <si>
    <t>[RAMPSDMTERRA] RAMPALETTE SDM TERRACOTTA</t>
  </si>
  <si>
    <t>[RAMPSDMVERTF] RAMPALETTE SDM VERT FEUILLE</t>
  </si>
  <si>
    <t>[RAPESAVON] RAPE A SAVON</t>
  </si>
  <si>
    <t>[REM] Remise</t>
  </si>
  <si>
    <t>REMISE FIDÉLITÉ</t>
  </si>
  <si>
    <t>[SACLANGEROSE] SAC À LANGER ROSE</t>
  </si>
  <si>
    <t>[SACLANGEVERT] SAC À LANGER VERT MENTHE</t>
  </si>
  <si>
    <t>[SACBOUTVMOYEN2] SAC BOUTIQUE MOYEN P 23+12x24</t>
  </si>
  <si>
    <t>[SACBOUTVPETIT2] SAC BOUTIQUE PETIT P 18+8x26</t>
  </si>
  <si>
    <t>[SACBOUTVGRAND] SAC BOUTIQUE VERT GRAND 26+11X34.5</t>
  </si>
  <si>
    <t>[SACBOUTVMOYEN] SAC BOUTIQUE VERT MOYEN 25+11X24</t>
  </si>
  <si>
    <t>[SACBOUTVPETIT] SAC BOUTIQUE VERT PETIT 18+8X20</t>
  </si>
  <si>
    <t>[SACFRUITE] SAC FRUITE</t>
  </si>
  <si>
    <t>[SACSPA] SAC SPA</t>
  </si>
  <si>
    <t>[SACSUCRE] SAC SUCRE</t>
  </si>
  <si>
    <t>[SACTRADITION] SAC TRADITION</t>
  </si>
  <si>
    <t>[S25AMP] SAVON INVITE 25G, AMANDE ET MIEL</t>
  </si>
  <si>
    <t>[BIOS25VERV] SAVON INVITE 25G CARRE, ARGILE VERVEINE</t>
  </si>
  <si>
    <t>[BIOS25LAV] SAVON INVITE 25G CARRE, OLIVE LAVANDIN</t>
  </si>
  <si>
    <t>[S25LP] SAVON INVITE 25G, OLIVE LAVANDIN</t>
  </si>
  <si>
    <t>[S25ROSEP] SAVON INVITE 25G, ROSE DE GRASSE</t>
  </si>
  <si>
    <t>[S25THEVERTP] SAVON INVITE 25G, THE VERT</t>
  </si>
  <si>
    <t>[SL500LAV-OM] SAVON LIQUIDE DE MARSEILLE LAVANDIN - OM 500ml</t>
  </si>
  <si>
    <t>[SAVLIQLAVP] SAVON LIQUIDE DE MARSEILLE, LAVANDIN PROVENCAL 1L</t>
  </si>
  <si>
    <t>[SAVLIQLAV] SAVON LIQUIDE DE MARSEILLE, LAVANDIN PROVENCAL 1L</t>
  </si>
  <si>
    <t>[SAVLIQ3LLAV] SAVON LIQUIDE DE MARSEILLE LAVANDIN PROVENCAL 3L</t>
  </si>
  <si>
    <t>[SAVLIQ3LLAVP] SAVON LIQUIDE DE MARSEILLE LAVANDIN PROVENCAL 3L</t>
  </si>
  <si>
    <t>[SAVLIQPECHEP] SAVON LIQUIDE DE MARSEILLE, PECHE 1L</t>
  </si>
  <si>
    <t>[SAVLIQPECHE] SAVON LIQUIDE DE MARSEILLE, PECHE 1L</t>
  </si>
  <si>
    <t>[SL500PECHE] SAVON LIQUIDE DE MARSEILLE, PECHE 500ml</t>
  </si>
  <si>
    <t>[SAVLIQROSEP] SAVON LIQUIDE DE MARSEILLE, ROSE DE GRASSE 1L</t>
  </si>
  <si>
    <t>[SAVLIQROSE] SAVON LIQUIDE DE MARSEILLE, ROSE DE GRASSE 1L</t>
  </si>
  <si>
    <t>[SAVLIQTV] SAVON LIQUIDE DE MARSEILLE, THE VERT 1L</t>
  </si>
  <si>
    <t>[SAVLIQTVP] SAVON LIQUIDE DE MARSEILLE, THE VERT 1L</t>
  </si>
  <si>
    <t>[SAVLIQVERV] SAVON LIQUIDE DE MARSEILLE, VERVEINE 1L</t>
  </si>
  <si>
    <t>[SAVLIQVERVP] SAVON LIQUIDE DE MARSEILLE, VERVEINE 1L</t>
  </si>
  <si>
    <t>[SAVLIQ3LVERVP] SAVON LIQUIDE DE MARSEILLE VERVEINE 3L</t>
  </si>
  <si>
    <t>[SAVLIQ3LVERV] SAVON LIQUIDE DE MARSEILLE VERVEINE 3L</t>
  </si>
  <si>
    <t>[SAVNOIR] SAVON NOIR A L'HUILE DE LIN, AMANDE 1L</t>
  </si>
  <si>
    <t>[SAVNOIR250ML] SAVON NOIR A L'HUILE DE LIN, AMANDE 250ml</t>
  </si>
  <si>
    <t>[SAVNOIR5L] SAVON NOIR A L'HUILE DE LIN, AMANDE 5L</t>
  </si>
  <si>
    <t>[SAVNOIRLAV] SAVON NOIR A L'HUILE DE LIN, LAVANDIN 1L</t>
  </si>
  <si>
    <t>[SAVNOIRLAV250ML] SAVON NOIR A L'HUILE DE LIN, LAVANDIN 250ml</t>
  </si>
  <si>
    <t>[SAVNOIRLAV5L] SAVON NOIR A L'HUILE DE LIN, LAVANDIN 5L</t>
  </si>
  <si>
    <t>[SAVNOIROLIVE] SAVON NOIR A L'HUILE D'OLIVE 1L</t>
  </si>
  <si>
    <t>[SAVNOIROLIVE250] SAVON NOIR A L'HUILE D'OLIVE 250ml</t>
  </si>
  <si>
    <t>[SAVNOIROLIVE5L] SAVON NOIR A L'HUILE D'OLIVE 5L</t>
  </si>
  <si>
    <t>[SV170BAIN] SAVON OVALE 150G, OLIVE LAVANDIN</t>
  </si>
  <si>
    <t>[SV170BAIN-U] SAVON OVALE 150G, OLIVE LAVANDIN (Unité)</t>
  </si>
  <si>
    <t>[S150PPNU] SAVON PRESQUE PARFAIT CARRE 150G NON FILME</t>
  </si>
  <si>
    <t>[SV170MIEL-U] SAVON RECTANGLE 150G, MIEL (Unité)</t>
  </si>
  <si>
    <t>[SV100FIG] SAVON RECTANGULAIRE 100G, FIGUE LAVANDE</t>
  </si>
  <si>
    <t>[SV100FIG-U] SAVON RECTANGULAIRE 100G, FIGUE LAVANDE (Unité)</t>
  </si>
  <si>
    <t>[SV100FL] SAVON RECTANGULAIRE 100G, FLEURS DE LAVANDE</t>
  </si>
  <si>
    <t>[SV100LIL] SAVON RECTANGULAIRE 100G, LILAS</t>
  </si>
  <si>
    <t>[SV100MIEL] SAVON RECTANGULAIRE 100G, MIEL</t>
  </si>
  <si>
    <t>[SV100MIEL-U] SAVON RECTANGULAIRE 100G, MIEL (Unité)</t>
  </si>
  <si>
    <t>[SV100ROSE] SAVON RECTANGULAIRE 100G, ROSE DE GRASSE</t>
  </si>
  <si>
    <t>[SV100VER] SAVON RECTANGULAIRE 100G, VERVEINE</t>
  </si>
  <si>
    <t>[SV170MIEL] SAVON RECTANGULAIRE 150G, MIEL</t>
  </si>
  <si>
    <t>[UR100AMP] SAVON ROND 100G, AMANDE ET MIEL</t>
  </si>
  <si>
    <t>[UR100FLP] SAVON ROND 100G, FLEURS DE LAVANDE</t>
  </si>
  <si>
    <t>[UR100LAVP] SAVON ROND 100G, OLIVE LAVANDIN</t>
  </si>
  <si>
    <t>[UR100PECHP] SAVON ROND 100G, PECHE DE VIGNE</t>
  </si>
  <si>
    <t>[UR100ROSEP] SAVON ROND 100G, ROSE DE GRASSE</t>
  </si>
  <si>
    <t>[UR100THEVERTP] SAVON ROND 100G, THE VERT</t>
  </si>
  <si>
    <t>[COF160AM] SAVON ROND 150G, AMANDE ET MIEL</t>
  </si>
  <si>
    <t>[150AMP] SAVON ROND 150G, AMANDE ET MIEL</t>
  </si>
  <si>
    <t>[COF160AMP] SAVON ROND 150G, AMANDE ET MIEL</t>
  </si>
  <si>
    <t>[150AD] SAVON ROND 150G, COLOGNE PAMPLEMOUSSE</t>
  </si>
  <si>
    <t>[COF160CP] SAVON ROND 150G, COLOGNE PAMPLEMOUSSE</t>
  </si>
  <si>
    <t>[COF160CPP] SAVON ROND 150G, COLOGNE PAMPLEMOUSSE</t>
  </si>
  <si>
    <t>[150ADP] SAVON ROND 150G, COLOGNE PAMPLEMOUSSE</t>
  </si>
  <si>
    <t>[150FLP] SAVON ROND 150G, FLEURS DE LAVANDE</t>
  </si>
  <si>
    <t>[COF160FL/LAVP] SAVON ROND 150G, FLEURS DE LAVANDE</t>
  </si>
  <si>
    <t>[150JASMINP] SAVON ROND 150G, JASMIN</t>
  </si>
  <si>
    <t>[150JASMIN] SAVON ROND 150G, JASMIN</t>
  </si>
  <si>
    <t>[150JASMIN-U] SAVON ROND 150G, JASMIN (Unité)</t>
  </si>
  <si>
    <t>[COF160VERVP] SAVON ROND 150G, OLIVE-VERVEINE</t>
  </si>
  <si>
    <t>[150PATCHOULI] SAVON ROND 150G, PATCHOULI</t>
  </si>
  <si>
    <t>[150PATCHOULIP] SAVON ROND 150G, PATCHOULI</t>
  </si>
  <si>
    <t>[150PATCHOULI-U] SAVON ROND 150G, PATCHOULI (Unité)</t>
  </si>
  <si>
    <t>[150PECHP] SAVON ROND 150G, PECHE</t>
  </si>
  <si>
    <t>[COF160PECHP] SAVON ROND 150G, PECHE DE VIGNE</t>
  </si>
  <si>
    <t>[COF160ROSEP] SAVON ROND 150G, ROSE DE GRASSE</t>
  </si>
  <si>
    <t>[150ROSE] SAVON ROND 150G, ROSE DE GRASSE</t>
  </si>
  <si>
    <t>[150ROSEP] SAVON ROND 150G, ROSE DE GRASSE</t>
  </si>
  <si>
    <t>[150THEVERTP] SAVON ROND 150G, THE VERT</t>
  </si>
  <si>
    <t>[COF160THEVERTP] SAVON ROND 150G, THE VERT</t>
  </si>
  <si>
    <t>[150THEVERT] SAVON ROND 150G, THE VERT</t>
  </si>
  <si>
    <t>[150THEVERT-U] SAVON ROND 150G, THE VERT (Unité)</t>
  </si>
  <si>
    <t>[150VERV] SAVON ROND 150G, VERVEINE</t>
  </si>
  <si>
    <t>[150VERVP] SAVON ROND 150G, VERVEINE</t>
  </si>
  <si>
    <t>[150VERV-U] SAVON ROND 150G, VERVEINE (Unité)</t>
  </si>
  <si>
    <t>[150VETIVERP] SAVON ROND 150G, VETIVER</t>
  </si>
  <si>
    <t>[150VETIVER] SAVON ROND 150G, VETIVER</t>
  </si>
  <si>
    <t>[150VETIVER-U] SAVON ROND 150G, VETIVER (Unité)</t>
  </si>
  <si>
    <t>[COF100BB] SAVON SURGRAS BEBE ROND 100 GR</t>
  </si>
  <si>
    <t>[SAVOSEC3] SAVOSEC PAR 3</t>
  </si>
  <si>
    <t>[SAVOSECSAV] SAVOSEC SAVON</t>
  </si>
  <si>
    <t>[S150B-OM] S. DE MARSEILLE 150G BLANC OM en ETUI</t>
  </si>
  <si>
    <t>[S600B-OM] S. DE MARSEILLE BLANC OM CUBE 600g en ETUI</t>
  </si>
  <si>
    <t>[S600B] S. DE MARSEILLE CUBE 600G, BLANC NON FILME</t>
  </si>
  <si>
    <t>[S25BP] S. DE MARSEILLE INVITE 25G, BLANC</t>
  </si>
  <si>
    <t>[S25SPVP] S. DE MARSEILLE INVITE 25G, VERT EN SACHET</t>
  </si>
  <si>
    <t>[S25SPV] S. DE MARSEILLE INVITE 25G, VERT EN SACHET</t>
  </si>
  <si>
    <t>[S300B-30] S. DE MARSEILLE PAIN 300G, BLANC NON FILME</t>
  </si>
  <si>
    <t>[S300SPV] S. DE MARSEILLE PAIN 300G, VERT NON FILME SP</t>
  </si>
  <si>
    <t>[SDMMTSPV] S.DE MARSEILLE PLACARD TROUES VERT NON FILME SP</t>
  </si>
  <si>
    <t>[SDMMSPV] S.DE MARSEILLE PLACARD VERT NON FILME SP</t>
  </si>
  <si>
    <t>[SDMSTICKSPV-36] S.DE MARSEILLE STICK, 36G, VERT NON FILME SP</t>
  </si>
  <si>
    <t>[SDMACSPV-24] S. DE MARSEILLE VERT NON FILME - PLAQUE BRUTE SP</t>
  </si>
  <si>
    <t>[SERVCUIVRE] SERVIETTE INVITÉE CUIVRE</t>
  </si>
  <si>
    <t>[SERVECRU] SERVIETTE INVITÉE ÉCRUE</t>
  </si>
  <si>
    <t>[SERVROSE] SERVIETTE INVITÉE ROSE</t>
  </si>
  <si>
    <t>[SERVVERT] SERVIETTE INVITÉE VERTE</t>
  </si>
  <si>
    <t>[SH80GRAS] SHAMPOING SOLIDE 80G, CHEVEUX GRAS</t>
  </si>
  <si>
    <t>[SH80SEC] SHAMPOING SOLIDE 80G, CHEVEUX SECS</t>
  </si>
  <si>
    <t>[COFSH80GRAS10] SHAMPOING SOLIDE 80g en COFFRET, CHEVEUX GRAS</t>
  </si>
  <si>
    <t>[COFSH80SEC10] SHAMPOING SOLIDE 80g en COFFRET, CHEVEUX SECS</t>
  </si>
  <si>
    <t>[SH80TTYPE] SHAMPOING SOLIDE 80G, TOUS TYPES DE CHEVEUX</t>
  </si>
  <si>
    <t>[SHAMP1L6] SHAMPOOING GEL DOUCHE MIEL CHEVREFEUILLE 1L</t>
  </si>
  <si>
    <t>[SHAMP250ML] SHAMPOOING GEL DOUCHE MIEL CHEVREFEUILLE 250ml</t>
  </si>
  <si>
    <t>[SHAMP5L] SHAMPOOING GEL DOUCHE MIEL CHEVREFEUILLE 5L</t>
  </si>
  <si>
    <t>[TORCHCUIVRE] TORCHON FIL DE CUIVRE X2</t>
  </si>
  <si>
    <t>[TROUSSE-OM] TROUSSE OLYMPIQUE DE MARSEILLE</t>
  </si>
  <si>
    <t>[VIDEPOCHE] VIDE POCHE</t>
  </si>
  <si>
    <t>VISITE GRATUITE</t>
  </si>
  <si>
    <t>VISITES</t>
  </si>
  <si>
    <t>Coût article</t>
  </si>
  <si>
    <t>Coût en coffret</t>
  </si>
  <si>
    <t>Prix de vente article</t>
  </si>
  <si>
    <t>Prix de vente en coffret</t>
  </si>
  <si>
    <t>ajustement</t>
  </si>
  <si>
    <t>Catégories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</si>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</sst>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80" formatCode="_-* #,##0.00\ [$€-40C]_-;\-* #,##0.00\ [$€-40C]_-;_-* &quot;-&quot;??\ [$€-40C]_-;_-@_-"/>
  </numFmts>
  <fonts count="6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>
      <alignment wrapText="1"/>
    </xf>
    <xf numFmtId="180" fontId="0" fillId="0" borderId="0" xfId="0" applyNumberFormat="1" applyAlignment="1">
      <alignment horizontal="center" vertical="center"/>
    </xf>
    <xf numFmtId="18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80" fontId="0" fillId="2" borderId="0" xfId="0" applyNumberFormat="1" applyFill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235742</xdr:rowOff>
    </xdr:from>
    <xdr:to>
      <xdr:col>0</xdr:col>
      <xdr:colOff>976312</xdr:colOff>
      <xdr:row>2</xdr:row>
      <xdr:rowOff>128586</xdr:rowOff>
    </xdr:to>
    <xdr:sp macro="[0]!Tout" textlink="">
      <xdr:nvSpPr>
        <xdr:cNvPr id="18" name="Rectangle : avec coin arrondi et coin rogné en haut 17">
          <a:extLst>
            <a:ext uri="{FF2B5EF4-FFF2-40B4-BE49-F238E27FC236}">
              <a16:creationId xmlns:a16="http://schemas.microsoft.com/office/drawing/2014/main" id="{6C8F7465-B97C-46DC-A36A-BF6EBA37C0F0}"/>
            </a:ext>
          </a:extLst>
        </xdr:cNvPr>
        <xdr:cNvSpPr/>
      </xdr:nvSpPr>
      <xdr:spPr>
        <a:xfrm>
          <a:off x="0" y="235742"/>
          <a:ext cx="976312" cy="738188"/>
        </a:xfrm>
        <a:prstGeom prst="snip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Tout</a:t>
          </a:r>
        </a:p>
      </xdr:txBody>
    </xdr:sp>
    <xdr:clientData/>
  </xdr:twoCellAnchor>
  <xdr:twoCellAnchor>
    <xdr:from>
      <xdr:col>0</xdr:col>
      <xdr:colOff>0</xdr:colOff>
      <xdr:row>1</xdr:row>
      <xdr:rowOff>95250</xdr:rowOff>
    </xdr:from>
    <xdr:to>
      <xdr:col>0</xdr:col>
      <xdr:colOff>976312</xdr:colOff>
      <xdr:row>4</xdr:row>
      <xdr:rowOff>154782</xdr:rowOff>
    </xdr:to>
    <xdr:sp macro="" textlink="">
      <xdr:nvSpPr>
        <xdr:cNvPr id="14" name="Rectangle : avec coin arrondi et coin rogné en haut 13">
          <a:extLst>
            <a:ext uri="{FF2B5EF4-FFF2-40B4-BE49-F238E27FC236}">
              <a16:creationId xmlns:a16="http://schemas.microsoft.com/office/drawing/2014/main" id="{425DF3F3-7AC7-0AD8-503D-CEAAD6053A84}"/>
            </a:ext>
          </a:extLst>
        </xdr:cNvPr>
        <xdr:cNvSpPr/>
      </xdr:nvSpPr>
      <xdr:spPr>
        <a:xfrm>
          <a:off x="0" y="714375"/>
          <a:ext cx="976312" cy="738188"/>
        </a:xfrm>
        <a:prstGeom prst="snip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Accessoires</a:t>
          </a:r>
        </a:p>
      </xdr:txBody>
    </xdr:sp>
    <xdr:clientData/>
  </xdr:twoCellAnchor>
  <xdr:twoCellAnchor>
    <xdr:from>
      <xdr:col>0</xdr:col>
      <xdr:colOff>0</xdr:colOff>
      <xdr:row>3</xdr:row>
      <xdr:rowOff>92866</xdr:rowOff>
    </xdr:from>
    <xdr:to>
      <xdr:col>0</xdr:col>
      <xdr:colOff>976312</xdr:colOff>
      <xdr:row>6</xdr:row>
      <xdr:rowOff>152398</xdr:rowOff>
    </xdr:to>
    <xdr:sp macro="[0]!Coffret" textlink="">
      <xdr:nvSpPr>
        <xdr:cNvPr id="15" name="Rectangle : avec coin arrondi et coin rogné en haut 14">
          <a:extLst>
            <a:ext uri="{FF2B5EF4-FFF2-40B4-BE49-F238E27FC236}">
              <a16:creationId xmlns:a16="http://schemas.microsoft.com/office/drawing/2014/main" id="{F4F5471B-4F2E-4667-AD20-140339253719}"/>
            </a:ext>
          </a:extLst>
        </xdr:cNvPr>
        <xdr:cNvSpPr/>
      </xdr:nvSpPr>
      <xdr:spPr>
        <a:xfrm>
          <a:off x="0" y="1164429"/>
          <a:ext cx="976312" cy="738188"/>
        </a:xfrm>
        <a:prstGeom prst="snip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Coffrets</a:t>
          </a:r>
        </a:p>
      </xdr:txBody>
    </xdr:sp>
    <xdr:clientData/>
  </xdr:twoCellAnchor>
  <xdr:twoCellAnchor>
    <xdr:from>
      <xdr:col>0</xdr:col>
      <xdr:colOff>0</xdr:colOff>
      <xdr:row>5</xdr:row>
      <xdr:rowOff>90479</xdr:rowOff>
    </xdr:from>
    <xdr:to>
      <xdr:col>0</xdr:col>
      <xdr:colOff>976312</xdr:colOff>
      <xdr:row>8</xdr:row>
      <xdr:rowOff>150011</xdr:rowOff>
    </xdr:to>
    <xdr:sp macro="" textlink="">
      <xdr:nvSpPr>
        <xdr:cNvPr id="16" name="Rectangle : avec coin arrondi et coin rogné en haut 15">
          <a:extLst>
            <a:ext uri="{FF2B5EF4-FFF2-40B4-BE49-F238E27FC236}">
              <a16:creationId xmlns:a16="http://schemas.microsoft.com/office/drawing/2014/main" id="{285F12D8-94FD-48EC-A086-02594AC9252A}"/>
            </a:ext>
          </a:extLst>
        </xdr:cNvPr>
        <xdr:cNvSpPr/>
      </xdr:nvSpPr>
      <xdr:spPr>
        <a:xfrm>
          <a:off x="0" y="1614479"/>
          <a:ext cx="976312" cy="738188"/>
        </a:xfrm>
        <a:prstGeom prst="snip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Savonnette</a:t>
          </a:r>
        </a:p>
      </xdr:txBody>
    </xdr:sp>
    <xdr:clientData/>
  </xdr:twoCellAnchor>
  <xdr:twoCellAnchor>
    <xdr:from>
      <xdr:col>0</xdr:col>
      <xdr:colOff>0</xdr:colOff>
      <xdr:row>7</xdr:row>
      <xdr:rowOff>95250</xdr:rowOff>
    </xdr:from>
    <xdr:to>
      <xdr:col>0</xdr:col>
      <xdr:colOff>976312</xdr:colOff>
      <xdr:row>10</xdr:row>
      <xdr:rowOff>154782</xdr:rowOff>
    </xdr:to>
    <xdr:sp macro="" textlink="">
      <xdr:nvSpPr>
        <xdr:cNvPr id="17" name="Rectangle : avec coin arrondi et coin rogné en haut 16">
          <a:extLst>
            <a:ext uri="{FF2B5EF4-FFF2-40B4-BE49-F238E27FC236}">
              <a16:creationId xmlns:a16="http://schemas.microsoft.com/office/drawing/2014/main" id="{8E22A47E-BA76-44A9-B51A-8CAF7224143F}"/>
            </a:ext>
          </a:extLst>
        </xdr:cNvPr>
        <xdr:cNvSpPr/>
      </xdr:nvSpPr>
      <xdr:spPr>
        <a:xfrm>
          <a:off x="0" y="2071688"/>
          <a:ext cx="976312" cy="738188"/>
        </a:xfrm>
        <a:prstGeom prst="snip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Savonnette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I912"/>
  <sheetViews>
    <sheetView showGridLines="0" zoomScale="70" zoomScaleNormal="70" workbookViewId="0">
      <selection activeCell="B4" sqref="B4"/>
    </sheetView>
  </sheetViews>
  <sheetFormatPr baseColWidth="10" defaultRowHeight="12.75" x14ac:dyDescent="0.2"/>
  <cols>
    <col min="1" max="1" width="31.28515625" customWidth="1"/>
    <col min="2" max="2" width="37.7109375" customWidth="1"/>
    <col min="3" max="3" width="31.28515625" customWidth="1"/>
    <col min="4" max="4" width="46.28515625" customWidth="1"/>
    <col min="5" max="5" width="56.7109375" customWidth="1"/>
    <col min="6" max="6" width="52.85546875" customWidth="1"/>
    <col min="7" max="9" width="31.28515625" customWidth="1"/>
  </cols>
  <sheetData>
    <row r="1" spans="1:9" s="17" customFormat="1" ht="37.5" customHeight="1" x14ac:dyDescent="0.2">
      <c r="A1" s="14" t="s">
        <v>0</v>
      </c>
      <c r="B1" s="15" t="s">
        <v>1</v>
      </c>
      <c r="C1" s="15" t="s">
        <v>605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16" t="s">
        <v>7</v>
      </c>
    </row>
    <row r="2" spans="1:9" ht="25.5" x14ac:dyDescent="0.2">
      <c r="A2" s="8" t="s">
        <v>522</v>
      </c>
      <c r="B2" s="9" t="s">
        <v>23</v>
      </c>
      <c r="C2" s="9" t="s">
        <v>950</v>
      </c>
      <c r="D2" s="9" t="b">
        <v>0</v>
      </c>
      <c r="E2" s="9"/>
      <c r="F2" s="9"/>
      <c r="G2" s="9">
        <v>1.1300000000000001</v>
      </c>
      <c r="H2" s="9">
        <v>10.9</v>
      </c>
      <c r="I2" s="10">
        <v>2330</v>
      </c>
    </row>
    <row r="3" spans="1:9" ht="25.5" x14ac:dyDescent="0.2">
      <c r="A3" s="8" t="s">
        <v>525</v>
      </c>
      <c r="B3" s="9" t="b">
        <v>0</v>
      </c>
      <c r="C3" s="9" t="s">
        <v>953</v>
      </c>
      <c r="D3" s="9" t="b">
        <v>0</v>
      </c>
      <c r="E3" s="9"/>
      <c r="F3" s="9"/>
      <c r="G3" s="9">
        <v>1.1100000000000001</v>
      </c>
      <c r="H3" s="9">
        <v>0</v>
      </c>
      <c r="I3" s="10">
        <v>0</v>
      </c>
    </row>
    <row r="4" spans="1:9" ht="38.25" x14ac:dyDescent="0.2">
      <c r="A4" s="8" t="s">
        <v>526</v>
      </c>
      <c r="B4" s="9" t="s">
        <v>23</v>
      </c>
      <c r="C4" s="9" t="s">
        <v>441</v>
      </c>
      <c r="D4" s="9" t="b">
        <v>0</v>
      </c>
      <c r="E4" s="9"/>
      <c r="F4" s="9"/>
      <c r="G4" s="9">
        <v>0.34</v>
      </c>
      <c r="H4" s="9">
        <v>4.2</v>
      </c>
      <c r="I4" s="10">
        <v>95</v>
      </c>
    </row>
    <row r="5" spans="1:9" ht="25.5" x14ac:dyDescent="0.2">
      <c r="A5" s="8" t="s">
        <v>520</v>
      </c>
      <c r="B5" s="9" t="s">
        <v>23</v>
      </c>
      <c r="C5" s="9" t="s">
        <v>132</v>
      </c>
      <c r="D5" s="9" t="b">
        <v>0</v>
      </c>
      <c r="E5" s="9"/>
      <c r="F5" s="9"/>
      <c r="G5" s="9">
        <v>1.08</v>
      </c>
      <c r="H5" s="9">
        <v>10.9</v>
      </c>
      <c r="I5" s="10">
        <v>3799.002</v>
      </c>
    </row>
    <row r="6" spans="1:9" ht="25.5" x14ac:dyDescent="0.2">
      <c r="A6" s="8" t="s">
        <v>518</v>
      </c>
      <c r="B6" s="9" t="b">
        <v>0</v>
      </c>
      <c r="C6" s="9" t="s">
        <v>948</v>
      </c>
      <c r="D6" s="9" t="b">
        <v>0</v>
      </c>
      <c r="E6" s="9"/>
      <c r="F6" s="9"/>
      <c r="G6" s="9">
        <v>1</v>
      </c>
      <c r="H6" s="9">
        <v>0</v>
      </c>
      <c r="I6" s="10">
        <v>0</v>
      </c>
    </row>
    <row r="7" spans="1:9" ht="25.5" x14ac:dyDescent="0.2">
      <c r="A7" s="8" t="s">
        <v>521</v>
      </c>
      <c r="B7" s="9" t="s">
        <v>23</v>
      </c>
      <c r="C7" s="9" t="s">
        <v>69</v>
      </c>
      <c r="D7" s="9" t="b">
        <v>0</v>
      </c>
      <c r="E7" s="9"/>
      <c r="F7" s="9"/>
      <c r="G7" s="9">
        <v>0.31</v>
      </c>
      <c r="H7" s="9">
        <v>4.2</v>
      </c>
      <c r="I7" s="10">
        <v>109</v>
      </c>
    </row>
    <row r="8" spans="1:9" ht="25.5" x14ac:dyDescent="0.2">
      <c r="A8" s="8" t="s">
        <v>529</v>
      </c>
      <c r="B8" s="9" t="s">
        <v>23</v>
      </c>
      <c r="C8" s="9" t="s">
        <v>131</v>
      </c>
      <c r="D8" s="9" t="b">
        <v>0</v>
      </c>
      <c r="E8" s="9"/>
      <c r="F8" s="9"/>
      <c r="G8" s="9">
        <v>1.5</v>
      </c>
      <c r="H8" s="9">
        <v>10.9</v>
      </c>
      <c r="I8" s="10">
        <v>1967</v>
      </c>
    </row>
    <row r="9" spans="1:9" ht="25.5" x14ac:dyDescent="0.2">
      <c r="A9" s="8" t="s">
        <v>528</v>
      </c>
      <c r="B9" s="9" t="b">
        <v>0</v>
      </c>
      <c r="C9" s="9" t="s">
        <v>954</v>
      </c>
      <c r="D9" s="9" t="b">
        <v>0</v>
      </c>
      <c r="E9" s="9"/>
      <c r="F9" s="9"/>
      <c r="G9" s="9">
        <v>1.21</v>
      </c>
      <c r="H9" s="9">
        <v>0</v>
      </c>
      <c r="I9" s="10">
        <v>-1</v>
      </c>
    </row>
    <row r="10" spans="1:9" ht="25.5" x14ac:dyDescent="0.2">
      <c r="A10" s="8" t="s">
        <v>531</v>
      </c>
      <c r="B10" s="9" t="s">
        <v>23</v>
      </c>
      <c r="C10" s="9" t="s">
        <v>58</v>
      </c>
      <c r="D10" s="9" t="b">
        <v>0</v>
      </c>
      <c r="E10" s="9"/>
      <c r="F10" s="9"/>
      <c r="G10" s="9">
        <v>0.39</v>
      </c>
      <c r="H10" s="9">
        <v>4.2</v>
      </c>
      <c r="I10" s="10">
        <v>91</v>
      </c>
    </row>
    <row r="11" spans="1:9" ht="25.5" x14ac:dyDescent="0.2">
      <c r="A11" s="8" t="s">
        <v>533</v>
      </c>
      <c r="B11" s="9" t="s">
        <v>23</v>
      </c>
      <c r="C11" s="9" t="s">
        <v>957</v>
      </c>
      <c r="D11" s="9" t="b">
        <v>0</v>
      </c>
      <c r="E11" s="9"/>
      <c r="F11" s="9"/>
      <c r="G11" s="9">
        <v>1.26</v>
      </c>
      <c r="H11" s="9">
        <v>10.9</v>
      </c>
      <c r="I11" s="10">
        <v>301</v>
      </c>
    </row>
    <row r="12" spans="1:9" ht="25.5" x14ac:dyDescent="0.2">
      <c r="A12" s="8" t="s">
        <v>532</v>
      </c>
      <c r="B12" s="9" t="b">
        <v>0</v>
      </c>
      <c r="C12" s="9" t="s">
        <v>956</v>
      </c>
      <c r="D12" s="9" t="b">
        <v>0</v>
      </c>
      <c r="E12" s="9"/>
      <c r="F12" s="9"/>
      <c r="G12" s="9">
        <v>1.02</v>
      </c>
      <c r="H12" s="9">
        <v>0</v>
      </c>
      <c r="I12" s="10">
        <v>0</v>
      </c>
    </row>
    <row r="13" spans="1:9" ht="25.5" x14ac:dyDescent="0.2">
      <c r="A13" s="8" t="s">
        <v>534</v>
      </c>
      <c r="B13" s="9" t="s">
        <v>23</v>
      </c>
      <c r="C13" s="9" t="s">
        <v>958</v>
      </c>
      <c r="D13" s="9" t="b">
        <v>0</v>
      </c>
      <c r="E13" s="9"/>
      <c r="F13" s="9"/>
      <c r="G13" s="9">
        <v>0.3</v>
      </c>
      <c r="H13" s="9">
        <v>4.2</v>
      </c>
      <c r="I13" s="10">
        <v>75</v>
      </c>
    </row>
    <row r="14" spans="1:9" ht="25.5" x14ac:dyDescent="0.2">
      <c r="A14" s="8" t="s">
        <v>537</v>
      </c>
      <c r="B14" s="9" t="s">
        <v>23</v>
      </c>
      <c r="C14" s="9" t="s">
        <v>960</v>
      </c>
      <c r="D14" s="9" t="b">
        <v>0</v>
      </c>
      <c r="E14" s="9"/>
      <c r="F14" s="9"/>
      <c r="G14" s="9">
        <v>1.1200000000000001</v>
      </c>
      <c r="H14" s="9">
        <v>10.9</v>
      </c>
      <c r="I14" s="10">
        <v>2116</v>
      </c>
    </row>
    <row r="15" spans="1:9" ht="25.5" x14ac:dyDescent="0.2">
      <c r="A15" s="8" t="s">
        <v>538</v>
      </c>
      <c r="B15" s="9" t="b">
        <v>0</v>
      </c>
      <c r="C15" s="9" t="s">
        <v>961</v>
      </c>
      <c r="D15" s="9" t="b">
        <v>0</v>
      </c>
      <c r="E15" s="9"/>
      <c r="F15" s="9"/>
      <c r="G15" s="9">
        <v>1.02</v>
      </c>
      <c r="H15" s="9">
        <v>0</v>
      </c>
      <c r="I15" s="10">
        <v>0</v>
      </c>
    </row>
    <row r="16" spans="1:9" ht="25.5" x14ac:dyDescent="0.2">
      <c r="A16" s="8" t="s">
        <v>539</v>
      </c>
      <c r="B16" s="9" t="s">
        <v>23</v>
      </c>
      <c r="C16" s="9" t="s">
        <v>962</v>
      </c>
      <c r="D16" s="9" t="b">
        <v>0</v>
      </c>
      <c r="E16" s="9"/>
      <c r="F16" s="9"/>
      <c r="G16" s="9">
        <v>0.19</v>
      </c>
      <c r="H16" s="9">
        <v>4.2</v>
      </c>
      <c r="I16" s="10">
        <v>98</v>
      </c>
    </row>
    <row r="17" spans="1:9" ht="25.5" x14ac:dyDescent="0.2">
      <c r="A17" s="8" t="s">
        <v>540</v>
      </c>
      <c r="B17" s="9" t="s">
        <v>23</v>
      </c>
      <c r="C17" s="9" t="s">
        <v>133</v>
      </c>
      <c r="D17" s="9" t="b">
        <v>0</v>
      </c>
      <c r="E17" s="9"/>
      <c r="F17" s="9"/>
      <c r="G17" s="9">
        <v>1.18</v>
      </c>
      <c r="H17" s="9">
        <v>10.9</v>
      </c>
      <c r="I17" s="10">
        <v>599</v>
      </c>
    </row>
    <row r="18" spans="1:9" ht="25.5" x14ac:dyDescent="0.2">
      <c r="A18" s="8" t="s">
        <v>541</v>
      </c>
      <c r="B18" s="9" t="b">
        <v>0</v>
      </c>
      <c r="C18" s="9" t="s">
        <v>963</v>
      </c>
      <c r="D18" s="9" t="b">
        <v>0</v>
      </c>
      <c r="E18" s="9"/>
      <c r="F18" s="9"/>
      <c r="G18" s="9">
        <v>0.95000000000000007</v>
      </c>
      <c r="H18" s="9">
        <v>0</v>
      </c>
      <c r="I18" s="10">
        <v>0</v>
      </c>
    </row>
    <row r="19" spans="1:9" ht="25.5" x14ac:dyDescent="0.2">
      <c r="A19" s="8" t="s">
        <v>544</v>
      </c>
      <c r="B19" s="9" t="s">
        <v>23</v>
      </c>
      <c r="C19" s="9" t="s">
        <v>440</v>
      </c>
      <c r="D19" s="9" t="b">
        <v>0</v>
      </c>
      <c r="E19" s="9"/>
      <c r="F19" s="9"/>
      <c r="G19" s="9">
        <v>0.28999999999999998</v>
      </c>
      <c r="H19" s="9">
        <v>4.2</v>
      </c>
      <c r="I19" s="10">
        <v>32</v>
      </c>
    </row>
    <row r="20" spans="1:9" ht="25.5" x14ac:dyDescent="0.2">
      <c r="A20" s="8" t="s">
        <v>546</v>
      </c>
      <c r="B20" s="9" t="s">
        <v>23</v>
      </c>
      <c r="C20" s="9" t="s">
        <v>966</v>
      </c>
      <c r="D20" s="9" t="b">
        <v>0</v>
      </c>
      <c r="E20" s="9"/>
      <c r="F20" s="9"/>
      <c r="G20" s="9">
        <v>1.04</v>
      </c>
      <c r="H20" s="9">
        <v>10.9</v>
      </c>
      <c r="I20" s="10">
        <v>1518</v>
      </c>
    </row>
    <row r="21" spans="1:9" ht="25.5" x14ac:dyDescent="0.2">
      <c r="A21" s="8" t="s">
        <v>548</v>
      </c>
      <c r="B21" s="9" t="b">
        <v>0</v>
      </c>
      <c r="C21" s="9" t="s">
        <v>967</v>
      </c>
      <c r="D21" s="9" t="b">
        <v>0</v>
      </c>
      <c r="E21" s="9"/>
      <c r="F21" s="9"/>
      <c r="G21" s="9">
        <v>0.97</v>
      </c>
      <c r="H21" s="9">
        <v>0</v>
      </c>
      <c r="I21" s="10">
        <v>-2</v>
      </c>
    </row>
    <row r="22" spans="1:9" ht="25.5" x14ac:dyDescent="0.2">
      <c r="A22" s="8" t="s">
        <v>549</v>
      </c>
      <c r="B22" s="9" t="s">
        <v>23</v>
      </c>
      <c r="C22" s="9" t="s">
        <v>154</v>
      </c>
      <c r="D22" s="9" t="b">
        <v>0</v>
      </c>
      <c r="E22" s="9"/>
      <c r="F22" s="9"/>
      <c r="G22" s="9">
        <v>0.28999999999999998</v>
      </c>
      <c r="H22" s="9">
        <v>4.2</v>
      </c>
      <c r="I22" s="10">
        <v>42</v>
      </c>
    </row>
    <row r="23" spans="1:9" ht="25.5" x14ac:dyDescent="0.2">
      <c r="A23" s="8" t="s">
        <v>553</v>
      </c>
      <c r="B23" s="9" t="s">
        <v>23</v>
      </c>
      <c r="C23" s="9" t="s">
        <v>970</v>
      </c>
      <c r="D23" s="9" t="b">
        <v>0</v>
      </c>
      <c r="E23" s="9"/>
      <c r="F23" s="9"/>
      <c r="G23" s="9">
        <v>1.18</v>
      </c>
      <c r="H23" s="9">
        <v>10.9</v>
      </c>
      <c r="I23" s="10">
        <v>1332</v>
      </c>
    </row>
    <row r="24" spans="1:9" ht="25.5" x14ac:dyDescent="0.2">
      <c r="A24" s="8" t="s">
        <v>551</v>
      </c>
      <c r="B24" s="9" t="b">
        <v>0</v>
      </c>
      <c r="C24" s="9" t="s">
        <v>968</v>
      </c>
      <c r="D24" s="9" t="b">
        <v>0</v>
      </c>
      <c r="E24" s="9"/>
      <c r="F24" s="9"/>
      <c r="G24" s="9">
        <v>1.03</v>
      </c>
      <c r="H24" s="9">
        <v>0</v>
      </c>
      <c r="I24" s="10">
        <v>0</v>
      </c>
    </row>
    <row r="25" spans="1:9" ht="25.5" x14ac:dyDescent="0.2">
      <c r="A25" s="8" t="s">
        <v>554</v>
      </c>
      <c r="B25" s="9" t="s">
        <v>23</v>
      </c>
      <c r="C25" s="9" t="s">
        <v>971</v>
      </c>
      <c r="D25" s="9" t="b">
        <v>0</v>
      </c>
      <c r="E25" s="9"/>
      <c r="F25" s="9"/>
      <c r="G25" s="9">
        <v>0.3</v>
      </c>
      <c r="H25" s="9">
        <v>4.2</v>
      </c>
      <c r="I25" s="10">
        <v>72</v>
      </c>
    </row>
    <row r="26" spans="1:9" ht="25.5" x14ac:dyDescent="0.2">
      <c r="A26" s="8" t="s">
        <v>555</v>
      </c>
      <c r="B26" s="9" t="s">
        <v>23</v>
      </c>
      <c r="C26" s="9" t="s">
        <v>972</v>
      </c>
      <c r="D26" s="9" t="b">
        <v>0</v>
      </c>
      <c r="E26" s="9"/>
      <c r="F26" s="9"/>
      <c r="G26" s="9">
        <v>1.28</v>
      </c>
      <c r="H26" s="9">
        <v>10.9</v>
      </c>
      <c r="I26" s="10">
        <v>510.00200000000001</v>
      </c>
    </row>
    <row r="27" spans="1:9" ht="25.5" x14ac:dyDescent="0.2">
      <c r="A27" s="8" t="s">
        <v>556</v>
      </c>
      <c r="B27" s="9" t="b">
        <v>0</v>
      </c>
      <c r="C27" s="9" t="s">
        <v>973</v>
      </c>
      <c r="D27" s="9" t="b">
        <v>0</v>
      </c>
      <c r="E27" s="9"/>
      <c r="F27" s="9"/>
      <c r="G27" s="9">
        <v>1.1400000000000001</v>
      </c>
      <c r="H27" s="9">
        <v>0</v>
      </c>
      <c r="I27" s="10">
        <v>0</v>
      </c>
    </row>
    <row r="28" spans="1:9" ht="25.5" x14ac:dyDescent="0.2">
      <c r="A28" s="8" t="s">
        <v>557</v>
      </c>
      <c r="B28" s="9" t="s">
        <v>23</v>
      </c>
      <c r="C28" s="9" t="s">
        <v>974</v>
      </c>
      <c r="D28" s="9" t="b">
        <v>0</v>
      </c>
      <c r="E28" s="9"/>
      <c r="F28" s="9"/>
      <c r="G28" s="9">
        <v>0.5</v>
      </c>
      <c r="H28" s="9">
        <v>4.2</v>
      </c>
      <c r="I28" s="10">
        <v>70</v>
      </c>
    </row>
    <row r="29" spans="1:9" ht="25.5" x14ac:dyDescent="0.2">
      <c r="A29" s="8" t="s">
        <v>559</v>
      </c>
      <c r="B29" s="9" t="s">
        <v>23</v>
      </c>
      <c r="C29" s="9" t="s">
        <v>976</v>
      </c>
      <c r="D29" s="9" t="b">
        <v>0</v>
      </c>
      <c r="E29" s="9"/>
      <c r="F29" s="9"/>
      <c r="G29" s="9">
        <v>1.26</v>
      </c>
      <c r="H29" s="9">
        <v>10.9</v>
      </c>
      <c r="I29" s="10">
        <v>1044</v>
      </c>
    </row>
    <row r="30" spans="1:9" ht="25.5" x14ac:dyDescent="0.2">
      <c r="A30" s="8" t="s">
        <v>558</v>
      </c>
      <c r="B30" s="9" t="b">
        <v>0</v>
      </c>
      <c r="C30" s="9" t="s">
        <v>975</v>
      </c>
      <c r="D30" s="9" t="b">
        <v>0</v>
      </c>
      <c r="E30" s="9"/>
      <c r="F30" s="9"/>
      <c r="G30" s="9">
        <v>1</v>
      </c>
      <c r="H30" s="9">
        <v>0</v>
      </c>
      <c r="I30" s="10">
        <v>0</v>
      </c>
    </row>
    <row r="31" spans="1:9" ht="25.5" x14ac:dyDescent="0.2">
      <c r="A31" s="8" t="s">
        <v>560</v>
      </c>
      <c r="B31" s="9" t="s">
        <v>23</v>
      </c>
      <c r="C31" s="9" t="s">
        <v>977</v>
      </c>
      <c r="D31" s="9" t="b">
        <v>0</v>
      </c>
      <c r="E31" s="9"/>
      <c r="F31" s="9"/>
      <c r="G31" s="9">
        <v>0.3</v>
      </c>
      <c r="H31" s="9">
        <v>4.2</v>
      </c>
      <c r="I31" s="10">
        <v>137</v>
      </c>
    </row>
    <row r="32" spans="1:9" ht="25.5" x14ac:dyDescent="0.2">
      <c r="A32" s="8" t="s">
        <v>10</v>
      </c>
      <c r="B32" s="9" t="s">
        <v>11</v>
      </c>
      <c r="C32" s="9" t="s">
        <v>607</v>
      </c>
      <c r="D32" s="9" t="b">
        <v>0</v>
      </c>
      <c r="E32" s="9"/>
      <c r="F32" s="9"/>
      <c r="G32" s="9">
        <v>2</v>
      </c>
      <c r="H32" s="9">
        <v>5.95</v>
      </c>
      <c r="I32" s="10">
        <v>17</v>
      </c>
    </row>
    <row r="33" spans="1:9" ht="25.5" x14ac:dyDescent="0.2">
      <c r="A33" s="8" t="s">
        <v>12</v>
      </c>
      <c r="B33" s="9" t="s">
        <v>11</v>
      </c>
      <c r="C33" s="9" t="s">
        <v>608</v>
      </c>
      <c r="D33" s="9" t="b">
        <v>0</v>
      </c>
      <c r="E33" s="9"/>
      <c r="F33" s="9"/>
      <c r="G33" s="9">
        <v>2</v>
      </c>
      <c r="H33" s="9">
        <v>5.95</v>
      </c>
      <c r="I33" s="10">
        <v>13</v>
      </c>
    </row>
    <row r="34" spans="1:9" ht="25.5" x14ac:dyDescent="0.2">
      <c r="A34" s="8" t="s">
        <v>14</v>
      </c>
      <c r="B34" s="9" t="s">
        <v>15</v>
      </c>
      <c r="C34" s="9" t="s">
        <v>610</v>
      </c>
      <c r="D34" s="9" t="b">
        <v>0</v>
      </c>
      <c r="E34" s="9"/>
      <c r="F34" s="9"/>
      <c r="G34" s="9">
        <v>1.28</v>
      </c>
      <c r="H34" s="9">
        <v>9.9</v>
      </c>
      <c r="I34" s="10">
        <v>179</v>
      </c>
    </row>
    <row r="35" spans="1:9" ht="25.5" x14ac:dyDescent="0.2">
      <c r="A35" s="8" t="s">
        <v>16</v>
      </c>
      <c r="B35" s="9" t="s">
        <v>17</v>
      </c>
      <c r="C35" s="9" t="s">
        <v>611</v>
      </c>
      <c r="D35" s="9" t="b">
        <v>0</v>
      </c>
      <c r="E35" s="9"/>
      <c r="F35" s="9"/>
      <c r="G35" s="9">
        <v>0.8</v>
      </c>
      <c r="H35" s="9">
        <v>2.5</v>
      </c>
      <c r="I35" s="10">
        <v>49</v>
      </c>
    </row>
    <row r="36" spans="1:9" ht="25.5" x14ac:dyDescent="0.2">
      <c r="A36" s="8" t="s">
        <v>18</v>
      </c>
      <c r="B36" s="9" t="s">
        <v>17</v>
      </c>
      <c r="C36" s="9" t="s">
        <v>612</v>
      </c>
      <c r="D36" s="9" t="b">
        <v>0</v>
      </c>
      <c r="E36" s="9"/>
      <c r="F36" s="9"/>
      <c r="G36" s="9">
        <v>0.8</v>
      </c>
      <c r="H36" s="9">
        <v>2.5</v>
      </c>
      <c r="I36" s="10">
        <v>59</v>
      </c>
    </row>
    <row r="37" spans="1:9" ht="25.5" x14ac:dyDescent="0.2">
      <c r="A37" s="8" t="s">
        <v>19</v>
      </c>
      <c r="B37" s="9" t="s">
        <v>17</v>
      </c>
      <c r="C37" s="9" t="s">
        <v>613</v>
      </c>
      <c r="D37" s="9" t="b">
        <v>0</v>
      </c>
      <c r="E37" s="9"/>
      <c r="F37" s="9"/>
      <c r="G37" s="9">
        <v>0.8</v>
      </c>
      <c r="H37" s="9">
        <v>2.5</v>
      </c>
      <c r="I37" s="10">
        <v>46</v>
      </c>
    </row>
    <row r="38" spans="1:9" ht="25.5" x14ac:dyDescent="0.2">
      <c r="A38" s="8" t="s">
        <v>20</v>
      </c>
      <c r="B38" s="9" t="s">
        <v>17</v>
      </c>
      <c r="C38" s="9" t="s">
        <v>614</v>
      </c>
      <c r="D38" s="9" t="b">
        <v>0</v>
      </c>
      <c r="E38" s="9"/>
      <c r="F38" s="9"/>
      <c r="G38" s="9">
        <v>0.8</v>
      </c>
      <c r="H38" s="9">
        <v>2.5</v>
      </c>
      <c r="I38" s="10">
        <v>49</v>
      </c>
    </row>
    <row r="39" spans="1:9" ht="38.25" x14ac:dyDescent="0.2">
      <c r="A39" s="8" t="s">
        <v>324</v>
      </c>
      <c r="B39" s="9" t="s">
        <v>23</v>
      </c>
      <c r="C39" s="9" t="s">
        <v>797</v>
      </c>
      <c r="D39" s="9" t="b">
        <v>0</v>
      </c>
      <c r="E39" s="9"/>
      <c r="F39" s="9"/>
      <c r="G39" s="9">
        <v>1.5</v>
      </c>
      <c r="H39" s="9">
        <v>12.95</v>
      </c>
      <c r="I39" s="10">
        <v>1115</v>
      </c>
    </row>
    <row r="40" spans="1:9" ht="38.25" x14ac:dyDescent="0.2">
      <c r="A40" s="8" t="s">
        <v>323</v>
      </c>
      <c r="B40" s="9" t="s">
        <v>23</v>
      </c>
      <c r="C40" s="9" t="s">
        <v>796</v>
      </c>
      <c r="D40" s="9" t="b">
        <v>0</v>
      </c>
      <c r="E40" s="9"/>
      <c r="F40" s="9"/>
      <c r="G40" s="9">
        <v>1.49</v>
      </c>
      <c r="H40" s="9">
        <v>12.95</v>
      </c>
      <c r="I40" s="10">
        <v>6470</v>
      </c>
    </row>
    <row r="41" spans="1:9" ht="25.5" x14ac:dyDescent="0.2">
      <c r="A41" s="8" t="s">
        <v>328</v>
      </c>
      <c r="B41" s="9" t="s">
        <v>23</v>
      </c>
      <c r="C41" s="9" t="s">
        <v>800</v>
      </c>
      <c r="D41" s="9" t="b">
        <v>0</v>
      </c>
      <c r="E41" s="9"/>
      <c r="F41" s="9"/>
      <c r="G41" s="9">
        <v>1.69</v>
      </c>
      <c r="H41" s="9">
        <v>12.95</v>
      </c>
      <c r="I41" s="10">
        <v>327</v>
      </c>
    </row>
    <row r="42" spans="1:9" ht="38.25" x14ac:dyDescent="0.2">
      <c r="A42" s="8" t="s">
        <v>329</v>
      </c>
      <c r="B42" s="9" t="s">
        <v>23</v>
      </c>
      <c r="C42" s="9" t="s">
        <v>801</v>
      </c>
      <c r="D42" s="9" t="b">
        <v>0</v>
      </c>
      <c r="E42" s="9"/>
      <c r="F42" s="9"/>
      <c r="G42" s="9">
        <v>1.62</v>
      </c>
      <c r="H42" s="9">
        <v>12.95</v>
      </c>
      <c r="I42" s="10">
        <v>351</v>
      </c>
    </row>
    <row r="43" spans="1:9" ht="38.25" x14ac:dyDescent="0.2">
      <c r="A43" s="8" t="s">
        <v>325</v>
      </c>
      <c r="B43" s="9" t="s">
        <v>23</v>
      </c>
      <c r="C43" s="9" t="s">
        <v>798</v>
      </c>
      <c r="D43" s="9" t="b">
        <v>0</v>
      </c>
      <c r="E43" s="9"/>
      <c r="F43" s="9"/>
      <c r="G43" s="9">
        <v>1.61</v>
      </c>
      <c r="H43" s="9">
        <v>12.95</v>
      </c>
      <c r="I43" s="10">
        <v>1698</v>
      </c>
    </row>
    <row r="44" spans="1:9" ht="38.25" x14ac:dyDescent="0.2">
      <c r="A44" s="8" t="s">
        <v>326</v>
      </c>
      <c r="B44" s="9" t="s">
        <v>23</v>
      </c>
      <c r="C44" s="9" t="s">
        <v>799</v>
      </c>
      <c r="D44" s="9" t="b">
        <v>0</v>
      </c>
      <c r="E44" s="9"/>
      <c r="F44" s="9"/>
      <c r="G44" s="9">
        <v>1.71</v>
      </c>
      <c r="H44" s="9">
        <v>12.95</v>
      </c>
      <c r="I44" s="10">
        <v>5300</v>
      </c>
    </row>
    <row r="45" spans="1:9" ht="38.25" x14ac:dyDescent="0.2">
      <c r="A45" s="8" t="s">
        <v>330</v>
      </c>
      <c r="B45" s="9" t="s">
        <v>23</v>
      </c>
      <c r="C45" s="9" t="s">
        <v>802</v>
      </c>
      <c r="D45" s="9" t="b">
        <v>0</v>
      </c>
      <c r="E45" s="9"/>
      <c r="F45" s="9"/>
      <c r="G45" s="9">
        <v>2.0699999999999998</v>
      </c>
      <c r="H45" s="9">
        <v>12.95</v>
      </c>
      <c r="I45" s="10">
        <v>2560</v>
      </c>
    </row>
    <row r="46" spans="1:9" ht="38.25" x14ac:dyDescent="0.2">
      <c r="A46" s="8" t="s">
        <v>331</v>
      </c>
      <c r="B46" s="9" t="s">
        <v>23</v>
      </c>
      <c r="C46" s="9" t="s">
        <v>803</v>
      </c>
      <c r="D46" s="9" t="b">
        <v>0</v>
      </c>
      <c r="E46" s="9"/>
      <c r="F46" s="9"/>
      <c r="G46" s="9">
        <v>2.0300000000000002</v>
      </c>
      <c r="H46" s="9">
        <v>12.95</v>
      </c>
      <c r="I46" s="10">
        <v>0</v>
      </c>
    </row>
    <row r="47" spans="1:9" ht="38.25" x14ac:dyDescent="0.2">
      <c r="A47" s="8" t="s">
        <v>320</v>
      </c>
      <c r="B47" s="9" t="s">
        <v>23</v>
      </c>
      <c r="C47" s="9" t="s">
        <v>793</v>
      </c>
      <c r="D47" s="9" t="b">
        <v>0</v>
      </c>
      <c r="E47" s="9"/>
      <c r="F47" s="9"/>
      <c r="G47" s="9">
        <v>1.76</v>
      </c>
      <c r="H47" s="9">
        <v>12.95</v>
      </c>
      <c r="I47" s="10">
        <v>2416</v>
      </c>
    </row>
    <row r="48" spans="1:9" ht="38.25" x14ac:dyDescent="0.2">
      <c r="A48" s="8" t="s">
        <v>321</v>
      </c>
      <c r="B48" s="9" t="s">
        <v>23</v>
      </c>
      <c r="C48" s="9" t="s">
        <v>794</v>
      </c>
      <c r="D48" s="9" t="b">
        <v>0</v>
      </c>
      <c r="E48" s="9"/>
      <c r="F48" s="9"/>
      <c r="G48" s="9">
        <v>1.76</v>
      </c>
      <c r="H48" s="9">
        <v>12.95</v>
      </c>
      <c r="I48" s="10">
        <v>0</v>
      </c>
    </row>
    <row r="49" spans="1:9" ht="25.5" x14ac:dyDescent="0.2">
      <c r="A49" s="8" t="s">
        <v>290</v>
      </c>
      <c r="B49" s="9" t="s">
        <v>11</v>
      </c>
      <c r="C49" s="9" t="s">
        <v>766</v>
      </c>
      <c r="D49" s="9" t="b">
        <v>0</v>
      </c>
      <c r="E49" s="9"/>
      <c r="F49" s="9"/>
      <c r="G49" s="9">
        <v>0.34</v>
      </c>
      <c r="H49" s="9">
        <v>2</v>
      </c>
      <c r="I49" s="10">
        <v>3544</v>
      </c>
    </row>
    <row r="50" spans="1:9" ht="38.25" x14ac:dyDescent="0.2">
      <c r="A50" s="8" t="s">
        <v>291</v>
      </c>
      <c r="B50" s="9" t="s">
        <v>11</v>
      </c>
      <c r="C50" s="9" t="s">
        <v>767</v>
      </c>
      <c r="D50" s="9" t="b">
        <v>0</v>
      </c>
      <c r="E50" s="9"/>
      <c r="F50" s="9"/>
      <c r="G50" s="9">
        <v>1.1300000000000001</v>
      </c>
      <c r="H50" s="9">
        <v>11.9</v>
      </c>
      <c r="I50" s="10">
        <v>692</v>
      </c>
    </row>
    <row r="51" spans="1:9" ht="38.25" x14ac:dyDescent="0.2">
      <c r="A51" s="8" t="s">
        <v>292</v>
      </c>
      <c r="B51" s="9" t="s">
        <v>11</v>
      </c>
      <c r="C51" s="9" t="s">
        <v>768</v>
      </c>
      <c r="D51" s="9" t="b">
        <v>0</v>
      </c>
      <c r="E51" s="9"/>
      <c r="F51" s="9"/>
      <c r="G51" s="9">
        <v>0.59</v>
      </c>
      <c r="H51" s="9">
        <v>2</v>
      </c>
      <c r="I51" s="10">
        <v>4041</v>
      </c>
    </row>
    <row r="52" spans="1:9" ht="38.25" x14ac:dyDescent="0.2">
      <c r="A52" s="8" t="s">
        <v>293</v>
      </c>
      <c r="B52" s="9" t="s">
        <v>11</v>
      </c>
      <c r="C52" s="9" t="s">
        <v>769</v>
      </c>
      <c r="D52" s="9" t="b">
        <v>0</v>
      </c>
      <c r="E52" s="9"/>
      <c r="F52" s="9"/>
      <c r="G52" s="9">
        <v>1.58</v>
      </c>
      <c r="H52" s="9">
        <v>11.9</v>
      </c>
      <c r="I52" s="10">
        <v>394</v>
      </c>
    </row>
    <row r="53" spans="1:9" ht="38.25" x14ac:dyDescent="0.2">
      <c r="A53" s="8" t="s">
        <v>282</v>
      </c>
      <c r="B53" s="9" t="s">
        <v>281</v>
      </c>
      <c r="C53" s="9" t="s">
        <v>761</v>
      </c>
      <c r="D53" s="9" t="b">
        <v>0</v>
      </c>
      <c r="E53" s="9"/>
      <c r="F53" s="9"/>
      <c r="G53" s="9">
        <v>1.22</v>
      </c>
      <c r="H53" s="9">
        <v>10.9</v>
      </c>
      <c r="I53" s="10">
        <v>1422</v>
      </c>
    </row>
    <row r="54" spans="1:9" ht="38.25" x14ac:dyDescent="0.2">
      <c r="A54" s="8" t="s">
        <v>280</v>
      </c>
      <c r="B54" s="9" t="s">
        <v>281</v>
      </c>
      <c r="C54" s="9" t="s">
        <v>117</v>
      </c>
      <c r="D54" s="9" t="b">
        <v>0</v>
      </c>
      <c r="E54" s="9"/>
      <c r="F54" s="9"/>
      <c r="G54" s="9">
        <v>1.2</v>
      </c>
      <c r="H54" s="9">
        <v>10.9</v>
      </c>
      <c r="I54" s="10">
        <v>5406</v>
      </c>
    </row>
    <row r="55" spans="1:9" ht="38.25" x14ac:dyDescent="0.2">
      <c r="A55" s="8" t="s">
        <v>315</v>
      </c>
      <c r="B55" s="9" t="b">
        <v>0</v>
      </c>
      <c r="C55" s="9" t="s">
        <v>788</v>
      </c>
      <c r="D55" s="9" t="b">
        <v>0</v>
      </c>
      <c r="E55" s="9"/>
      <c r="F55" s="9"/>
      <c r="G55" s="9">
        <v>0.44</v>
      </c>
      <c r="H55" s="9">
        <v>0</v>
      </c>
      <c r="I55" s="10">
        <v>9672</v>
      </c>
    </row>
    <row r="56" spans="1:9" ht="38.25" x14ac:dyDescent="0.2">
      <c r="A56" s="8" t="s">
        <v>314</v>
      </c>
      <c r="B56" s="9" t="b">
        <v>0</v>
      </c>
      <c r="C56" s="9" t="s">
        <v>787</v>
      </c>
      <c r="D56" s="9" t="b">
        <v>0</v>
      </c>
      <c r="E56" s="9"/>
      <c r="F56" s="9"/>
      <c r="G56" s="9">
        <v>0.45</v>
      </c>
      <c r="H56" s="9">
        <v>0</v>
      </c>
      <c r="I56" s="10">
        <v>0</v>
      </c>
    </row>
    <row r="57" spans="1:9" ht="38.25" x14ac:dyDescent="0.2">
      <c r="A57" s="8" t="s">
        <v>327</v>
      </c>
      <c r="B57" s="9" t="s">
        <v>23</v>
      </c>
      <c r="C57" s="9" t="s">
        <v>434</v>
      </c>
      <c r="D57" s="9" t="b">
        <v>0</v>
      </c>
      <c r="E57" s="9"/>
      <c r="F57" s="9"/>
      <c r="G57" s="9">
        <v>0.65</v>
      </c>
      <c r="H57" s="9">
        <v>5.9</v>
      </c>
      <c r="I57" s="10">
        <v>8</v>
      </c>
    </row>
    <row r="58" spans="1:9" ht="38.25" x14ac:dyDescent="0.2">
      <c r="A58" s="8" t="s">
        <v>322</v>
      </c>
      <c r="B58" s="9" t="s">
        <v>23</v>
      </c>
      <c r="C58" s="9" t="s">
        <v>795</v>
      </c>
      <c r="D58" s="9" t="b">
        <v>0</v>
      </c>
      <c r="E58" s="9"/>
      <c r="F58" s="9"/>
      <c r="G58" s="9">
        <v>0.68</v>
      </c>
      <c r="H58" s="9">
        <v>5.9</v>
      </c>
      <c r="I58" s="10">
        <v>0</v>
      </c>
    </row>
    <row r="59" spans="1:9" ht="38.25" x14ac:dyDescent="0.2">
      <c r="A59" s="8" t="s">
        <v>312</v>
      </c>
      <c r="B59" s="9" t="s">
        <v>11</v>
      </c>
      <c r="C59" s="9" t="s">
        <v>138</v>
      </c>
      <c r="D59" s="9" t="b">
        <v>0</v>
      </c>
      <c r="E59" s="9"/>
      <c r="F59" s="9"/>
      <c r="G59" s="9">
        <v>0.89</v>
      </c>
      <c r="H59" s="9">
        <v>8.9</v>
      </c>
      <c r="I59" s="10">
        <v>498</v>
      </c>
    </row>
    <row r="60" spans="1:9" ht="38.25" x14ac:dyDescent="0.2">
      <c r="A60" s="8" t="s">
        <v>313</v>
      </c>
      <c r="B60" s="9" t="s">
        <v>11</v>
      </c>
      <c r="C60" s="9" t="s">
        <v>786</v>
      </c>
      <c r="D60" s="9" t="b">
        <v>0</v>
      </c>
      <c r="E60" s="9"/>
      <c r="F60" s="9"/>
      <c r="G60" s="9">
        <v>1.82</v>
      </c>
      <c r="H60" s="9">
        <v>12.9</v>
      </c>
      <c r="I60" s="10">
        <v>698</v>
      </c>
    </row>
    <row r="61" spans="1:9" ht="38.25" x14ac:dyDescent="0.2">
      <c r="A61" s="8" t="s">
        <v>294</v>
      </c>
      <c r="B61" s="9" t="s">
        <v>11</v>
      </c>
      <c r="C61" s="9" t="s">
        <v>145</v>
      </c>
      <c r="D61" s="9" t="b">
        <v>0</v>
      </c>
      <c r="E61" s="9"/>
      <c r="F61" s="9"/>
      <c r="G61" s="9">
        <v>0.64</v>
      </c>
      <c r="H61" s="9">
        <v>8.9</v>
      </c>
      <c r="I61" s="10">
        <v>2691</v>
      </c>
    </row>
    <row r="62" spans="1:9" ht="38.25" x14ac:dyDescent="0.2">
      <c r="A62" s="8" t="s">
        <v>296</v>
      </c>
      <c r="B62" s="9" t="s">
        <v>259</v>
      </c>
      <c r="C62" s="9" t="s">
        <v>771</v>
      </c>
      <c r="D62" s="9" t="b">
        <v>0</v>
      </c>
      <c r="E62" s="9"/>
      <c r="F62" s="9"/>
      <c r="G62" s="9">
        <v>1.48</v>
      </c>
      <c r="H62" s="9">
        <v>15.9</v>
      </c>
      <c r="I62" s="10">
        <v>172</v>
      </c>
    </row>
    <row r="63" spans="1:9" ht="38.25" x14ac:dyDescent="0.2">
      <c r="A63" s="8" t="s">
        <v>295</v>
      </c>
      <c r="B63" s="9" t="s">
        <v>259</v>
      </c>
      <c r="C63" s="9" t="s">
        <v>770</v>
      </c>
      <c r="D63" s="9" t="b">
        <v>0</v>
      </c>
      <c r="E63" s="9"/>
      <c r="F63" s="9"/>
      <c r="G63" s="9">
        <v>1.53</v>
      </c>
      <c r="H63" s="9">
        <v>15.9</v>
      </c>
      <c r="I63" s="10">
        <v>4920</v>
      </c>
    </row>
    <row r="64" spans="1:9" ht="38.25" x14ac:dyDescent="0.2">
      <c r="A64" s="8" t="s">
        <v>299</v>
      </c>
      <c r="B64" s="9" t="s">
        <v>259</v>
      </c>
      <c r="C64" s="9" t="s">
        <v>774</v>
      </c>
      <c r="D64" s="9" t="b">
        <v>0</v>
      </c>
      <c r="E64" s="9"/>
      <c r="F64" s="9"/>
      <c r="G64" s="9">
        <v>1.6300000000000001</v>
      </c>
      <c r="H64" s="9">
        <v>15.9</v>
      </c>
      <c r="I64" s="10">
        <v>1804</v>
      </c>
    </row>
    <row r="65" spans="1:9" ht="38.25" x14ac:dyDescent="0.2">
      <c r="A65" s="8" t="s">
        <v>300</v>
      </c>
      <c r="B65" s="9" t="s">
        <v>259</v>
      </c>
      <c r="C65" s="9" t="s">
        <v>775</v>
      </c>
      <c r="D65" s="9" t="b">
        <v>0</v>
      </c>
      <c r="E65" s="9"/>
      <c r="F65" s="9"/>
      <c r="G65" s="9">
        <v>1.76</v>
      </c>
      <c r="H65" s="9">
        <v>15.9</v>
      </c>
      <c r="I65" s="10">
        <v>829</v>
      </c>
    </row>
    <row r="66" spans="1:9" ht="38.25" x14ac:dyDescent="0.2">
      <c r="A66" s="8" t="s">
        <v>305</v>
      </c>
      <c r="B66" s="9" t="s">
        <v>259</v>
      </c>
      <c r="C66" s="9" t="s">
        <v>779</v>
      </c>
      <c r="D66" s="9" t="b">
        <v>0</v>
      </c>
      <c r="E66" s="9"/>
      <c r="F66" s="9"/>
      <c r="G66" s="9">
        <v>1.6300000000000001</v>
      </c>
      <c r="H66" s="9">
        <v>15.9</v>
      </c>
      <c r="I66" s="10">
        <v>67</v>
      </c>
    </row>
    <row r="67" spans="1:9" ht="38.25" x14ac:dyDescent="0.2">
      <c r="A67" s="8" t="s">
        <v>304</v>
      </c>
      <c r="B67" s="9" t="s">
        <v>259</v>
      </c>
      <c r="C67" s="9" t="s">
        <v>778</v>
      </c>
      <c r="D67" s="9" t="b">
        <v>0</v>
      </c>
      <c r="E67" s="9"/>
      <c r="F67" s="9"/>
      <c r="G67" s="9">
        <v>1.6300000000000001</v>
      </c>
      <c r="H67" s="9">
        <v>15.9</v>
      </c>
      <c r="I67" s="10">
        <v>5156</v>
      </c>
    </row>
    <row r="68" spans="1:9" ht="38.25" x14ac:dyDescent="0.2">
      <c r="A68" s="8" t="s">
        <v>283</v>
      </c>
      <c r="B68" s="9" t="s">
        <v>259</v>
      </c>
      <c r="C68" s="9" t="s">
        <v>139</v>
      </c>
      <c r="D68" s="9" t="b">
        <v>0</v>
      </c>
      <c r="E68" s="9"/>
      <c r="F68" s="9"/>
      <c r="G68" s="9">
        <v>0.38</v>
      </c>
      <c r="H68" s="9">
        <v>6.9</v>
      </c>
      <c r="I68" s="10">
        <v>752</v>
      </c>
    </row>
    <row r="69" spans="1:9" ht="38.25" x14ac:dyDescent="0.2">
      <c r="A69" s="8" t="s">
        <v>284</v>
      </c>
      <c r="B69" s="9" t="s">
        <v>259</v>
      </c>
      <c r="C69" s="9" t="s">
        <v>762</v>
      </c>
      <c r="D69" s="9" t="b">
        <v>0</v>
      </c>
      <c r="E69" s="9"/>
      <c r="F69" s="9"/>
      <c r="G69" s="9">
        <v>0.6</v>
      </c>
      <c r="H69" s="9">
        <v>6.9</v>
      </c>
      <c r="I69" s="10">
        <v>671</v>
      </c>
    </row>
    <row r="70" spans="1:9" ht="38.25" x14ac:dyDescent="0.2">
      <c r="A70" s="8" t="s">
        <v>302</v>
      </c>
      <c r="B70" s="9" t="s">
        <v>259</v>
      </c>
      <c r="C70" s="9" t="s">
        <v>777</v>
      </c>
      <c r="D70" s="9" t="b">
        <v>0</v>
      </c>
      <c r="E70" s="9"/>
      <c r="F70" s="9"/>
      <c r="G70" s="9">
        <v>0.56000000000000005</v>
      </c>
      <c r="H70" s="9">
        <v>6.9</v>
      </c>
      <c r="I70" s="10">
        <v>340</v>
      </c>
    </row>
    <row r="71" spans="1:9" ht="38.25" x14ac:dyDescent="0.2">
      <c r="A71" s="8" t="s">
        <v>301</v>
      </c>
      <c r="B71" s="9" t="s">
        <v>259</v>
      </c>
      <c r="C71" s="9" t="s">
        <v>776</v>
      </c>
      <c r="D71" s="9" t="b">
        <v>0</v>
      </c>
      <c r="E71" s="9"/>
      <c r="F71" s="9"/>
      <c r="G71" s="9">
        <v>0.6</v>
      </c>
      <c r="H71" s="9">
        <v>6.9</v>
      </c>
      <c r="I71" s="10">
        <v>235</v>
      </c>
    </row>
    <row r="72" spans="1:9" ht="25.5" x14ac:dyDescent="0.2">
      <c r="A72" s="8" t="s">
        <v>306</v>
      </c>
      <c r="B72" s="9" t="s">
        <v>259</v>
      </c>
      <c r="C72" s="9" t="s">
        <v>780</v>
      </c>
      <c r="D72" s="9" t="b">
        <v>0</v>
      </c>
      <c r="E72" s="9"/>
      <c r="F72" s="9"/>
      <c r="G72" s="9">
        <v>0.55000000000000004</v>
      </c>
      <c r="H72" s="9">
        <v>6.9</v>
      </c>
      <c r="I72" s="10">
        <v>-6</v>
      </c>
    </row>
    <row r="73" spans="1:9" ht="38.25" x14ac:dyDescent="0.2">
      <c r="A73" s="8" t="s">
        <v>297</v>
      </c>
      <c r="B73" s="9" t="s">
        <v>259</v>
      </c>
      <c r="C73" s="9" t="s">
        <v>772</v>
      </c>
      <c r="D73" s="9" t="b">
        <v>0</v>
      </c>
      <c r="E73" s="9"/>
      <c r="F73" s="9"/>
      <c r="G73" s="9">
        <v>4.1100000000000003</v>
      </c>
      <c r="H73" s="9">
        <v>40.9</v>
      </c>
      <c r="I73" s="10">
        <v>216</v>
      </c>
    </row>
    <row r="74" spans="1:9" ht="38.25" x14ac:dyDescent="0.2">
      <c r="A74" s="8" t="s">
        <v>298</v>
      </c>
      <c r="B74" s="9" t="s">
        <v>259</v>
      </c>
      <c r="C74" s="9" t="s">
        <v>773</v>
      </c>
      <c r="D74" s="9" t="b">
        <v>0</v>
      </c>
      <c r="E74" s="9"/>
      <c r="F74" s="9"/>
      <c r="G74" s="9">
        <v>4.28</v>
      </c>
      <c r="H74" s="9">
        <v>40.9</v>
      </c>
      <c r="I74" s="10">
        <v>498</v>
      </c>
    </row>
    <row r="75" spans="1:9" ht="38.25" x14ac:dyDescent="0.2">
      <c r="A75" s="8" t="s">
        <v>311</v>
      </c>
      <c r="B75" s="9" t="s">
        <v>11</v>
      </c>
      <c r="C75" s="9" t="s">
        <v>785</v>
      </c>
      <c r="D75" s="9" t="b">
        <v>0</v>
      </c>
      <c r="E75" s="9"/>
      <c r="F75" s="9"/>
      <c r="G75" s="9">
        <v>1.05</v>
      </c>
      <c r="H75" s="9">
        <v>12.9</v>
      </c>
      <c r="I75" s="10">
        <v>620</v>
      </c>
    </row>
    <row r="76" spans="1:9" ht="38.25" x14ac:dyDescent="0.2">
      <c r="A76" s="8" t="s">
        <v>303</v>
      </c>
      <c r="B76" s="9" t="s">
        <v>11</v>
      </c>
      <c r="C76" s="9" t="s">
        <v>146</v>
      </c>
      <c r="D76" s="9" t="b">
        <v>0</v>
      </c>
      <c r="E76" s="9"/>
      <c r="F76" s="9"/>
      <c r="G76" s="9">
        <v>0.78</v>
      </c>
      <c r="H76" s="9">
        <v>8.9</v>
      </c>
      <c r="I76" s="10">
        <v>1117</v>
      </c>
    </row>
    <row r="77" spans="1:9" ht="25.5" x14ac:dyDescent="0.2">
      <c r="A77" s="8" t="s">
        <v>447</v>
      </c>
      <c r="B77" s="9" t="s">
        <v>23</v>
      </c>
      <c r="C77" s="9" t="s">
        <v>899</v>
      </c>
      <c r="D77" s="9" t="b">
        <v>0</v>
      </c>
      <c r="E77" s="9"/>
      <c r="F77" s="9"/>
      <c r="G77" s="9">
        <v>0.09</v>
      </c>
      <c r="H77" s="9">
        <v>1.3</v>
      </c>
      <c r="I77" s="10">
        <v>1985</v>
      </c>
    </row>
    <row r="78" spans="1:9" ht="38.25" x14ac:dyDescent="0.2">
      <c r="A78" s="8" t="s">
        <v>446</v>
      </c>
      <c r="B78" s="9" t="s">
        <v>23</v>
      </c>
      <c r="C78" s="9" t="s">
        <v>435</v>
      </c>
      <c r="D78" s="9" t="b">
        <v>0</v>
      </c>
      <c r="E78" s="9"/>
      <c r="F78" s="9"/>
      <c r="G78" s="9">
        <v>0.11</v>
      </c>
      <c r="H78" s="9">
        <v>1.3</v>
      </c>
      <c r="I78" s="10">
        <v>3861</v>
      </c>
    </row>
    <row r="79" spans="1:9" ht="25.5" x14ac:dyDescent="0.2">
      <c r="A79" s="8" t="s">
        <v>445</v>
      </c>
      <c r="B79" s="9" t="s">
        <v>23</v>
      </c>
      <c r="C79" s="9" t="s">
        <v>898</v>
      </c>
      <c r="D79" s="9" t="b">
        <v>0</v>
      </c>
      <c r="E79" s="9"/>
      <c r="F79" s="9"/>
      <c r="G79" s="9">
        <v>0.1</v>
      </c>
      <c r="H79" s="9">
        <v>1.3</v>
      </c>
      <c r="I79" s="10">
        <v>2920</v>
      </c>
    </row>
    <row r="80" spans="1:9" ht="38.25" x14ac:dyDescent="0.2">
      <c r="A80" s="8" t="s">
        <v>339</v>
      </c>
      <c r="B80" s="9" t="s">
        <v>259</v>
      </c>
      <c r="C80" s="9" t="s">
        <v>809</v>
      </c>
      <c r="D80" s="9" t="b">
        <v>0</v>
      </c>
      <c r="E80" s="9"/>
      <c r="F80" s="9"/>
      <c r="G80" s="9">
        <v>1.43</v>
      </c>
      <c r="H80" s="9">
        <v>15.9</v>
      </c>
      <c r="I80" s="10">
        <v>1764</v>
      </c>
    </row>
    <row r="81" spans="1:9" ht="38.25" x14ac:dyDescent="0.2">
      <c r="A81" s="8" t="s">
        <v>340</v>
      </c>
      <c r="B81" s="9" t="s">
        <v>259</v>
      </c>
      <c r="C81" s="9" t="s">
        <v>810</v>
      </c>
      <c r="D81" s="9" t="b">
        <v>0</v>
      </c>
      <c r="E81" s="9"/>
      <c r="F81" s="9"/>
      <c r="G81" s="9">
        <v>1.56</v>
      </c>
      <c r="H81" s="9">
        <v>15.9</v>
      </c>
      <c r="I81" s="10">
        <v>3067</v>
      </c>
    </row>
    <row r="82" spans="1:9" ht="38.25" x14ac:dyDescent="0.2">
      <c r="A82" s="8" t="s">
        <v>335</v>
      </c>
      <c r="B82" s="9" t="s">
        <v>259</v>
      </c>
      <c r="C82" s="9" t="s">
        <v>807</v>
      </c>
      <c r="D82" s="9" t="b">
        <v>0</v>
      </c>
      <c r="E82" s="9"/>
      <c r="F82" s="9"/>
      <c r="G82" s="9">
        <v>1.37</v>
      </c>
      <c r="H82" s="9">
        <v>15.9</v>
      </c>
      <c r="I82" s="10">
        <v>319</v>
      </c>
    </row>
    <row r="83" spans="1:9" ht="38.25" x14ac:dyDescent="0.2">
      <c r="A83" s="8" t="s">
        <v>334</v>
      </c>
      <c r="B83" s="9" t="s">
        <v>259</v>
      </c>
      <c r="C83" s="9" t="s">
        <v>806</v>
      </c>
      <c r="D83" s="9" t="b">
        <v>0</v>
      </c>
      <c r="E83" s="9"/>
      <c r="F83" s="9"/>
      <c r="G83" s="9">
        <v>1.48</v>
      </c>
      <c r="H83" s="9">
        <v>15.9</v>
      </c>
      <c r="I83" s="10">
        <v>2594</v>
      </c>
    </row>
    <row r="84" spans="1:9" ht="38.25" x14ac:dyDescent="0.2">
      <c r="A84" s="8" t="s">
        <v>344</v>
      </c>
      <c r="B84" s="9" t="s">
        <v>259</v>
      </c>
      <c r="C84" s="9" t="s">
        <v>813</v>
      </c>
      <c r="D84" s="9" t="b">
        <v>0</v>
      </c>
      <c r="E84" s="9"/>
      <c r="F84" s="9"/>
      <c r="G84" s="9">
        <v>2.4900000000000002</v>
      </c>
      <c r="H84" s="9">
        <v>15.9</v>
      </c>
      <c r="I84" s="10">
        <v>2428</v>
      </c>
    </row>
    <row r="85" spans="1:9" ht="38.25" x14ac:dyDescent="0.2">
      <c r="A85" s="8" t="s">
        <v>343</v>
      </c>
      <c r="B85" s="9" t="s">
        <v>259</v>
      </c>
      <c r="C85" s="9" t="s">
        <v>812</v>
      </c>
      <c r="D85" s="9" t="b">
        <v>0</v>
      </c>
      <c r="E85" s="9"/>
      <c r="F85" s="9"/>
      <c r="G85" s="9">
        <v>2.39</v>
      </c>
      <c r="H85" s="9">
        <v>15.9</v>
      </c>
      <c r="I85" s="10">
        <v>1264</v>
      </c>
    </row>
    <row r="86" spans="1:9" ht="38.25" x14ac:dyDescent="0.2">
      <c r="A86" s="8" t="s">
        <v>348</v>
      </c>
      <c r="B86" s="9" t="s">
        <v>259</v>
      </c>
      <c r="C86" s="9" t="s">
        <v>815</v>
      </c>
      <c r="D86" s="9" t="b">
        <v>0</v>
      </c>
      <c r="E86" s="9"/>
      <c r="F86" s="9"/>
      <c r="G86" s="9">
        <v>1.55</v>
      </c>
      <c r="H86" s="9">
        <v>15.9</v>
      </c>
      <c r="I86" s="10">
        <v>626</v>
      </c>
    </row>
    <row r="87" spans="1:9" ht="38.25" x14ac:dyDescent="0.2">
      <c r="A87" s="8" t="s">
        <v>347</v>
      </c>
      <c r="B87" s="9" t="s">
        <v>259</v>
      </c>
      <c r="C87" s="9" t="s">
        <v>814</v>
      </c>
      <c r="D87" s="9" t="b">
        <v>0</v>
      </c>
      <c r="E87" s="9"/>
      <c r="F87" s="9"/>
      <c r="G87" s="9">
        <v>1.59</v>
      </c>
      <c r="H87" s="9">
        <v>15.9</v>
      </c>
      <c r="I87" s="10">
        <v>3009</v>
      </c>
    </row>
    <row r="88" spans="1:9" ht="38.25" x14ac:dyDescent="0.2">
      <c r="A88" s="8" t="s">
        <v>333</v>
      </c>
      <c r="B88" s="9" t="s">
        <v>259</v>
      </c>
      <c r="C88" s="9" t="s">
        <v>805</v>
      </c>
      <c r="D88" s="9" t="b">
        <v>0</v>
      </c>
      <c r="E88" s="9"/>
      <c r="F88" s="9"/>
      <c r="G88" s="9">
        <v>1.57</v>
      </c>
      <c r="H88" s="9">
        <v>15.9</v>
      </c>
      <c r="I88" s="10">
        <v>1136.9960000000001</v>
      </c>
    </row>
    <row r="89" spans="1:9" ht="38.25" x14ac:dyDescent="0.2">
      <c r="A89" s="8" t="s">
        <v>332</v>
      </c>
      <c r="B89" s="9" t="s">
        <v>259</v>
      </c>
      <c r="C89" s="9" t="s">
        <v>804</v>
      </c>
      <c r="D89" s="9" t="b">
        <v>0</v>
      </c>
      <c r="E89" s="9"/>
      <c r="F89" s="9"/>
      <c r="G89" s="9">
        <v>1.54</v>
      </c>
      <c r="H89" s="9">
        <v>15.9</v>
      </c>
      <c r="I89" s="10">
        <v>4744</v>
      </c>
    </row>
    <row r="90" spans="1:9" ht="38.25" x14ac:dyDescent="0.2">
      <c r="A90" s="8" t="s">
        <v>342</v>
      </c>
      <c r="B90" s="9" t="s">
        <v>259</v>
      </c>
      <c r="C90" s="9" t="s">
        <v>150</v>
      </c>
      <c r="D90" s="9" t="b">
        <v>0</v>
      </c>
      <c r="E90" s="9"/>
      <c r="F90" s="9"/>
      <c r="G90" s="9">
        <v>0.56000000000000005</v>
      </c>
      <c r="H90" s="9">
        <v>6.9</v>
      </c>
      <c r="I90" s="10">
        <v>674</v>
      </c>
    </row>
    <row r="91" spans="1:9" ht="38.25" x14ac:dyDescent="0.2">
      <c r="A91" s="8" t="s">
        <v>341</v>
      </c>
      <c r="B91" s="9" t="s">
        <v>259</v>
      </c>
      <c r="C91" s="9" t="s">
        <v>811</v>
      </c>
      <c r="D91" s="9" t="b">
        <v>0</v>
      </c>
      <c r="E91" s="9"/>
      <c r="F91" s="9"/>
      <c r="G91" s="9">
        <v>0.33</v>
      </c>
      <c r="H91" s="9">
        <v>6.9</v>
      </c>
      <c r="I91" s="10">
        <v>395</v>
      </c>
    </row>
    <row r="92" spans="1:9" ht="38.25" x14ac:dyDescent="0.2">
      <c r="A92" s="8" t="s">
        <v>336</v>
      </c>
      <c r="B92" s="9" t="s">
        <v>259</v>
      </c>
      <c r="C92" s="9" t="s">
        <v>63</v>
      </c>
      <c r="D92" s="9" t="b">
        <v>0</v>
      </c>
      <c r="E92" s="9"/>
      <c r="F92" s="9"/>
      <c r="G92" s="9">
        <v>0.57999999999999996</v>
      </c>
      <c r="H92" s="9">
        <v>6.9</v>
      </c>
      <c r="I92" s="10">
        <v>540</v>
      </c>
    </row>
    <row r="93" spans="1:9" ht="38.25" x14ac:dyDescent="0.2">
      <c r="A93" s="8" t="s">
        <v>338</v>
      </c>
      <c r="B93" s="9" t="s">
        <v>259</v>
      </c>
      <c r="C93" s="9" t="s">
        <v>808</v>
      </c>
      <c r="D93" s="9" t="b">
        <v>0</v>
      </c>
      <c r="E93" s="9"/>
      <c r="F93" s="9"/>
      <c r="G93" s="9">
        <v>0.56000000000000005</v>
      </c>
      <c r="H93" s="9">
        <v>6.9</v>
      </c>
      <c r="I93" s="10">
        <v>581</v>
      </c>
    </row>
    <row r="94" spans="1:9" ht="38.25" x14ac:dyDescent="0.2">
      <c r="A94" s="8" t="s">
        <v>337</v>
      </c>
      <c r="B94" s="9" t="s">
        <v>259</v>
      </c>
      <c r="C94" s="9" t="s">
        <v>72</v>
      </c>
      <c r="D94" s="9" t="b">
        <v>0</v>
      </c>
      <c r="E94" s="9"/>
      <c r="F94" s="9"/>
      <c r="G94" s="9">
        <v>0.54</v>
      </c>
      <c r="H94" s="9">
        <v>6.9</v>
      </c>
      <c r="I94" s="10">
        <v>1573</v>
      </c>
    </row>
    <row r="95" spans="1:9" ht="38.25" x14ac:dyDescent="0.2">
      <c r="A95" s="8" t="s">
        <v>345</v>
      </c>
      <c r="B95" s="9" t="s">
        <v>259</v>
      </c>
      <c r="C95" s="9" t="s">
        <v>155</v>
      </c>
      <c r="D95" s="9" t="b">
        <v>0</v>
      </c>
      <c r="E95" s="9"/>
      <c r="F95" s="9"/>
      <c r="G95" s="9">
        <v>0.91</v>
      </c>
      <c r="H95" s="9">
        <v>6.9</v>
      </c>
      <c r="I95" s="10">
        <v>223</v>
      </c>
    </row>
    <row r="96" spans="1:9" ht="38.25" x14ac:dyDescent="0.2">
      <c r="A96" s="8" t="s">
        <v>346</v>
      </c>
      <c r="B96" s="9" t="s">
        <v>259</v>
      </c>
      <c r="C96" s="9" t="s">
        <v>157</v>
      </c>
      <c r="D96" s="9" t="b">
        <v>0</v>
      </c>
      <c r="E96" s="9"/>
      <c r="F96" s="9"/>
      <c r="G96" s="9">
        <v>0.78</v>
      </c>
      <c r="H96" s="9">
        <v>6.9</v>
      </c>
      <c r="I96" s="10">
        <v>272</v>
      </c>
    </row>
    <row r="97" spans="1:9" ht="38.25" x14ac:dyDescent="0.2">
      <c r="A97" s="8" t="s">
        <v>350</v>
      </c>
      <c r="B97" s="9" t="s">
        <v>259</v>
      </c>
      <c r="C97" s="9" t="s">
        <v>817</v>
      </c>
      <c r="D97" s="9" t="b">
        <v>0</v>
      </c>
      <c r="E97" s="9"/>
      <c r="F97" s="9"/>
      <c r="G97" s="9">
        <v>0.59</v>
      </c>
      <c r="H97" s="9">
        <v>6.9</v>
      </c>
      <c r="I97" s="10">
        <v>615</v>
      </c>
    </row>
    <row r="98" spans="1:9" ht="38.25" x14ac:dyDescent="0.2">
      <c r="A98" s="8" t="s">
        <v>349</v>
      </c>
      <c r="B98" s="9" t="s">
        <v>259</v>
      </c>
      <c r="C98" s="9" t="s">
        <v>816</v>
      </c>
      <c r="D98" s="9" t="b">
        <v>0</v>
      </c>
      <c r="E98" s="9"/>
      <c r="F98" s="9"/>
      <c r="G98" s="9">
        <v>0.57999999999999996</v>
      </c>
      <c r="H98" s="9">
        <v>6.9</v>
      </c>
      <c r="I98" s="10">
        <v>295</v>
      </c>
    </row>
    <row r="99" spans="1:9" ht="38.25" x14ac:dyDescent="0.2">
      <c r="A99" s="8" t="s">
        <v>310</v>
      </c>
      <c r="B99" s="9" t="s">
        <v>259</v>
      </c>
      <c r="C99" s="9" t="s">
        <v>784</v>
      </c>
      <c r="D99" s="9" t="b">
        <v>0</v>
      </c>
      <c r="E99" s="9"/>
      <c r="F99" s="9"/>
      <c r="G99" s="9">
        <v>0.6</v>
      </c>
      <c r="H99" s="9">
        <v>6.9</v>
      </c>
      <c r="I99" s="10">
        <v>79</v>
      </c>
    </row>
    <row r="100" spans="1:9" ht="38.25" x14ac:dyDescent="0.2">
      <c r="A100" s="8" t="s">
        <v>309</v>
      </c>
      <c r="B100" s="9" t="s">
        <v>259</v>
      </c>
      <c r="C100" s="9" t="s">
        <v>783</v>
      </c>
      <c r="D100" s="9" t="b">
        <v>0</v>
      </c>
      <c r="E100" s="9"/>
      <c r="F100" s="9"/>
      <c r="G100" s="9">
        <v>0.62</v>
      </c>
      <c r="H100" s="9">
        <v>6.9</v>
      </c>
      <c r="I100" s="10">
        <v>1560</v>
      </c>
    </row>
    <row r="101" spans="1:9" ht="38.25" x14ac:dyDescent="0.2">
      <c r="A101" s="8" t="s">
        <v>307</v>
      </c>
      <c r="B101" s="9" t="s">
        <v>259</v>
      </c>
      <c r="C101" s="9" t="s">
        <v>781</v>
      </c>
      <c r="D101" s="9" t="b">
        <v>0</v>
      </c>
      <c r="E101" s="9"/>
      <c r="F101" s="9"/>
      <c r="G101" s="9">
        <v>4.0200000000000005</v>
      </c>
      <c r="H101" s="9">
        <v>40.9</v>
      </c>
      <c r="I101" s="10">
        <v>12</v>
      </c>
    </row>
    <row r="102" spans="1:9" ht="38.25" x14ac:dyDescent="0.2">
      <c r="A102" s="8" t="s">
        <v>308</v>
      </c>
      <c r="B102" s="9" t="s">
        <v>259</v>
      </c>
      <c r="C102" s="9" t="s">
        <v>782</v>
      </c>
      <c r="D102" s="9" t="b">
        <v>0</v>
      </c>
      <c r="E102" s="9"/>
      <c r="F102" s="9"/>
      <c r="G102" s="9">
        <v>4.3500000000000005</v>
      </c>
      <c r="H102" s="9">
        <v>40.9</v>
      </c>
      <c r="I102" s="10">
        <v>712</v>
      </c>
    </row>
    <row r="103" spans="1:9" ht="51" x14ac:dyDescent="0.2">
      <c r="A103" s="8" t="s">
        <v>287</v>
      </c>
      <c r="B103" s="9" t="s">
        <v>286</v>
      </c>
      <c r="C103" s="9" t="s">
        <v>764</v>
      </c>
      <c r="D103" s="9" t="b">
        <v>0</v>
      </c>
      <c r="E103" s="9"/>
      <c r="F103" s="9"/>
      <c r="G103" s="9">
        <v>2.3000000000000003</v>
      </c>
      <c r="H103" s="9">
        <v>17.899999999999999</v>
      </c>
      <c r="I103" s="10">
        <v>1352</v>
      </c>
    </row>
    <row r="104" spans="1:9" ht="51" x14ac:dyDescent="0.2">
      <c r="A104" s="8" t="s">
        <v>285</v>
      </c>
      <c r="B104" s="9" t="s">
        <v>286</v>
      </c>
      <c r="C104" s="9" t="s">
        <v>763</v>
      </c>
      <c r="D104" s="9" t="b">
        <v>0</v>
      </c>
      <c r="E104" s="9"/>
      <c r="F104" s="9"/>
      <c r="G104" s="9">
        <v>2.52</v>
      </c>
      <c r="H104" s="9">
        <v>17.899999999999999</v>
      </c>
      <c r="I104" s="10">
        <v>991</v>
      </c>
    </row>
    <row r="105" spans="1:9" ht="51" x14ac:dyDescent="0.2">
      <c r="A105" s="8" t="s">
        <v>288</v>
      </c>
      <c r="B105" s="9" t="s">
        <v>286</v>
      </c>
      <c r="C105" s="9" t="s">
        <v>165</v>
      </c>
      <c r="D105" s="9" t="b">
        <v>0</v>
      </c>
      <c r="E105" s="9"/>
      <c r="F105" s="9"/>
      <c r="G105" s="9">
        <v>1.45</v>
      </c>
      <c r="H105" s="9">
        <v>13.9</v>
      </c>
      <c r="I105" s="10">
        <v>1278</v>
      </c>
    </row>
    <row r="106" spans="1:9" ht="51" x14ac:dyDescent="0.2">
      <c r="A106" s="8" t="s">
        <v>289</v>
      </c>
      <c r="B106" s="9" t="s">
        <v>286</v>
      </c>
      <c r="C106" s="9" t="s">
        <v>765</v>
      </c>
      <c r="D106" s="9" t="b">
        <v>0</v>
      </c>
      <c r="E106" s="9"/>
      <c r="F106" s="9"/>
      <c r="G106" s="9">
        <v>1.54</v>
      </c>
      <c r="H106" s="9">
        <v>13.9</v>
      </c>
      <c r="I106" s="10">
        <v>2220</v>
      </c>
    </row>
    <row r="107" spans="1:9" ht="38.25" x14ac:dyDescent="0.2">
      <c r="A107" s="8" t="s">
        <v>317</v>
      </c>
      <c r="B107" s="9" t="s">
        <v>23</v>
      </c>
      <c r="C107" s="9" t="s">
        <v>790</v>
      </c>
      <c r="D107" s="9" t="b">
        <v>0</v>
      </c>
      <c r="E107" s="9"/>
      <c r="F107" s="9"/>
      <c r="G107" s="9">
        <v>0.46</v>
      </c>
      <c r="H107" s="9">
        <v>4.5</v>
      </c>
      <c r="I107" s="10">
        <v>7920</v>
      </c>
    </row>
    <row r="108" spans="1:9" ht="38.25" x14ac:dyDescent="0.2">
      <c r="A108" s="8" t="s">
        <v>316</v>
      </c>
      <c r="B108" s="9" t="s">
        <v>23</v>
      </c>
      <c r="C108" s="9" t="s">
        <v>789</v>
      </c>
      <c r="D108" s="9" t="b">
        <v>0</v>
      </c>
      <c r="E108" s="9"/>
      <c r="F108" s="9"/>
      <c r="G108" s="9">
        <v>0.45</v>
      </c>
      <c r="H108" s="9">
        <v>4.5</v>
      </c>
      <c r="I108" s="10">
        <v>4419</v>
      </c>
    </row>
    <row r="109" spans="1:9" ht="38.25" x14ac:dyDescent="0.2">
      <c r="A109" s="8" t="s">
        <v>318</v>
      </c>
      <c r="B109" s="9" t="s">
        <v>23</v>
      </c>
      <c r="C109" s="9" t="s">
        <v>791</v>
      </c>
      <c r="D109" s="9" t="b">
        <v>0</v>
      </c>
      <c r="E109" s="9"/>
      <c r="F109" s="9"/>
      <c r="G109" s="9">
        <v>0.43</v>
      </c>
      <c r="H109" s="9">
        <v>4.5</v>
      </c>
      <c r="I109" s="10">
        <v>4621</v>
      </c>
    </row>
    <row r="110" spans="1:9" ht="38.25" x14ac:dyDescent="0.2">
      <c r="A110" s="8" t="s">
        <v>319</v>
      </c>
      <c r="B110" s="9" t="s">
        <v>23</v>
      </c>
      <c r="C110" s="9" t="s">
        <v>792</v>
      </c>
      <c r="D110" s="9" t="b">
        <v>0</v>
      </c>
      <c r="E110" s="9"/>
      <c r="F110" s="9"/>
      <c r="G110" s="9">
        <v>0.48</v>
      </c>
      <c r="H110" s="9">
        <v>4.5</v>
      </c>
      <c r="I110" s="10">
        <v>10433</v>
      </c>
    </row>
    <row r="111" spans="1:9" ht="25.5" x14ac:dyDescent="0.2">
      <c r="A111" s="8" t="s">
        <v>21</v>
      </c>
      <c r="B111" s="9" t="s">
        <v>17</v>
      </c>
      <c r="C111" s="9" t="s">
        <v>140</v>
      </c>
      <c r="D111" s="9" t="b">
        <v>0</v>
      </c>
      <c r="E111" s="9"/>
      <c r="F111" s="9"/>
      <c r="G111" s="9">
        <v>4.7</v>
      </c>
      <c r="H111" s="9">
        <v>11.95</v>
      </c>
      <c r="I111" s="10">
        <v>254</v>
      </c>
    </row>
    <row r="112" spans="1:9" ht="25.5" x14ac:dyDescent="0.2">
      <c r="A112" s="8" t="s">
        <v>25</v>
      </c>
      <c r="B112" s="9" t="s">
        <v>15</v>
      </c>
      <c r="C112" s="9" t="s">
        <v>617</v>
      </c>
      <c r="D112" s="9" t="b">
        <v>0</v>
      </c>
      <c r="E112" s="9"/>
      <c r="F112" s="9"/>
      <c r="G112" s="9">
        <v>0</v>
      </c>
      <c r="H112" s="9">
        <v>2</v>
      </c>
      <c r="I112" s="10">
        <v>-3.5</v>
      </c>
    </row>
    <row r="113" spans="1:9" ht="25.5" x14ac:dyDescent="0.2">
      <c r="A113" s="8" t="s">
        <v>8</v>
      </c>
      <c r="B113" s="9" t="s">
        <v>9</v>
      </c>
      <c r="C113" s="9" t="s">
        <v>606</v>
      </c>
      <c r="D113" s="9" t="b">
        <v>0</v>
      </c>
      <c r="E113" s="9"/>
      <c r="F113" s="9"/>
      <c r="G113" s="9">
        <v>3.41</v>
      </c>
      <c r="H113" s="9">
        <v>19.899999999999999</v>
      </c>
      <c r="I113" s="10">
        <v>599</v>
      </c>
    </row>
    <row r="114" spans="1:9" ht="25.5" x14ac:dyDescent="0.2">
      <c r="A114" s="8" t="s">
        <v>13</v>
      </c>
      <c r="B114" s="9" t="s">
        <v>9</v>
      </c>
      <c r="C114" s="9" t="s">
        <v>609</v>
      </c>
      <c r="D114" s="9" t="b">
        <v>0</v>
      </c>
      <c r="E114" s="9"/>
      <c r="F114" s="9"/>
      <c r="G114" s="9">
        <v>9.4</v>
      </c>
      <c r="H114" s="9">
        <v>43.5</v>
      </c>
      <c r="I114" s="10">
        <v>150</v>
      </c>
    </row>
    <row r="115" spans="1:9" ht="38.25" x14ac:dyDescent="0.2">
      <c r="A115" s="8" t="s">
        <v>29</v>
      </c>
      <c r="B115" s="9" t="s">
        <v>27</v>
      </c>
      <c r="C115" s="9" t="s">
        <v>108</v>
      </c>
      <c r="D115" s="9" t="b">
        <v>0</v>
      </c>
      <c r="E115" s="9"/>
      <c r="F115" s="9"/>
      <c r="G115" s="9">
        <v>1.18</v>
      </c>
      <c r="H115" s="9">
        <v>2</v>
      </c>
      <c r="I115" s="10">
        <v>1743</v>
      </c>
    </row>
    <row r="116" spans="1:9" ht="25.5" x14ac:dyDescent="0.2">
      <c r="A116" s="8" t="s">
        <v>26</v>
      </c>
      <c r="B116" s="9" t="s">
        <v>27</v>
      </c>
      <c r="C116" s="9" t="s">
        <v>70</v>
      </c>
      <c r="D116" s="9" t="b">
        <v>0</v>
      </c>
      <c r="E116" s="9"/>
      <c r="F116" s="9"/>
      <c r="G116" s="9">
        <v>1.6</v>
      </c>
      <c r="H116" s="9">
        <v>2.5</v>
      </c>
      <c r="I116" s="10">
        <v>6703</v>
      </c>
    </row>
    <row r="117" spans="1:9" ht="38.25" x14ac:dyDescent="0.2">
      <c r="A117" s="8" t="s">
        <v>28</v>
      </c>
      <c r="B117" s="9" t="s">
        <v>27</v>
      </c>
      <c r="C117" s="9" t="s">
        <v>126</v>
      </c>
      <c r="D117" s="9" t="b">
        <v>0</v>
      </c>
      <c r="E117" s="9"/>
      <c r="F117" s="9"/>
      <c r="G117" s="9">
        <v>1.34</v>
      </c>
      <c r="H117" s="9">
        <v>2</v>
      </c>
      <c r="I117" s="10">
        <v>248</v>
      </c>
    </row>
    <row r="118" spans="1:9" ht="25.5" x14ac:dyDescent="0.2">
      <c r="A118" s="8" t="s">
        <v>33</v>
      </c>
      <c r="B118" s="9" t="s">
        <v>27</v>
      </c>
      <c r="C118" s="9" t="s">
        <v>120</v>
      </c>
      <c r="D118" s="9" t="b">
        <v>0</v>
      </c>
      <c r="E118" s="9"/>
      <c r="F118" s="9"/>
      <c r="G118" s="9">
        <v>1.2</v>
      </c>
      <c r="H118" s="9">
        <v>2</v>
      </c>
      <c r="I118" s="10">
        <v>112</v>
      </c>
    </row>
    <row r="119" spans="1:9" ht="38.25" x14ac:dyDescent="0.2">
      <c r="A119" s="8" t="s">
        <v>32</v>
      </c>
      <c r="B119" s="9" t="s">
        <v>27</v>
      </c>
      <c r="C119" s="9" t="s">
        <v>134</v>
      </c>
      <c r="D119" s="9" t="b">
        <v>0</v>
      </c>
      <c r="E119" s="9"/>
      <c r="F119" s="9"/>
      <c r="G119" s="9">
        <v>1.8</v>
      </c>
      <c r="H119" s="9">
        <v>3</v>
      </c>
      <c r="I119" s="10">
        <v>5161</v>
      </c>
    </row>
    <row r="120" spans="1:9" ht="38.25" x14ac:dyDescent="0.2">
      <c r="A120" s="8" t="s">
        <v>30</v>
      </c>
      <c r="B120" s="9" t="s">
        <v>27</v>
      </c>
      <c r="C120" s="9" t="s">
        <v>76</v>
      </c>
      <c r="D120" s="9" t="b">
        <v>0</v>
      </c>
      <c r="E120" s="9"/>
      <c r="F120" s="9"/>
      <c r="G120" s="9">
        <v>0.98</v>
      </c>
      <c r="H120" s="9">
        <v>2</v>
      </c>
      <c r="I120" s="10">
        <v>4254</v>
      </c>
    </row>
    <row r="121" spans="1:9" ht="25.5" x14ac:dyDescent="0.2">
      <c r="A121" s="8" t="s">
        <v>31</v>
      </c>
      <c r="B121" s="9" t="s">
        <v>27</v>
      </c>
      <c r="C121" s="9" t="s">
        <v>61</v>
      </c>
      <c r="D121" s="9" t="b">
        <v>0</v>
      </c>
      <c r="E121" s="9"/>
      <c r="F121" s="9"/>
      <c r="G121" s="9">
        <v>1.23</v>
      </c>
      <c r="H121" s="9">
        <v>2</v>
      </c>
      <c r="I121" s="10">
        <v>263</v>
      </c>
    </row>
    <row r="122" spans="1:9" ht="25.5" x14ac:dyDescent="0.2">
      <c r="A122" s="8" t="s">
        <v>34</v>
      </c>
      <c r="B122" s="9" t="s">
        <v>17</v>
      </c>
      <c r="C122" s="9" t="s">
        <v>618</v>
      </c>
      <c r="D122" s="9" t="b">
        <v>0</v>
      </c>
      <c r="E122" s="9"/>
      <c r="F122" s="9"/>
      <c r="G122" s="9">
        <v>0</v>
      </c>
      <c r="H122" s="9">
        <v>6.5</v>
      </c>
      <c r="I122" s="10">
        <v>92</v>
      </c>
    </row>
    <row r="123" spans="1:9" ht="25.5" x14ac:dyDescent="0.2">
      <c r="A123" s="8" t="s">
        <v>37</v>
      </c>
      <c r="B123" s="9" t="s">
        <v>17</v>
      </c>
      <c r="C123" s="9" t="s">
        <v>619</v>
      </c>
      <c r="D123" s="9" t="s">
        <v>40</v>
      </c>
      <c r="E123" s="9" t="s">
        <v>39</v>
      </c>
      <c r="F123" s="9">
        <v>1</v>
      </c>
      <c r="G123" s="9">
        <v>1.7</v>
      </c>
      <c r="H123" s="9">
        <v>4.5</v>
      </c>
      <c r="I123" s="10">
        <v>0</v>
      </c>
    </row>
    <row r="124" spans="1:9" ht="25.5" x14ac:dyDescent="0.2">
      <c r="A124" s="8" t="s">
        <v>35</v>
      </c>
      <c r="B124" s="9" t="s">
        <v>17</v>
      </c>
      <c r="C124" s="9" t="s">
        <v>271</v>
      </c>
      <c r="D124" s="9" t="b">
        <v>0</v>
      </c>
      <c r="E124" s="9"/>
      <c r="F124" s="9"/>
      <c r="G124" s="9">
        <v>0.79</v>
      </c>
      <c r="H124" s="9">
        <v>2</v>
      </c>
      <c r="I124" s="10">
        <v>513</v>
      </c>
    </row>
    <row r="125" spans="1:9" ht="25.5" x14ac:dyDescent="0.2">
      <c r="A125" s="8" t="s">
        <v>36</v>
      </c>
      <c r="B125" s="9" t="s">
        <v>17</v>
      </c>
      <c r="C125" s="9" t="s">
        <v>39</v>
      </c>
      <c r="D125" s="9" t="b">
        <v>0</v>
      </c>
      <c r="E125" s="9"/>
      <c r="F125" s="9"/>
      <c r="G125" s="9">
        <v>0.69000000000000006</v>
      </c>
      <c r="H125" s="9">
        <v>1.5</v>
      </c>
      <c r="I125" s="10">
        <v>188</v>
      </c>
    </row>
    <row r="126" spans="1:9" ht="25.5" x14ac:dyDescent="0.2">
      <c r="A126" s="8" t="s">
        <v>43</v>
      </c>
      <c r="B126" s="9" t="s">
        <v>17</v>
      </c>
      <c r="C126" s="9" t="s">
        <v>621</v>
      </c>
      <c r="D126" s="9" t="b">
        <v>0</v>
      </c>
      <c r="E126" s="9"/>
      <c r="F126" s="9"/>
      <c r="G126" s="9">
        <v>5.6000000000000005</v>
      </c>
      <c r="H126" s="9">
        <v>9.9499999999999993</v>
      </c>
      <c r="I126" s="10">
        <v>141</v>
      </c>
    </row>
    <row r="127" spans="1:9" ht="25.5" x14ac:dyDescent="0.2">
      <c r="A127" s="8" t="s">
        <v>45</v>
      </c>
      <c r="B127" s="9" t="s">
        <v>17</v>
      </c>
      <c r="C127" s="9" t="s">
        <v>623</v>
      </c>
      <c r="D127" s="9" t="b">
        <v>0</v>
      </c>
      <c r="E127" s="9"/>
      <c r="F127" s="9"/>
      <c r="G127" s="9">
        <v>3.25</v>
      </c>
      <c r="H127" s="9">
        <v>6.95</v>
      </c>
      <c r="I127" s="10">
        <v>0</v>
      </c>
    </row>
    <row r="128" spans="1:9" ht="25.5" x14ac:dyDescent="0.2">
      <c r="A128" s="8" t="s">
        <v>44</v>
      </c>
      <c r="B128" s="9" t="s">
        <v>17</v>
      </c>
      <c r="C128" s="9" t="s">
        <v>622</v>
      </c>
      <c r="D128" s="9" t="b">
        <v>0</v>
      </c>
      <c r="E128" s="9"/>
      <c r="F128" s="9"/>
      <c r="G128" s="9">
        <v>0.67</v>
      </c>
      <c r="H128" s="9">
        <v>2.5</v>
      </c>
      <c r="I128" s="10">
        <v>2445</v>
      </c>
    </row>
    <row r="129" spans="1:9" ht="25.5" x14ac:dyDescent="0.2">
      <c r="A129" s="8" t="s">
        <v>46</v>
      </c>
      <c r="B129" s="9" t="s">
        <v>17</v>
      </c>
      <c r="C129" s="9" t="s">
        <v>144</v>
      </c>
      <c r="D129" s="9" t="b">
        <v>0</v>
      </c>
      <c r="E129" s="9"/>
      <c r="F129" s="9"/>
      <c r="G129" s="9">
        <v>1.4000000000000001</v>
      </c>
      <c r="H129" s="9">
        <v>5.95</v>
      </c>
      <c r="I129" s="10">
        <v>659</v>
      </c>
    </row>
    <row r="130" spans="1:9" ht="25.5" x14ac:dyDescent="0.2">
      <c r="A130" s="8" t="s">
        <v>47</v>
      </c>
      <c r="B130" s="9" t="s">
        <v>48</v>
      </c>
      <c r="C130" s="9" t="s">
        <v>624</v>
      </c>
      <c r="D130" s="9" t="b">
        <v>0</v>
      </c>
      <c r="E130" s="9"/>
      <c r="F130" s="9"/>
      <c r="G130" s="9">
        <v>3.75</v>
      </c>
      <c r="H130" s="9">
        <v>8.5</v>
      </c>
      <c r="I130" s="10">
        <v>123</v>
      </c>
    </row>
    <row r="131" spans="1:9" ht="38.25" x14ac:dyDescent="0.2">
      <c r="A131" s="8" t="s">
        <v>49</v>
      </c>
      <c r="B131" s="9" t="s">
        <v>17</v>
      </c>
      <c r="C131" s="9" t="s">
        <v>625</v>
      </c>
      <c r="D131" s="9" t="b">
        <v>0</v>
      </c>
      <c r="E131" s="9"/>
      <c r="F131" s="9"/>
      <c r="G131" s="9">
        <v>4.5</v>
      </c>
      <c r="H131" s="9">
        <v>5</v>
      </c>
      <c r="I131" s="10">
        <v>1</v>
      </c>
    </row>
    <row r="132" spans="1:9" ht="25.5" x14ac:dyDescent="0.2">
      <c r="A132" s="8" t="s">
        <v>51</v>
      </c>
      <c r="B132" s="9" t="s">
        <v>17</v>
      </c>
      <c r="C132" s="9" t="s">
        <v>627</v>
      </c>
      <c r="D132" s="9" t="b">
        <v>0</v>
      </c>
      <c r="E132" s="9"/>
      <c r="F132" s="9"/>
      <c r="G132" s="9">
        <v>4.5</v>
      </c>
      <c r="H132" s="9">
        <v>5</v>
      </c>
      <c r="I132" s="10">
        <v>4</v>
      </c>
    </row>
    <row r="133" spans="1:9" ht="25.5" x14ac:dyDescent="0.2">
      <c r="A133" s="8" t="s">
        <v>50</v>
      </c>
      <c r="B133" s="9" t="s">
        <v>17</v>
      </c>
      <c r="C133" s="9" t="s">
        <v>626</v>
      </c>
      <c r="D133" s="9" t="b">
        <v>0</v>
      </c>
      <c r="E133" s="9"/>
      <c r="F133" s="9"/>
      <c r="G133" s="9">
        <v>5</v>
      </c>
      <c r="H133" s="9">
        <v>5</v>
      </c>
      <c r="I133" s="10">
        <v>2</v>
      </c>
    </row>
    <row r="134" spans="1:9" ht="25.5" x14ac:dyDescent="0.2">
      <c r="A134" s="8" t="s">
        <v>52</v>
      </c>
      <c r="B134" s="9" t="s">
        <v>9</v>
      </c>
      <c r="C134" s="9" t="s">
        <v>74</v>
      </c>
      <c r="D134" s="9" t="s">
        <v>40</v>
      </c>
      <c r="E134" s="9" t="s">
        <v>53</v>
      </c>
      <c r="F134" s="9">
        <v>1</v>
      </c>
      <c r="G134" s="9">
        <v>0.65</v>
      </c>
      <c r="H134" s="9">
        <v>5.25</v>
      </c>
      <c r="I134" s="10">
        <v>0</v>
      </c>
    </row>
    <row r="135" spans="1:9" ht="25.5" x14ac:dyDescent="0.2">
      <c r="A135" s="8" t="s">
        <v>55</v>
      </c>
      <c r="B135" s="9" t="s">
        <v>23</v>
      </c>
      <c r="C135" s="9" t="s">
        <v>53</v>
      </c>
      <c r="D135" s="9" t="b">
        <v>0</v>
      </c>
      <c r="E135" s="9"/>
      <c r="F135" s="9"/>
      <c r="G135" s="9">
        <v>0.23</v>
      </c>
      <c r="H135" s="9">
        <v>4.9000000000000004</v>
      </c>
      <c r="I135" s="10">
        <v>6425</v>
      </c>
    </row>
    <row r="136" spans="1:9" ht="25.5" x14ac:dyDescent="0.2">
      <c r="A136" s="8" t="s">
        <v>561</v>
      </c>
      <c r="B136" s="9" t="s">
        <v>11</v>
      </c>
      <c r="C136" s="9" t="s">
        <v>978</v>
      </c>
      <c r="D136" s="9" t="b">
        <v>0</v>
      </c>
      <c r="E136" s="9"/>
      <c r="F136" s="9"/>
      <c r="G136" s="9">
        <v>0.22</v>
      </c>
      <c r="H136" s="9">
        <v>4.9000000000000004</v>
      </c>
      <c r="I136" s="10">
        <v>4331</v>
      </c>
    </row>
    <row r="137" spans="1:9" ht="25.5" x14ac:dyDescent="0.2">
      <c r="A137" s="8" t="s">
        <v>517</v>
      </c>
      <c r="B137" s="9" t="s">
        <v>23</v>
      </c>
      <c r="C137" s="9" t="s">
        <v>947</v>
      </c>
      <c r="D137" s="9" t="b">
        <v>0</v>
      </c>
      <c r="E137" s="9"/>
      <c r="F137" s="9"/>
      <c r="G137" s="9">
        <v>0.59</v>
      </c>
      <c r="H137" s="9">
        <v>4.9000000000000004</v>
      </c>
      <c r="I137" s="10">
        <v>2790</v>
      </c>
    </row>
    <row r="138" spans="1:9" ht="25.5" x14ac:dyDescent="0.2">
      <c r="A138" s="8" t="s">
        <v>519</v>
      </c>
      <c r="B138" s="9" t="b">
        <v>0</v>
      </c>
      <c r="C138" s="9" t="s">
        <v>949</v>
      </c>
      <c r="D138" s="9" t="b">
        <v>0</v>
      </c>
      <c r="E138" s="9"/>
      <c r="F138" s="9"/>
      <c r="G138" s="9">
        <v>0.49</v>
      </c>
      <c r="H138" s="9">
        <v>0</v>
      </c>
      <c r="I138" s="10">
        <v>0</v>
      </c>
    </row>
    <row r="139" spans="1:9" ht="25.5" x14ac:dyDescent="0.2">
      <c r="A139" s="8" t="s">
        <v>523</v>
      </c>
      <c r="B139" s="9" t="s">
        <v>23</v>
      </c>
      <c r="C139" s="9" t="s">
        <v>951</v>
      </c>
      <c r="D139" s="9" t="b">
        <v>0</v>
      </c>
      <c r="E139" s="9"/>
      <c r="F139" s="9"/>
      <c r="G139" s="9">
        <v>0.57000000000000006</v>
      </c>
      <c r="H139" s="9">
        <v>4.9000000000000004</v>
      </c>
      <c r="I139" s="10">
        <v>1344</v>
      </c>
    </row>
    <row r="140" spans="1:9" ht="38.25" x14ac:dyDescent="0.2">
      <c r="A140" s="8" t="s">
        <v>524</v>
      </c>
      <c r="B140" s="9" t="b">
        <v>0</v>
      </c>
      <c r="C140" s="9" t="s">
        <v>952</v>
      </c>
      <c r="D140" s="9" t="b">
        <v>0</v>
      </c>
      <c r="E140" s="9"/>
      <c r="F140" s="9"/>
      <c r="G140" s="9">
        <v>0.53</v>
      </c>
      <c r="H140" s="9">
        <v>0</v>
      </c>
      <c r="I140" s="10">
        <v>0</v>
      </c>
    </row>
    <row r="141" spans="1:9" ht="25.5" x14ac:dyDescent="0.2">
      <c r="A141" s="8" t="s">
        <v>527</v>
      </c>
      <c r="B141" s="9" t="s">
        <v>23</v>
      </c>
      <c r="C141" s="9" t="s">
        <v>79</v>
      </c>
      <c r="D141" s="9" t="b">
        <v>0</v>
      </c>
      <c r="E141" s="9"/>
      <c r="F141" s="9"/>
      <c r="G141" s="9">
        <v>0.68</v>
      </c>
      <c r="H141" s="9">
        <v>4.9000000000000004</v>
      </c>
      <c r="I141" s="10">
        <v>2888</v>
      </c>
    </row>
    <row r="142" spans="1:9" ht="25.5" x14ac:dyDescent="0.2">
      <c r="A142" s="8" t="s">
        <v>530</v>
      </c>
      <c r="B142" s="9" t="b">
        <v>0</v>
      </c>
      <c r="C142" s="9" t="s">
        <v>955</v>
      </c>
      <c r="D142" s="9" t="b">
        <v>0</v>
      </c>
      <c r="E142" s="9"/>
      <c r="F142" s="9"/>
      <c r="G142" s="9">
        <v>0.59</v>
      </c>
      <c r="H142" s="9">
        <v>0</v>
      </c>
      <c r="I142" s="10">
        <v>0</v>
      </c>
    </row>
    <row r="143" spans="1:9" ht="25.5" x14ac:dyDescent="0.2">
      <c r="A143" s="8" t="s">
        <v>542</v>
      </c>
      <c r="B143" s="9" t="s">
        <v>23</v>
      </c>
      <c r="C143" s="9" t="s">
        <v>86</v>
      </c>
      <c r="D143" s="9" t="b">
        <v>0</v>
      </c>
      <c r="E143" s="9"/>
      <c r="F143" s="9"/>
      <c r="G143" s="9">
        <v>2.38</v>
      </c>
      <c r="H143" s="9">
        <v>4.9000000000000004</v>
      </c>
      <c r="I143" s="10">
        <v>1247</v>
      </c>
    </row>
    <row r="144" spans="1:9" ht="25.5" x14ac:dyDescent="0.2">
      <c r="A144" s="8" t="s">
        <v>543</v>
      </c>
      <c r="B144" s="9" t="b">
        <v>0</v>
      </c>
      <c r="C144" s="9" t="s">
        <v>964</v>
      </c>
      <c r="D144" s="9" t="b">
        <v>0</v>
      </c>
      <c r="E144" s="9"/>
      <c r="F144" s="9"/>
      <c r="G144" s="9">
        <v>0.6</v>
      </c>
      <c r="H144" s="9">
        <v>0</v>
      </c>
      <c r="I144" s="10">
        <v>0</v>
      </c>
    </row>
    <row r="145" spans="1:9" ht="25.5" x14ac:dyDescent="0.2">
      <c r="A145" s="8" t="s">
        <v>547</v>
      </c>
      <c r="B145" s="9" t="s">
        <v>23</v>
      </c>
      <c r="C145" s="9" t="s">
        <v>89</v>
      </c>
      <c r="D145" s="9" t="b">
        <v>0</v>
      </c>
      <c r="E145" s="9"/>
      <c r="F145" s="9"/>
      <c r="G145" s="9">
        <v>0.59</v>
      </c>
      <c r="H145" s="9">
        <v>4.9000000000000004</v>
      </c>
      <c r="I145" s="10">
        <v>554</v>
      </c>
    </row>
    <row r="146" spans="1:9" ht="25.5" x14ac:dyDescent="0.2">
      <c r="A146" s="8" t="s">
        <v>545</v>
      </c>
      <c r="B146" s="9" t="b">
        <v>0</v>
      </c>
      <c r="C146" s="9" t="s">
        <v>965</v>
      </c>
      <c r="D146" s="9" t="b">
        <v>0</v>
      </c>
      <c r="E146" s="9"/>
      <c r="F146" s="9"/>
      <c r="G146" s="9">
        <v>0.6</v>
      </c>
      <c r="H146" s="9">
        <v>0</v>
      </c>
      <c r="I146" s="10">
        <v>0</v>
      </c>
    </row>
    <row r="147" spans="1:9" ht="25.5" x14ac:dyDescent="0.2">
      <c r="A147" s="8" t="s">
        <v>550</v>
      </c>
      <c r="B147" s="9" t="s">
        <v>23</v>
      </c>
      <c r="C147" s="9" t="s">
        <v>95</v>
      </c>
      <c r="D147" s="9" t="b">
        <v>0</v>
      </c>
      <c r="E147" s="9"/>
      <c r="F147" s="9"/>
      <c r="G147" s="9">
        <v>0.6</v>
      </c>
      <c r="H147" s="9">
        <v>4.9000000000000004</v>
      </c>
      <c r="I147" s="10">
        <v>1307</v>
      </c>
    </row>
    <row r="148" spans="1:9" ht="25.5" x14ac:dyDescent="0.2">
      <c r="A148" s="8" t="s">
        <v>552</v>
      </c>
      <c r="B148" s="9" t="b">
        <v>0</v>
      </c>
      <c r="C148" s="9" t="s">
        <v>969</v>
      </c>
      <c r="D148" s="9" t="b">
        <v>0</v>
      </c>
      <c r="E148" s="9"/>
      <c r="F148" s="9"/>
      <c r="G148" s="9">
        <v>0.5</v>
      </c>
      <c r="H148" s="9">
        <v>0</v>
      </c>
      <c r="I148" s="10">
        <v>0</v>
      </c>
    </row>
    <row r="149" spans="1:9" ht="25.5" x14ac:dyDescent="0.2">
      <c r="A149" s="8" t="s">
        <v>536</v>
      </c>
      <c r="B149" s="9" t="s">
        <v>23</v>
      </c>
      <c r="C149" s="9" t="s">
        <v>98</v>
      </c>
      <c r="D149" s="9" t="b">
        <v>0</v>
      </c>
      <c r="E149" s="9"/>
      <c r="F149" s="9"/>
      <c r="G149" s="9">
        <v>0.66</v>
      </c>
      <c r="H149" s="9">
        <v>4.9000000000000004</v>
      </c>
      <c r="I149" s="10">
        <v>231</v>
      </c>
    </row>
    <row r="150" spans="1:9" ht="25.5" x14ac:dyDescent="0.2">
      <c r="A150" s="8" t="s">
        <v>535</v>
      </c>
      <c r="B150" s="9" t="b">
        <v>0</v>
      </c>
      <c r="C150" s="9" t="s">
        <v>959</v>
      </c>
      <c r="D150" s="9" t="b">
        <v>0</v>
      </c>
      <c r="E150" s="9"/>
      <c r="F150" s="9"/>
      <c r="G150" s="9">
        <v>0.66</v>
      </c>
      <c r="H150" s="9">
        <v>0</v>
      </c>
      <c r="I150" s="10">
        <v>0</v>
      </c>
    </row>
    <row r="151" spans="1:9" ht="25.5" x14ac:dyDescent="0.2">
      <c r="A151" s="8" t="s">
        <v>102</v>
      </c>
      <c r="B151" s="9" t="s">
        <v>9</v>
      </c>
      <c r="C151" s="9" t="s">
        <v>643</v>
      </c>
      <c r="D151" s="9" t="s">
        <v>40</v>
      </c>
      <c r="E151" s="9" t="s">
        <v>75</v>
      </c>
      <c r="F151" s="9">
        <v>1</v>
      </c>
      <c r="G151" s="9">
        <v>0</v>
      </c>
      <c r="H151" s="9">
        <v>12.9</v>
      </c>
      <c r="I151" s="10">
        <v>0</v>
      </c>
    </row>
    <row r="152" spans="1:9" ht="25.5" x14ac:dyDescent="0.2">
      <c r="A152" s="8" t="s">
        <v>56</v>
      </c>
      <c r="B152" s="9" t="s">
        <v>9</v>
      </c>
      <c r="C152" s="9" t="s">
        <v>628</v>
      </c>
      <c r="D152" s="9" t="s">
        <v>38</v>
      </c>
      <c r="E152" s="9" t="s">
        <v>57</v>
      </c>
      <c r="F152" s="9">
        <v>1</v>
      </c>
      <c r="G152" s="9">
        <v>8.2200000000000006</v>
      </c>
      <c r="H152" s="9">
        <v>23.9</v>
      </c>
      <c r="I152" s="10">
        <v>0</v>
      </c>
    </row>
    <row r="153" spans="1:9" ht="25.5" x14ac:dyDescent="0.2">
      <c r="A153" s="8" t="s">
        <v>263</v>
      </c>
      <c r="B153" s="9" t="s">
        <v>9</v>
      </c>
      <c r="C153" s="9" t="s">
        <v>746</v>
      </c>
      <c r="D153" s="9" t="s">
        <v>40</v>
      </c>
      <c r="E153" s="9" t="s">
        <v>57</v>
      </c>
      <c r="F153" s="9">
        <v>1</v>
      </c>
      <c r="G153" s="9">
        <v>0</v>
      </c>
      <c r="H153" s="9">
        <v>26.9</v>
      </c>
      <c r="I153" s="10">
        <v>0</v>
      </c>
    </row>
    <row r="154" spans="1:9" ht="25.5" x14ac:dyDescent="0.2">
      <c r="A154" s="8" t="s">
        <v>71</v>
      </c>
      <c r="B154" s="9" t="s">
        <v>9</v>
      </c>
      <c r="C154" s="9" t="s">
        <v>630</v>
      </c>
      <c r="D154" s="9" t="s">
        <v>40</v>
      </c>
      <c r="E154" s="9" t="s">
        <v>72</v>
      </c>
      <c r="F154" s="9">
        <v>1</v>
      </c>
      <c r="G154" s="9">
        <v>11.33</v>
      </c>
      <c r="H154" s="9">
        <v>52.9</v>
      </c>
      <c r="I154" s="10">
        <v>0</v>
      </c>
    </row>
    <row r="155" spans="1:9" ht="25.5" x14ac:dyDescent="0.2">
      <c r="A155" s="8" t="s">
        <v>62</v>
      </c>
      <c r="B155" s="9" t="s">
        <v>9</v>
      </c>
      <c r="C155" s="9" t="s">
        <v>629</v>
      </c>
      <c r="D155" s="9" t="s">
        <v>38</v>
      </c>
      <c r="E155" s="9" t="s">
        <v>63</v>
      </c>
      <c r="F155" s="9">
        <v>1</v>
      </c>
      <c r="G155" s="9">
        <v>11.33</v>
      </c>
      <c r="H155" s="9">
        <v>52.9</v>
      </c>
      <c r="I155" s="10">
        <v>0</v>
      </c>
    </row>
    <row r="156" spans="1:9" ht="25.5" x14ac:dyDescent="0.2">
      <c r="A156" s="8" t="s">
        <v>385</v>
      </c>
      <c r="B156" s="9" t="s">
        <v>27</v>
      </c>
      <c r="C156" s="9" t="s">
        <v>848</v>
      </c>
      <c r="D156" s="9" t="b">
        <v>0</v>
      </c>
      <c r="E156" s="9"/>
      <c r="F156" s="9"/>
      <c r="G156" s="9">
        <v>2.09</v>
      </c>
      <c r="H156" s="9">
        <v>5.95</v>
      </c>
      <c r="I156" s="10">
        <v>1786</v>
      </c>
    </row>
    <row r="157" spans="1:9" ht="25.5" x14ac:dyDescent="0.2">
      <c r="A157" s="8" t="s">
        <v>73</v>
      </c>
      <c r="B157" s="9" t="s">
        <v>9</v>
      </c>
      <c r="C157" s="9" t="s">
        <v>631</v>
      </c>
      <c r="D157" s="9" t="s">
        <v>38</v>
      </c>
      <c r="E157" s="9" t="s">
        <v>74</v>
      </c>
      <c r="F157" s="9">
        <v>1</v>
      </c>
      <c r="G157" s="9">
        <v>1.6400000000000001</v>
      </c>
      <c r="H157" s="9">
        <v>14.5</v>
      </c>
      <c r="I157" s="10">
        <v>0</v>
      </c>
    </row>
    <row r="158" spans="1:9" ht="25.5" x14ac:dyDescent="0.2">
      <c r="A158" s="8" t="s">
        <v>80</v>
      </c>
      <c r="B158" s="9" t="b">
        <v>0</v>
      </c>
      <c r="C158" s="9" t="s">
        <v>633</v>
      </c>
      <c r="D158" s="9" t="s">
        <v>40</v>
      </c>
      <c r="E158" s="9" t="s">
        <v>81</v>
      </c>
      <c r="F158" s="9">
        <v>1</v>
      </c>
      <c r="G158" s="9">
        <v>3.48</v>
      </c>
      <c r="H158" s="9">
        <v>19.899999999999999</v>
      </c>
      <c r="I158" s="10">
        <v>0</v>
      </c>
    </row>
    <row r="159" spans="1:9" ht="25.5" x14ac:dyDescent="0.2">
      <c r="A159" s="8" t="s">
        <v>77</v>
      </c>
      <c r="B159" s="9" t="s">
        <v>9</v>
      </c>
      <c r="C159" s="9" t="s">
        <v>632</v>
      </c>
      <c r="D159" s="9" t="s">
        <v>40</v>
      </c>
      <c r="E159" s="9" t="s">
        <v>78</v>
      </c>
      <c r="F159" s="9">
        <v>1</v>
      </c>
      <c r="G159" s="9">
        <v>3.95</v>
      </c>
      <c r="H159" s="9">
        <v>25.9</v>
      </c>
      <c r="I159" s="10">
        <v>0</v>
      </c>
    </row>
    <row r="160" spans="1:9" ht="38.25" x14ac:dyDescent="0.2">
      <c r="A160" s="8" t="s">
        <v>84</v>
      </c>
      <c r="B160" s="9" t="b">
        <v>0</v>
      </c>
      <c r="C160" s="9" t="s">
        <v>635</v>
      </c>
      <c r="D160" s="9" t="s">
        <v>40</v>
      </c>
      <c r="E160" s="9" t="s">
        <v>81</v>
      </c>
      <c r="F160" s="9">
        <v>1</v>
      </c>
      <c r="G160" s="9">
        <v>3.08</v>
      </c>
      <c r="H160" s="9">
        <v>19.899999999999999</v>
      </c>
      <c r="I160" s="10">
        <v>0</v>
      </c>
    </row>
    <row r="161" spans="1:9" ht="38.25" x14ac:dyDescent="0.2">
      <c r="A161" s="8" t="s">
        <v>90</v>
      </c>
      <c r="B161" s="9" t="b">
        <v>0</v>
      </c>
      <c r="C161" s="9" t="s">
        <v>637</v>
      </c>
      <c r="D161" s="9" t="s">
        <v>40</v>
      </c>
      <c r="E161" s="9" t="s">
        <v>81</v>
      </c>
      <c r="F161" s="9">
        <v>1</v>
      </c>
      <c r="G161" s="9">
        <v>3.19</v>
      </c>
      <c r="H161" s="9">
        <v>19.899999999999999</v>
      </c>
      <c r="I161" s="10">
        <v>0</v>
      </c>
    </row>
    <row r="162" spans="1:9" ht="25.5" x14ac:dyDescent="0.2">
      <c r="A162" s="8" t="s">
        <v>87</v>
      </c>
      <c r="B162" s="9" t="s">
        <v>9</v>
      </c>
      <c r="C162" s="9" t="s">
        <v>636</v>
      </c>
      <c r="D162" s="9" t="s">
        <v>40</v>
      </c>
      <c r="E162" s="9" t="s">
        <v>88</v>
      </c>
      <c r="F162" s="9">
        <v>1</v>
      </c>
      <c r="G162" s="9">
        <v>3.66</v>
      </c>
      <c r="H162" s="9">
        <v>25.9</v>
      </c>
      <c r="I162" s="10">
        <v>0</v>
      </c>
    </row>
    <row r="163" spans="1:9" ht="25.5" x14ac:dyDescent="0.2">
      <c r="A163" s="8" t="s">
        <v>93</v>
      </c>
      <c r="B163" s="9" t="b">
        <v>0</v>
      </c>
      <c r="C163" s="9" t="s">
        <v>639</v>
      </c>
      <c r="D163" s="9" t="s">
        <v>40</v>
      </c>
      <c r="E163" s="9" t="s">
        <v>81</v>
      </c>
      <c r="F163" s="9">
        <v>1</v>
      </c>
      <c r="G163" s="9">
        <v>3.11</v>
      </c>
      <c r="H163" s="9">
        <v>19.899999999999999</v>
      </c>
      <c r="I163" s="10">
        <v>0</v>
      </c>
    </row>
    <row r="164" spans="1:9" ht="25.5" x14ac:dyDescent="0.2">
      <c r="A164" s="8" t="s">
        <v>99</v>
      </c>
      <c r="B164" s="9" t="b">
        <v>0</v>
      </c>
      <c r="C164" s="9" t="s">
        <v>641</v>
      </c>
      <c r="D164" s="9" t="s">
        <v>40</v>
      </c>
      <c r="E164" s="9" t="s">
        <v>81</v>
      </c>
      <c r="F164" s="9">
        <v>1</v>
      </c>
      <c r="G164" s="9">
        <v>3.0300000000000002</v>
      </c>
      <c r="H164" s="9">
        <v>24.2</v>
      </c>
      <c r="I164" s="10">
        <v>0</v>
      </c>
    </row>
    <row r="165" spans="1:9" ht="25.5" x14ac:dyDescent="0.2">
      <c r="A165" s="8" t="s">
        <v>96</v>
      </c>
      <c r="B165" s="9" t="s">
        <v>9</v>
      </c>
      <c r="C165" s="9" t="s">
        <v>640</v>
      </c>
      <c r="D165" s="9" t="s">
        <v>40</v>
      </c>
      <c r="E165" s="9" t="s">
        <v>97</v>
      </c>
      <c r="F165" s="9">
        <v>1</v>
      </c>
      <c r="G165" s="9">
        <v>4.21</v>
      </c>
      <c r="H165" s="9">
        <v>25.9</v>
      </c>
      <c r="I165" s="10">
        <v>0</v>
      </c>
    </row>
    <row r="166" spans="1:9" ht="25.5" x14ac:dyDescent="0.2">
      <c r="A166" s="8" t="s">
        <v>83</v>
      </c>
      <c r="B166" s="9" t="s">
        <v>9</v>
      </c>
      <c r="C166" s="9" t="s">
        <v>634</v>
      </c>
      <c r="D166" s="9" t="s">
        <v>40</v>
      </c>
      <c r="E166" s="9" t="s">
        <v>82</v>
      </c>
      <c r="F166" s="9">
        <v>1</v>
      </c>
      <c r="G166" s="9">
        <v>3.95</v>
      </c>
      <c r="H166" s="9">
        <v>25.9</v>
      </c>
      <c r="I166" s="10">
        <v>0</v>
      </c>
    </row>
    <row r="167" spans="1:9" ht="25.5" x14ac:dyDescent="0.2">
      <c r="A167" s="8" t="s">
        <v>92</v>
      </c>
      <c r="B167" s="9" t="s">
        <v>9</v>
      </c>
      <c r="C167" s="9" t="s">
        <v>638</v>
      </c>
      <c r="D167" s="9" t="s">
        <v>40</v>
      </c>
      <c r="E167" s="9" t="s">
        <v>91</v>
      </c>
      <c r="F167" s="9">
        <v>1</v>
      </c>
      <c r="G167" s="9">
        <v>3.66</v>
      </c>
      <c r="H167" s="9">
        <v>25.9</v>
      </c>
      <c r="I167" s="10">
        <v>0</v>
      </c>
    </row>
    <row r="168" spans="1:9" ht="25.5" x14ac:dyDescent="0.2">
      <c r="A168" s="8" t="s">
        <v>101</v>
      </c>
      <c r="B168" s="9" t="s">
        <v>9</v>
      </c>
      <c r="C168" s="9" t="s">
        <v>642</v>
      </c>
      <c r="D168" s="9" t="s">
        <v>40</v>
      </c>
      <c r="E168" s="9" t="s">
        <v>100</v>
      </c>
      <c r="F168" s="9">
        <v>1</v>
      </c>
      <c r="G168" s="9">
        <v>4.21</v>
      </c>
      <c r="H168" s="9">
        <v>25.9</v>
      </c>
      <c r="I168" s="10">
        <v>0</v>
      </c>
    </row>
    <row r="169" spans="1:9" ht="25.5" x14ac:dyDescent="0.2">
      <c r="A169" s="8" t="s">
        <v>105</v>
      </c>
      <c r="B169" s="9" t="s">
        <v>9</v>
      </c>
      <c r="C169" s="9" t="s">
        <v>644</v>
      </c>
      <c r="D169" s="9" t="s">
        <v>40</v>
      </c>
      <c r="E169" s="9" t="s">
        <v>75</v>
      </c>
      <c r="F169" s="9">
        <v>1</v>
      </c>
      <c r="G169" s="9">
        <v>0</v>
      </c>
      <c r="H169" s="9">
        <v>14.9</v>
      </c>
      <c r="I169" s="10">
        <v>0</v>
      </c>
    </row>
    <row r="170" spans="1:9" ht="25.5" x14ac:dyDescent="0.2">
      <c r="A170" s="8" t="s">
        <v>109</v>
      </c>
      <c r="B170" s="9" t="b">
        <v>0</v>
      </c>
      <c r="C170" s="9" t="s">
        <v>645</v>
      </c>
      <c r="D170" s="9" t="s">
        <v>40</v>
      </c>
      <c r="E170" s="9" t="s">
        <v>75</v>
      </c>
      <c r="F170" s="9">
        <v>1</v>
      </c>
      <c r="G170" s="9">
        <v>2.0699999999999998</v>
      </c>
      <c r="H170" s="9">
        <v>13.9</v>
      </c>
      <c r="I170" s="10">
        <v>0</v>
      </c>
    </row>
    <row r="171" spans="1:9" ht="25.5" x14ac:dyDescent="0.2">
      <c r="A171" s="8" t="s">
        <v>111</v>
      </c>
      <c r="B171" s="9" t="b">
        <v>0</v>
      </c>
      <c r="C171" s="9" t="s">
        <v>646</v>
      </c>
      <c r="D171" s="9" t="s">
        <v>40</v>
      </c>
      <c r="E171" s="9" t="s">
        <v>81</v>
      </c>
      <c r="F171" s="9">
        <v>1</v>
      </c>
      <c r="G171" s="9">
        <v>5.29</v>
      </c>
      <c r="H171" s="9">
        <v>26.9</v>
      </c>
      <c r="I171" s="10">
        <v>0</v>
      </c>
    </row>
    <row r="172" spans="1:9" ht="25.5" x14ac:dyDescent="0.2">
      <c r="A172" s="8" t="s">
        <v>116</v>
      </c>
      <c r="B172" s="9" t="s">
        <v>9</v>
      </c>
      <c r="C172" s="9" t="s">
        <v>647</v>
      </c>
      <c r="D172" s="9" t="s">
        <v>38</v>
      </c>
      <c r="E172" s="9" t="s">
        <v>117</v>
      </c>
      <c r="F172" s="9">
        <v>1</v>
      </c>
      <c r="G172" s="9">
        <v>5.91</v>
      </c>
      <c r="H172" s="9">
        <v>32.9</v>
      </c>
      <c r="I172" s="10">
        <v>0</v>
      </c>
    </row>
    <row r="173" spans="1:9" ht="25.5" x14ac:dyDescent="0.2">
      <c r="A173" s="8" t="s">
        <v>121</v>
      </c>
      <c r="B173" s="9" t="s">
        <v>9</v>
      </c>
      <c r="C173" s="9" t="s">
        <v>648</v>
      </c>
      <c r="D173" s="9" t="s">
        <v>40</v>
      </c>
      <c r="E173" s="9" t="s">
        <v>119</v>
      </c>
      <c r="F173" s="9">
        <v>1</v>
      </c>
      <c r="G173" s="9">
        <v>5.89</v>
      </c>
      <c r="H173" s="9">
        <v>33.5</v>
      </c>
      <c r="I173" s="10">
        <v>0</v>
      </c>
    </row>
    <row r="174" spans="1:9" ht="25.5" x14ac:dyDescent="0.2">
      <c r="A174" s="8" t="s">
        <v>171</v>
      </c>
      <c r="B174" s="9" t="s">
        <v>9</v>
      </c>
      <c r="C174" s="9" t="s">
        <v>664</v>
      </c>
      <c r="D174" s="9" t="b">
        <v>0</v>
      </c>
      <c r="E174" s="9"/>
      <c r="F174" s="9"/>
      <c r="G174" s="9">
        <v>1.87</v>
      </c>
      <c r="H174" s="9">
        <v>12.9</v>
      </c>
      <c r="I174" s="10">
        <v>935</v>
      </c>
    </row>
    <row r="175" spans="1:9" ht="25.5" x14ac:dyDescent="0.2">
      <c r="A175" s="8" t="s">
        <v>122</v>
      </c>
      <c r="B175" s="9" t="b">
        <v>0</v>
      </c>
      <c r="C175" s="9" t="s">
        <v>649</v>
      </c>
      <c r="D175" s="9" t="s">
        <v>40</v>
      </c>
      <c r="E175" s="9" t="s">
        <v>110</v>
      </c>
      <c r="F175" s="9">
        <v>1</v>
      </c>
      <c r="G175" s="9">
        <v>1.97</v>
      </c>
      <c r="H175" s="9">
        <v>13.9</v>
      </c>
      <c r="I175" s="10">
        <v>0</v>
      </c>
    </row>
    <row r="176" spans="1:9" ht="25.5" x14ac:dyDescent="0.2">
      <c r="A176" s="8" t="s">
        <v>264</v>
      </c>
      <c r="B176" s="9" t="s">
        <v>9</v>
      </c>
      <c r="C176" s="9" t="s">
        <v>747</v>
      </c>
      <c r="D176" s="9" t="s">
        <v>40</v>
      </c>
      <c r="E176" s="9" t="s">
        <v>78</v>
      </c>
      <c r="F176" s="9">
        <v>1</v>
      </c>
      <c r="G176" s="9">
        <v>4.32</v>
      </c>
      <c r="H176" s="9">
        <v>26.9</v>
      </c>
      <c r="I176" s="10">
        <v>0</v>
      </c>
    </row>
    <row r="177" spans="1:9" ht="25.5" x14ac:dyDescent="0.2">
      <c r="A177" s="8" t="s">
        <v>265</v>
      </c>
      <c r="B177" s="9" t="s">
        <v>9</v>
      </c>
      <c r="C177" s="9" t="s">
        <v>748</v>
      </c>
      <c r="D177" s="9" t="s">
        <v>40</v>
      </c>
      <c r="E177" s="9" t="s">
        <v>82</v>
      </c>
      <c r="F177" s="9">
        <v>1</v>
      </c>
      <c r="G177" s="9">
        <v>4.32</v>
      </c>
      <c r="H177" s="9">
        <v>26.9</v>
      </c>
      <c r="I177" s="10">
        <v>0</v>
      </c>
    </row>
    <row r="178" spans="1:9" ht="25.5" x14ac:dyDescent="0.2">
      <c r="A178" s="8" t="s">
        <v>123</v>
      </c>
      <c r="B178" s="9" t="s">
        <v>9</v>
      </c>
      <c r="C178" s="9" t="s">
        <v>650</v>
      </c>
      <c r="D178" s="9" t="s">
        <v>38</v>
      </c>
      <c r="E178" s="9" t="s">
        <v>114</v>
      </c>
      <c r="F178" s="9">
        <v>1</v>
      </c>
      <c r="G178" s="9">
        <v>3.3200000000000003</v>
      </c>
      <c r="H178" s="9">
        <v>20.9</v>
      </c>
      <c r="I178" s="10">
        <v>0</v>
      </c>
    </row>
    <row r="179" spans="1:9" ht="25.5" x14ac:dyDescent="0.2">
      <c r="A179" s="8" t="s">
        <v>127</v>
      </c>
      <c r="B179" s="9" t="s">
        <v>9</v>
      </c>
      <c r="C179" s="9" t="s">
        <v>651</v>
      </c>
      <c r="D179" s="9" t="s">
        <v>40</v>
      </c>
      <c r="E179" s="9" t="s">
        <v>128</v>
      </c>
      <c r="F179" s="9">
        <v>1</v>
      </c>
      <c r="G179" s="9">
        <v>0</v>
      </c>
      <c r="H179" s="9">
        <v>27.9</v>
      </c>
      <c r="I179" s="10">
        <v>0</v>
      </c>
    </row>
    <row r="180" spans="1:9" ht="25.5" x14ac:dyDescent="0.2">
      <c r="A180" s="8" t="s">
        <v>135</v>
      </c>
      <c r="B180" s="9" t="s">
        <v>9</v>
      </c>
      <c r="C180" s="9" t="s">
        <v>652</v>
      </c>
      <c r="D180" s="9" t="s">
        <v>38</v>
      </c>
      <c r="E180" s="9" t="s">
        <v>136</v>
      </c>
      <c r="F180" s="9">
        <v>1</v>
      </c>
      <c r="G180" s="9">
        <v>16.11</v>
      </c>
      <c r="H180" s="9">
        <v>68.900000000000006</v>
      </c>
      <c r="I180" s="10">
        <v>0</v>
      </c>
    </row>
    <row r="181" spans="1:9" ht="25.5" x14ac:dyDescent="0.2">
      <c r="A181" s="8" t="s">
        <v>141</v>
      </c>
      <c r="B181" s="9" t="s">
        <v>9</v>
      </c>
      <c r="C181" s="9" t="s">
        <v>653</v>
      </c>
      <c r="D181" s="9" t="s">
        <v>38</v>
      </c>
      <c r="E181" s="9" t="s">
        <v>140</v>
      </c>
      <c r="F181" s="9">
        <v>1</v>
      </c>
      <c r="G181" s="9">
        <v>9.93</v>
      </c>
      <c r="H181" s="9">
        <v>31.9</v>
      </c>
      <c r="I181" s="10">
        <v>0</v>
      </c>
    </row>
    <row r="182" spans="1:9" ht="25.5" x14ac:dyDescent="0.2">
      <c r="A182" s="8" t="s">
        <v>143</v>
      </c>
      <c r="B182" s="9" t="b">
        <v>0</v>
      </c>
      <c r="C182" s="9" t="s">
        <v>654</v>
      </c>
      <c r="D182" s="9" t="s">
        <v>40</v>
      </c>
      <c r="E182" s="9" t="s">
        <v>81</v>
      </c>
      <c r="F182" s="9">
        <v>1</v>
      </c>
      <c r="G182" s="9">
        <v>6</v>
      </c>
      <c r="H182" s="9">
        <v>30.9</v>
      </c>
      <c r="I182" s="10">
        <v>0</v>
      </c>
    </row>
    <row r="183" spans="1:9" ht="25.5" x14ac:dyDescent="0.2">
      <c r="A183" s="8" t="s">
        <v>147</v>
      </c>
      <c r="B183" s="9" t="b">
        <v>0</v>
      </c>
      <c r="C183" s="9" t="s">
        <v>655</v>
      </c>
      <c r="D183" s="9" t="s">
        <v>40</v>
      </c>
      <c r="E183" s="9" t="s">
        <v>148</v>
      </c>
      <c r="F183" s="9">
        <v>1</v>
      </c>
      <c r="G183" s="9">
        <v>2.66</v>
      </c>
      <c r="H183" s="9">
        <v>17.899999999999999</v>
      </c>
      <c r="I183" s="10">
        <v>0</v>
      </c>
    </row>
    <row r="184" spans="1:9" ht="25.5" x14ac:dyDescent="0.2">
      <c r="A184" s="8" t="s">
        <v>149</v>
      </c>
      <c r="B184" s="9" t="s">
        <v>9</v>
      </c>
      <c r="C184" s="9" t="s">
        <v>656</v>
      </c>
      <c r="D184" s="9" t="s">
        <v>40</v>
      </c>
      <c r="E184" s="9" t="s">
        <v>58</v>
      </c>
      <c r="F184" s="9">
        <v>1</v>
      </c>
      <c r="G184" s="9">
        <v>6.76</v>
      </c>
      <c r="H184" s="9">
        <v>32.9</v>
      </c>
      <c r="I184" s="10">
        <v>0</v>
      </c>
    </row>
    <row r="185" spans="1:9" ht="25.5" x14ac:dyDescent="0.2">
      <c r="A185" s="8" t="s">
        <v>153</v>
      </c>
      <c r="B185" s="9" t="s">
        <v>9</v>
      </c>
      <c r="C185" s="9" t="s">
        <v>658</v>
      </c>
      <c r="D185" s="9" t="s">
        <v>38</v>
      </c>
      <c r="E185" s="9" t="s">
        <v>154</v>
      </c>
      <c r="F185" s="9">
        <v>1</v>
      </c>
      <c r="G185" s="9">
        <v>6.54</v>
      </c>
      <c r="H185" s="9">
        <v>32.9</v>
      </c>
      <c r="I185" s="10">
        <v>0</v>
      </c>
    </row>
    <row r="186" spans="1:9" ht="25.5" x14ac:dyDescent="0.2">
      <c r="A186" s="8" t="s">
        <v>152</v>
      </c>
      <c r="B186" s="9" t="s">
        <v>9</v>
      </c>
      <c r="C186" s="9" t="s">
        <v>657</v>
      </c>
      <c r="D186" s="9" t="s">
        <v>38</v>
      </c>
      <c r="E186" s="9" t="s">
        <v>58</v>
      </c>
      <c r="F186" s="9">
        <v>1</v>
      </c>
      <c r="G186" s="9">
        <v>6.76</v>
      </c>
      <c r="H186" s="9">
        <v>32.9</v>
      </c>
      <c r="I186" s="10">
        <v>0</v>
      </c>
    </row>
    <row r="187" spans="1:9" ht="25.5" x14ac:dyDescent="0.2">
      <c r="A187" s="8" t="s">
        <v>156</v>
      </c>
      <c r="B187" s="9" t="s">
        <v>9</v>
      </c>
      <c r="C187" s="9" t="s">
        <v>659</v>
      </c>
      <c r="D187" s="9" t="s">
        <v>40</v>
      </c>
      <c r="E187" s="9" t="s">
        <v>154</v>
      </c>
      <c r="F187" s="9">
        <v>1</v>
      </c>
      <c r="G187" s="9">
        <v>6.54</v>
      </c>
      <c r="H187" s="9">
        <v>32.9</v>
      </c>
      <c r="I187" s="10">
        <v>0</v>
      </c>
    </row>
    <row r="188" spans="1:9" ht="25.5" x14ac:dyDescent="0.2">
      <c r="A188" s="8" t="s">
        <v>158</v>
      </c>
      <c r="B188" s="9" t="s">
        <v>9</v>
      </c>
      <c r="C188" s="9" t="s">
        <v>660</v>
      </c>
      <c r="D188" s="9" t="s">
        <v>38</v>
      </c>
      <c r="E188" s="9" t="s">
        <v>113</v>
      </c>
      <c r="F188" s="9">
        <v>7</v>
      </c>
      <c r="G188" s="9">
        <v>20.84</v>
      </c>
      <c r="H188" s="9">
        <v>89.9</v>
      </c>
      <c r="I188" s="10">
        <v>0</v>
      </c>
    </row>
    <row r="189" spans="1:9" ht="25.5" x14ac:dyDescent="0.2">
      <c r="A189" s="8" t="s">
        <v>163</v>
      </c>
      <c r="B189" s="9" t="s">
        <v>9</v>
      </c>
      <c r="C189" s="9" t="s">
        <v>661</v>
      </c>
      <c r="D189" s="9" t="s">
        <v>40</v>
      </c>
      <c r="E189" s="9" t="s">
        <v>114</v>
      </c>
      <c r="F189" s="9">
        <v>1</v>
      </c>
      <c r="G189" s="9">
        <v>2.46</v>
      </c>
      <c r="H189" s="9">
        <v>14.5</v>
      </c>
      <c r="I189" s="10">
        <v>0</v>
      </c>
    </row>
    <row r="190" spans="1:9" ht="25.5" x14ac:dyDescent="0.2">
      <c r="A190" s="8" t="s">
        <v>164</v>
      </c>
      <c r="B190" s="9" t="b">
        <v>0</v>
      </c>
      <c r="C190" s="9" t="s">
        <v>662</v>
      </c>
      <c r="D190" s="9" t="s">
        <v>40</v>
      </c>
      <c r="E190" s="9" t="s">
        <v>81</v>
      </c>
      <c r="F190" s="9">
        <v>1</v>
      </c>
      <c r="G190" s="9">
        <v>5.49</v>
      </c>
      <c r="H190" s="9">
        <v>25.9</v>
      </c>
      <c r="I190" s="10">
        <v>0</v>
      </c>
    </row>
    <row r="191" spans="1:9" ht="25.5" x14ac:dyDescent="0.2">
      <c r="A191" s="8" t="s">
        <v>166</v>
      </c>
      <c r="B191" s="9" t="s">
        <v>9</v>
      </c>
      <c r="C191" s="9" t="s">
        <v>663</v>
      </c>
      <c r="D191" s="9" t="s">
        <v>40</v>
      </c>
      <c r="E191" s="9" t="s">
        <v>114</v>
      </c>
      <c r="F191" s="9">
        <v>1</v>
      </c>
      <c r="G191" s="9">
        <v>3.3200000000000003</v>
      </c>
      <c r="H191" s="9">
        <v>22.9</v>
      </c>
      <c r="I191" s="10">
        <v>0</v>
      </c>
    </row>
    <row r="192" spans="1:9" ht="25.5" x14ac:dyDescent="0.2">
      <c r="A192" s="8" t="s">
        <v>266</v>
      </c>
      <c r="B192" s="9" t="s">
        <v>9</v>
      </c>
      <c r="C192" s="9" t="s">
        <v>749</v>
      </c>
      <c r="D192" s="9" t="s">
        <v>40</v>
      </c>
      <c r="E192" s="9" t="s">
        <v>88</v>
      </c>
      <c r="F192" s="9">
        <v>1</v>
      </c>
      <c r="G192" s="9">
        <v>4.03</v>
      </c>
      <c r="H192" s="9">
        <v>26.9</v>
      </c>
      <c r="I192" s="10">
        <v>0</v>
      </c>
    </row>
    <row r="193" spans="1:9" ht="25.5" x14ac:dyDescent="0.2">
      <c r="A193" s="8" t="s">
        <v>267</v>
      </c>
      <c r="B193" s="9" t="s">
        <v>9</v>
      </c>
      <c r="C193" s="9" t="s">
        <v>750</v>
      </c>
      <c r="D193" s="9" t="s">
        <v>40</v>
      </c>
      <c r="E193" s="9" t="s">
        <v>91</v>
      </c>
      <c r="F193" s="9">
        <v>1</v>
      </c>
      <c r="G193" s="9">
        <v>4.03</v>
      </c>
      <c r="H193" s="9">
        <v>26.9</v>
      </c>
      <c r="I193" s="10">
        <v>0</v>
      </c>
    </row>
    <row r="194" spans="1:9" ht="38.25" x14ac:dyDescent="0.2">
      <c r="A194" s="8" t="s">
        <v>592</v>
      </c>
      <c r="B194" s="9" t="s">
        <v>590</v>
      </c>
      <c r="C194" s="9" t="s">
        <v>999</v>
      </c>
      <c r="D194" s="9" t="b">
        <v>0</v>
      </c>
      <c r="E194" s="9"/>
      <c r="F194" s="9"/>
      <c r="G194" s="9">
        <v>1.01</v>
      </c>
      <c r="H194" s="9">
        <v>9.9</v>
      </c>
      <c r="I194" s="10">
        <v>2120</v>
      </c>
    </row>
    <row r="195" spans="1:9" ht="38.25" x14ac:dyDescent="0.2">
      <c r="A195" s="8" t="s">
        <v>593</v>
      </c>
      <c r="B195" s="9" t="s">
        <v>590</v>
      </c>
      <c r="C195" s="9" t="s">
        <v>1000</v>
      </c>
      <c r="D195" s="9" t="b">
        <v>0</v>
      </c>
      <c r="E195" s="9"/>
      <c r="F195" s="9"/>
      <c r="G195" s="9">
        <v>0.82000000000000006</v>
      </c>
      <c r="H195" s="9">
        <v>9.9</v>
      </c>
      <c r="I195" s="10">
        <v>3093</v>
      </c>
    </row>
    <row r="196" spans="1:9" ht="38.25" x14ac:dyDescent="0.2">
      <c r="A196" s="8" t="s">
        <v>594</v>
      </c>
      <c r="B196" s="9" t="s">
        <v>590</v>
      </c>
      <c r="C196" s="9" t="s">
        <v>68</v>
      </c>
      <c r="D196" s="9" t="b">
        <v>0</v>
      </c>
      <c r="E196" s="9"/>
      <c r="F196" s="9"/>
      <c r="G196" s="9">
        <v>1.1200000000000001</v>
      </c>
      <c r="H196" s="9">
        <v>9.9</v>
      </c>
      <c r="I196" s="10">
        <v>1288</v>
      </c>
    </row>
    <row r="197" spans="1:9" ht="25.5" x14ac:dyDescent="0.2">
      <c r="A197" s="8" t="s">
        <v>172</v>
      </c>
      <c r="B197" s="9" t="s">
        <v>9</v>
      </c>
      <c r="C197" s="9" t="s">
        <v>665</v>
      </c>
      <c r="D197" s="9" t="s">
        <v>38</v>
      </c>
      <c r="E197" s="9" t="s">
        <v>68</v>
      </c>
      <c r="F197" s="9">
        <v>1</v>
      </c>
      <c r="G197" s="9">
        <v>3.81</v>
      </c>
      <c r="H197" s="9">
        <v>22.9</v>
      </c>
      <c r="I197" s="10">
        <v>0</v>
      </c>
    </row>
    <row r="198" spans="1:9" ht="25.5" x14ac:dyDescent="0.2">
      <c r="A198" s="8" t="s">
        <v>268</v>
      </c>
      <c r="B198" s="9" t="s">
        <v>9</v>
      </c>
      <c r="C198" s="9" t="s">
        <v>751</v>
      </c>
      <c r="D198" s="9" t="s">
        <v>40</v>
      </c>
      <c r="E198" s="9" t="s">
        <v>97</v>
      </c>
      <c r="F198" s="9">
        <v>1</v>
      </c>
      <c r="G198" s="9">
        <v>4.58</v>
      </c>
      <c r="H198" s="9">
        <v>26.9</v>
      </c>
      <c r="I198" s="10">
        <v>0</v>
      </c>
    </row>
    <row r="199" spans="1:9" ht="25.5" x14ac:dyDescent="0.2">
      <c r="A199" s="8" t="s">
        <v>269</v>
      </c>
      <c r="B199" s="9" t="s">
        <v>9</v>
      </c>
      <c r="C199" s="9" t="s">
        <v>752</v>
      </c>
      <c r="D199" s="9" t="s">
        <v>40</v>
      </c>
      <c r="E199" s="9" t="s">
        <v>100</v>
      </c>
      <c r="F199" s="9">
        <v>1</v>
      </c>
      <c r="G199" s="9">
        <v>4.58</v>
      </c>
      <c r="H199" s="9">
        <v>26.9</v>
      </c>
      <c r="I199" s="10">
        <v>0</v>
      </c>
    </row>
    <row r="200" spans="1:9" ht="25.5" x14ac:dyDescent="0.2">
      <c r="A200" s="8" t="s">
        <v>173</v>
      </c>
      <c r="B200" s="9" t="s">
        <v>23</v>
      </c>
      <c r="C200" s="9" t="s">
        <v>666</v>
      </c>
      <c r="D200" s="9" t="b">
        <v>0</v>
      </c>
      <c r="E200" s="9"/>
      <c r="F200" s="9"/>
      <c r="G200" s="9">
        <v>0.04</v>
      </c>
      <c r="H200" s="9">
        <v>0.5</v>
      </c>
      <c r="I200" s="10">
        <v>88</v>
      </c>
    </row>
    <row r="201" spans="1:9" ht="25.5" x14ac:dyDescent="0.2">
      <c r="A201" s="8" t="s">
        <v>174</v>
      </c>
      <c r="B201" s="9" t="s">
        <v>23</v>
      </c>
      <c r="C201" s="9" t="s">
        <v>667</v>
      </c>
      <c r="D201" s="9" t="b">
        <v>0</v>
      </c>
      <c r="E201" s="9"/>
      <c r="F201" s="9"/>
      <c r="G201" s="9">
        <v>0.04</v>
      </c>
      <c r="H201" s="9">
        <v>0.5</v>
      </c>
      <c r="I201" s="10">
        <v>0</v>
      </c>
    </row>
    <row r="202" spans="1:9" ht="25.5" x14ac:dyDescent="0.2">
      <c r="A202" s="8" t="s">
        <v>175</v>
      </c>
      <c r="B202" s="9" t="s">
        <v>23</v>
      </c>
      <c r="C202" s="9" t="s">
        <v>668</v>
      </c>
      <c r="D202" s="9" t="b">
        <v>0</v>
      </c>
      <c r="E202" s="9"/>
      <c r="F202" s="9"/>
      <c r="G202" s="9">
        <v>0.03</v>
      </c>
      <c r="H202" s="9">
        <v>0.5</v>
      </c>
      <c r="I202" s="10">
        <v>1</v>
      </c>
    </row>
    <row r="203" spans="1:9" ht="38.25" x14ac:dyDescent="0.2">
      <c r="A203" s="8" t="s">
        <v>352</v>
      </c>
      <c r="B203" s="9" t="s">
        <v>48</v>
      </c>
      <c r="C203" s="9" t="s">
        <v>819</v>
      </c>
      <c r="D203" s="9" t="b">
        <v>0</v>
      </c>
      <c r="E203" s="9"/>
      <c r="F203" s="9"/>
      <c r="G203" s="9">
        <v>1.1300000000000001</v>
      </c>
      <c r="H203" s="9">
        <v>8.9</v>
      </c>
      <c r="I203" s="10">
        <v>4137</v>
      </c>
    </row>
    <row r="204" spans="1:9" ht="38.25" x14ac:dyDescent="0.2">
      <c r="A204" s="8" t="s">
        <v>353</v>
      </c>
      <c r="B204" s="9" t="s">
        <v>48</v>
      </c>
      <c r="C204" s="9" t="s">
        <v>820</v>
      </c>
      <c r="D204" s="9" t="b">
        <v>0</v>
      </c>
      <c r="E204" s="9"/>
      <c r="F204" s="9"/>
      <c r="G204" s="9">
        <v>0.54</v>
      </c>
      <c r="H204" s="9">
        <v>3.9</v>
      </c>
      <c r="I204" s="10">
        <v>1187</v>
      </c>
    </row>
    <row r="205" spans="1:9" ht="38.25" x14ac:dyDescent="0.2">
      <c r="A205" s="8" t="s">
        <v>354</v>
      </c>
      <c r="B205" s="9" t="s">
        <v>48</v>
      </c>
      <c r="C205" s="9" t="s">
        <v>821</v>
      </c>
      <c r="D205" s="9" t="b">
        <v>0</v>
      </c>
      <c r="E205" s="9"/>
      <c r="F205" s="9"/>
      <c r="G205" s="9">
        <v>3.2</v>
      </c>
      <c r="H205" s="9">
        <v>34.9</v>
      </c>
      <c r="I205" s="10">
        <v>710</v>
      </c>
    </row>
    <row r="206" spans="1:9" ht="25.5" x14ac:dyDescent="0.2">
      <c r="A206" s="8" t="s">
        <v>176</v>
      </c>
      <c r="B206" s="9" t="s">
        <v>17</v>
      </c>
      <c r="C206" s="9" t="s">
        <v>113</v>
      </c>
      <c r="D206" s="9" t="b">
        <v>0</v>
      </c>
      <c r="E206" s="9"/>
      <c r="F206" s="9"/>
      <c r="G206" s="9">
        <v>0.73</v>
      </c>
      <c r="H206" s="9">
        <v>1.95</v>
      </c>
      <c r="I206" s="10">
        <v>3587</v>
      </c>
    </row>
    <row r="207" spans="1:9" ht="25.5" x14ac:dyDescent="0.2">
      <c r="A207" s="8" t="s">
        <v>183</v>
      </c>
      <c r="B207" s="9" t="s">
        <v>48</v>
      </c>
      <c r="C207" s="9" t="s">
        <v>674</v>
      </c>
      <c r="D207" s="9" t="b">
        <v>0</v>
      </c>
      <c r="E207" s="9"/>
      <c r="F207" s="9"/>
      <c r="G207" s="9">
        <v>1.35</v>
      </c>
      <c r="H207" s="9">
        <v>4.95</v>
      </c>
      <c r="I207" s="10">
        <v>372</v>
      </c>
    </row>
    <row r="208" spans="1:9" ht="25.5" x14ac:dyDescent="0.2">
      <c r="A208" s="8" t="s">
        <v>184</v>
      </c>
      <c r="B208" s="9" t="s">
        <v>11</v>
      </c>
      <c r="C208" s="9" t="s">
        <v>675</v>
      </c>
      <c r="D208" s="9" t="b">
        <v>0</v>
      </c>
      <c r="E208" s="9"/>
      <c r="F208" s="9"/>
      <c r="G208" s="9">
        <v>5.5</v>
      </c>
      <c r="H208" s="9">
        <v>11.95</v>
      </c>
      <c r="I208" s="10">
        <v>97</v>
      </c>
    </row>
    <row r="209" spans="1:9" ht="25.5" x14ac:dyDescent="0.2">
      <c r="A209" s="8" t="s">
        <v>185</v>
      </c>
      <c r="B209" s="9" t="s">
        <v>11</v>
      </c>
      <c r="C209" s="9" t="s">
        <v>676</v>
      </c>
      <c r="D209" s="9" t="b">
        <v>0</v>
      </c>
      <c r="E209" s="9"/>
      <c r="F209" s="9"/>
      <c r="G209" s="9">
        <v>5.5</v>
      </c>
      <c r="H209" s="9">
        <v>11.95</v>
      </c>
      <c r="I209" s="10">
        <v>62</v>
      </c>
    </row>
    <row r="210" spans="1:9" ht="25.5" x14ac:dyDescent="0.2">
      <c r="A210" s="8" t="s">
        <v>186</v>
      </c>
      <c r="B210" s="9" t="s">
        <v>11</v>
      </c>
      <c r="C210" s="9" t="s">
        <v>677</v>
      </c>
      <c r="D210" s="9" t="b">
        <v>0</v>
      </c>
      <c r="E210" s="9"/>
      <c r="F210" s="9"/>
      <c r="G210" s="9">
        <v>5.5</v>
      </c>
      <c r="H210" s="9">
        <v>11.95</v>
      </c>
      <c r="I210" s="10">
        <v>43</v>
      </c>
    </row>
    <row r="211" spans="1:9" ht="25.5" x14ac:dyDescent="0.2">
      <c r="A211" s="8" t="s">
        <v>187</v>
      </c>
      <c r="B211" s="9" t="s">
        <v>11</v>
      </c>
      <c r="C211" s="9" t="s">
        <v>678</v>
      </c>
      <c r="D211" s="9" t="b">
        <v>0</v>
      </c>
      <c r="E211" s="9"/>
      <c r="F211" s="9"/>
      <c r="G211" s="9">
        <v>5.5</v>
      </c>
      <c r="H211" s="9">
        <v>11.95</v>
      </c>
      <c r="I211" s="10">
        <v>25</v>
      </c>
    </row>
    <row r="212" spans="1:9" ht="25.5" x14ac:dyDescent="0.2">
      <c r="A212" s="8" t="s">
        <v>188</v>
      </c>
      <c r="B212" s="9" t="s">
        <v>9</v>
      </c>
      <c r="C212" s="9" t="s">
        <v>679</v>
      </c>
      <c r="D212" s="9" t="s">
        <v>38</v>
      </c>
      <c r="E212" s="9" t="s">
        <v>189</v>
      </c>
      <c r="F212" s="9">
        <v>1</v>
      </c>
      <c r="G212" s="9">
        <v>5.76</v>
      </c>
      <c r="H212" s="9">
        <v>14.9</v>
      </c>
      <c r="I212" s="10">
        <v>0</v>
      </c>
    </row>
    <row r="213" spans="1:9" ht="25.5" x14ac:dyDescent="0.2">
      <c r="A213" s="8" t="s">
        <v>41</v>
      </c>
      <c r="B213" s="9" t="s">
        <v>42</v>
      </c>
      <c r="C213" s="9" t="s">
        <v>620</v>
      </c>
      <c r="D213" s="9" t="b">
        <v>0</v>
      </c>
      <c r="E213" s="9"/>
      <c r="F213" s="9"/>
      <c r="G213" s="9">
        <v>0.24</v>
      </c>
      <c r="H213" s="9">
        <v>1</v>
      </c>
      <c r="I213" s="10">
        <v>20</v>
      </c>
    </row>
    <row r="214" spans="1:9" ht="25.5" x14ac:dyDescent="0.2">
      <c r="A214" s="8" t="s">
        <v>192</v>
      </c>
      <c r="B214" s="9" t="s">
        <v>11</v>
      </c>
      <c r="C214" s="9" t="s">
        <v>681</v>
      </c>
      <c r="D214" s="9" t="b">
        <v>0</v>
      </c>
      <c r="E214" s="9"/>
      <c r="F214" s="9"/>
      <c r="G214" s="9">
        <v>0.65</v>
      </c>
      <c r="H214" s="9">
        <v>1.5</v>
      </c>
      <c r="I214" s="10">
        <v>191</v>
      </c>
    </row>
    <row r="215" spans="1:9" ht="25.5" x14ac:dyDescent="0.2">
      <c r="A215" s="8" t="s">
        <v>191</v>
      </c>
      <c r="B215" s="9" t="s">
        <v>17</v>
      </c>
      <c r="C215" s="9" t="s">
        <v>65</v>
      </c>
      <c r="D215" s="9" t="b">
        <v>0</v>
      </c>
      <c r="E215" s="9"/>
      <c r="F215" s="9"/>
      <c r="G215" s="9">
        <v>1.8</v>
      </c>
      <c r="H215" s="9">
        <v>6.95</v>
      </c>
      <c r="I215" s="10">
        <v>706</v>
      </c>
    </row>
    <row r="216" spans="1:9" ht="25.5" x14ac:dyDescent="0.2">
      <c r="A216" s="8" t="s">
        <v>194</v>
      </c>
      <c r="B216" s="9" t="s">
        <v>17</v>
      </c>
      <c r="C216" s="9" t="s">
        <v>66</v>
      </c>
      <c r="D216" s="9" t="b">
        <v>0</v>
      </c>
      <c r="E216" s="9"/>
      <c r="F216" s="9"/>
      <c r="G216" s="9">
        <v>2.82</v>
      </c>
      <c r="H216" s="9">
        <v>8.9499999999999993</v>
      </c>
      <c r="I216" s="10">
        <v>871</v>
      </c>
    </row>
    <row r="217" spans="1:9" ht="25.5" x14ac:dyDescent="0.2">
      <c r="A217" s="8" t="s">
        <v>193</v>
      </c>
      <c r="B217" s="9" t="s">
        <v>17</v>
      </c>
      <c r="C217" s="9" t="s">
        <v>682</v>
      </c>
      <c r="D217" s="9" t="b">
        <v>0</v>
      </c>
      <c r="E217" s="9"/>
      <c r="F217" s="9"/>
      <c r="G217" s="9">
        <v>1.17</v>
      </c>
      <c r="H217" s="9">
        <v>3.5</v>
      </c>
      <c r="I217" s="10">
        <v>411</v>
      </c>
    </row>
    <row r="218" spans="1:9" ht="25.5" x14ac:dyDescent="0.2">
      <c r="A218" s="8" t="s">
        <v>197</v>
      </c>
      <c r="B218" s="9" t="s">
        <v>42</v>
      </c>
      <c r="C218" s="9" t="s">
        <v>684</v>
      </c>
      <c r="D218" s="9" t="b">
        <v>0</v>
      </c>
      <c r="E218" s="9"/>
      <c r="F218" s="9"/>
      <c r="G218" s="9">
        <v>0.28999999999999998</v>
      </c>
      <c r="H218" s="9">
        <v>0</v>
      </c>
      <c r="I218" s="10">
        <v>0</v>
      </c>
    </row>
    <row r="219" spans="1:9" ht="25.5" x14ac:dyDescent="0.2">
      <c r="A219" s="8" t="s">
        <v>196</v>
      </c>
      <c r="B219" s="9" t="s">
        <v>42</v>
      </c>
      <c r="C219" s="9" t="s">
        <v>54</v>
      </c>
      <c r="D219" s="9" t="b">
        <v>0</v>
      </c>
      <c r="E219" s="9"/>
      <c r="F219" s="9"/>
      <c r="G219" s="9">
        <v>0.95000000000000007</v>
      </c>
      <c r="H219" s="9">
        <v>4.5</v>
      </c>
      <c r="I219" s="10">
        <v>-464</v>
      </c>
    </row>
    <row r="220" spans="1:9" ht="38.25" x14ac:dyDescent="0.2">
      <c r="A220" s="8" t="s">
        <v>198</v>
      </c>
      <c r="B220" s="9" t="s">
        <v>199</v>
      </c>
      <c r="C220" s="9" t="s">
        <v>685</v>
      </c>
      <c r="D220" s="9" t="b">
        <v>0</v>
      </c>
      <c r="E220" s="9"/>
      <c r="F220" s="9"/>
      <c r="G220" s="9">
        <v>10.200000000000001</v>
      </c>
      <c r="H220" s="9">
        <v>22.25</v>
      </c>
      <c r="I220" s="10">
        <v>70</v>
      </c>
    </row>
    <row r="221" spans="1:9" ht="38.25" x14ac:dyDescent="0.2">
      <c r="A221" s="8" t="s">
        <v>202</v>
      </c>
      <c r="B221" s="9" t="s">
        <v>199</v>
      </c>
      <c r="C221" s="9" t="s">
        <v>688</v>
      </c>
      <c r="D221" s="9" t="b">
        <v>0</v>
      </c>
      <c r="E221" s="9"/>
      <c r="F221" s="9"/>
      <c r="G221" s="9">
        <v>8.370000000000001</v>
      </c>
      <c r="H221" s="9">
        <v>16.399999999999999</v>
      </c>
      <c r="I221" s="10">
        <v>49</v>
      </c>
    </row>
    <row r="222" spans="1:9" ht="38.25" x14ac:dyDescent="0.2">
      <c r="A222" s="8" t="s">
        <v>201</v>
      </c>
      <c r="B222" s="9" t="s">
        <v>199</v>
      </c>
      <c r="C222" s="9" t="s">
        <v>687</v>
      </c>
      <c r="D222" s="9" t="b">
        <v>0</v>
      </c>
      <c r="E222" s="9"/>
      <c r="F222" s="9"/>
      <c r="G222" s="9">
        <v>0</v>
      </c>
      <c r="H222" s="9">
        <v>16.350000000000001</v>
      </c>
      <c r="I222" s="10">
        <v>0</v>
      </c>
    </row>
    <row r="223" spans="1:9" ht="38.25" x14ac:dyDescent="0.2">
      <c r="A223" s="8" t="s">
        <v>204</v>
      </c>
      <c r="B223" s="9" t="s">
        <v>199</v>
      </c>
      <c r="C223" s="9" t="s">
        <v>690</v>
      </c>
      <c r="D223" s="9" t="b">
        <v>0</v>
      </c>
      <c r="E223" s="9"/>
      <c r="F223" s="9"/>
      <c r="G223" s="9">
        <v>8.84</v>
      </c>
      <c r="H223" s="9">
        <v>19.3</v>
      </c>
      <c r="I223" s="10">
        <v>104</v>
      </c>
    </row>
    <row r="224" spans="1:9" ht="38.25" x14ac:dyDescent="0.2">
      <c r="A224" s="8" t="s">
        <v>200</v>
      </c>
      <c r="B224" s="9" t="s">
        <v>199</v>
      </c>
      <c r="C224" s="9" t="s">
        <v>686</v>
      </c>
      <c r="D224" s="9" t="b">
        <v>0</v>
      </c>
      <c r="E224" s="9"/>
      <c r="F224" s="9"/>
      <c r="G224" s="9">
        <v>5.16</v>
      </c>
      <c r="H224" s="9">
        <v>11.95</v>
      </c>
      <c r="I224" s="10">
        <v>231</v>
      </c>
    </row>
    <row r="225" spans="1:9" ht="38.25" x14ac:dyDescent="0.2">
      <c r="A225" s="8" t="s">
        <v>203</v>
      </c>
      <c r="B225" s="9" t="s">
        <v>199</v>
      </c>
      <c r="C225" s="9" t="s">
        <v>689</v>
      </c>
      <c r="D225" s="9" t="b">
        <v>0</v>
      </c>
      <c r="E225" s="9"/>
      <c r="F225" s="9"/>
      <c r="G225" s="9">
        <v>5.8</v>
      </c>
      <c r="H225" s="9">
        <v>10.050000000000001</v>
      </c>
      <c r="I225" s="10">
        <v>176</v>
      </c>
    </row>
    <row r="226" spans="1:9" ht="38.25" x14ac:dyDescent="0.2">
      <c r="A226" s="8" t="s">
        <v>205</v>
      </c>
      <c r="B226" s="9" t="s">
        <v>199</v>
      </c>
      <c r="C226" s="9" t="s">
        <v>691</v>
      </c>
      <c r="D226" s="9" t="b">
        <v>0</v>
      </c>
      <c r="E226" s="9"/>
      <c r="F226" s="9"/>
      <c r="G226" s="9">
        <v>0</v>
      </c>
      <c r="H226" s="9">
        <v>13.75</v>
      </c>
      <c r="I226" s="10">
        <v>0</v>
      </c>
    </row>
    <row r="227" spans="1:9" ht="38.25" x14ac:dyDescent="0.2">
      <c r="A227" s="8" t="s">
        <v>206</v>
      </c>
      <c r="B227" s="9" t="s">
        <v>199</v>
      </c>
      <c r="C227" s="9" t="s">
        <v>692</v>
      </c>
      <c r="D227" s="9" t="b">
        <v>0</v>
      </c>
      <c r="E227" s="9"/>
      <c r="F227" s="9"/>
      <c r="G227" s="9">
        <v>5.08</v>
      </c>
      <c r="H227" s="9">
        <v>8.7899999999999991</v>
      </c>
      <c r="I227" s="10">
        <v>131</v>
      </c>
    </row>
    <row r="228" spans="1:9" ht="25.5" x14ac:dyDescent="0.2">
      <c r="A228" s="8" t="s">
        <v>257</v>
      </c>
      <c r="B228" s="9" t="s">
        <v>17</v>
      </c>
      <c r="C228" s="9" t="s">
        <v>159</v>
      </c>
      <c r="D228" s="9" t="b">
        <v>0</v>
      </c>
      <c r="E228" s="9"/>
      <c r="F228" s="9"/>
      <c r="G228" s="9">
        <v>4.2300000000000004</v>
      </c>
      <c r="H228" s="9">
        <v>11.95</v>
      </c>
      <c r="I228" s="10">
        <v>383</v>
      </c>
    </row>
    <row r="229" spans="1:9" ht="25.5" x14ac:dyDescent="0.2">
      <c r="A229" s="8" t="s">
        <v>270</v>
      </c>
      <c r="B229" s="9" t="s">
        <v>17</v>
      </c>
      <c r="C229" s="9" t="s">
        <v>753</v>
      </c>
      <c r="D229" s="9" t="s">
        <v>38</v>
      </c>
      <c r="E229" s="9" t="s">
        <v>271</v>
      </c>
      <c r="F229" s="9">
        <v>1</v>
      </c>
      <c r="G229" s="9">
        <v>1.7</v>
      </c>
      <c r="H229" s="9">
        <v>4.9000000000000004</v>
      </c>
      <c r="I229" s="10">
        <v>0</v>
      </c>
    </row>
    <row r="230" spans="1:9" ht="38.25" x14ac:dyDescent="0.2">
      <c r="A230" s="8" t="s">
        <v>258</v>
      </c>
      <c r="B230" s="9" t="s">
        <v>259</v>
      </c>
      <c r="C230" s="9" t="s">
        <v>103</v>
      </c>
      <c r="D230" s="9" t="b">
        <v>0</v>
      </c>
      <c r="E230" s="9"/>
      <c r="F230" s="9"/>
      <c r="G230" s="9">
        <v>0.46</v>
      </c>
      <c r="H230" s="9">
        <v>3.9</v>
      </c>
      <c r="I230" s="10">
        <v>2414</v>
      </c>
    </row>
    <row r="231" spans="1:9" ht="38.25" x14ac:dyDescent="0.2">
      <c r="A231" s="8" t="s">
        <v>260</v>
      </c>
      <c r="B231" s="9" t="s">
        <v>259</v>
      </c>
      <c r="C231" s="9" t="s">
        <v>743</v>
      </c>
      <c r="D231" s="9" t="b">
        <v>0</v>
      </c>
      <c r="E231" s="9"/>
      <c r="F231" s="9"/>
      <c r="G231" s="9">
        <v>1.8800000000000001</v>
      </c>
      <c r="H231" s="9">
        <v>14.9</v>
      </c>
      <c r="I231" s="10">
        <v>5062</v>
      </c>
    </row>
    <row r="232" spans="1:9" ht="38.25" x14ac:dyDescent="0.2">
      <c r="A232" s="8" t="s">
        <v>261</v>
      </c>
      <c r="B232" s="9" t="s">
        <v>259</v>
      </c>
      <c r="C232" s="9" t="s">
        <v>744</v>
      </c>
      <c r="D232" s="9" t="b">
        <v>0</v>
      </c>
      <c r="E232" s="9"/>
      <c r="F232" s="9"/>
      <c r="G232" s="9">
        <v>0.72</v>
      </c>
      <c r="H232" s="9">
        <v>5.9</v>
      </c>
      <c r="I232" s="10">
        <v>2533</v>
      </c>
    </row>
    <row r="233" spans="1:9" ht="38.25" x14ac:dyDescent="0.2">
      <c r="A233" s="8" t="s">
        <v>262</v>
      </c>
      <c r="B233" s="9" t="s">
        <v>259</v>
      </c>
      <c r="C233" s="9" t="s">
        <v>745</v>
      </c>
      <c r="D233" s="9" t="b">
        <v>0</v>
      </c>
      <c r="E233" s="9"/>
      <c r="F233" s="9"/>
      <c r="G233" s="9">
        <v>4.8100000000000005</v>
      </c>
      <c r="H233" s="9">
        <v>41.9</v>
      </c>
      <c r="I233" s="10">
        <v>1067</v>
      </c>
    </row>
    <row r="234" spans="1:9" ht="25.5" x14ac:dyDescent="0.2">
      <c r="A234" s="8" t="s">
        <v>272</v>
      </c>
      <c r="B234" s="9" t="s">
        <v>42</v>
      </c>
      <c r="C234" s="9" t="s">
        <v>754</v>
      </c>
      <c r="D234" s="9" t="b">
        <v>0</v>
      </c>
      <c r="E234" s="9"/>
      <c r="F234" s="9"/>
      <c r="G234" s="9">
        <v>32.74</v>
      </c>
      <c r="H234" s="9">
        <v>59.9</v>
      </c>
      <c r="I234" s="10">
        <v>671</v>
      </c>
    </row>
    <row r="235" spans="1:9" ht="25.5" x14ac:dyDescent="0.2">
      <c r="A235" s="8" t="s">
        <v>273</v>
      </c>
      <c r="B235" s="9" t="s">
        <v>42</v>
      </c>
      <c r="C235" s="9" t="s">
        <v>57</v>
      </c>
      <c r="D235" s="9" t="b">
        <v>0</v>
      </c>
      <c r="E235" s="9"/>
      <c r="F235" s="9"/>
      <c r="G235" s="9">
        <v>5.15</v>
      </c>
      <c r="H235" s="9">
        <v>9.9</v>
      </c>
      <c r="I235" s="10">
        <v>262</v>
      </c>
    </row>
    <row r="236" spans="1:9" ht="25.5" x14ac:dyDescent="0.2">
      <c r="A236" s="8" t="s">
        <v>274</v>
      </c>
      <c r="B236" s="9" t="s">
        <v>42</v>
      </c>
      <c r="C236" s="9" t="s">
        <v>755</v>
      </c>
      <c r="D236" s="9" t="b">
        <v>0</v>
      </c>
      <c r="E236" s="9"/>
      <c r="F236" s="9"/>
      <c r="G236" s="9">
        <v>14.4</v>
      </c>
      <c r="H236" s="9">
        <v>23.9</v>
      </c>
      <c r="I236" s="10">
        <v>136</v>
      </c>
    </row>
    <row r="237" spans="1:9" ht="25.5" x14ac:dyDescent="0.2">
      <c r="A237" s="8" t="s">
        <v>275</v>
      </c>
      <c r="B237" s="9" t="s">
        <v>11</v>
      </c>
      <c r="C237" s="9" t="s">
        <v>756</v>
      </c>
      <c r="D237" s="9" t="b">
        <v>0</v>
      </c>
      <c r="E237" s="9"/>
      <c r="F237" s="9"/>
      <c r="G237" s="9">
        <v>2.1</v>
      </c>
      <c r="H237" s="9">
        <v>4.95</v>
      </c>
      <c r="I237" s="10">
        <v>13</v>
      </c>
    </row>
    <row r="238" spans="1:9" ht="25.5" x14ac:dyDescent="0.2">
      <c r="A238" s="8" t="s">
        <v>276</v>
      </c>
      <c r="B238" s="9" t="s">
        <v>11</v>
      </c>
      <c r="C238" s="9" t="s">
        <v>757</v>
      </c>
      <c r="D238" s="9" t="b">
        <v>0</v>
      </c>
      <c r="E238" s="9"/>
      <c r="F238" s="9"/>
      <c r="G238" s="9">
        <v>2.1</v>
      </c>
      <c r="H238" s="9">
        <v>4.95</v>
      </c>
      <c r="I238" s="10">
        <v>2</v>
      </c>
    </row>
    <row r="239" spans="1:9" ht="25.5" x14ac:dyDescent="0.2">
      <c r="A239" s="8" t="s">
        <v>277</v>
      </c>
      <c r="B239" s="9" t="s">
        <v>11</v>
      </c>
      <c r="C239" s="9" t="s">
        <v>758</v>
      </c>
      <c r="D239" s="9" t="b">
        <v>0</v>
      </c>
      <c r="E239" s="9"/>
      <c r="F239" s="9"/>
      <c r="G239" s="9">
        <v>2.1</v>
      </c>
      <c r="H239" s="9">
        <v>4.95</v>
      </c>
      <c r="I239" s="10">
        <v>65</v>
      </c>
    </row>
    <row r="240" spans="1:9" ht="25.5" x14ac:dyDescent="0.2">
      <c r="A240" s="8" t="s">
        <v>278</v>
      </c>
      <c r="B240" s="9" t="s">
        <v>11</v>
      </c>
      <c r="C240" s="9" t="s">
        <v>759</v>
      </c>
      <c r="D240" s="9" t="b">
        <v>0</v>
      </c>
      <c r="E240" s="9"/>
      <c r="F240" s="9"/>
      <c r="G240" s="9">
        <v>2.1</v>
      </c>
      <c r="H240" s="9">
        <v>4.95</v>
      </c>
      <c r="I240" s="10">
        <v>63</v>
      </c>
    </row>
    <row r="241" spans="1:9" ht="25.5" x14ac:dyDescent="0.2">
      <c r="A241" s="8" t="s">
        <v>355</v>
      </c>
      <c r="B241" s="9" t="s">
        <v>17</v>
      </c>
      <c r="C241" s="9" t="s">
        <v>822</v>
      </c>
      <c r="D241" s="9" t="b">
        <v>0</v>
      </c>
      <c r="E241" s="9"/>
      <c r="F241" s="9"/>
      <c r="G241" s="9">
        <v>1.95</v>
      </c>
      <c r="H241" s="9">
        <v>3.95</v>
      </c>
      <c r="I241" s="10">
        <v>1</v>
      </c>
    </row>
    <row r="242" spans="1:9" ht="25.5" x14ac:dyDescent="0.2">
      <c r="A242" s="8" t="s">
        <v>356</v>
      </c>
      <c r="B242" s="9" t="s">
        <v>17</v>
      </c>
      <c r="C242" s="9" t="s">
        <v>64</v>
      </c>
      <c r="D242" s="9" t="b">
        <v>0</v>
      </c>
      <c r="E242" s="9"/>
      <c r="F242" s="9"/>
      <c r="G242" s="9">
        <v>1.1200000000000001</v>
      </c>
      <c r="H242" s="9">
        <v>4.95</v>
      </c>
      <c r="I242" s="10">
        <v>1012</v>
      </c>
    </row>
    <row r="243" spans="1:9" ht="25.5" x14ac:dyDescent="0.2">
      <c r="A243" s="8" t="s">
        <v>357</v>
      </c>
      <c r="B243" s="9" t="s">
        <v>17</v>
      </c>
      <c r="C243" s="9" t="s">
        <v>823</v>
      </c>
      <c r="D243" s="9" t="b">
        <v>0</v>
      </c>
      <c r="E243" s="9"/>
      <c r="F243" s="9"/>
      <c r="G243" s="9">
        <v>1.95</v>
      </c>
      <c r="H243" s="9">
        <v>3.95</v>
      </c>
      <c r="I243" s="10">
        <v>46</v>
      </c>
    </row>
    <row r="244" spans="1:9" ht="25.5" x14ac:dyDescent="0.2">
      <c r="A244" s="8" t="s">
        <v>358</v>
      </c>
      <c r="B244" s="9" t="s">
        <v>17</v>
      </c>
      <c r="C244" s="9" t="s">
        <v>824</v>
      </c>
      <c r="D244" s="9" t="b">
        <v>0</v>
      </c>
      <c r="E244" s="9"/>
      <c r="F244" s="9"/>
      <c r="G244" s="9">
        <v>0.8</v>
      </c>
      <c r="H244" s="9">
        <v>1.5</v>
      </c>
      <c r="I244" s="10">
        <v>16</v>
      </c>
    </row>
    <row r="245" spans="1:9" ht="25.5" x14ac:dyDescent="0.2">
      <c r="A245" s="8" t="s">
        <v>359</v>
      </c>
      <c r="B245" s="9" t="s">
        <v>17</v>
      </c>
      <c r="C245" s="9" t="s">
        <v>825</v>
      </c>
      <c r="D245" s="9" t="b">
        <v>0</v>
      </c>
      <c r="E245" s="9"/>
      <c r="F245" s="9"/>
      <c r="G245" s="9">
        <v>0.8</v>
      </c>
      <c r="H245" s="9">
        <v>1.5</v>
      </c>
      <c r="I245" s="10">
        <v>7</v>
      </c>
    </row>
    <row r="246" spans="1:9" ht="25.5" x14ac:dyDescent="0.2">
      <c r="A246" s="8" t="s">
        <v>360</v>
      </c>
      <c r="B246" s="9" t="s">
        <v>17</v>
      </c>
      <c r="C246" s="9" t="s">
        <v>826</v>
      </c>
      <c r="D246" s="9" t="b">
        <v>0</v>
      </c>
      <c r="E246" s="9"/>
      <c r="F246" s="9"/>
      <c r="G246" s="9">
        <v>0.8</v>
      </c>
      <c r="H246" s="9">
        <v>1.5</v>
      </c>
      <c r="I246" s="10">
        <v>6</v>
      </c>
    </row>
    <row r="247" spans="1:9" ht="25.5" x14ac:dyDescent="0.2">
      <c r="A247" s="8" t="s">
        <v>366</v>
      </c>
      <c r="B247" s="9" t="s">
        <v>48</v>
      </c>
      <c r="C247" s="9" t="s">
        <v>832</v>
      </c>
      <c r="D247" s="9" t="b">
        <v>0</v>
      </c>
      <c r="E247" s="9"/>
      <c r="F247" s="9"/>
      <c r="G247" s="9">
        <v>3.5</v>
      </c>
      <c r="H247" s="9">
        <v>21.5</v>
      </c>
      <c r="I247" s="10">
        <v>375</v>
      </c>
    </row>
    <row r="248" spans="1:9" ht="25.5" x14ac:dyDescent="0.2">
      <c r="A248" s="8" t="s">
        <v>368</v>
      </c>
      <c r="B248" s="9" t="s">
        <v>48</v>
      </c>
      <c r="C248" s="9" t="s">
        <v>834</v>
      </c>
      <c r="D248" s="9" t="b">
        <v>0</v>
      </c>
      <c r="E248" s="9"/>
      <c r="F248" s="9"/>
      <c r="G248" s="9">
        <v>3.17</v>
      </c>
      <c r="H248" s="9">
        <v>21.5</v>
      </c>
      <c r="I248" s="10">
        <v>764</v>
      </c>
    </row>
    <row r="249" spans="1:9" ht="25.5" x14ac:dyDescent="0.2">
      <c r="A249" s="8" t="s">
        <v>370</v>
      </c>
      <c r="B249" s="9" t="s">
        <v>48</v>
      </c>
      <c r="C249" s="9" t="s">
        <v>836</v>
      </c>
      <c r="D249" s="9" t="b">
        <v>0</v>
      </c>
      <c r="E249" s="9"/>
      <c r="F249" s="9"/>
      <c r="G249" s="9">
        <v>4.03</v>
      </c>
      <c r="H249" s="9">
        <v>21.5</v>
      </c>
      <c r="I249" s="10">
        <v>503</v>
      </c>
    </row>
    <row r="250" spans="1:9" ht="38.25" x14ac:dyDescent="0.2">
      <c r="A250" s="8" t="s">
        <v>362</v>
      </c>
      <c r="B250" s="9" t="s">
        <v>48</v>
      </c>
      <c r="C250" s="9" t="s">
        <v>828</v>
      </c>
      <c r="D250" s="9" t="b">
        <v>0</v>
      </c>
      <c r="E250" s="9"/>
      <c r="F250" s="9"/>
      <c r="G250" s="9">
        <v>2.5500000000000003</v>
      </c>
      <c r="H250" s="9">
        <v>21.5</v>
      </c>
      <c r="I250" s="10">
        <v>1130</v>
      </c>
    </row>
    <row r="251" spans="1:9" ht="38.25" x14ac:dyDescent="0.2">
      <c r="A251" s="8" t="s">
        <v>364</v>
      </c>
      <c r="B251" s="9" t="s">
        <v>48</v>
      </c>
      <c r="C251" s="9" t="s">
        <v>830</v>
      </c>
      <c r="D251" s="9" t="b">
        <v>0</v>
      </c>
      <c r="E251" s="9"/>
      <c r="F251" s="9"/>
      <c r="G251" s="9">
        <v>1.19</v>
      </c>
      <c r="H251" s="9">
        <v>21.5</v>
      </c>
      <c r="I251" s="10">
        <v>1569</v>
      </c>
    </row>
    <row r="252" spans="1:9" ht="25.5" x14ac:dyDescent="0.2">
      <c r="A252" s="8" t="s">
        <v>373</v>
      </c>
      <c r="B252" s="9" t="s">
        <v>48</v>
      </c>
      <c r="C252" s="9" t="s">
        <v>839</v>
      </c>
      <c r="D252" s="9" t="b">
        <v>0</v>
      </c>
      <c r="E252" s="9"/>
      <c r="F252" s="9"/>
      <c r="G252" s="9">
        <v>4.38</v>
      </c>
      <c r="H252" s="9">
        <v>21.5</v>
      </c>
      <c r="I252" s="10">
        <v>95</v>
      </c>
    </row>
    <row r="253" spans="1:9" ht="25.5" x14ac:dyDescent="0.2">
      <c r="A253" s="8" t="s">
        <v>367</v>
      </c>
      <c r="B253" s="9" t="s">
        <v>48</v>
      </c>
      <c r="C253" s="9" t="s">
        <v>833</v>
      </c>
      <c r="D253" s="9" t="b">
        <v>0</v>
      </c>
      <c r="E253" s="9"/>
      <c r="F253" s="9"/>
      <c r="G253" s="9">
        <v>2.14</v>
      </c>
      <c r="H253" s="9">
        <v>13.5</v>
      </c>
      <c r="I253" s="10">
        <v>903</v>
      </c>
    </row>
    <row r="254" spans="1:9" ht="25.5" x14ac:dyDescent="0.2">
      <c r="A254" s="8" t="s">
        <v>369</v>
      </c>
      <c r="B254" s="9" t="s">
        <v>48</v>
      </c>
      <c r="C254" s="9" t="s">
        <v>835</v>
      </c>
      <c r="D254" s="9" t="b">
        <v>0</v>
      </c>
      <c r="E254" s="9"/>
      <c r="F254" s="9"/>
      <c r="G254" s="9">
        <v>2</v>
      </c>
      <c r="H254" s="9">
        <v>13.5</v>
      </c>
      <c r="I254" s="10">
        <v>1447</v>
      </c>
    </row>
    <row r="255" spans="1:9" ht="25.5" x14ac:dyDescent="0.2">
      <c r="A255" s="8" t="s">
        <v>371</v>
      </c>
      <c r="B255" s="9" t="s">
        <v>48</v>
      </c>
      <c r="C255" s="9" t="s">
        <v>837</v>
      </c>
      <c r="D255" s="9" t="b">
        <v>0</v>
      </c>
      <c r="E255" s="9"/>
      <c r="F255" s="9"/>
      <c r="G255" s="9">
        <v>1.9000000000000001</v>
      </c>
      <c r="H255" s="9">
        <v>13.5</v>
      </c>
      <c r="I255" s="10">
        <v>1812</v>
      </c>
    </row>
    <row r="256" spans="1:9" ht="38.25" x14ac:dyDescent="0.2">
      <c r="A256" s="8" t="s">
        <v>363</v>
      </c>
      <c r="B256" s="9" t="s">
        <v>48</v>
      </c>
      <c r="C256" s="9" t="s">
        <v>829</v>
      </c>
      <c r="D256" s="9" t="b">
        <v>0</v>
      </c>
      <c r="E256" s="9"/>
      <c r="F256" s="9"/>
      <c r="G256" s="9">
        <v>1.55</v>
      </c>
      <c r="H256" s="9">
        <v>13.5</v>
      </c>
      <c r="I256" s="10">
        <v>1183</v>
      </c>
    </row>
    <row r="257" spans="1:9" ht="38.25" x14ac:dyDescent="0.2">
      <c r="A257" s="8" t="s">
        <v>365</v>
      </c>
      <c r="B257" s="9" t="s">
        <v>48</v>
      </c>
      <c r="C257" s="9" t="s">
        <v>831</v>
      </c>
      <c r="D257" s="9" t="b">
        <v>0</v>
      </c>
      <c r="E257" s="9"/>
      <c r="F257" s="9"/>
      <c r="G257" s="9">
        <v>1.52</v>
      </c>
      <c r="H257" s="9">
        <v>13.5</v>
      </c>
      <c r="I257" s="10">
        <v>1053</v>
      </c>
    </row>
    <row r="258" spans="1:9" ht="25.5" x14ac:dyDescent="0.2">
      <c r="A258" s="8" t="s">
        <v>372</v>
      </c>
      <c r="B258" s="9" t="s">
        <v>48</v>
      </c>
      <c r="C258" s="9" t="s">
        <v>838</v>
      </c>
      <c r="D258" s="9" t="b">
        <v>0</v>
      </c>
      <c r="E258" s="9"/>
      <c r="F258" s="9"/>
      <c r="G258" s="9">
        <v>2.0699999999999998</v>
      </c>
      <c r="H258" s="9">
        <v>13.5</v>
      </c>
      <c r="I258" s="10">
        <v>36</v>
      </c>
    </row>
    <row r="259" spans="1:9" ht="25.5" x14ac:dyDescent="0.2">
      <c r="A259" s="8" t="s">
        <v>361</v>
      </c>
      <c r="B259" s="9" t="s">
        <v>48</v>
      </c>
      <c r="C259" s="9" t="s">
        <v>827</v>
      </c>
      <c r="D259" s="9" t="b">
        <v>0</v>
      </c>
      <c r="E259" s="9"/>
      <c r="F259" s="9"/>
      <c r="G259" s="9">
        <v>3.25</v>
      </c>
      <c r="H259" s="9">
        <v>6.5</v>
      </c>
      <c r="I259" s="10">
        <v>304</v>
      </c>
    </row>
    <row r="260" spans="1:9" ht="38.25" x14ac:dyDescent="0.2">
      <c r="A260" s="8" t="s">
        <v>375</v>
      </c>
      <c r="B260" s="9" t="s">
        <v>17</v>
      </c>
      <c r="C260" s="9" t="s">
        <v>841</v>
      </c>
      <c r="D260" s="9" t="b">
        <v>0</v>
      </c>
      <c r="E260" s="9"/>
      <c r="F260" s="9"/>
      <c r="G260" s="9">
        <v>3.9</v>
      </c>
      <c r="H260" s="9">
        <v>4.9000000000000004</v>
      </c>
      <c r="I260" s="10">
        <v>-2</v>
      </c>
    </row>
    <row r="261" spans="1:9" ht="25.5" x14ac:dyDescent="0.2">
      <c r="A261" s="8" t="s">
        <v>374</v>
      </c>
      <c r="B261" s="9" t="s">
        <v>17</v>
      </c>
      <c r="C261" s="9" t="s">
        <v>840</v>
      </c>
      <c r="D261" s="9" t="b">
        <v>0</v>
      </c>
      <c r="E261" s="9"/>
      <c r="F261" s="9"/>
      <c r="G261" s="9">
        <v>7.2</v>
      </c>
      <c r="H261" s="9">
        <v>9.9</v>
      </c>
      <c r="I261" s="10">
        <v>30</v>
      </c>
    </row>
    <row r="262" spans="1:9" ht="25.5" x14ac:dyDescent="0.2">
      <c r="A262" s="8" t="s">
        <v>377</v>
      </c>
      <c r="B262" s="9" t="s">
        <v>17</v>
      </c>
      <c r="C262" s="9" t="s">
        <v>843</v>
      </c>
      <c r="D262" s="9" t="b">
        <v>0</v>
      </c>
      <c r="E262" s="9"/>
      <c r="F262" s="9"/>
      <c r="G262" s="9">
        <v>7.2</v>
      </c>
      <c r="H262" s="9">
        <v>9.9</v>
      </c>
      <c r="I262" s="10">
        <v>2</v>
      </c>
    </row>
    <row r="263" spans="1:9" ht="25.5" x14ac:dyDescent="0.2">
      <c r="A263" s="8" t="s">
        <v>378</v>
      </c>
      <c r="B263" s="9" t="s">
        <v>17</v>
      </c>
      <c r="C263" s="9" t="s">
        <v>844</v>
      </c>
      <c r="D263" s="9" t="b">
        <v>0</v>
      </c>
      <c r="E263" s="9"/>
      <c r="F263" s="9"/>
      <c r="G263" s="9">
        <v>7.2</v>
      </c>
      <c r="H263" s="9">
        <v>9.9</v>
      </c>
      <c r="I263" s="10">
        <v>25</v>
      </c>
    </row>
    <row r="264" spans="1:9" ht="25.5" x14ac:dyDescent="0.2">
      <c r="A264" s="8" t="s">
        <v>376</v>
      </c>
      <c r="B264" s="9" t="s">
        <v>17</v>
      </c>
      <c r="C264" s="9" t="s">
        <v>842</v>
      </c>
      <c r="D264" s="9" t="b">
        <v>0</v>
      </c>
      <c r="E264" s="9"/>
      <c r="F264" s="9"/>
      <c r="G264" s="9">
        <v>3.4</v>
      </c>
      <c r="H264" s="9">
        <v>6.95</v>
      </c>
      <c r="I264" s="10">
        <v>3</v>
      </c>
    </row>
    <row r="265" spans="1:9" ht="25.5" x14ac:dyDescent="0.2">
      <c r="A265" s="8" t="s">
        <v>379</v>
      </c>
      <c r="B265" s="9" t="s">
        <v>17</v>
      </c>
      <c r="C265" s="9" t="s">
        <v>845</v>
      </c>
      <c r="D265" s="9" t="b">
        <v>0</v>
      </c>
      <c r="E265" s="9"/>
      <c r="F265" s="9"/>
      <c r="G265" s="9">
        <v>1.95</v>
      </c>
      <c r="H265" s="9">
        <v>4.95</v>
      </c>
      <c r="I265" s="10">
        <v>320</v>
      </c>
    </row>
    <row r="266" spans="1:9" ht="25.5" x14ac:dyDescent="0.2">
      <c r="A266" s="8" t="s">
        <v>381</v>
      </c>
      <c r="B266" s="9" t="s">
        <v>17</v>
      </c>
      <c r="C266" s="9" t="s">
        <v>162</v>
      </c>
      <c r="D266" s="9" t="b">
        <v>0</v>
      </c>
      <c r="E266" s="9"/>
      <c r="F266" s="9"/>
      <c r="G266" s="9">
        <v>2.25</v>
      </c>
      <c r="H266" s="9">
        <v>5.95</v>
      </c>
      <c r="I266" s="10">
        <v>230</v>
      </c>
    </row>
    <row r="267" spans="1:9" ht="25.5" x14ac:dyDescent="0.2">
      <c r="A267" s="8" t="s">
        <v>380</v>
      </c>
      <c r="B267" s="9" t="s">
        <v>17</v>
      </c>
      <c r="C267" s="9" t="s">
        <v>67</v>
      </c>
      <c r="D267" s="9" t="b">
        <v>0</v>
      </c>
      <c r="E267" s="9"/>
      <c r="F267" s="9"/>
      <c r="G267" s="9">
        <v>2.15</v>
      </c>
      <c r="H267" s="9">
        <v>8.9499999999999993</v>
      </c>
      <c r="I267" s="10">
        <v>1297</v>
      </c>
    </row>
    <row r="268" spans="1:9" ht="25.5" x14ac:dyDescent="0.2">
      <c r="A268" s="8" t="s">
        <v>382</v>
      </c>
      <c r="B268" s="9" t="s">
        <v>17</v>
      </c>
      <c r="C268" s="9" t="s">
        <v>846</v>
      </c>
      <c r="D268" s="9" t="b">
        <v>0</v>
      </c>
      <c r="E268" s="9"/>
      <c r="F268" s="9"/>
      <c r="G268" s="9">
        <v>1.94</v>
      </c>
      <c r="H268" s="9">
        <v>6.95</v>
      </c>
      <c r="I268" s="10">
        <v>1078</v>
      </c>
    </row>
    <row r="269" spans="1:9" ht="25.5" x14ac:dyDescent="0.2">
      <c r="A269" s="8" t="s">
        <v>383</v>
      </c>
      <c r="B269" s="9" t="s">
        <v>17</v>
      </c>
      <c r="C269" s="9" t="s">
        <v>118</v>
      </c>
      <c r="D269" s="9" t="b">
        <v>0</v>
      </c>
      <c r="E269" s="9"/>
      <c r="F269" s="9"/>
      <c r="G269" s="9">
        <v>2.15</v>
      </c>
      <c r="H269" s="9">
        <v>9.9499999999999993</v>
      </c>
      <c r="I269" s="10">
        <v>490</v>
      </c>
    </row>
    <row r="270" spans="1:9" ht="25.5" x14ac:dyDescent="0.2">
      <c r="A270" s="8" t="s">
        <v>384</v>
      </c>
      <c r="B270" s="9" t="s">
        <v>48</v>
      </c>
      <c r="C270" s="9" t="s">
        <v>847</v>
      </c>
      <c r="D270" s="9" t="b">
        <v>0</v>
      </c>
      <c r="E270" s="9"/>
      <c r="F270" s="9"/>
      <c r="G270" s="9">
        <v>0.1</v>
      </c>
      <c r="H270" s="9">
        <v>0.25</v>
      </c>
      <c r="I270" s="10">
        <v>60</v>
      </c>
    </row>
    <row r="271" spans="1:9" ht="25.5" x14ac:dyDescent="0.2">
      <c r="A271" s="8" t="s">
        <v>386</v>
      </c>
      <c r="B271" s="9" t="b">
        <v>0</v>
      </c>
      <c r="C271" s="9" t="s">
        <v>849</v>
      </c>
      <c r="D271" s="9" t="s">
        <v>40</v>
      </c>
      <c r="E271" s="9" t="s">
        <v>60</v>
      </c>
      <c r="F271" s="9">
        <v>1</v>
      </c>
      <c r="G271" s="9">
        <v>4.24</v>
      </c>
      <c r="H271" s="9">
        <v>13.95</v>
      </c>
      <c r="I271" s="10">
        <v>0</v>
      </c>
    </row>
    <row r="272" spans="1:9" ht="25.5" x14ac:dyDescent="0.2">
      <c r="A272" s="8" t="s">
        <v>387</v>
      </c>
      <c r="B272" s="9" t="s">
        <v>17</v>
      </c>
      <c r="C272" s="9" t="s">
        <v>850</v>
      </c>
      <c r="D272" s="9" t="b">
        <v>0</v>
      </c>
      <c r="E272" s="9"/>
      <c r="F272" s="9"/>
      <c r="G272" s="9">
        <v>0.63</v>
      </c>
      <c r="H272" s="9">
        <v>2.95</v>
      </c>
      <c r="I272" s="10">
        <v>2067</v>
      </c>
    </row>
    <row r="273" spans="1:9" ht="25.5" x14ac:dyDescent="0.2">
      <c r="A273" s="8" t="s">
        <v>388</v>
      </c>
      <c r="B273" s="9" t="s">
        <v>17</v>
      </c>
      <c r="C273" s="9" t="s">
        <v>851</v>
      </c>
      <c r="D273" s="9" t="b">
        <v>0</v>
      </c>
      <c r="E273" s="9"/>
      <c r="F273" s="9"/>
      <c r="G273" s="9">
        <v>0.17</v>
      </c>
      <c r="H273" s="9">
        <v>1</v>
      </c>
      <c r="I273" s="10">
        <v>1378</v>
      </c>
    </row>
    <row r="274" spans="1:9" ht="25.5" x14ac:dyDescent="0.2">
      <c r="A274" s="8" t="s">
        <v>389</v>
      </c>
      <c r="B274" s="9" t="s">
        <v>17</v>
      </c>
      <c r="C274" s="9" t="s">
        <v>852</v>
      </c>
      <c r="D274" s="9" t="b">
        <v>0</v>
      </c>
      <c r="E274" s="9"/>
      <c r="F274" s="9"/>
      <c r="G274" s="9">
        <v>0.11</v>
      </c>
      <c r="H274" s="9">
        <v>1</v>
      </c>
      <c r="I274" s="10">
        <v>78</v>
      </c>
    </row>
    <row r="275" spans="1:9" ht="25.5" x14ac:dyDescent="0.2">
      <c r="A275" s="8" t="s">
        <v>395</v>
      </c>
      <c r="B275" s="9" t="s">
        <v>17</v>
      </c>
      <c r="C275" s="9" t="s">
        <v>858</v>
      </c>
      <c r="D275" s="9" t="b">
        <v>0</v>
      </c>
      <c r="E275" s="9"/>
      <c r="F275" s="9"/>
      <c r="G275" s="9">
        <v>5.7</v>
      </c>
      <c r="H275" s="9">
        <v>9.9499999999999993</v>
      </c>
      <c r="I275" s="10">
        <v>93</v>
      </c>
    </row>
    <row r="276" spans="1:9" ht="25.5" x14ac:dyDescent="0.2">
      <c r="A276" s="8" t="s">
        <v>394</v>
      </c>
      <c r="B276" s="9" t="s">
        <v>17</v>
      </c>
      <c r="C276" s="9" t="s">
        <v>857</v>
      </c>
      <c r="D276" s="9" t="b">
        <v>0</v>
      </c>
      <c r="E276" s="9"/>
      <c r="F276" s="9"/>
      <c r="G276" s="9">
        <v>5.7</v>
      </c>
      <c r="H276" s="9">
        <v>9.9499999999999993</v>
      </c>
      <c r="I276" s="10">
        <v>61</v>
      </c>
    </row>
    <row r="277" spans="1:9" ht="25.5" x14ac:dyDescent="0.2">
      <c r="A277" s="8" t="s">
        <v>195</v>
      </c>
      <c r="B277" s="9" t="s">
        <v>17</v>
      </c>
      <c r="C277" s="9" t="s">
        <v>683</v>
      </c>
      <c r="D277" s="9" t="b">
        <v>0</v>
      </c>
      <c r="E277" s="9"/>
      <c r="F277" s="9"/>
      <c r="G277" s="9">
        <v>5</v>
      </c>
      <c r="H277" s="9">
        <v>13.95</v>
      </c>
      <c r="I277" s="10">
        <v>1</v>
      </c>
    </row>
    <row r="278" spans="1:9" ht="25.5" x14ac:dyDescent="0.2">
      <c r="A278" s="8" t="s">
        <v>390</v>
      </c>
      <c r="B278" s="9" t="s">
        <v>17</v>
      </c>
      <c r="C278" s="9" t="s">
        <v>853</v>
      </c>
      <c r="D278" s="9" t="b">
        <v>0</v>
      </c>
      <c r="E278" s="9"/>
      <c r="F278" s="9"/>
      <c r="G278" s="9">
        <v>1.95</v>
      </c>
      <c r="H278" s="9">
        <v>6.95</v>
      </c>
      <c r="I278" s="10">
        <v>824</v>
      </c>
    </row>
    <row r="279" spans="1:9" ht="25.5" x14ac:dyDescent="0.2">
      <c r="A279" s="8" t="s">
        <v>391</v>
      </c>
      <c r="B279" s="9" t="s">
        <v>17</v>
      </c>
      <c r="C279" s="9" t="s">
        <v>854</v>
      </c>
      <c r="D279" s="9" t="b">
        <v>0</v>
      </c>
      <c r="E279" s="9"/>
      <c r="F279" s="9"/>
      <c r="G279" s="9">
        <v>4.6000000000000005</v>
      </c>
      <c r="H279" s="9">
        <v>9.9499999999999993</v>
      </c>
      <c r="I279" s="10">
        <v>0</v>
      </c>
    </row>
    <row r="280" spans="1:9" ht="25.5" x14ac:dyDescent="0.2">
      <c r="A280" s="8" t="s">
        <v>392</v>
      </c>
      <c r="B280" s="9" t="s">
        <v>17</v>
      </c>
      <c r="C280" s="9" t="s">
        <v>855</v>
      </c>
      <c r="D280" s="9" t="b">
        <v>0</v>
      </c>
      <c r="E280" s="9"/>
      <c r="F280" s="9"/>
      <c r="G280" s="9">
        <v>18</v>
      </c>
      <c r="H280" s="9">
        <v>20</v>
      </c>
      <c r="I280" s="10">
        <v>1</v>
      </c>
    </row>
    <row r="281" spans="1:9" ht="25.5" x14ac:dyDescent="0.2">
      <c r="A281" s="8" t="s">
        <v>393</v>
      </c>
      <c r="B281" s="9" t="s">
        <v>17</v>
      </c>
      <c r="C281" s="9" t="s">
        <v>856</v>
      </c>
      <c r="D281" s="9" t="b">
        <v>0</v>
      </c>
      <c r="E281" s="9"/>
      <c r="F281" s="9"/>
      <c r="G281" s="9">
        <v>2.5</v>
      </c>
      <c r="H281" s="9">
        <v>5.9</v>
      </c>
      <c r="I281" s="10">
        <v>1</v>
      </c>
    </row>
    <row r="282" spans="1:9" ht="25.5" x14ac:dyDescent="0.2">
      <c r="A282" s="8" t="s">
        <v>396</v>
      </c>
      <c r="B282" s="9" t="s">
        <v>397</v>
      </c>
      <c r="C282" s="9" t="s">
        <v>859</v>
      </c>
      <c r="D282" s="9" t="b">
        <v>0</v>
      </c>
      <c r="E282" s="9"/>
      <c r="F282" s="9"/>
      <c r="G282" s="9">
        <v>4.83</v>
      </c>
      <c r="H282" s="9">
        <v>13.95</v>
      </c>
      <c r="I282" s="10">
        <v>27</v>
      </c>
    </row>
    <row r="283" spans="1:9" ht="25.5" x14ac:dyDescent="0.2">
      <c r="A283" s="8" t="s">
        <v>398</v>
      </c>
      <c r="B283" s="9" t="s">
        <v>397</v>
      </c>
      <c r="C283" s="9" t="s">
        <v>860</v>
      </c>
      <c r="D283" s="9" t="b">
        <v>0</v>
      </c>
      <c r="E283" s="9"/>
      <c r="F283" s="9"/>
      <c r="G283" s="9">
        <v>4.83</v>
      </c>
      <c r="H283" s="9">
        <v>13.95</v>
      </c>
      <c r="I283" s="10">
        <v>49</v>
      </c>
    </row>
    <row r="284" spans="1:9" ht="25.5" x14ac:dyDescent="0.2">
      <c r="A284" s="8" t="s">
        <v>399</v>
      </c>
      <c r="B284" s="9" t="s">
        <v>397</v>
      </c>
      <c r="C284" s="9" t="s">
        <v>861</v>
      </c>
      <c r="D284" s="9" t="b">
        <v>0</v>
      </c>
      <c r="E284" s="9"/>
      <c r="F284" s="9"/>
      <c r="G284" s="9">
        <v>4.83</v>
      </c>
      <c r="H284" s="9">
        <v>13.95</v>
      </c>
      <c r="I284" s="10">
        <v>-1</v>
      </c>
    </row>
    <row r="285" spans="1:9" ht="38.25" x14ac:dyDescent="0.2">
      <c r="A285" s="8" t="s">
        <v>400</v>
      </c>
      <c r="B285" s="9" t="s">
        <v>397</v>
      </c>
      <c r="C285" s="9" t="s">
        <v>862</v>
      </c>
      <c r="D285" s="9" t="b">
        <v>0</v>
      </c>
      <c r="E285" s="9"/>
      <c r="F285" s="9"/>
      <c r="G285" s="9">
        <v>4.83</v>
      </c>
      <c r="H285" s="9">
        <v>13.95</v>
      </c>
      <c r="I285" s="10">
        <v>19</v>
      </c>
    </row>
    <row r="286" spans="1:9" ht="25.5" x14ac:dyDescent="0.2">
      <c r="A286" s="8" t="s">
        <v>401</v>
      </c>
      <c r="B286" s="9" t="s">
        <v>397</v>
      </c>
      <c r="C286" s="9" t="s">
        <v>863</v>
      </c>
      <c r="D286" s="9" t="b">
        <v>0</v>
      </c>
      <c r="E286" s="9"/>
      <c r="F286" s="9"/>
      <c r="G286" s="9">
        <v>4.83</v>
      </c>
      <c r="H286" s="9">
        <v>13.95</v>
      </c>
      <c r="I286" s="10">
        <v>457</v>
      </c>
    </row>
    <row r="287" spans="1:9" ht="38.25" x14ac:dyDescent="0.2">
      <c r="A287" s="8" t="s">
        <v>402</v>
      </c>
      <c r="B287" s="9" t="s">
        <v>397</v>
      </c>
      <c r="C287" s="9" t="s">
        <v>864</v>
      </c>
      <c r="D287" s="9" t="b">
        <v>0</v>
      </c>
      <c r="E287" s="9"/>
      <c r="F287" s="9"/>
      <c r="G287" s="9">
        <v>4.83</v>
      </c>
      <c r="H287" s="9">
        <v>13.95</v>
      </c>
      <c r="I287" s="10">
        <v>20</v>
      </c>
    </row>
    <row r="288" spans="1:9" ht="38.25" x14ac:dyDescent="0.2">
      <c r="A288" s="8" t="s">
        <v>403</v>
      </c>
      <c r="B288" s="9" t="s">
        <v>397</v>
      </c>
      <c r="C288" s="9" t="s">
        <v>865</v>
      </c>
      <c r="D288" s="9" t="b">
        <v>0</v>
      </c>
      <c r="E288" s="9"/>
      <c r="F288" s="9"/>
      <c r="G288" s="9">
        <v>4.83</v>
      </c>
      <c r="H288" s="9">
        <v>13.95</v>
      </c>
      <c r="I288" s="10">
        <v>247</v>
      </c>
    </row>
    <row r="289" spans="1:9" ht="25.5" x14ac:dyDescent="0.2">
      <c r="A289" s="8" t="s">
        <v>404</v>
      </c>
      <c r="B289" s="9" t="s">
        <v>397</v>
      </c>
      <c r="C289" s="9" t="s">
        <v>866</v>
      </c>
      <c r="D289" s="9" t="b">
        <v>0</v>
      </c>
      <c r="E289" s="9"/>
      <c r="F289" s="9"/>
      <c r="G289" s="9">
        <v>4.83</v>
      </c>
      <c r="H289" s="9">
        <v>13.95</v>
      </c>
      <c r="I289" s="10">
        <v>213</v>
      </c>
    </row>
    <row r="290" spans="1:9" ht="25.5" x14ac:dyDescent="0.2">
      <c r="A290" s="8" t="s">
        <v>405</v>
      </c>
      <c r="B290" s="9" t="s">
        <v>397</v>
      </c>
      <c r="C290" s="9" t="s">
        <v>867</v>
      </c>
      <c r="D290" s="9" t="b">
        <v>0</v>
      </c>
      <c r="E290" s="9"/>
      <c r="F290" s="9"/>
      <c r="G290" s="9">
        <v>4.83</v>
      </c>
      <c r="H290" s="9">
        <v>13.95</v>
      </c>
      <c r="I290" s="10">
        <v>5</v>
      </c>
    </row>
    <row r="291" spans="1:9" ht="25.5" x14ac:dyDescent="0.2">
      <c r="A291" s="8" t="s">
        <v>406</v>
      </c>
      <c r="B291" s="9" t="s">
        <v>397</v>
      </c>
      <c r="C291" s="9" t="s">
        <v>868</v>
      </c>
      <c r="D291" s="9" t="b">
        <v>0</v>
      </c>
      <c r="E291" s="9"/>
      <c r="F291" s="9"/>
      <c r="G291" s="9">
        <v>4.83</v>
      </c>
      <c r="H291" s="9">
        <v>13.95</v>
      </c>
      <c r="I291" s="10">
        <v>79</v>
      </c>
    </row>
    <row r="292" spans="1:9" ht="25.5" x14ac:dyDescent="0.2">
      <c r="A292" s="8" t="s">
        <v>407</v>
      </c>
      <c r="B292" s="9" t="s">
        <v>397</v>
      </c>
      <c r="C292" s="9" t="s">
        <v>869</v>
      </c>
      <c r="D292" s="9" t="b">
        <v>0</v>
      </c>
      <c r="E292" s="9"/>
      <c r="F292" s="9"/>
      <c r="G292" s="9">
        <v>4.83</v>
      </c>
      <c r="H292" s="9">
        <v>13.95</v>
      </c>
      <c r="I292" s="10">
        <v>-6</v>
      </c>
    </row>
    <row r="293" spans="1:9" ht="25.5" x14ac:dyDescent="0.2">
      <c r="A293" s="8" t="s">
        <v>408</v>
      </c>
      <c r="B293" s="9" t="s">
        <v>397</v>
      </c>
      <c r="C293" s="9" t="s">
        <v>870</v>
      </c>
      <c r="D293" s="9" t="b">
        <v>0</v>
      </c>
      <c r="E293" s="9"/>
      <c r="F293" s="9"/>
      <c r="G293" s="9">
        <v>4.83</v>
      </c>
      <c r="H293" s="9">
        <v>13.95</v>
      </c>
      <c r="I293" s="10">
        <v>13</v>
      </c>
    </row>
    <row r="294" spans="1:9" ht="25.5" x14ac:dyDescent="0.2">
      <c r="A294" s="8" t="s">
        <v>409</v>
      </c>
      <c r="B294" s="9" t="s">
        <v>397</v>
      </c>
      <c r="C294" s="9" t="s">
        <v>871</v>
      </c>
      <c r="D294" s="9" t="b">
        <v>0</v>
      </c>
      <c r="E294" s="9"/>
      <c r="F294" s="9"/>
      <c r="G294" s="9">
        <v>4.83</v>
      </c>
      <c r="H294" s="9">
        <v>13.95</v>
      </c>
      <c r="I294" s="10">
        <v>404</v>
      </c>
    </row>
    <row r="295" spans="1:9" ht="25.5" x14ac:dyDescent="0.2">
      <c r="A295" s="8" t="s">
        <v>410</v>
      </c>
      <c r="B295" s="9" t="s">
        <v>397</v>
      </c>
      <c r="C295" s="9" t="s">
        <v>872</v>
      </c>
      <c r="D295" s="9" t="b">
        <v>0</v>
      </c>
      <c r="E295" s="9"/>
      <c r="F295" s="9"/>
      <c r="G295" s="9">
        <v>4.83</v>
      </c>
      <c r="H295" s="9">
        <v>13.95</v>
      </c>
      <c r="I295" s="10">
        <v>-3</v>
      </c>
    </row>
    <row r="296" spans="1:9" ht="25.5" x14ac:dyDescent="0.2">
      <c r="A296" s="8" t="s">
        <v>411</v>
      </c>
      <c r="B296" s="9" t="s">
        <v>397</v>
      </c>
      <c r="C296" s="9" t="s">
        <v>873</v>
      </c>
      <c r="D296" s="9" t="b">
        <v>0</v>
      </c>
      <c r="E296" s="9"/>
      <c r="F296" s="9"/>
      <c r="G296" s="9">
        <v>4.83</v>
      </c>
      <c r="H296" s="9">
        <v>13.95</v>
      </c>
      <c r="I296" s="10">
        <v>32</v>
      </c>
    </row>
    <row r="297" spans="1:9" ht="25.5" x14ac:dyDescent="0.2">
      <c r="A297" s="8" t="s">
        <v>412</v>
      </c>
      <c r="B297" s="9" t="s">
        <v>397</v>
      </c>
      <c r="C297" s="9" t="s">
        <v>874</v>
      </c>
      <c r="D297" s="9" t="b">
        <v>0</v>
      </c>
      <c r="E297" s="9"/>
      <c r="F297" s="9"/>
      <c r="G297" s="9">
        <v>4.93</v>
      </c>
      <c r="H297" s="9">
        <v>13.95</v>
      </c>
      <c r="I297" s="10">
        <v>7</v>
      </c>
    </row>
    <row r="298" spans="1:9" ht="25.5" x14ac:dyDescent="0.2">
      <c r="A298" s="8" t="s">
        <v>413</v>
      </c>
      <c r="B298" s="9" t="s">
        <v>397</v>
      </c>
      <c r="C298" s="9" t="s">
        <v>875</v>
      </c>
      <c r="D298" s="9" t="b">
        <v>0</v>
      </c>
      <c r="E298" s="9"/>
      <c r="F298" s="9"/>
      <c r="G298" s="9">
        <v>4.83</v>
      </c>
      <c r="H298" s="9">
        <v>13.95</v>
      </c>
      <c r="I298" s="10">
        <v>326</v>
      </c>
    </row>
    <row r="299" spans="1:9" ht="25.5" x14ac:dyDescent="0.2">
      <c r="A299" s="8" t="s">
        <v>414</v>
      </c>
      <c r="B299" s="9" t="b">
        <v>0</v>
      </c>
      <c r="C299" s="9" t="s">
        <v>876</v>
      </c>
      <c r="D299" s="9" t="b">
        <v>0</v>
      </c>
      <c r="E299" s="9"/>
      <c r="F299" s="9"/>
      <c r="G299" s="9">
        <v>3.69</v>
      </c>
      <c r="H299" s="9">
        <v>9.9499999999999993</v>
      </c>
      <c r="I299" s="10">
        <v>-9</v>
      </c>
    </row>
    <row r="300" spans="1:9" ht="25.5" x14ac:dyDescent="0.2">
      <c r="A300" s="8" t="s">
        <v>415</v>
      </c>
      <c r="B300" s="9" t="b">
        <v>0</v>
      </c>
      <c r="C300" s="9" t="s">
        <v>877</v>
      </c>
      <c r="D300" s="9" t="b">
        <v>0</v>
      </c>
      <c r="E300" s="9"/>
      <c r="F300" s="9"/>
      <c r="G300" s="9">
        <v>3.5</v>
      </c>
      <c r="H300" s="9">
        <v>9.9499999999999993</v>
      </c>
      <c r="I300" s="10">
        <v>30</v>
      </c>
    </row>
    <row r="301" spans="1:9" ht="25.5" x14ac:dyDescent="0.2">
      <c r="A301" s="8" t="s">
        <v>416</v>
      </c>
      <c r="B301" s="9" t="b">
        <v>0</v>
      </c>
      <c r="C301" s="9" t="s">
        <v>878</v>
      </c>
      <c r="D301" s="9" t="b">
        <v>0</v>
      </c>
      <c r="E301" s="9"/>
      <c r="F301" s="9"/>
      <c r="G301" s="9">
        <v>3.5</v>
      </c>
      <c r="H301" s="9">
        <v>9.9499999999999993</v>
      </c>
      <c r="I301" s="10">
        <v>9</v>
      </c>
    </row>
    <row r="302" spans="1:9" ht="25.5" x14ac:dyDescent="0.2">
      <c r="A302" s="8" t="s">
        <v>417</v>
      </c>
      <c r="B302" s="9" t="s">
        <v>397</v>
      </c>
      <c r="C302" s="9" t="s">
        <v>879</v>
      </c>
      <c r="D302" s="9" t="b">
        <v>0</v>
      </c>
      <c r="E302" s="9"/>
      <c r="F302" s="9"/>
      <c r="G302" s="9">
        <v>4.9800000000000004</v>
      </c>
      <c r="H302" s="9">
        <v>14.95</v>
      </c>
      <c r="I302" s="10">
        <v>97</v>
      </c>
    </row>
    <row r="303" spans="1:9" ht="25.5" x14ac:dyDescent="0.2">
      <c r="A303" s="8" t="s">
        <v>418</v>
      </c>
      <c r="B303" s="9" t="s">
        <v>397</v>
      </c>
      <c r="C303" s="9" t="s">
        <v>880</v>
      </c>
      <c r="D303" s="9" t="b">
        <v>0</v>
      </c>
      <c r="E303" s="9"/>
      <c r="F303" s="9"/>
      <c r="G303" s="9">
        <v>4.9800000000000004</v>
      </c>
      <c r="H303" s="9">
        <v>14.95</v>
      </c>
      <c r="I303" s="10">
        <v>148</v>
      </c>
    </row>
    <row r="304" spans="1:9" ht="25.5" x14ac:dyDescent="0.2">
      <c r="A304" s="8" t="s">
        <v>419</v>
      </c>
      <c r="B304" s="9" t="s">
        <v>397</v>
      </c>
      <c r="C304" s="9" t="s">
        <v>142</v>
      </c>
      <c r="D304" s="9" t="b">
        <v>0</v>
      </c>
      <c r="E304" s="9"/>
      <c r="F304" s="9"/>
      <c r="G304" s="9">
        <v>4.9800000000000004</v>
      </c>
      <c r="H304" s="9">
        <v>14.95</v>
      </c>
      <c r="I304" s="10">
        <v>150</v>
      </c>
    </row>
    <row r="305" spans="1:9" ht="25.5" x14ac:dyDescent="0.2">
      <c r="A305" s="8" t="s">
        <v>420</v>
      </c>
      <c r="B305" s="9" t="s">
        <v>397</v>
      </c>
      <c r="C305" s="9" t="s">
        <v>881</v>
      </c>
      <c r="D305" s="9" t="b">
        <v>0</v>
      </c>
      <c r="E305" s="9"/>
      <c r="F305" s="9"/>
      <c r="G305" s="9">
        <v>4.9800000000000004</v>
      </c>
      <c r="H305" s="9">
        <v>14.95</v>
      </c>
      <c r="I305" s="10">
        <v>375</v>
      </c>
    </row>
    <row r="306" spans="1:9" ht="25.5" x14ac:dyDescent="0.2">
      <c r="A306" s="8" t="s">
        <v>421</v>
      </c>
      <c r="B306" s="9" t="s">
        <v>397</v>
      </c>
      <c r="C306" s="9" t="s">
        <v>882</v>
      </c>
      <c r="D306" s="9" t="b">
        <v>0</v>
      </c>
      <c r="E306" s="9"/>
      <c r="F306" s="9"/>
      <c r="G306" s="9">
        <v>4.9800000000000004</v>
      </c>
      <c r="H306" s="9">
        <v>14.95</v>
      </c>
      <c r="I306" s="10">
        <v>18</v>
      </c>
    </row>
    <row r="307" spans="1:9" ht="25.5" x14ac:dyDescent="0.2">
      <c r="A307" s="8" t="s">
        <v>422</v>
      </c>
      <c r="B307" s="9" t="s">
        <v>17</v>
      </c>
      <c r="C307" s="9" t="s">
        <v>883</v>
      </c>
      <c r="D307" s="9" t="b">
        <v>0</v>
      </c>
      <c r="E307" s="9"/>
      <c r="F307" s="9"/>
      <c r="G307" s="9">
        <v>9.9500000000000011</v>
      </c>
      <c r="H307" s="9">
        <v>14.95</v>
      </c>
      <c r="I307" s="10">
        <v>3</v>
      </c>
    </row>
    <row r="308" spans="1:9" ht="25.5" x14ac:dyDescent="0.2">
      <c r="A308" s="8" t="s">
        <v>423</v>
      </c>
      <c r="B308" s="9" t="s">
        <v>42</v>
      </c>
      <c r="C308" s="9" t="s">
        <v>884</v>
      </c>
      <c r="D308" s="9" t="b">
        <v>0</v>
      </c>
      <c r="E308" s="9"/>
      <c r="F308" s="9"/>
      <c r="G308" s="9">
        <v>0</v>
      </c>
      <c r="H308" s="9">
        <v>10</v>
      </c>
      <c r="I308" s="10">
        <v>0</v>
      </c>
    </row>
    <row r="309" spans="1:9" ht="25.5" x14ac:dyDescent="0.2">
      <c r="A309" s="8" t="s">
        <v>568</v>
      </c>
      <c r="B309" s="9" t="s">
        <v>15</v>
      </c>
      <c r="C309" s="9" t="s">
        <v>75</v>
      </c>
      <c r="D309" s="9" t="b">
        <v>0</v>
      </c>
      <c r="E309" s="9"/>
      <c r="F309" s="9"/>
      <c r="G309" s="9">
        <v>0.22</v>
      </c>
      <c r="H309" s="9">
        <v>3.4</v>
      </c>
      <c r="I309" s="10">
        <v>41185</v>
      </c>
    </row>
    <row r="310" spans="1:9" ht="25.5" x14ac:dyDescent="0.2">
      <c r="A310" s="8" t="s">
        <v>566</v>
      </c>
      <c r="B310" s="9" t="s">
        <v>15</v>
      </c>
      <c r="C310" s="9" t="s">
        <v>981</v>
      </c>
      <c r="D310" s="9" t="b">
        <v>0</v>
      </c>
      <c r="E310" s="9"/>
      <c r="F310" s="9"/>
      <c r="G310" s="9">
        <v>0.41000000000000003</v>
      </c>
      <c r="H310" s="9">
        <v>3.4</v>
      </c>
      <c r="I310" s="10">
        <v>2630</v>
      </c>
    </row>
    <row r="311" spans="1:9" ht="38.25" x14ac:dyDescent="0.2">
      <c r="A311" s="8" t="s">
        <v>490</v>
      </c>
      <c r="B311" s="9" t="b">
        <v>0</v>
      </c>
      <c r="C311" s="9" t="s">
        <v>930</v>
      </c>
      <c r="D311" s="9" t="b">
        <v>0</v>
      </c>
      <c r="E311" s="9"/>
      <c r="F311" s="9"/>
      <c r="G311" s="9">
        <v>0.18</v>
      </c>
      <c r="H311" s="9">
        <v>2</v>
      </c>
      <c r="I311" s="10">
        <v>246</v>
      </c>
    </row>
    <row r="312" spans="1:9" ht="38.25" x14ac:dyDescent="0.2">
      <c r="A312" s="8" t="s">
        <v>569</v>
      </c>
      <c r="B312" s="9" t="s">
        <v>15</v>
      </c>
      <c r="C312" s="9" t="s">
        <v>59</v>
      </c>
      <c r="D312" s="9" t="b">
        <v>0</v>
      </c>
      <c r="E312" s="9"/>
      <c r="F312" s="9"/>
      <c r="G312" s="9">
        <v>0.21</v>
      </c>
      <c r="H312" s="9">
        <v>3.4</v>
      </c>
      <c r="I312" s="10">
        <v>40257</v>
      </c>
    </row>
    <row r="313" spans="1:9" ht="25.5" x14ac:dyDescent="0.2">
      <c r="A313" s="8" t="s">
        <v>444</v>
      </c>
      <c r="B313" s="9" t="s">
        <v>23</v>
      </c>
      <c r="C313" s="9" t="s">
        <v>167</v>
      </c>
      <c r="D313" s="9" t="b">
        <v>0</v>
      </c>
      <c r="E313" s="9"/>
      <c r="F313" s="9"/>
      <c r="G313" s="9">
        <v>0.09</v>
      </c>
      <c r="H313" s="9">
        <v>1.2</v>
      </c>
      <c r="I313" s="10">
        <v>4301</v>
      </c>
    </row>
    <row r="314" spans="1:9" ht="25.5" x14ac:dyDescent="0.2">
      <c r="A314" s="8" t="s">
        <v>443</v>
      </c>
      <c r="B314" s="9" t="b">
        <v>0</v>
      </c>
      <c r="C314" s="9" t="s">
        <v>897</v>
      </c>
      <c r="D314" s="9" t="b">
        <v>0</v>
      </c>
      <c r="E314" s="9"/>
      <c r="F314" s="9"/>
      <c r="G314" s="9">
        <v>0.08</v>
      </c>
      <c r="H314" s="9">
        <v>0</v>
      </c>
      <c r="I314" s="10">
        <v>0</v>
      </c>
    </row>
    <row r="315" spans="1:9" ht="25.5" x14ac:dyDescent="0.2">
      <c r="A315" s="8" t="s">
        <v>572</v>
      </c>
      <c r="B315" s="9" t="s">
        <v>15</v>
      </c>
      <c r="C315" s="9" t="s">
        <v>119</v>
      </c>
      <c r="D315" s="9" t="b">
        <v>0</v>
      </c>
      <c r="E315" s="9"/>
      <c r="F315" s="9"/>
      <c r="G315" s="9">
        <v>7.0000000000000007E-2</v>
      </c>
      <c r="H315" s="9">
        <v>1.2</v>
      </c>
      <c r="I315" s="10">
        <v>4841</v>
      </c>
    </row>
    <row r="316" spans="1:9" ht="25.5" x14ac:dyDescent="0.2">
      <c r="A316" s="8" t="s">
        <v>573</v>
      </c>
      <c r="B316" s="9" t="b">
        <v>0</v>
      </c>
      <c r="C316" s="9" t="s">
        <v>984</v>
      </c>
      <c r="D316" s="9" t="b">
        <v>0</v>
      </c>
      <c r="E316" s="9"/>
      <c r="F316" s="9"/>
      <c r="G316" s="9">
        <v>0.06</v>
      </c>
      <c r="H316" s="9">
        <v>0</v>
      </c>
      <c r="I316" s="10">
        <v>0</v>
      </c>
    </row>
    <row r="317" spans="1:9" ht="25.5" x14ac:dyDescent="0.2">
      <c r="A317" s="8" t="s">
        <v>448</v>
      </c>
      <c r="B317" s="9" t="s">
        <v>23</v>
      </c>
      <c r="C317" s="9" t="s">
        <v>170</v>
      </c>
      <c r="D317" s="9" t="b">
        <v>0</v>
      </c>
      <c r="E317" s="9"/>
      <c r="F317" s="9"/>
      <c r="G317" s="9">
        <v>0.1</v>
      </c>
      <c r="H317" s="9">
        <v>1.2</v>
      </c>
      <c r="I317" s="10">
        <v>4597</v>
      </c>
    </row>
    <row r="318" spans="1:9" ht="25.5" x14ac:dyDescent="0.2">
      <c r="A318" s="8" t="s">
        <v>449</v>
      </c>
      <c r="B318" s="9" t="b">
        <v>0</v>
      </c>
      <c r="C318" s="9" t="s">
        <v>900</v>
      </c>
      <c r="D318" s="9" t="b">
        <v>0</v>
      </c>
      <c r="E318" s="9"/>
      <c r="F318" s="9"/>
      <c r="G318" s="9">
        <v>0.09</v>
      </c>
      <c r="H318" s="9">
        <v>0</v>
      </c>
      <c r="I318" s="10">
        <v>0</v>
      </c>
    </row>
    <row r="319" spans="1:9" ht="25.5" x14ac:dyDescent="0.2">
      <c r="A319" s="8" t="s">
        <v>450</v>
      </c>
      <c r="B319" s="9" t="s">
        <v>23</v>
      </c>
      <c r="C319" s="9" t="s">
        <v>168</v>
      </c>
      <c r="D319" s="9" t="b">
        <v>0</v>
      </c>
      <c r="E319" s="9"/>
      <c r="F319" s="9"/>
      <c r="G319" s="9">
        <v>0.09</v>
      </c>
      <c r="H319" s="9">
        <v>1.2</v>
      </c>
      <c r="I319" s="10">
        <v>1007</v>
      </c>
    </row>
    <row r="320" spans="1:9" ht="25.5" x14ac:dyDescent="0.2">
      <c r="A320" s="8" t="s">
        <v>451</v>
      </c>
      <c r="B320" s="9" t="b">
        <v>0</v>
      </c>
      <c r="C320" s="9" t="s">
        <v>901</v>
      </c>
      <c r="D320" s="9" t="b">
        <v>0</v>
      </c>
      <c r="E320" s="9"/>
      <c r="F320" s="9"/>
      <c r="G320" s="9">
        <v>0.08</v>
      </c>
      <c r="H320" s="9">
        <v>0</v>
      </c>
      <c r="I320" s="10">
        <v>0</v>
      </c>
    </row>
    <row r="321" spans="1:9" ht="25.5" x14ac:dyDescent="0.2">
      <c r="A321" s="8" t="s">
        <v>575</v>
      </c>
      <c r="B321" s="9" t="s">
        <v>15</v>
      </c>
      <c r="C321" s="9" t="s">
        <v>986</v>
      </c>
      <c r="D321" s="9" t="b">
        <v>0</v>
      </c>
      <c r="E321" s="9"/>
      <c r="F321" s="9"/>
      <c r="G321" s="9">
        <v>0.08</v>
      </c>
      <c r="H321" s="9">
        <v>1.2</v>
      </c>
      <c r="I321" s="10">
        <v>8518</v>
      </c>
    </row>
    <row r="322" spans="1:9" ht="25.5" x14ac:dyDescent="0.2">
      <c r="A322" s="8" t="s">
        <v>574</v>
      </c>
      <c r="B322" s="9" t="b">
        <v>0</v>
      </c>
      <c r="C322" s="9" t="s">
        <v>985</v>
      </c>
      <c r="D322" s="9" t="b">
        <v>0</v>
      </c>
      <c r="E322" s="9"/>
      <c r="F322" s="9"/>
      <c r="G322" s="9">
        <v>0.06</v>
      </c>
      <c r="H322" s="9">
        <v>0</v>
      </c>
      <c r="I322" s="10">
        <v>0</v>
      </c>
    </row>
    <row r="323" spans="1:9" ht="25.5" x14ac:dyDescent="0.2">
      <c r="A323" s="8" t="s">
        <v>452</v>
      </c>
      <c r="B323" s="9" t="s">
        <v>23</v>
      </c>
      <c r="C323" s="9" t="s">
        <v>169</v>
      </c>
      <c r="D323" s="9" t="b">
        <v>0</v>
      </c>
      <c r="E323" s="9"/>
      <c r="F323" s="9"/>
      <c r="G323" s="9">
        <v>0.11</v>
      </c>
      <c r="H323" s="9">
        <v>1.2</v>
      </c>
      <c r="I323" s="10">
        <v>4500</v>
      </c>
    </row>
    <row r="324" spans="1:9" ht="25.5" x14ac:dyDescent="0.2">
      <c r="A324" s="8" t="s">
        <v>453</v>
      </c>
      <c r="B324" s="9" t="b">
        <v>0</v>
      </c>
      <c r="C324" s="9" t="s">
        <v>902</v>
      </c>
      <c r="D324" s="9" t="b">
        <v>0</v>
      </c>
      <c r="E324" s="9"/>
      <c r="F324" s="9"/>
      <c r="G324" s="9">
        <v>0.14000000000000001</v>
      </c>
      <c r="H324" s="9">
        <v>0</v>
      </c>
      <c r="I324" s="10">
        <v>0</v>
      </c>
    </row>
    <row r="325" spans="1:9" ht="25.5" x14ac:dyDescent="0.2">
      <c r="A325" s="8" t="s">
        <v>576</v>
      </c>
      <c r="B325" s="9" t="s">
        <v>15</v>
      </c>
      <c r="C325" s="9" t="s">
        <v>987</v>
      </c>
      <c r="D325" s="9" t="b">
        <v>0</v>
      </c>
      <c r="E325" s="9"/>
      <c r="F325" s="9"/>
      <c r="G325" s="9">
        <v>0.42</v>
      </c>
      <c r="H325" s="9">
        <v>4.3</v>
      </c>
      <c r="I325" s="10">
        <v>24236</v>
      </c>
    </row>
    <row r="326" spans="1:9" ht="25.5" x14ac:dyDescent="0.2">
      <c r="A326" s="8" t="s">
        <v>577</v>
      </c>
      <c r="B326" s="9" t="s">
        <v>15</v>
      </c>
      <c r="C326" s="9" t="s">
        <v>988</v>
      </c>
      <c r="D326" s="9" t="b">
        <v>0</v>
      </c>
      <c r="E326" s="9"/>
      <c r="F326" s="9"/>
      <c r="G326" s="9">
        <v>0.45</v>
      </c>
      <c r="H326" s="9">
        <v>4.3</v>
      </c>
      <c r="I326" s="10">
        <v>11881</v>
      </c>
    </row>
    <row r="327" spans="1:9" ht="25.5" x14ac:dyDescent="0.2">
      <c r="A327" s="8" t="s">
        <v>570</v>
      </c>
      <c r="B327" s="9" t="s">
        <v>15</v>
      </c>
      <c r="C327" s="9" t="s">
        <v>983</v>
      </c>
      <c r="D327" s="9" t="b">
        <v>0</v>
      </c>
      <c r="E327" s="9"/>
      <c r="F327" s="9"/>
      <c r="G327" s="9">
        <v>0.83000000000000007</v>
      </c>
      <c r="H327" s="9">
        <v>6</v>
      </c>
      <c r="I327" s="10">
        <v>6695</v>
      </c>
    </row>
    <row r="328" spans="1:9" ht="25.5" x14ac:dyDescent="0.2">
      <c r="A328" s="8" t="s">
        <v>567</v>
      </c>
      <c r="B328" s="9" t="s">
        <v>15</v>
      </c>
      <c r="C328" s="9" t="s">
        <v>982</v>
      </c>
      <c r="D328" s="9" t="b">
        <v>0</v>
      </c>
      <c r="E328" s="9"/>
      <c r="F328" s="9"/>
      <c r="G328" s="9">
        <v>0.81</v>
      </c>
      <c r="H328" s="9">
        <v>6</v>
      </c>
      <c r="I328" s="10">
        <v>648</v>
      </c>
    </row>
    <row r="329" spans="1:9" ht="38.25" x14ac:dyDescent="0.2">
      <c r="A329" s="8" t="s">
        <v>571</v>
      </c>
      <c r="B329" s="9" t="s">
        <v>15</v>
      </c>
      <c r="C329" s="9" t="s">
        <v>189</v>
      </c>
      <c r="D329" s="9" t="b">
        <v>0</v>
      </c>
      <c r="E329" s="9"/>
      <c r="F329" s="9"/>
      <c r="G329" s="9">
        <v>0.8</v>
      </c>
      <c r="H329" s="9">
        <v>6</v>
      </c>
      <c r="I329" s="10">
        <v>17082</v>
      </c>
    </row>
    <row r="330" spans="1:9" ht="38.25" x14ac:dyDescent="0.2">
      <c r="A330" s="8" t="s">
        <v>430</v>
      </c>
      <c r="B330" s="9" t="b">
        <v>0</v>
      </c>
      <c r="C330" s="9" t="s">
        <v>890</v>
      </c>
      <c r="D330" s="9" t="b">
        <v>0</v>
      </c>
      <c r="E330" s="9"/>
      <c r="F330" s="9"/>
      <c r="G330" s="9">
        <v>0.2</v>
      </c>
      <c r="H330" s="9">
        <v>0.4</v>
      </c>
      <c r="I330" s="10">
        <v>6520</v>
      </c>
    </row>
    <row r="331" spans="1:9" ht="38.25" x14ac:dyDescent="0.2">
      <c r="A331" s="8" t="s">
        <v>431</v>
      </c>
      <c r="B331" s="9" t="b">
        <v>0</v>
      </c>
      <c r="C331" s="9" t="s">
        <v>891</v>
      </c>
      <c r="D331" s="9" t="b">
        <v>0</v>
      </c>
      <c r="E331" s="9"/>
      <c r="F331" s="9"/>
      <c r="G331" s="9">
        <v>0.27</v>
      </c>
      <c r="H331" s="9">
        <v>0.3</v>
      </c>
      <c r="I331" s="10">
        <v>26</v>
      </c>
    </row>
    <row r="332" spans="1:9" ht="25.5" x14ac:dyDescent="0.2">
      <c r="A332" s="8" t="s">
        <v>428</v>
      </c>
      <c r="B332" s="9" t="s">
        <v>27</v>
      </c>
      <c r="C332" s="9" t="s">
        <v>888</v>
      </c>
      <c r="D332" s="9" t="b">
        <v>0</v>
      </c>
      <c r="E332" s="9"/>
      <c r="F332" s="9"/>
      <c r="G332" s="9">
        <v>0.25</v>
      </c>
      <c r="H332" s="9">
        <v>0.35</v>
      </c>
      <c r="I332" s="10">
        <v>20761</v>
      </c>
    </row>
    <row r="333" spans="1:9" ht="25.5" x14ac:dyDescent="0.2">
      <c r="A333" s="8" t="s">
        <v>432</v>
      </c>
      <c r="B333" s="9" t="b">
        <v>0</v>
      </c>
      <c r="C333" s="9" t="s">
        <v>892</v>
      </c>
      <c r="D333" s="9" t="b">
        <v>0</v>
      </c>
      <c r="E333" s="9"/>
      <c r="F333" s="9"/>
      <c r="G333" s="9">
        <v>0.18</v>
      </c>
      <c r="H333" s="9">
        <v>0.2</v>
      </c>
      <c r="I333" s="10">
        <v>2938</v>
      </c>
    </row>
    <row r="334" spans="1:9" ht="25.5" x14ac:dyDescent="0.2">
      <c r="A334" s="8" t="s">
        <v>429</v>
      </c>
      <c r="B334" s="9" t="s">
        <v>27</v>
      </c>
      <c r="C334" s="9" t="s">
        <v>889</v>
      </c>
      <c r="D334" s="9" t="b">
        <v>0</v>
      </c>
      <c r="E334" s="9"/>
      <c r="F334" s="9"/>
      <c r="G334" s="9">
        <v>0.22</v>
      </c>
      <c r="H334" s="9">
        <v>0.3</v>
      </c>
      <c r="I334" s="10">
        <v>19337.05</v>
      </c>
    </row>
    <row r="335" spans="1:9" ht="25.5" x14ac:dyDescent="0.2">
      <c r="A335" s="8" t="s">
        <v>433</v>
      </c>
      <c r="B335" s="9" t="s">
        <v>9</v>
      </c>
      <c r="C335" s="9" t="s">
        <v>893</v>
      </c>
      <c r="D335" s="9" t="s">
        <v>38</v>
      </c>
      <c r="E335" s="9" t="s">
        <v>434</v>
      </c>
      <c r="F335" s="9">
        <v>1</v>
      </c>
      <c r="G335" s="9">
        <v>2.39</v>
      </c>
      <c r="H335" s="9">
        <v>16.899999999999999</v>
      </c>
      <c r="I335" s="10">
        <v>0</v>
      </c>
    </row>
    <row r="336" spans="1:9" ht="25.5" x14ac:dyDescent="0.2">
      <c r="A336" s="8" t="s">
        <v>279</v>
      </c>
      <c r="B336" s="9" t="s">
        <v>15</v>
      </c>
      <c r="C336" s="9" t="s">
        <v>760</v>
      </c>
      <c r="D336" s="9" t="b">
        <v>0</v>
      </c>
      <c r="E336" s="9"/>
      <c r="F336" s="9"/>
      <c r="G336" s="9">
        <v>0</v>
      </c>
      <c r="H336" s="9">
        <v>1.5</v>
      </c>
      <c r="I336" s="10">
        <v>0</v>
      </c>
    </row>
    <row r="337" spans="1:9" ht="25.5" x14ac:dyDescent="0.2">
      <c r="A337" s="8" t="s">
        <v>425</v>
      </c>
      <c r="B337" s="9" t="s">
        <v>11</v>
      </c>
      <c r="C337" s="9" t="s">
        <v>886</v>
      </c>
      <c r="D337" s="9" t="b">
        <v>0</v>
      </c>
      <c r="E337" s="9"/>
      <c r="F337" s="9"/>
      <c r="G337" s="9">
        <v>7.65</v>
      </c>
      <c r="H337" s="9">
        <v>14.95</v>
      </c>
      <c r="I337" s="10">
        <v>25</v>
      </c>
    </row>
    <row r="338" spans="1:9" ht="25.5" x14ac:dyDescent="0.2">
      <c r="A338" s="8" t="s">
        <v>426</v>
      </c>
      <c r="B338" s="9" t="s">
        <v>11</v>
      </c>
      <c r="C338" s="9" t="s">
        <v>887</v>
      </c>
      <c r="D338" s="9" t="b">
        <v>0</v>
      </c>
      <c r="E338" s="9"/>
      <c r="F338" s="9"/>
      <c r="G338" s="9">
        <v>7.65</v>
      </c>
      <c r="H338" s="9">
        <v>14.95</v>
      </c>
      <c r="I338" s="10">
        <v>8</v>
      </c>
    </row>
    <row r="339" spans="1:9" ht="25.5" x14ac:dyDescent="0.2">
      <c r="A339" s="8" t="s">
        <v>437</v>
      </c>
      <c r="B339" s="9" t="s">
        <v>17</v>
      </c>
      <c r="C339" s="9" t="s">
        <v>436</v>
      </c>
      <c r="D339" s="9" t="b">
        <v>0</v>
      </c>
      <c r="E339" s="9"/>
      <c r="F339" s="9"/>
      <c r="G339" s="9">
        <v>1.1000000000000001</v>
      </c>
      <c r="H339" s="9">
        <v>2.5</v>
      </c>
      <c r="I339" s="10">
        <v>3463</v>
      </c>
    </row>
    <row r="340" spans="1:9" ht="25.5" x14ac:dyDescent="0.2">
      <c r="A340" s="8" t="s">
        <v>427</v>
      </c>
      <c r="B340" s="9" t="s">
        <v>17</v>
      </c>
      <c r="C340" s="9" t="s">
        <v>60</v>
      </c>
      <c r="D340" s="9" t="b">
        <v>0</v>
      </c>
      <c r="E340" s="9"/>
      <c r="F340" s="9"/>
      <c r="G340" s="9">
        <v>1.62</v>
      </c>
      <c r="H340" s="9">
        <v>4.95</v>
      </c>
      <c r="I340" s="10">
        <v>961</v>
      </c>
    </row>
    <row r="341" spans="1:9" ht="25.5" x14ac:dyDescent="0.2">
      <c r="A341" s="8" t="s">
        <v>438</v>
      </c>
      <c r="B341" s="9" t="s">
        <v>17</v>
      </c>
      <c r="C341" s="9" t="s">
        <v>894</v>
      </c>
      <c r="D341" s="9" t="b">
        <v>0</v>
      </c>
      <c r="E341" s="9"/>
      <c r="F341" s="9"/>
      <c r="G341" s="9">
        <v>1.05</v>
      </c>
      <c r="H341" s="9">
        <v>2</v>
      </c>
      <c r="I341" s="10">
        <v>66</v>
      </c>
    </row>
    <row r="342" spans="1:9" ht="25.5" x14ac:dyDescent="0.2">
      <c r="A342" s="8" t="s">
        <v>439</v>
      </c>
      <c r="B342" s="9" t="s">
        <v>9</v>
      </c>
      <c r="C342" s="9" t="s">
        <v>895</v>
      </c>
      <c r="D342" s="9" t="s">
        <v>38</v>
      </c>
      <c r="E342" s="9" t="s">
        <v>440</v>
      </c>
      <c r="F342" s="9">
        <v>1</v>
      </c>
      <c r="G342" s="9">
        <v>2.02</v>
      </c>
      <c r="H342" s="9">
        <v>14.9</v>
      </c>
      <c r="I342" s="10">
        <v>0</v>
      </c>
    </row>
    <row r="343" spans="1:9" ht="25.5" x14ac:dyDescent="0.2">
      <c r="A343" s="8" t="s">
        <v>442</v>
      </c>
      <c r="B343" s="9" t="s">
        <v>9</v>
      </c>
      <c r="C343" s="9" t="s">
        <v>896</v>
      </c>
      <c r="D343" s="9" t="s">
        <v>38</v>
      </c>
      <c r="E343" s="9" t="s">
        <v>59</v>
      </c>
      <c r="F343" s="9">
        <v>1</v>
      </c>
      <c r="G343" s="9">
        <v>2.37</v>
      </c>
      <c r="H343" s="9">
        <v>16.899999999999999</v>
      </c>
      <c r="I343" s="10">
        <v>0</v>
      </c>
    </row>
    <row r="344" spans="1:9" ht="38.25" x14ac:dyDescent="0.2">
      <c r="A344" s="8" t="s">
        <v>457</v>
      </c>
      <c r="B344" s="9" t="s">
        <v>286</v>
      </c>
      <c r="C344" s="9" t="s">
        <v>906</v>
      </c>
      <c r="D344" s="9" t="b">
        <v>0</v>
      </c>
      <c r="E344" s="9"/>
      <c r="F344" s="9"/>
      <c r="G344" s="9">
        <v>6.91</v>
      </c>
      <c r="H344" s="9">
        <v>38.9</v>
      </c>
      <c r="I344" s="10">
        <v>158</v>
      </c>
    </row>
    <row r="345" spans="1:9" ht="38.25" x14ac:dyDescent="0.2">
      <c r="A345" s="8" t="s">
        <v>458</v>
      </c>
      <c r="B345" s="9" t="s">
        <v>286</v>
      </c>
      <c r="C345" s="9" t="s">
        <v>907</v>
      </c>
      <c r="D345" s="9" t="b">
        <v>0</v>
      </c>
      <c r="E345" s="9"/>
      <c r="F345" s="9"/>
      <c r="G345" s="9">
        <v>7.24</v>
      </c>
      <c r="H345" s="9">
        <v>38.9</v>
      </c>
      <c r="I345" s="10">
        <v>541</v>
      </c>
    </row>
    <row r="346" spans="1:9" ht="38.25" x14ac:dyDescent="0.2">
      <c r="A346" s="8" t="s">
        <v>476</v>
      </c>
      <c r="B346" s="9" t="s">
        <v>286</v>
      </c>
      <c r="C346" s="9" t="s">
        <v>918</v>
      </c>
      <c r="D346" s="9" t="b">
        <v>0</v>
      </c>
      <c r="E346" s="9"/>
      <c r="F346" s="9"/>
      <c r="G346" s="9">
        <v>7.05</v>
      </c>
      <c r="H346" s="9">
        <v>38.9</v>
      </c>
      <c r="I346" s="10">
        <v>12</v>
      </c>
    </row>
    <row r="347" spans="1:9" ht="38.25" x14ac:dyDescent="0.2">
      <c r="A347" s="8" t="s">
        <v>475</v>
      </c>
      <c r="B347" s="9" t="s">
        <v>286</v>
      </c>
      <c r="C347" s="9" t="s">
        <v>917</v>
      </c>
      <c r="D347" s="9" t="b">
        <v>0</v>
      </c>
      <c r="E347" s="9"/>
      <c r="F347" s="9"/>
      <c r="G347" s="9">
        <v>7.47</v>
      </c>
      <c r="H347" s="9">
        <v>38.9</v>
      </c>
      <c r="I347" s="10">
        <v>325</v>
      </c>
    </row>
    <row r="348" spans="1:9" ht="38.25" x14ac:dyDescent="0.2">
      <c r="A348" s="8" t="s">
        <v>456</v>
      </c>
      <c r="B348" s="9" t="s">
        <v>286</v>
      </c>
      <c r="C348" s="9" t="s">
        <v>905</v>
      </c>
      <c r="D348" s="9" t="b">
        <v>0</v>
      </c>
      <c r="E348" s="9"/>
      <c r="F348" s="9"/>
      <c r="G348" s="9">
        <v>2.48</v>
      </c>
      <c r="H348" s="9">
        <v>16.899999999999999</v>
      </c>
      <c r="I348" s="10">
        <v>1270</v>
      </c>
    </row>
    <row r="349" spans="1:9" ht="38.25" x14ac:dyDescent="0.2">
      <c r="A349" s="8" t="s">
        <v>455</v>
      </c>
      <c r="B349" s="9" t="s">
        <v>286</v>
      </c>
      <c r="C349" s="9" t="s">
        <v>904</v>
      </c>
      <c r="D349" s="9" t="b">
        <v>0</v>
      </c>
      <c r="E349" s="9"/>
      <c r="F349" s="9"/>
      <c r="G349" s="9">
        <v>2.59</v>
      </c>
      <c r="H349" s="9">
        <v>16.899999999999999</v>
      </c>
      <c r="I349" s="10">
        <v>1189</v>
      </c>
    </row>
    <row r="350" spans="1:9" ht="25.5" x14ac:dyDescent="0.2">
      <c r="A350" s="8" t="s">
        <v>462</v>
      </c>
      <c r="B350" s="9" t="s">
        <v>286</v>
      </c>
      <c r="C350" s="9" t="s">
        <v>909</v>
      </c>
      <c r="D350" s="9" t="b">
        <v>0</v>
      </c>
      <c r="E350" s="9"/>
      <c r="F350" s="9"/>
      <c r="G350" s="9">
        <v>2.08</v>
      </c>
      <c r="H350" s="9">
        <v>16.899999999999999</v>
      </c>
      <c r="I350" s="10">
        <v>914</v>
      </c>
    </row>
    <row r="351" spans="1:9" ht="38.25" x14ac:dyDescent="0.2">
      <c r="A351" s="8" t="s">
        <v>461</v>
      </c>
      <c r="B351" s="9" t="s">
        <v>286</v>
      </c>
      <c r="C351" s="9" t="s">
        <v>908</v>
      </c>
      <c r="D351" s="9" t="b">
        <v>0</v>
      </c>
      <c r="E351" s="9"/>
      <c r="F351" s="9"/>
      <c r="G351" s="9">
        <v>2.3000000000000003</v>
      </c>
      <c r="H351" s="9">
        <v>16.899999999999999</v>
      </c>
      <c r="I351" s="10">
        <v>1643</v>
      </c>
    </row>
    <row r="352" spans="1:9" ht="38.25" x14ac:dyDescent="0.2">
      <c r="A352" s="8" t="s">
        <v>466</v>
      </c>
      <c r="B352" s="9" t="s">
        <v>286</v>
      </c>
      <c r="C352" s="9" t="s">
        <v>912</v>
      </c>
      <c r="D352" s="9" t="b">
        <v>0</v>
      </c>
      <c r="E352" s="9"/>
      <c r="F352" s="9"/>
      <c r="G352" s="9">
        <v>2.04</v>
      </c>
      <c r="H352" s="9">
        <v>16.899999999999999</v>
      </c>
      <c r="I352" s="10">
        <v>827</v>
      </c>
    </row>
    <row r="353" spans="1:9" ht="38.25" x14ac:dyDescent="0.2">
      <c r="A353" s="8" t="s">
        <v>465</v>
      </c>
      <c r="B353" s="9" t="s">
        <v>286</v>
      </c>
      <c r="C353" s="9" t="s">
        <v>911</v>
      </c>
      <c r="D353" s="9" t="b">
        <v>0</v>
      </c>
      <c r="E353" s="9"/>
      <c r="F353" s="9"/>
      <c r="G353" s="9">
        <v>2.23</v>
      </c>
      <c r="H353" s="9">
        <v>16.899999999999999</v>
      </c>
      <c r="I353" s="10">
        <v>1297</v>
      </c>
    </row>
    <row r="354" spans="1:9" ht="25.5" x14ac:dyDescent="0.2">
      <c r="A354" s="8" t="s">
        <v>469</v>
      </c>
      <c r="B354" s="9" t="s">
        <v>286</v>
      </c>
      <c r="C354" s="9" t="s">
        <v>913</v>
      </c>
      <c r="D354" s="9" t="b">
        <v>0</v>
      </c>
      <c r="E354" s="9"/>
      <c r="F354" s="9"/>
      <c r="G354" s="9">
        <v>2.19</v>
      </c>
      <c r="H354" s="9">
        <v>16.899999999999999</v>
      </c>
      <c r="I354" s="10">
        <v>1464</v>
      </c>
    </row>
    <row r="355" spans="1:9" ht="25.5" x14ac:dyDescent="0.2">
      <c r="A355" s="8" t="s">
        <v>470</v>
      </c>
      <c r="B355" s="9" t="s">
        <v>286</v>
      </c>
      <c r="C355" s="9" t="s">
        <v>914</v>
      </c>
      <c r="D355" s="9" t="b">
        <v>0</v>
      </c>
      <c r="E355" s="9"/>
      <c r="F355" s="9"/>
      <c r="G355" s="9">
        <v>2.4900000000000002</v>
      </c>
      <c r="H355" s="9">
        <v>16.899999999999999</v>
      </c>
      <c r="I355" s="10">
        <v>905</v>
      </c>
    </row>
    <row r="356" spans="1:9" ht="25.5" x14ac:dyDescent="0.2">
      <c r="A356" s="8" t="s">
        <v>473</v>
      </c>
      <c r="B356" s="9" t="s">
        <v>286</v>
      </c>
      <c r="C356" s="9" t="s">
        <v>915</v>
      </c>
      <c r="D356" s="9" t="b">
        <v>0</v>
      </c>
      <c r="E356" s="9"/>
      <c r="F356" s="9"/>
      <c r="G356" s="9">
        <v>2.54</v>
      </c>
      <c r="H356" s="9">
        <v>16.899999999999999</v>
      </c>
      <c r="I356" s="10">
        <v>14</v>
      </c>
    </row>
    <row r="357" spans="1:9" ht="25.5" x14ac:dyDescent="0.2">
      <c r="A357" s="8" t="s">
        <v>474</v>
      </c>
      <c r="B357" s="9" t="s">
        <v>286</v>
      </c>
      <c r="C357" s="9" t="s">
        <v>916</v>
      </c>
      <c r="D357" s="9" t="b">
        <v>0</v>
      </c>
      <c r="E357" s="9"/>
      <c r="F357" s="9"/>
      <c r="G357" s="9">
        <v>2.57</v>
      </c>
      <c r="H357" s="9">
        <v>16.899999999999999</v>
      </c>
      <c r="I357" s="10">
        <v>213</v>
      </c>
    </row>
    <row r="358" spans="1:9" ht="25.5" x14ac:dyDescent="0.2">
      <c r="A358" s="8" t="s">
        <v>479</v>
      </c>
      <c r="B358" s="9" t="s">
        <v>48</v>
      </c>
      <c r="C358" s="9" t="s">
        <v>919</v>
      </c>
      <c r="D358" s="9" t="b">
        <v>0</v>
      </c>
      <c r="E358" s="9"/>
      <c r="F358" s="9"/>
      <c r="G358" s="9">
        <v>1.61</v>
      </c>
      <c r="H358" s="9">
        <v>10.9</v>
      </c>
      <c r="I358" s="10">
        <v>1334</v>
      </c>
    </row>
    <row r="359" spans="1:9" ht="25.5" x14ac:dyDescent="0.2">
      <c r="A359" s="8" t="s">
        <v>480</v>
      </c>
      <c r="B359" s="9" t="s">
        <v>48</v>
      </c>
      <c r="C359" s="9" t="s">
        <v>920</v>
      </c>
      <c r="D359" s="9" t="b">
        <v>0</v>
      </c>
      <c r="E359" s="9"/>
      <c r="F359" s="9"/>
      <c r="G359" s="9">
        <v>0.71</v>
      </c>
      <c r="H359" s="9">
        <v>3.9</v>
      </c>
      <c r="I359" s="10">
        <v>450</v>
      </c>
    </row>
    <row r="360" spans="1:9" ht="25.5" x14ac:dyDescent="0.2">
      <c r="A360" s="8" t="s">
        <v>481</v>
      </c>
      <c r="B360" s="9" t="s">
        <v>48</v>
      </c>
      <c r="C360" s="9" t="s">
        <v>921</v>
      </c>
      <c r="D360" s="9" t="b">
        <v>0</v>
      </c>
      <c r="E360" s="9"/>
      <c r="F360" s="9"/>
      <c r="G360" s="9">
        <v>5.91</v>
      </c>
      <c r="H360" s="9">
        <v>41.9</v>
      </c>
      <c r="I360" s="10">
        <v>236</v>
      </c>
    </row>
    <row r="361" spans="1:9" ht="25.5" x14ac:dyDescent="0.2">
      <c r="A361" s="8" t="s">
        <v>482</v>
      </c>
      <c r="B361" s="9" t="s">
        <v>48</v>
      </c>
      <c r="C361" s="9" t="s">
        <v>922</v>
      </c>
      <c r="D361" s="9" t="b">
        <v>0</v>
      </c>
      <c r="E361" s="9"/>
      <c r="F361" s="9"/>
      <c r="G361" s="9">
        <v>1.29</v>
      </c>
      <c r="H361" s="9">
        <v>10.9</v>
      </c>
      <c r="I361" s="10">
        <v>3704</v>
      </c>
    </row>
    <row r="362" spans="1:9" ht="38.25" x14ac:dyDescent="0.2">
      <c r="A362" s="8" t="s">
        <v>483</v>
      </c>
      <c r="B362" s="9" t="s">
        <v>48</v>
      </c>
      <c r="C362" s="9" t="s">
        <v>923</v>
      </c>
      <c r="D362" s="9" t="b">
        <v>0</v>
      </c>
      <c r="E362" s="9"/>
      <c r="F362" s="9"/>
      <c r="G362" s="9">
        <v>0.79</v>
      </c>
      <c r="H362" s="9">
        <v>3.9</v>
      </c>
      <c r="I362" s="10">
        <v>2284</v>
      </c>
    </row>
    <row r="363" spans="1:9" ht="25.5" x14ac:dyDescent="0.2">
      <c r="A363" s="8" t="s">
        <v>484</v>
      </c>
      <c r="B363" s="9" t="s">
        <v>48</v>
      </c>
      <c r="C363" s="9" t="s">
        <v>924</v>
      </c>
      <c r="D363" s="9" t="b">
        <v>0</v>
      </c>
      <c r="E363" s="9"/>
      <c r="F363" s="9"/>
      <c r="G363" s="9">
        <v>4.9000000000000004</v>
      </c>
      <c r="H363" s="9">
        <v>41.9</v>
      </c>
      <c r="I363" s="10">
        <v>390</v>
      </c>
    </row>
    <row r="364" spans="1:9" ht="25.5" x14ac:dyDescent="0.2">
      <c r="A364" s="8" t="s">
        <v>485</v>
      </c>
      <c r="B364" s="9" t="s">
        <v>48</v>
      </c>
      <c r="C364" s="9" t="s">
        <v>925</v>
      </c>
      <c r="D364" s="9" t="b">
        <v>0</v>
      </c>
      <c r="E364" s="9"/>
      <c r="F364" s="9"/>
      <c r="G364" s="9">
        <v>1.07</v>
      </c>
      <c r="H364" s="9">
        <v>10.9</v>
      </c>
      <c r="I364" s="10">
        <v>3843</v>
      </c>
    </row>
    <row r="365" spans="1:9" ht="25.5" x14ac:dyDescent="0.2">
      <c r="A365" s="8" t="s">
        <v>486</v>
      </c>
      <c r="B365" s="9" t="s">
        <v>48</v>
      </c>
      <c r="C365" s="9" t="s">
        <v>926</v>
      </c>
      <c r="D365" s="9" t="b">
        <v>0</v>
      </c>
      <c r="E365" s="9"/>
      <c r="F365" s="9"/>
      <c r="G365" s="9">
        <v>0.88</v>
      </c>
      <c r="H365" s="9">
        <v>3.9</v>
      </c>
      <c r="I365" s="10">
        <v>775</v>
      </c>
    </row>
    <row r="366" spans="1:9" ht="25.5" x14ac:dyDescent="0.2">
      <c r="A366" s="8" t="s">
        <v>487</v>
      </c>
      <c r="B366" s="9" t="s">
        <v>48</v>
      </c>
      <c r="C366" s="9" t="s">
        <v>927</v>
      </c>
      <c r="D366" s="9" t="b">
        <v>0</v>
      </c>
      <c r="E366" s="9"/>
      <c r="F366" s="9"/>
      <c r="G366" s="9">
        <v>3.34</v>
      </c>
      <c r="H366" s="9">
        <v>41.9</v>
      </c>
      <c r="I366" s="10">
        <v>499</v>
      </c>
    </row>
    <row r="367" spans="1:9" ht="25.5" x14ac:dyDescent="0.2">
      <c r="A367" s="8" t="s">
        <v>22</v>
      </c>
      <c r="B367" s="9" t="s">
        <v>23</v>
      </c>
      <c r="C367" s="9" t="s">
        <v>615</v>
      </c>
      <c r="D367" s="9" t="b">
        <v>0</v>
      </c>
      <c r="E367" s="9"/>
      <c r="F367" s="9"/>
      <c r="G367" s="9">
        <v>0</v>
      </c>
      <c r="H367" s="9">
        <v>2</v>
      </c>
      <c r="I367" s="10">
        <v>-861.49</v>
      </c>
    </row>
    <row r="368" spans="1:9" ht="25.5" x14ac:dyDescent="0.2">
      <c r="A368" s="8" t="s">
        <v>562</v>
      </c>
      <c r="B368" s="9" t="s">
        <v>17</v>
      </c>
      <c r="C368" s="9" t="s">
        <v>979</v>
      </c>
      <c r="D368" s="9" t="s">
        <v>40</v>
      </c>
      <c r="E368" s="9" t="s">
        <v>563</v>
      </c>
      <c r="F368" s="9">
        <v>3</v>
      </c>
      <c r="G368" s="9">
        <v>3.3000000000000003</v>
      </c>
      <c r="H368" s="9">
        <v>10.95</v>
      </c>
      <c r="I368" s="10">
        <v>0</v>
      </c>
    </row>
    <row r="369" spans="1:9" ht="25.5" x14ac:dyDescent="0.2">
      <c r="A369" s="8" t="s">
        <v>564</v>
      </c>
      <c r="B369" s="9" t="b">
        <v>0</v>
      </c>
      <c r="C369" s="9" t="s">
        <v>980</v>
      </c>
      <c r="D369" s="9" t="s">
        <v>38</v>
      </c>
      <c r="E369" s="9" t="s">
        <v>563</v>
      </c>
      <c r="F369" s="9">
        <v>1</v>
      </c>
      <c r="G369" s="9">
        <v>1.03</v>
      </c>
      <c r="H369" s="9">
        <v>6.95</v>
      </c>
      <c r="I369" s="10">
        <v>-1</v>
      </c>
    </row>
    <row r="370" spans="1:9" ht="25.5" x14ac:dyDescent="0.2">
      <c r="A370" s="8" t="s">
        <v>565</v>
      </c>
      <c r="B370" s="9" t="s">
        <v>17</v>
      </c>
      <c r="C370" s="9" t="s">
        <v>563</v>
      </c>
      <c r="D370" s="9" t="b">
        <v>0</v>
      </c>
      <c r="E370" s="9"/>
      <c r="F370" s="9"/>
      <c r="G370" s="9">
        <v>1.03</v>
      </c>
      <c r="H370" s="9">
        <v>3.95</v>
      </c>
      <c r="I370" s="10">
        <v>2817</v>
      </c>
    </row>
    <row r="371" spans="1:9" ht="38.25" x14ac:dyDescent="0.2">
      <c r="A371" s="8" t="s">
        <v>581</v>
      </c>
      <c r="B371" s="9" t="s">
        <v>15</v>
      </c>
      <c r="C371" s="9" t="s">
        <v>992</v>
      </c>
      <c r="D371" s="9" t="b">
        <v>0</v>
      </c>
      <c r="E371" s="9"/>
      <c r="F371" s="9"/>
      <c r="G371" s="9">
        <v>0.24</v>
      </c>
      <c r="H371" s="9">
        <v>3.55</v>
      </c>
      <c r="I371" s="10">
        <v>1532</v>
      </c>
    </row>
    <row r="372" spans="1:9" ht="38.25" x14ac:dyDescent="0.2">
      <c r="A372" s="8" t="s">
        <v>190</v>
      </c>
      <c r="B372" s="9" t="s">
        <v>15</v>
      </c>
      <c r="C372" s="9" t="s">
        <v>680</v>
      </c>
      <c r="D372" s="9" t="b">
        <v>0</v>
      </c>
      <c r="E372" s="9"/>
      <c r="F372" s="9"/>
      <c r="G372" s="9">
        <v>0.70000000000000007</v>
      </c>
      <c r="H372" s="9">
        <v>6.9</v>
      </c>
      <c r="I372" s="10">
        <v>232</v>
      </c>
    </row>
    <row r="373" spans="1:9" ht="25.5" x14ac:dyDescent="0.2">
      <c r="A373" s="8" t="s">
        <v>351</v>
      </c>
      <c r="B373" s="9" t="s">
        <v>48</v>
      </c>
      <c r="C373" s="9" t="s">
        <v>818</v>
      </c>
      <c r="D373" s="9" t="b">
        <v>0</v>
      </c>
      <c r="E373" s="9"/>
      <c r="F373" s="9"/>
      <c r="G373" s="9">
        <v>1.46</v>
      </c>
      <c r="H373" s="9">
        <v>10.9</v>
      </c>
      <c r="I373" s="10">
        <v>1929</v>
      </c>
    </row>
    <row r="374" spans="1:9" ht="25.5" x14ac:dyDescent="0.2">
      <c r="A374" s="8" t="s">
        <v>579</v>
      </c>
      <c r="B374" s="9" t="s">
        <v>15</v>
      </c>
      <c r="C374" s="9" t="s">
        <v>990</v>
      </c>
      <c r="D374" s="9" t="b">
        <v>0</v>
      </c>
      <c r="E374" s="9"/>
      <c r="F374" s="9"/>
      <c r="G374" s="9">
        <v>0.06</v>
      </c>
      <c r="H374" s="9">
        <v>1.5</v>
      </c>
      <c r="I374" s="10">
        <v>2131</v>
      </c>
    </row>
    <row r="375" spans="1:9" ht="38.25" x14ac:dyDescent="0.2">
      <c r="A375" s="8" t="s">
        <v>578</v>
      </c>
      <c r="B375" s="9" t="s">
        <v>15</v>
      </c>
      <c r="C375" s="9" t="s">
        <v>989</v>
      </c>
      <c r="D375" s="9" t="b">
        <v>0</v>
      </c>
      <c r="E375" s="9"/>
      <c r="F375" s="9"/>
      <c r="G375" s="9">
        <v>0.05</v>
      </c>
      <c r="H375" s="9">
        <v>2.2000000000000002</v>
      </c>
      <c r="I375" s="10">
        <v>675</v>
      </c>
    </row>
    <row r="376" spans="1:9" ht="38.25" x14ac:dyDescent="0.2">
      <c r="A376" s="8" t="s">
        <v>580</v>
      </c>
      <c r="B376" s="9" t="s">
        <v>15</v>
      </c>
      <c r="C376" s="9" t="s">
        <v>991</v>
      </c>
      <c r="D376" s="9" t="b">
        <v>0</v>
      </c>
      <c r="E376" s="9"/>
      <c r="F376" s="9"/>
      <c r="G376" s="9">
        <v>0.02</v>
      </c>
      <c r="H376" s="9">
        <v>1.5</v>
      </c>
      <c r="I376" s="10">
        <v>3930</v>
      </c>
    </row>
    <row r="377" spans="1:9" ht="25.5" x14ac:dyDescent="0.2">
      <c r="A377" s="8" t="s">
        <v>24</v>
      </c>
      <c r="B377" s="9" t="s">
        <v>15</v>
      </c>
      <c r="C377" s="9" t="s">
        <v>616</v>
      </c>
      <c r="D377" s="9" t="b">
        <v>0</v>
      </c>
      <c r="E377" s="9"/>
      <c r="F377" s="9"/>
      <c r="G377" s="9">
        <v>0.17</v>
      </c>
      <c r="H377" s="9">
        <v>1.5</v>
      </c>
      <c r="I377" s="10">
        <v>-321.60000000000002</v>
      </c>
    </row>
    <row r="378" spans="1:9" ht="25.5" x14ac:dyDescent="0.2">
      <c r="A378" s="8" t="s">
        <v>584</v>
      </c>
      <c r="B378" s="9" t="s">
        <v>17</v>
      </c>
      <c r="C378" s="9" t="s">
        <v>137</v>
      </c>
      <c r="D378" s="9" t="b">
        <v>0</v>
      </c>
      <c r="E378" s="9"/>
      <c r="F378" s="9"/>
      <c r="G378" s="9">
        <v>2.65</v>
      </c>
      <c r="H378" s="9">
        <v>6.95</v>
      </c>
      <c r="I378" s="10">
        <v>401</v>
      </c>
    </row>
    <row r="379" spans="1:9" ht="25.5" x14ac:dyDescent="0.2">
      <c r="A379" s="8" t="s">
        <v>582</v>
      </c>
      <c r="B379" s="9" t="s">
        <v>17</v>
      </c>
      <c r="C379" s="9" t="s">
        <v>993</v>
      </c>
      <c r="D379" s="9" t="b">
        <v>0</v>
      </c>
      <c r="E379" s="9"/>
      <c r="F379" s="9"/>
      <c r="G379" s="9">
        <v>2.65</v>
      </c>
      <c r="H379" s="9">
        <v>6.95</v>
      </c>
      <c r="I379" s="10">
        <v>295</v>
      </c>
    </row>
    <row r="380" spans="1:9" ht="25.5" x14ac:dyDescent="0.2">
      <c r="A380" s="8" t="s">
        <v>583</v>
      </c>
      <c r="B380" s="9" t="s">
        <v>17</v>
      </c>
      <c r="C380" s="9" t="s">
        <v>994</v>
      </c>
      <c r="D380" s="9" t="b">
        <v>0</v>
      </c>
      <c r="E380" s="9"/>
      <c r="F380" s="9"/>
      <c r="G380" s="9">
        <v>2.75</v>
      </c>
      <c r="H380" s="9">
        <v>6.95</v>
      </c>
      <c r="I380" s="10">
        <v>523</v>
      </c>
    </row>
    <row r="381" spans="1:9" ht="25.5" x14ac:dyDescent="0.2">
      <c r="A381" s="8" t="s">
        <v>585</v>
      </c>
      <c r="B381" s="9" t="b">
        <v>0</v>
      </c>
      <c r="C381" s="9" t="s">
        <v>995</v>
      </c>
      <c r="D381" s="9" t="b">
        <v>0</v>
      </c>
      <c r="E381" s="9"/>
      <c r="F381" s="9"/>
      <c r="G381" s="9">
        <v>2.65</v>
      </c>
      <c r="H381" s="9">
        <v>6.95</v>
      </c>
      <c r="I381" s="10">
        <v>1</v>
      </c>
    </row>
    <row r="382" spans="1:9" ht="25.5" x14ac:dyDescent="0.2">
      <c r="A382" s="8" t="s">
        <v>586</v>
      </c>
      <c r="B382" s="9" t="s">
        <v>17</v>
      </c>
      <c r="C382" s="9" t="s">
        <v>136</v>
      </c>
      <c r="D382" s="9" t="b">
        <v>0</v>
      </c>
      <c r="E382" s="9"/>
      <c r="F382" s="9"/>
      <c r="G382" s="9">
        <v>2.99</v>
      </c>
      <c r="H382" s="9">
        <v>6.95</v>
      </c>
      <c r="I382" s="10">
        <v>2</v>
      </c>
    </row>
    <row r="383" spans="1:9" ht="25.5" x14ac:dyDescent="0.2">
      <c r="A383" s="8" t="s">
        <v>587</v>
      </c>
      <c r="B383" s="9" t="s">
        <v>17</v>
      </c>
      <c r="C383" s="9" t="s">
        <v>996</v>
      </c>
      <c r="D383" s="9" t="b">
        <v>0</v>
      </c>
      <c r="E383" s="9"/>
      <c r="F383" s="9"/>
      <c r="G383" s="9">
        <v>2.65</v>
      </c>
      <c r="H383" s="9">
        <v>6.95</v>
      </c>
      <c r="I383" s="10">
        <v>30</v>
      </c>
    </row>
    <row r="384" spans="1:9" ht="25.5" x14ac:dyDescent="0.2">
      <c r="A384" s="8" t="s">
        <v>588</v>
      </c>
      <c r="B384" s="9" t="s">
        <v>17</v>
      </c>
      <c r="C384" s="9" t="s">
        <v>151</v>
      </c>
      <c r="D384" s="9" t="b">
        <v>0</v>
      </c>
      <c r="E384" s="9"/>
      <c r="F384" s="9"/>
      <c r="G384" s="9">
        <v>2.75</v>
      </c>
      <c r="H384" s="9">
        <v>6.95</v>
      </c>
      <c r="I384" s="10">
        <v>184</v>
      </c>
    </row>
    <row r="385" spans="1:9" ht="25.5" x14ac:dyDescent="0.2">
      <c r="A385" s="8" t="s">
        <v>589</v>
      </c>
      <c r="B385" s="9" t="s">
        <v>590</v>
      </c>
      <c r="C385" s="9" t="s">
        <v>997</v>
      </c>
      <c r="D385" s="9" t="b">
        <v>0</v>
      </c>
      <c r="E385" s="9"/>
      <c r="F385" s="9"/>
      <c r="G385" s="9">
        <v>0.76</v>
      </c>
      <c r="H385" s="9">
        <v>9.9</v>
      </c>
      <c r="I385" s="10">
        <v>-3</v>
      </c>
    </row>
    <row r="386" spans="1:9" ht="25.5" x14ac:dyDescent="0.2">
      <c r="A386" s="8" t="s">
        <v>591</v>
      </c>
      <c r="B386" s="9" t="s">
        <v>590</v>
      </c>
      <c r="C386" s="9" t="s">
        <v>998</v>
      </c>
      <c r="D386" s="9" t="b">
        <v>0</v>
      </c>
      <c r="E386" s="9"/>
      <c r="F386" s="9"/>
      <c r="G386" s="9">
        <v>0.70000000000000007</v>
      </c>
      <c r="H386" s="9">
        <v>9.9</v>
      </c>
      <c r="I386" s="10">
        <v>-1</v>
      </c>
    </row>
    <row r="387" spans="1:9" ht="38.25" x14ac:dyDescent="0.2">
      <c r="A387" s="8" t="s">
        <v>595</v>
      </c>
      <c r="B387" s="9" t="s">
        <v>590</v>
      </c>
      <c r="C387" s="9" t="s">
        <v>1001</v>
      </c>
      <c r="D387" s="9" t="b">
        <v>0</v>
      </c>
      <c r="E387" s="9"/>
      <c r="F387" s="9"/>
      <c r="G387" s="9">
        <v>1.02</v>
      </c>
      <c r="H387" s="9">
        <v>9.9</v>
      </c>
      <c r="I387" s="10">
        <v>-2</v>
      </c>
    </row>
    <row r="388" spans="1:9" ht="38.25" x14ac:dyDescent="0.2">
      <c r="A388" s="8" t="s">
        <v>596</v>
      </c>
      <c r="B388" s="9" t="s">
        <v>259</v>
      </c>
      <c r="C388" s="9" t="s">
        <v>104</v>
      </c>
      <c r="D388" s="9" t="b">
        <v>0</v>
      </c>
      <c r="E388" s="9"/>
      <c r="F388" s="9"/>
      <c r="G388" s="9">
        <v>0.36</v>
      </c>
      <c r="H388" s="9">
        <v>3.9</v>
      </c>
      <c r="I388" s="10">
        <v>645</v>
      </c>
    </row>
    <row r="389" spans="1:9" ht="38.25" x14ac:dyDescent="0.2">
      <c r="A389" s="8" t="s">
        <v>597</v>
      </c>
      <c r="B389" s="9" t="s">
        <v>259</v>
      </c>
      <c r="C389" s="9" t="s">
        <v>1002</v>
      </c>
      <c r="D389" s="9" t="b">
        <v>0</v>
      </c>
      <c r="E389" s="9"/>
      <c r="F389" s="9"/>
      <c r="G389" s="9">
        <v>1.67</v>
      </c>
      <c r="H389" s="9">
        <v>14.9</v>
      </c>
      <c r="I389" s="10">
        <v>4891</v>
      </c>
    </row>
    <row r="390" spans="1:9" ht="38.25" x14ac:dyDescent="0.2">
      <c r="A390" s="8" t="s">
        <v>598</v>
      </c>
      <c r="B390" s="9" t="s">
        <v>259</v>
      </c>
      <c r="C390" s="9" t="s">
        <v>1003</v>
      </c>
      <c r="D390" s="9" t="b">
        <v>0</v>
      </c>
      <c r="E390" s="9"/>
      <c r="F390" s="9"/>
      <c r="G390" s="9">
        <v>0.68</v>
      </c>
      <c r="H390" s="9">
        <v>5.9</v>
      </c>
      <c r="I390" s="10">
        <v>1920</v>
      </c>
    </row>
    <row r="391" spans="1:9" ht="38.25" x14ac:dyDescent="0.2">
      <c r="A391" s="8" t="s">
        <v>599</v>
      </c>
      <c r="B391" s="9" t="s">
        <v>259</v>
      </c>
      <c r="C391" s="9" t="s">
        <v>1004</v>
      </c>
      <c r="D391" s="9" t="b">
        <v>0</v>
      </c>
      <c r="E391" s="9"/>
      <c r="F391" s="9"/>
      <c r="G391" s="9">
        <v>6.6000000000000005</v>
      </c>
      <c r="H391" s="9">
        <v>59.9</v>
      </c>
      <c r="I391" s="10">
        <v>360</v>
      </c>
    </row>
    <row r="392" spans="1:9" ht="38.25" x14ac:dyDescent="0.2">
      <c r="A392" s="8" t="s">
        <v>454</v>
      </c>
      <c r="B392" s="9" t="s">
        <v>286</v>
      </c>
      <c r="C392" s="9" t="s">
        <v>903</v>
      </c>
      <c r="D392" s="9" t="b">
        <v>0</v>
      </c>
      <c r="E392" s="9"/>
      <c r="F392" s="9"/>
      <c r="G392" s="9">
        <v>1.58</v>
      </c>
      <c r="H392" s="9">
        <v>12.9</v>
      </c>
      <c r="I392" s="10">
        <v>326</v>
      </c>
    </row>
    <row r="393" spans="1:9" ht="38.25" x14ac:dyDescent="0.2">
      <c r="A393" s="8" t="s">
        <v>460</v>
      </c>
      <c r="B393" s="9" t="s">
        <v>286</v>
      </c>
      <c r="C393" s="9" t="s">
        <v>82</v>
      </c>
      <c r="D393" s="9" t="b">
        <v>0</v>
      </c>
      <c r="E393" s="9"/>
      <c r="F393" s="9"/>
      <c r="G393" s="9">
        <v>1.55</v>
      </c>
      <c r="H393" s="9">
        <v>12.9</v>
      </c>
      <c r="I393" s="10">
        <v>2260</v>
      </c>
    </row>
    <row r="394" spans="1:9" ht="38.25" x14ac:dyDescent="0.2">
      <c r="A394" s="8" t="s">
        <v>459</v>
      </c>
      <c r="B394" s="9" t="s">
        <v>286</v>
      </c>
      <c r="C394" s="9" t="s">
        <v>78</v>
      </c>
      <c r="D394" s="9" t="b">
        <v>0</v>
      </c>
      <c r="E394" s="9"/>
      <c r="F394" s="9"/>
      <c r="G394" s="9">
        <v>1.55</v>
      </c>
      <c r="H394" s="9">
        <v>12.9</v>
      </c>
      <c r="I394" s="10">
        <v>2380</v>
      </c>
    </row>
    <row r="395" spans="1:9" ht="25.5" x14ac:dyDescent="0.2">
      <c r="A395" s="8" t="s">
        <v>472</v>
      </c>
      <c r="B395" s="9" t="s">
        <v>286</v>
      </c>
      <c r="C395" s="9" t="s">
        <v>112</v>
      </c>
      <c r="D395" s="9" t="b">
        <v>0</v>
      </c>
      <c r="E395" s="9"/>
      <c r="F395" s="9"/>
      <c r="G395" s="9">
        <v>1.3</v>
      </c>
      <c r="H395" s="9">
        <v>12.9</v>
      </c>
      <c r="I395" s="10">
        <v>159</v>
      </c>
    </row>
    <row r="396" spans="1:9" ht="25.5" x14ac:dyDescent="0.2">
      <c r="A396" s="8" t="s">
        <v>471</v>
      </c>
      <c r="B396" s="9" t="s">
        <v>286</v>
      </c>
      <c r="C396" s="9" t="s">
        <v>94</v>
      </c>
      <c r="D396" s="9" t="b">
        <v>0</v>
      </c>
      <c r="E396" s="9"/>
      <c r="F396" s="9"/>
      <c r="G396" s="9">
        <v>1.57</v>
      </c>
      <c r="H396" s="9">
        <v>12.9</v>
      </c>
      <c r="I396" s="10">
        <v>446</v>
      </c>
    </row>
    <row r="397" spans="1:9" ht="25.5" x14ac:dyDescent="0.2">
      <c r="A397" s="8" t="s">
        <v>464</v>
      </c>
      <c r="B397" s="9" t="s">
        <v>286</v>
      </c>
      <c r="C397" s="9" t="s">
        <v>910</v>
      </c>
      <c r="D397" s="9" t="b">
        <v>0</v>
      </c>
      <c r="E397" s="9"/>
      <c r="F397" s="9"/>
      <c r="G397" s="9">
        <v>1.37</v>
      </c>
      <c r="H397" s="9">
        <v>12.9</v>
      </c>
      <c r="I397" s="10">
        <v>1304</v>
      </c>
    </row>
    <row r="398" spans="1:9" ht="25.5" x14ac:dyDescent="0.2">
      <c r="A398" s="8" t="s">
        <v>463</v>
      </c>
      <c r="B398" s="9" t="s">
        <v>286</v>
      </c>
      <c r="C398" s="9" t="s">
        <v>85</v>
      </c>
      <c r="D398" s="9" t="b">
        <v>0</v>
      </c>
      <c r="E398" s="9"/>
      <c r="F398" s="9"/>
      <c r="G398" s="9">
        <v>1.3</v>
      </c>
      <c r="H398" s="9">
        <v>12.9</v>
      </c>
      <c r="I398" s="10">
        <v>1528</v>
      </c>
    </row>
    <row r="399" spans="1:9" ht="38.25" x14ac:dyDescent="0.2">
      <c r="A399" s="8" t="s">
        <v>468</v>
      </c>
      <c r="B399" s="9" t="s">
        <v>286</v>
      </c>
      <c r="C399" s="9" t="s">
        <v>88</v>
      </c>
      <c r="D399" s="9" t="b">
        <v>0</v>
      </c>
      <c r="E399" s="9"/>
      <c r="F399" s="9"/>
      <c r="G399" s="9">
        <v>1.29</v>
      </c>
      <c r="H399" s="9">
        <v>12.9</v>
      </c>
      <c r="I399" s="10">
        <v>1579</v>
      </c>
    </row>
    <row r="400" spans="1:9" ht="38.25" x14ac:dyDescent="0.2">
      <c r="A400" s="8" t="s">
        <v>467</v>
      </c>
      <c r="B400" s="9" t="s">
        <v>286</v>
      </c>
      <c r="C400" s="9" t="s">
        <v>91</v>
      </c>
      <c r="D400" s="9" t="b">
        <v>0</v>
      </c>
      <c r="E400" s="9"/>
      <c r="F400" s="9"/>
      <c r="G400" s="9">
        <v>1.34</v>
      </c>
      <c r="H400" s="9">
        <v>12.9</v>
      </c>
      <c r="I400" s="10">
        <v>1248</v>
      </c>
    </row>
    <row r="401" spans="1:9" ht="25.5" x14ac:dyDescent="0.2">
      <c r="A401" s="8" t="s">
        <v>478</v>
      </c>
      <c r="B401" s="9" t="s">
        <v>286</v>
      </c>
      <c r="C401" s="9" t="s">
        <v>97</v>
      </c>
      <c r="D401" s="9" t="b">
        <v>0</v>
      </c>
      <c r="E401" s="9"/>
      <c r="F401" s="9"/>
      <c r="G401" s="9">
        <v>1.53</v>
      </c>
      <c r="H401" s="9">
        <v>12.9</v>
      </c>
      <c r="I401" s="10">
        <v>110</v>
      </c>
    </row>
    <row r="402" spans="1:9" ht="25.5" x14ac:dyDescent="0.2">
      <c r="A402" s="8" t="s">
        <v>477</v>
      </c>
      <c r="B402" s="9" t="s">
        <v>286</v>
      </c>
      <c r="C402" s="9" t="s">
        <v>100</v>
      </c>
      <c r="D402" s="9" t="b">
        <v>0</v>
      </c>
      <c r="E402" s="9"/>
      <c r="F402" s="9"/>
      <c r="G402" s="9">
        <v>1.82</v>
      </c>
      <c r="H402" s="9">
        <v>12.9</v>
      </c>
      <c r="I402" s="10">
        <v>393</v>
      </c>
    </row>
    <row r="403" spans="1:9" ht="38.25" x14ac:dyDescent="0.2">
      <c r="A403" s="8" t="s">
        <v>492</v>
      </c>
      <c r="B403" s="9" t="s">
        <v>23</v>
      </c>
      <c r="C403" s="9" t="s">
        <v>932</v>
      </c>
      <c r="D403" s="9" t="b">
        <v>0</v>
      </c>
      <c r="E403" s="9"/>
      <c r="F403" s="9"/>
      <c r="G403" s="9">
        <v>1.23</v>
      </c>
      <c r="H403" s="9">
        <v>12.9</v>
      </c>
      <c r="I403" s="10">
        <v>2411</v>
      </c>
    </row>
    <row r="404" spans="1:9" ht="38.25" x14ac:dyDescent="0.2">
      <c r="A404" s="8" t="s">
        <v>493</v>
      </c>
      <c r="B404" s="9" t="s">
        <v>23</v>
      </c>
      <c r="C404" s="9" t="s">
        <v>933</v>
      </c>
      <c r="D404" s="9" t="b">
        <v>0</v>
      </c>
      <c r="E404" s="9"/>
      <c r="F404" s="9"/>
      <c r="G404" s="9">
        <v>0.21</v>
      </c>
      <c r="H404" s="9">
        <v>3.1</v>
      </c>
      <c r="I404" s="10">
        <v>253</v>
      </c>
    </row>
    <row r="405" spans="1:9" ht="38.25" x14ac:dyDescent="0.2">
      <c r="A405" s="8" t="s">
        <v>494</v>
      </c>
      <c r="B405" s="9" t="s">
        <v>23</v>
      </c>
      <c r="C405" s="9" t="s">
        <v>934</v>
      </c>
      <c r="D405" s="9" t="b">
        <v>0</v>
      </c>
      <c r="E405" s="9"/>
      <c r="F405" s="9"/>
      <c r="G405" s="9">
        <v>1.34</v>
      </c>
      <c r="H405" s="9">
        <v>12.9</v>
      </c>
      <c r="I405" s="10">
        <v>1958</v>
      </c>
    </row>
    <row r="406" spans="1:9" ht="38.25" x14ac:dyDescent="0.2">
      <c r="A406" s="8" t="s">
        <v>495</v>
      </c>
      <c r="B406" s="9" t="s">
        <v>23</v>
      </c>
      <c r="C406" s="9" t="s">
        <v>161</v>
      </c>
      <c r="D406" s="9" t="b">
        <v>0</v>
      </c>
      <c r="E406" s="9"/>
      <c r="F406" s="9"/>
      <c r="G406" s="9">
        <v>0.2</v>
      </c>
      <c r="H406" s="9">
        <v>3.1</v>
      </c>
      <c r="I406" s="10">
        <v>192</v>
      </c>
    </row>
    <row r="407" spans="1:9" ht="25.5" x14ac:dyDescent="0.2">
      <c r="A407" s="8" t="s">
        <v>496</v>
      </c>
      <c r="B407" s="9" t="s">
        <v>23</v>
      </c>
      <c r="C407" s="9" t="s">
        <v>935</v>
      </c>
      <c r="D407" s="9" t="b">
        <v>0</v>
      </c>
      <c r="E407" s="9"/>
      <c r="F407" s="9"/>
      <c r="G407" s="9">
        <v>1.25</v>
      </c>
      <c r="H407" s="9">
        <v>12.9</v>
      </c>
      <c r="I407" s="10">
        <v>2983</v>
      </c>
    </row>
    <row r="408" spans="1:9" ht="38.25" x14ac:dyDescent="0.2">
      <c r="A408" s="8" t="s">
        <v>497</v>
      </c>
      <c r="B408" s="9" t="s">
        <v>23</v>
      </c>
      <c r="C408" s="9" t="s">
        <v>128</v>
      </c>
      <c r="D408" s="9" t="b">
        <v>0</v>
      </c>
      <c r="E408" s="9"/>
      <c r="F408" s="9"/>
      <c r="G408" s="9">
        <v>0.21</v>
      </c>
      <c r="H408" s="9">
        <v>3.1</v>
      </c>
      <c r="I408" s="10">
        <v>308</v>
      </c>
    </row>
    <row r="409" spans="1:9" ht="25.5" x14ac:dyDescent="0.2">
      <c r="A409" s="8" t="s">
        <v>498</v>
      </c>
      <c r="B409" s="9" t="s">
        <v>23</v>
      </c>
      <c r="C409" s="9" t="s">
        <v>936</v>
      </c>
      <c r="D409" s="9" t="b">
        <v>0</v>
      </c>
      <c r="E409" s="9"/>
      <c r="F409" s="9"/>
      <c r="G409" s="9">
        <v>1.25</v>
      </c>
      <c r="H409" s="9">
        <v>12.9</v>
      </c>
      <c r="I409" s="10">
        <v>3935</v>
      </c>
    </row>
    <row r="410" spans="1:9" ht="38.25" x14ac:dyDescent="0.2">
      <c r="A410" s="8" t="s">
        <v>499</v>
      </c>
      <c r="B410" s="9" t="s">
        <v>23</v>
      </c>
      <c r="C410" s="9" t="s">
        <v>937</v>
      </c>
      <c r="D410" s="9" t="b">
        <v>0</v>
      </c>
      <c r="E410" s="9"/>
      <c r="F410" s="9"/>
      <c r="G410" s="9">
        <v>0.2</v>
      </c>
      <c r="H410" s="9">
        <v>3.1</v>
      </c>
      <c r="I410" s="10">
        <v>250</v>
      </c>
    </row>
    <row r="411" spans="1:9" ht="38.25" x14ac:dyDescent="0.2">
      <c r="A411" s="8" t="s">
        <v>500</v>
      </c>
      <c r="B411" s="9" t="s">
        <v>23</v>
      </c>
      <c r="C411" s="9" t="s">
        <v>938</v>
      </c>
      <c r="D411" s="9" t="b">
        <v>0</v>
      </c>
      <c r="E411" s="9"/>
      <c r="F411" s="9"/>
      <c r="G411" s="9">
        <v>1.21</v>
      </c>
      <c r="H411" s="9">
        <v>12.9</v>
      </c>
      <c r="I411" s="10">
        <v>2181</v>
      </c>
    </row>
    <row r="412" spans="1:9" ht="38.25" x14ac:dyDescent="0.2">
      <c r="A412" s="8" t="s">
        <v>501</v>
      </c>
      <c r="B412" s="9" t="s">
        <v>23</v>
      </c>
      <c r="C412" s="9" t="s">
        <v>129</v>
      </c>
      <c r="D412" s="9" t="b">
        <v>0</v>
      </c>
      <c r="E412" s="9"/>
      <c r="F412" s="9"/>
      <c r="G412" s="9">
        <v>0.18</v>
      </c>
      <c r="H412" s="9">
        <v>3.1</v>
      </c>
      <c r="I412" s="10">
        <v>225</v>
      </c>
    </row>
    <row r="413" spans="1:9" ht="38.25" x14ac:dyDescent="0.2">
      <c r="A413" s="8" t="s">
        <v>502</v>
      </c>
      <c r="B413" s="9" t="s">
        <v>23</v>
      </c>
      <c r="C413" s="9" t="s">
        <v>939</v>
      </c>
      <c r="D413" s="9" t="b">
        <v>0</v>
      </c>
      <c r="E413" s="9"/>
      <c r="F413" s="9"/>
      <c r="G413" s="9">
        <v>1.33</v>
      </c>
      <c r="H413" s="9">
        <v>12.9</v>
      </c>
      <c r="I413" s="10">
        <v>2615</v>
      </c>
    </row>
    <row r="414" spans="1:9" ht="38.25" x14ac:dyDescent="0.2">
      <c r="A414" s="8" t="s">
        <v>503</v>
      </c>
      <c r="B414" s="9" t="s">
        <v>23</v>
      </c>
      <c r="C414" s="9" t="s">
        <v>130</v>
      </c>
      <c r="D414" s="9" t="b">
        <v>0</v>
      </c>
      <c r="E414" s="9"/>
      <c r="F414" s="9"/>
      <c r="G414" s="9">
        <v>0.2</v>
      </c>
      <c r="H414" s="9">
        <v>3.1</v>
      </c>
      <c r="I414" s="10">
        <v>216</v>
      </c>
    </row>
    <row r="415" spans="1:9" ht="25.5" x14ac:dyDescent="0.2">
      <c r="A415" s="8" t="s">
        <v>488</v>
      </c>
      <c r="B415" s="9" t="s">
        <v>23</v>
      </c>
      <c r="C415" s="9" t="s">
        <v>928</v>
      </c>
      <c r="D415" s="9" t="b">
        <v>0</v>
      </c>
      <c r="E415" s="9"/>
      <c r="F415" s="9"/>
      <c r="G415" s="9">
        <v>1.1599999999999999</v>
      </c>
      <c r="H415" s="9">
        <v>10.9</v>
      </c>
      <c r="I415" s="10">
        <v>1978</v>
      </c>
    </row>
    <row r="416" spans="1:9" ht="25.5" x14ac:dyDescent="0.2">
      <c r="A416" s="8" t="s">
        <v>489</v>
      </c>
      <c r="B416" s="9" t="s">
        <v>23</v>
      </c>
      <c r="C416" s="9" t="s">
        <v>929</v>
      </c>
      <c r="D416" s="9" t="b">
        <v>0</v>
      </c>
      <c r="E416" s="9"/>
      <c r="F416" s="9"/>
      <c r="G416" s="9">
        <v>0.14000000000000001</v>
      </c>
      <c r="H416" s="9">
        <v>4.2</v>
      </c>
      <c r="I416" s="10">
        <v>1</v>
      </c>
    </row>
    <row r="417" spans="1:9" ht="25.5" x14ac:dyDescent="0.2">
      <c r="A417" s="8" t="s">
        <v>504</v>
      </c>
      <c r="B417" s="9" t="s">
        <v>23</v>
      </c>
      <c r="C417" s="9" t="s">
        <v>940</v>
      </c>
      <c r="D417" s="9" t="b">
        <v>0</v>
      </c>
      <c r="E417" s="9"/>
      <c r="F417" s="9"/>
      <c r="G417" s="9">
        <v>1.1000000000000001</v>
      </c>
      <c r="H417" s="9">
        <v>10.9</v>
      </c>
      <c r="I417" s="10">
        <v>3459</v>
      </c>
    </row>
    <row r="418" spans="1:9" ht="25.5" x14ac:dyDescent="0.2">
      <c r="A418" s="8" t="s">
        <v>491</v>
      </c>
      <c r="B418" s="9" t="s">
        <v>23</v>
      </c>
      <c r="C418" s="9" t="s">
        <v>931</v>
      </c>
      <c r="D418" s="9" t="b">
        <v>0</v>
      </c>
      <c r="E418" s="9"/>
      <c r="F418" s="9"/>
      <c r="G418" s="9">
        <v>0.33</v>
      </c>
      <c r="H418" s="9">
        <v>4.2</v>
      </c>
      <c r="I418" s="10">
        <v>-8</v>
      </c>
    </row>
    <row r="419" spans="1:9" ht="25.5" x14ac:dyDescent="0.2">
      <c r="A419" s="8" t="s">
        <v>600</v>
      </c>
      <c r="B419" s="9" t="s">
        <v>48</v>
      </c>
      <c r="C419" s="9" t="s">
        <v>1005</v>
      </c>
      <c r="D419" s="9" t="b">
        <v>0</v>
      </c>
      <c r="E419" s="9"/>
      <c r="F419" s="9"/>
      <c r="G419" s="9">
        <v>2.9</v>
      </c>
      <c r="H419" s="9">
        <v>6.5</v>
      </c>
      <c r="I419" s="10">
        <v>29</v>
      </c>
    </row>
    <row r="420" spans="1:9" ht="25.5" x14ac:dyDescent="0.2">
      <c r="A420" s="8" t="s">
        <v>601</v>
      </c>
      <c r="B420" s="9" t="s">
        <v>9</v>
      </c>
      <c r="C420" s="9" t="s">
        <v>1006</v>
      </c>
      <c r="D420" s="9" t="b">
        <v>0</v>
      </c>
      <c r="E420" s="9"/>
      <c r="F420" s="9"/>
      <c r="G420" s="9">
        <v>3.62</v>
      </c>
      <c r="H420" s="9">
        <v>24.9</v>
      </c>
      <c r="I420" s="10">
        <v>2490</v>
      </c>
    </row>
    <row r="421" spans="1:9" ht="25.5" x14ac:dyDescent="0.2">
      <c r="A421" s="8" t="s">
        <v>505</v>
      </c>
      <c r="B421" s="9" t="s">
        <v>23</v>
      </c>
      <c r="C421" s="9" t="s">
        <v>114</v>
      </c>
      <c r="D421" s="9" t="b">
        <v>0</v>
      </c>
      <c r="E421" s="9"/>
      <c r="F421" s="9"/>
      <c r="G421" s="9">
        <v>0.27</v>
      </c>
      <c r="H421" s="9">
        <v>3.2</v>
      </c>
      <c r="I421" s="10">
        <v>1670</v>
      </c>
    </row>
    <row r="422" spans="1:9" ht="25.5" x14ac:dyDescent="0.2">
      <c r="A422" s="8" t="s">
        <v>506</v>
      </c>
      <c r="B422" s="9" t="b">
        <v>0</v>
      </c>
      <c r="C422" s="9" t="s">
        <v>941</v>
      </c>
      <c r="D422" s="9" t="b">
        <v>0</v>
      </c>
      <c r="E422" s="9"/>
      <c r="F422" s="9"/>
      <c r="G422" s="9">
        <v>0.26</v>
      </c>
      <c r="H422" s="9">
        <v>0</v>
      </c>
      <c r="I422" s="10">
        <v>0</v>
      </c>
    </row>
    <row r="423" spans="1:9" ht="25.5" x14ac:dyDescent="0.2">
      <c r="A423" s="8" t="s">
        <v>507</v>
      </c>
      <c r="B423" s="9" t="s">
        <v>23</v>
      </c>
      <c r="C423" s="9" t="s">
        <v>124</v>
      </c>
      <c r="D423" s="9" t="b">
        <v>0</v>
      </c>
      <c r="E423" s="9"/>
      <c r="F423" s="9"/>
      <c r="G423" s="9">
        <v>0.34</v>
      </c>
      <c r="H423" s="9">
        <v>3.2</v>
      </c>
      <c r="I423" s="10">
        <v>4937</v>
      </c>
    </row>
    <row r="424" spans="1:9" ht="25.5" x14ac:dyDescent="0.2">
      <c r="A424" s="8" t="s">
        <v>508</v>
      </c>
      <c r="B424" s="9" t="b">
        <v>0</v>
      </c>
      <c r="C424" s="9" t="s">
        <v>942</v>
      </c>
      <c r="D424" s="9" t="b">
        <v>0</v>
      </c>
      <c r="E424" s="9"/>
      <c r="F424" s="9"/>
      <c r="G424" s="9">
        <v>0.3</v>
      </c>
      <c r="H424" s="9">
        <v>0</v>
      </c>
      <c r="I424" s="10">
        <v>0</v>
      </c>
    </row>
    <row r="425" spans="1:9" ht="25.5" x14ac:dyDescent="0.2">
      <c r="A425" s="8" t="s">
        <v>510</v>
      </c>
      <c r="B425" s="9" t="s">
        <v>23</v>
      </c>
      <c r="C425" s="9" t="s">
        <v>125</v>
      </c>
      <c r="D425" s="9" t="b">
        <v>0</v>
      </c>
      <c r="E425" s="9"/>
      <c r="F425" s="9"/>
      <c r="G425" s="9">
        <v>0.28999999999999998</v>
      </c>
      <c r="H425" s="9">
        <v>3.2</v>
      </c>
      <c r="I425" s="10">
        <v>1877</v>
      </c>
    </row>
    <row r="426" spans="1:9" ht="25.5" x14ac:dyDescent="0.2">
      <c r="A426" s="8" t="s">
        <v>509</v>
      </c>
      <c r="B426" s="9" t="b">
        <v>0</v>
      </c>
      <c r="C426" s="9" t="s">
        <v>943</v>
      </c>
      <c r="D426" s="9" t="b">
        <v>0</v>
      </c>
      <c r="E426" s="9"/>
      <c r="F426" s="9"/>
      <c r="G426" s="9">
        <v>0.26</v>
      </c>
      <c r="H426" s="9">
        <v>0</v>
      </c>
      <c r="I426" s="10">
        <v>0</v>
      </c>
    </row>
    <row r="427" spans="1:9" ht="25.5" x14ac:dyDescent="0.2">
      <c r="A427" s="8" t="s">
        <v>511</v>
      </c>
      <c r="B427" s="9" t="s">
        <v>23</v>
      </c>
      <c r="C427" s="9" t="s">
        <v>106</v>
      </c>
      <c r="D427" s="9" t="b">
        <v>0</v>
      </c>
      <c r="E427" s="9"/>
      <c r="F427" s="9"/>
      <c r="G427" s="9">
        <v>0.28000000000000003</v>
      </c>
      <c r="H427" s="9">
        <v>3.2</v>
      </c>
      <c r="I427" s="10">
        <v>5711</v>
      </c>
    </row>
    <row r="428" spans="1:9" ht="25.5" x14ac:dyDescent="0.2">
      <c r="A428" s="8" t="s">
        <v>512</v>
      </c>
      <c r="B428" s="9" t="b">
        <v>0</v>
      </c>
      <c r="C428" s="9" t="s">
        <v>944</v>
      </c>
      <c r="D428" s="9" t="b">
        <v>0</v>
      </c>
      <c r="E428" s="9"/>
      <c r="F428" s="9"/>
      <c r="G428" s="9">
        <v>0.25</v>
      </c>
      <c r="H428" s="9">
        <v>0</v>
      </c>
      <c r="I428" s="10">
        <v>0</v>
      </c>
    </row>
    <row r="429" spans="1:9" ht="25.5" x14ac:dyDescent="0.2">
      <c r="A429" s="8" t="s">
        <v>513</v>
      </c>
      <c r="B429" s="9" t="s">
        <v>23</v>
      </c>
      <c r="C429" s="9" t="s">
        <v>115</v>
      </c>
      <c r="D429" s="9" t="b">
        <v>0</v>
      </c>
      <c r="E429" s="9"/>
      <c r="F429" s="9"/>
      <c r="G429" s="9">
        <v>0.31</v>
      </c>
      <c r="H429" s="9">
        <v>3.2</v>
      </c>
      <c r="I429" s="10">
        <v>1503</v>
      </c>
    </row>
    <row r="430" spans="1:9" ht="25.5" x14ac:dyDescent="0.2">
      <c r="A430" s="8" t="s">
        <v>514</v>
      </c>
      <c r="B430" s="9" t="b">
        <v>0</v>
      </c>
      <c r="C430" s="9" t="s">
        <v>945</v>
      </c>
      <c r="D430" s="9" t="b">
        <v>0</v>
      </c>
      <c r="E430" s="9"/>
      <c r="F430" s="9"/>
      <c r="G430" s="9">
        <v>0.25</v>
      </c>
      <c r="H430" s="9">
        <v>0</v>
      </c>
      <c r="I430" s="10">
        <v>0</v>
      </c>
    </row>
    <row r="431" spans="1:9" ht="25.5" x14ac:dyDescent="0.2">
      <c r="A431" s="8" t="s">
        <v>516</v>
      </c>
      <c r="B431" s="9" t="s">
        <v>23</v>
      </c>
      <c r="C431" s="9" t="s">
        <v>107</v>
      </c>
      <c r="D431" s="9" t="b">
        <v>0</v>
      </c>
      <c r="E431" s="9"/>
      <c r="F431" s="9"/>
      <c r="G431" s="9">
        <v>0.28000000000000003</v>
      </c>
      <c r="H431" s="9">
        <v>3.2</v>
      </c>
      <c r="I431" s="10">
        <v>1640</v>
      </c>
    </row>
    <row r="432" spans="1:9" ht="25.5" x14ac:dyDescent="0.2">
      <c r="A432" s="8" t="s">
        <v>515</v>
      </c>
      <c r="B432" s="9" t="b">
        <v>0</v>
      </c>
      <c r="C432" s="9" t="s">
        <v>946</v>
      </c>
      <c r="D432" s="9" t="b">
        <v>0</v>
      </c>
      <c r="E432" s="9"/>
      <c r="F432" s="9"/>
      <c r="G432" s="9">
        <v>0.32</v>
      </c>
      <c r="H432" s="9">
        <v>0</v>
      </c>
      <c r="I432" s="10">
        <v>0</v>
      </c>
    </row>
    <row r="433" spans="1:9" ht="25.5" x14ac:dyDescent="0.2">
      <c r="A433" s="8" t="s">
        <v>602</v>
      </c>
      <c r="B433" s="9" t="s">
        <v>17</v>
      </c>
      <c r="C433" s="9" t="s">
        <v>1007</v>
      </c>
      <c r="D433" s="9" t="b">
        <v>0</v>
      </c>
      <c r="E433" s="9"/>
      <c r="F433" s="9"/>
      <c r="G433" s="9">
        <v>2.15</v>
      </c>
      <c r="H433" s="9">
        <v>5</v>
      </c>
      <c r="I433" s="10">
        <v>34</v>
      </c>
    </row>
    <row r="434" spans="1:9" ht="25.5" x14ac:dyDescent="0.2">
      <c r="A434" s="8" t="s">
        <v>177</v>
      </c>
      <c r="B434" s="9" t="s">
        <v>178</v>
      </c>
      <c r="C434" s="9" t="s">
        <v>669</v>
      </c>
      <c r="D434" s="9" t="b">
        <v>0</v>
      </c>
      <c r="E434" s="9"/>
      <c r="F434" s="9"/>
      <c r="G434" s="9">
        <v>0</v>
      </c>
      <c r="H434" s="9">
        <v>0.01</v>
      </c>
      <c r="I434" s="10">
        <v>-712</v>
      </c>
    </row>
    <row r="435" spans="1:9" ht="25.5" x14ac:dyDescent="0.2">
      <c r="A435" s="8" t="s">
        <v>179</v>
      </c>
      <c r="B435" s="9" t="s">
        <v>178</v>
      </c>
      <c r="C435" s="9" t="s">
        <v>670</v>
      </c>
      <c r="D435" s="9" t="b">
        <v>0</v>
      </c>
      <c r="E435" s="9"/>
      <c r="F435" s="9"/>
      <c r="G435" s="9">
        <v>0</v>
      </c>
      <c r="H435" s="9">
        <v>0.02</v>
      </c>
      <c r="I435" s="10">
        <v>-396</v>
      </c>
    </row>
    <row r="436" spans="1:9" ht="25.5" x14ac:dyDescent="0.2">
      <c r="A436" s="8" t="s">
        <v>180</v>
      </c>
      <c r="B436" s="9" t="s">
        <v>178</v>
      </c>
      <c r="C436" s="9" t="s">
        <v>671</v>
      </c>
      <c r="D436" s="9" t="b">
        <v>0</v>
      </c>
      <c r="E436" s="9"/>
      <c r="F436" s="9"/>
      <c r="G436" s="9">
        <v>0</v>
      </c>
      <c r="H436" s="9">
        <v>0.03</v>
      </c>
      <c r="I436" s="10">
        <v>-138</v>
      </c>
    </row>
    <row r="437" spans="1:9" ht="25.5" x14ac:dyDescent="0.2">
      <c r="A437" s="8" t="s">
        <v>181</v>
      </c>
      <c r="B437" s="9" t="s">
        <v>178</v>
      </c>
      <c r="C437" s="9" t="s">
        <v>672</v>
      </c>
      <c r="D437" s="9" t="b">
        <v>0</v>
      </c>
      <c r="E437" s="9"/>
      <c r="F437" s="9"/>
      <c r="G437" s="9">
        <v>0</v>
      </c>
      <c r="H437" s="9">
        <v>0.04</v>
      </c>
      <c r="I437" s="10">
        <v>-150</v>
      </c>
    </row>
    <row r="438" spans="1:9" ht="25.5" x14ac:dyDescent="0.2">
      <c r="A438" s="8" t="s">
        <v>182</v>
      </c>
      <c r="B438" s="9" t="s">
        <v>178</v>
      </c>
      <c r="C438" s="9" t="s">
        <v>673</v>
      </c>
      <c r="D438" s="9" t="b">
        <v>0</v>
      </c>
      <c r="E438" s="9"/>
      <c r="F438" s="9"/>
      <c r="G438" s="9">
        <v>0</v>
      </c>
      <c r="H438" s="9">
        <v>0.05</v>
      </c>
      <c r="I438" s="10">
        <v>-66</v>
      </c>
    </row>
    <row r="439" spans="1:9" ht="25.5" x14ac:dyDescent="0.2">
      <c r="A439" s="8" t="s">
        <v>207</v>
      </c>
      <c r="B439" s="9" t="s">
        <v>178</v>
      </c>
      <c r="C439" s="9" t="s">
        <v>693</v>
      </c>
      <c r="D439" s="9" t="b">
        <v>0</v>
      </c>
      <c r="E439" s="9"/>
      <c r="F439" s="9"/>
      <c r="G439" s="9">
        <v>0</v>
      </c>
      <c r="H439" s="9">
        <v>4.9000000000000004</v>
      </c>
      <c r="I439" s="10">
        <v>-1</v>
      </c>
    </row>
    <row r="440" spans="1:9" ht="25.5" x14ac:dyDescent="0.2">
      <c r="A440" s="8" t="s">
        <v>208</v>
      </c>
      <c r="B440" s="9" t="s">
        <v>178</v>
      </c>
      <c r="C440" s="9" t="s">
        <v>694</v>
      </c>
      <c r="D440" s="9" t="b">
        <v>0</v>
      </c>
      <c r="E440" s="9"/>
      <c r="F440" s="9"/>
      <c r="G440" s="9">
        <v>0</v>
      </c>
      <c r="H440" s="9">
        <v>5.9</v>
      </c>
      <c r="I440" s="10">
        <v>0</v>
      </c>
    </row>
    <row r="441" spans="1:9" ht="25.5" x14ac:dyDescent="0.2">
      <c r="A441" s="8" t="s">
        <v>209</v>
      </c>
      <c r="B441" s="9" t="s">
        <v>178</v>
      </c>
      <c r="C441" s="9" t="s">
        <v>695</v>
      </c>
      <c r="D441" s="9" t="b">
        <v>0</v>
      </c>
      <c r="E441" s="9"/>
      <c r="F441" s="9"/>
      <c r="G441" s="9">
        <v>0</v>
      </c>
      <c r="H441" s="9">
        <v>6.9</v>
      </c>
      <c r="I441" s="10">
        <v>-1</v>
      </c>
    </row>
    <row r="442" spans="1:9" ht="25.5" x14ac:dyDescent="0.2">
      <c r="A442" s="8" t="s">
        <v>210</v>
      </c>
      <c r="B442" s="9" t="s">
        <v>178</v>
      </c>
      <c r="C442" s="9" t="s">
        <v>696</v>
      </c>
      <c r="D442" s="9" t="b">
        <v>0</v>
      </c>
      <c r="E442" s="9"/>
      <c r="F442" s="9"/>
      <c r="G442" s="9">
        <v>0</v>
      </c>
      <c r="H442" s="9">
        <v>7.9</v>
      </c>
      <c r="I442" s="10">
        <v>-5</v>
      </c>
    </row>
    <row r="443" spans="1:9" ht="25.5" x14ac:dyDescent="0.2">
      <c r="A443" s="8" t="s">
        <v>211</v>
      </c>
      <c r="B443" s="9" t="s">
        <v>178</v>
      </c>
      <c r="C443" s="9" t="s">
        <v>697</v>
      </c>
      <c r="D443" s="9" t="b">
        <v>0</v>
      </c>
      <c r="E443" s="9"/>
      <c r="F443" s="9"/>
      <c r="G443" s="9">
        <v>0</v>
      </c>
      <c r="H443" s="9">
        <v>8.9</v>
      </c>
      <c r="I443" s="10">
        <v>-2</v>
      </c>
    </row>
    <row r="444" spans="1:9" ht="25.5" x14ac:dyDescent="0.2">
      <c r="A444" s="8" t="s">
        <v>212</v>
      </c>
      <c r="B444" s="9" t="s">
        <v>178</v>
      </c>
      <c r="C444" s="9" t="s">
        <v>698</v>
      </c>
      <c r="D444" s="9" t="b">
        <v>0</v>
      </c>
      <c r="E444" s="9"/>
      <c r="F444" s="9"/>
      <c r="G444" s="9">
        <v>0</v>
      </c>
      <c r="H444" s="9">
        <v>9.9</v>
      </c>
      <c r="I444" s="10">
        <v>-10</v>
      </c>
    </row>
    <row r="445" spans="1:9" ht="25.5" x14ac:dyDescent="0.2">
      <c r="A445" s="8" t="s">
        <v>213</v>
      </c>
      <c r="B445" s="9" t="s">
        <v>178</v>
      </c>
      <c r="C445" s="9" t="s">
        <v>699</v>
      </c>
      <c r="D445" s="9" t="b">
        <v>0</v>
      </c>
      <c r="E445" s="9"/>
      <c r="F445" s="9"/>
      <c r="G445" s="9">
        <v>0</v>
      </c>
      <c r="H445" s="9">
        <v>10.9</v>
      </c>
      <c r="I445" s="10">
        <v>-5</v>
      </c>
    </row>
    <row r="446" spans="1:9" ht="25.5" x14ac:dyDescent="0.2">
      <c r="A446" s="8" t="s">
        <v>214</v>
      </c>
      <c r="B446" s="9" t="s">
        <v>178</v>
      </c>
      <c r="C446" s="9" t="s">
        <v>700</v>
      </c>
      <c r="D446" s="9" t="b">
        <v>0</v>
      </c>
      <c r="E446" s="9"/>
      <c r="F446" s="9"/>
      <c r="G446" s="9">
        <v>0</v>
      </c>
      <c r="H446" s="9">
        <v>11.9</v>
      </c>
      <c r="I446" s="10">
        <v>-8</v>
      </c>
    </row>
    <row r="447" spans="1:9" ht="25.5" x14ac:dyDescent="0.2">
      <c r="A447" s="8" t="s">
        <v>215</v>
      </c>
      <c r="B447" s="9" t="s">
        <v>178</v>
      </c>
      <c r="C447" s="9" t="s">
        <v>701</v>
      </c>
      <c r="D447" s="9" t="b">
        <v>0</v>
      </c>
      <c r="E447" s="9"/>
      <c r="F447" s="9"/>
      <c r="G447" s="9">
        <v>0</v>
      </c>
      <c r="H447" s="9">
        <v>12.9</v>
      </c>
      <c r="I447" s="10">
        <v>-12</v>
      </c>
    </row>
    <row r="448" spans="1:9" ht="25.5" x14ac:dyDescent="0.2">
      <c r="A448" s="8" t="s">
        <v>216</v>
      </c>
      <c r="B448" s="9" t="s">
        <v>178</v>
      </c>
      <c r="C448" s="9" t="s">
        <v>702</v>
      </c>
      <c r="D448" s="9" t="b">
        <v>0</v>
      </c>
      <c r="E448" s="9"/>
      <c r="F448" s="9"/>
      <c r="G448" s="9">
        <v>0</v>
      </c>
      <c r="H448" s="9">
        <v>13.9</v>
      </c>
      <c r="I448" s="10">
        <v>-32</v>
      </c>
    </row>
    <row r="449" spans="1:9" ht="25.5" x14ac:dyDescent="0.2">
      <c r="A449" s="8" t="s">
        <v>217</v>
      </c>
      <c r="B449" s="9" t="s">
        <v>178</v>
      </c>
      <c r="C449" s="9" t="s">
        <v>703</v>
      </c>
      <c r="D449" s="9" t="b">
        <v>0</v>
      </c>
      <c r="E449" s="9"/>
      <c r="F449" s="9"/>
      <c r="G449" s="9">
        <v>0</v>
      </c>
      <c r="H449" s="9">
        <v>14.9</v>
      </c>
      <c r="I449" s="10">
        <v>-8</v>
      </c>
    </row>
    <row r="450" spans="1:9" ht="25.5" x14ac:dyDescent="0.2">
      <c r="A450" s="8" t="s">
        <v>218</v>
      </c>
      <c r="B450" s="9" t="s">
        <v>178</v>
      </c>
      <c r="C450" s="9" t="s">
        <v>704</v>
      </c>
      <c r="D450" s="9" t="b">
        <v>0</v>
      </c>
      <c r="E450" s="9"/>
      <c r="F450" s="9"/>
      <c r="G450" s="9">
        <v>0</v>
      </c>
      <c r="H450" s="9">
        <v>15.9</v>
      </c>
      <c r="I450" s="10">
        <v>0</v>
      </c>
    </row>
    <row r="451" spans="1:9" ht="25.5" x14ac:dyDescent="0.2">
      <c r="A451" s="8" t="s">
        <v>219</v>
      </c>
      <c r="B451" s="9" t="s">
        <v>178</v>
      </c>
      <c r="C451" s="9" t="s">
        <v>705</v>
      </c>
      <c r="D451" s="9" t="b">
        <v>0</v>
      </c>
      <c r="E451" s="9"/>
      <c r="F451" s="9"/>
      <c r="G451" s="9">
        <v>0</v>
      </c>
      <c r="H451" s="9">
        <v>16.899999999999999</v>
      </c>
      <c r="I451" s="10">
        <v>-25</v>
      </c>
    </row>
    <row r="452" spans="1:9" ht="25.5" x14ac:dyDescent="0.2">
      <c r="A452" s="8" t="s">
        <v>220</v>
      </c>
      <c r="B452" s="9" t="s">
        <v>178</v>
      </c>
      <c r="C452" s="9" t="s">
        <v>706</v>
      </c>
      <c r="D452" s="9" t="b">
        <v>0</v>
      </c>
      <c r="E452" s="9"/>
      <c r="F452" s="9"/>
      <c r="G452" s="9">
        <v>0</v>
      </c>
      <c r="H452" s="9">
        <v>17.899999999999999</v>
      </c>
      <c r="I452" s="10">
        <v>0</v>
      </c>
    </row>
    <row r="453" spans="1:9" ht="25.5" x14ac:dyDescent="0.2">
      <c r="A453" s="8" t="s">
        <v>221</v>
      </c>
      <c r="B453" s="9" t="s">
        <v>178</v>
      </c>
      <c r="C453" s="9" t="s">
        <v>707</v>
      </c>
      <c r="D453" s="9" t="b">
        <v>0</v>
      </c>
      <c r="E453" s="9"/>
      <c r="F453" s="9"/>
      <c r="G453" s="9">
        <v>0</v>
      </c>
      <c r="H453" s="9">
        <v>18.899999999999999</v>
      </c>
      <c r="I453" s="10">
        <v>-63</v>
      </c>
    </row>
    <row r="454" spans="1:9" ht="25.5" x14ac:dyDescent="0.2">
      <c r="A454" s="8" t="s">
        <v>222</v>
      </c>
      <c r="B454" s="9" t="s">
        <v>178</v>
      </c>
      <c r="C454" s="9" t="s">
        <v>708</v>
      </c>
      <c r="D454" s="9" t="b">
        <v>0</v>
      </c>
      <c r="E454" s="9"/>
      <c r="F454" s="9"/>
      <c r="G454" s="9">
        <v>0</v>
      </c>
      <c r="H454" s="9">
        <v>19.899999999999999</v>
      </c>
      <c r="I454" s="10">
        <v>-14</v>
      </c>
    </row>
    <row r="455" spans="1:9" ht="25.5" x14ac:dyDescent="0.2">
      <c r="A455" s="8" t="s">
        <v>223</v>
      </c>
      <c r="B455" s="9" t="s">
        <v>178</v>
      </c>
      <c r="C455" s="9" t="s">
        <v>709</v>
      </c>
      <c r="D455" s="9" t="b">
        <v>0</v>
      </c>
      <c r="E455" s="9"/>
      <c r="F455" s="9"/>
      <c r="G455" s="9">
        <v>0</v>
      </c>
      <c r="H455" s="9">
        <v>20.9</v>
      </c>
      <c r="I455" s="10">
        <v>-29</v>
      </c>
    </row>
    <row r="456" spans="1:9" ht="25.5" x14ac:dyDescent="0.2">
      <c r="A456" s="8" t="s">
        <v>224</v>
      </c>
      <c r="B456" s="9" t="s">
        <v>178</v>
      </c>
      <c r="C456" s="9" t="s">
        <v>710</v>
      </c>
      <c r="D456" s="9" t="b">
        <v>0</v>
      </c>
      <c r="E456" s="9"/>
      <c r="F456" s="9"/>
      <c r="G456" s="9">
        <v>0</v>
      </c>
      <c r="H456" s="9">
        <v>21.9</v>
      </c>
      <c r="I456" s="10">
        <v>0</v>
      </c>
    </row>
    <row r="457" spans="1:9" ht="25.5" x14ac:dyDescent="0.2">
      <c r="A457" s="8" t="s">
        <v>225</v>
      </c>
      <c r="B457" s="9" t="s">
        <v>178</v>
      </c>
      <c r="C457" s="9" t="s">
        <v>711</v>
      </c>
      <c r="D457" s="9" t="b">
        <v>0</v>
      </c>
      <c r="E457" s="9"/>
      <c r="F457" s="9"/>
      <c r="G457" s="9">
        <v>0</v>
      </c>
      <c r="H457" s="9">
        <v>22.9</v>
      </c>
      <c r="I457" s="10">
        <v>-2</v>
      </c>
    </row>
    <row r="458" spans="1:9" ht="25.5" x14ac:dyDescent="0.2">
      <c r="A458" s="8" t="s">
        <v>226</v>
      </c>
      <c r="B458" s="9" t="s">
        <v>178</v>
      </c>
      <c r="C458" s="9" t="s">
        <v>712</v>
      </c>
      <c r="D458" s="9" t="b">
        <v>0</v>
      </c>
      <c r="E458" s="9"/>
      <c r="F458" s="9"/>
      <c r="G458" s="9">
        <v>0</v>
      </c>
      <c r="H458" s="9">
        <v>23.9</v>
      </c>
      <c r="I458" s="10">
        <v>-24</v>
      </c>
    </row>
    <row r="459" spans="1:9" ht="25.5" x14ac:dyDescent="0.2">
      <c r="A459" s="8" t="s">
        <v>227</v>
      </c>
      <c r="B459" s="9" t="s">
        <v>178</v>
      </c>
      <c r="C459" s="9" t="s">
        <v>713</v>
      </c>
      <c r="D459" s="9" t="b">
        <v>0</v>
      </c>
      <c r="E459" s="9"/>
      <c r="F459" s="9"/>
      <c r="G459" s="9">
        <v>0</v>
      </c>
      <c r="H459" s="9">
        <v>24.9</v>
      </c>
      <c r="I459" s="10">
        <v>0</v>
      </c>
    </row>
    <row r="460" spans="1:9" ht="25.5" x14ac:dyDescent="0.2">
      <c r="A460" s="8" t="s">
        <v>228</v>
      </c>
      <c r="B460" s="9" t="s">
        <v>178</v>
      </c>
      <c r="C460" s="9" t="s">
        <v>714</v>
      </c>
      <c r="D460" s="9" t="b">
        <v>0</v>
      </c>
      <c r="E460" s="9"/>
      <c r="F460" s="9"/>
      <c r="G460" s="9">
        <v>0</v>
      </c>
      <c r="H460" s="9">
        <v>25.9</v>
      </c>
      <c r="I460" s="10">
        <v>-1</v>
      </c>
    </row>
    <row r="461" spans="1:9" ht="25.5" x14ac:dyDescent="0.2">
      <c r="A461" s="8" t="s">
        <v>229</v>
      </c>
      <c r="B461" s="9" t="s">
        <v>178</v>
      </c>
      <c r="C461" s="9" t="s">
        <v>715</v>
      </c>
      <c r="D461" s="9" t="b">
        <v>0</v>
      </c>
      <c r="E461" s="9"/>
      <c r="F461" s="9"/>
      <c r="G461" s="9">
        <v>0</v>
      </c>
      <c r="H461" s="9">
        <v>26.9</v>
      </c>
      <c r="I461" s="10">
        <v>0</v>
      </c>
    </row>
    <row r="462" spans="1:9" ht="25.5" x14ac:dyDescent="0.2">
      <c r="A462" s="8" t="s">
        <v>230</v>
      </c>
      <c r="B462" s="9" t="s">
        <v>178</v>
      </c>
      <c r="C462" s="9" t="s">
        <v>716</v>
      </c>
      <c r="D462" s="9" t="b">
        <v>0</v>
      </c>
      <c r="E462" s="9"/>
      <c r="F462" s="9"/>
      <c r="G462" s="9">
        <v>0</v>
      </c>
      <c r="H462" s="9">
        <v>27.9</v>
      </c>
      <c r="I462" s="10">
        <v>-4</v>
      </c>
    </row>
    <row r="463" spans="1:9" ht="25.5" x14ac:dyDescent="0.2">
      <c r="A463" s="8" t="s">
        <v>231</v>
      </c>
      <c r="B463" s="9" t="s">
        <v>178</v>
      </c>
      <c r="C463" s="9" t="s">
        <v>717</v>
      </c>
      <c r="D463" s="9" t="b">
        <v>0</v>
      </c>
      <c r="E463" s="9"/>
      <c r="F463" s="9"/>
      <c r="G463" s="9">
        <v>0</v>
      </c>
      <c r="H463" s="9">
        <v>28.9</v>
      </c>
      <c r="I463" s="10">
        <v>-2</v>
      </c>
    </row>
    <row r="464" spans="1:9" ht="25.5" x14ac:dyDescent="0.2">
      <c r="A464" s="8" t="s">
        <v>232</v>
      </c>
      <c r="B464" s="9" t="s">
        <v>178</v>
      </c>
      <c r="C464" s="9" t="s">
        <v>718</v>
      </c>
      <c r="D464" s="9" t="b">
        <v>0</v>
      </c>
      <c r="E464" s="9"/>
      <c r="F464" s="9"/>
      <c r="G464" s="9">
        <v>0</v>
      </c>
      <c r="H464" s="9">
        <v>29.9</v>
      </c>
      <c r="I464" s="10">
        <v>-3</v>
      </c>
    </row>
    <row r="465" spans="1:9" ht="25.5" x14ac:dyDescent="0.2">
      <c r="A465" s="8" t="s">
        <v>233</v>
      </c>
      <c r="B465" s="9" t="s">
        <v>178</v>
      </c>
      <c r="C465" s="9" t="s">
        <v>719</v>
      </c>
      <c r="D465" s="9" t="b">
        <v>0</v>
      </c>
      <c r="E465" s="9"/>
      <c r="F465" s="9"/>
      <c r="G465" s="9">
        <v>0</v>
      </c>
      <c r="H465" s="9">
        <v>30.9</v>
      </c>
      <c r="I465" s="10">
        <v>0</v>
      </c>
    </row>
    <row r="466" spans="1:9" ht="25.5" x14ac:dyDescent="0.2">
      <c r="A466" s="8" t="s">
        <v>234</v>
      </c>
      <c r="B466" s="9" t="s">
        <v>178</v>
      </c>
      <c r="C466" s="9" t="s">
        <v>720</v>
      </c>
      <c r="D466" s="9" t="b">
        <v>0</v>
      </c>
      <c r="E466" s="9"/>
      <c r="F466" s="9"/>
      <c r="G466" s="9">
        <v>0</v>
      </c>
      <c r="H466" s="9">
        <v>31.9</v>
      </c>
      <c r="I466" s="10">
        <v>0</v>
      </c>
    </row>
    <row r="467" spans="1:9" ht="25.5" x14ac:dyDescent="0.2">
      <c r="A467" s="8" t="s">
        <v>235</v>
      </c>
      <c r="B467" s="9" t="s">
        <v>178</v>
      </c>
      <c r="C467" s="9" t="s">
        <v>721</v>
      </c>
      <c r="D467" s="9" t="b">
        <v>0</v>
      </c>
      <c r="E467" s="9"/>
      <c r="F467" s="9"/>
      <c r="G467" s="9">
        <v>0</v>
      </c>
      <c r="H467" s="9">
        <v>32.9</v>
      </c>
      <c r="I467" s="10">
        <v>-2</v>
      </c>
    </row>
    <row r="468" spans="1:9" ht="25.5" x14ac:dyDescent="0.2">
      <c r="A468" s="8" t="s">
        <v>236</v>
      </c>
      <c r="B468" s="9" t="s">
        <v>178</v>
      </c>
      <c r="C468" s="9" t="s">
        <v>722</v>
      </c>
      <c r="D468" s="9" t="b">
        <v>0</v>
      </c>
      <c r="E468" s="9"/>
      <c r="F468" s="9"/>
      <c r="G468" s="9">
        <v>0</v>
      </c>
      <c r="H468" s="9">
        <v>33.9</v>
      </c>
      <c r="I468" s="10">
        <v>0</v>
      </c>
    </row>
    <row r="469" spans="1:9" ht="25.5" x14ac:dyDescent="0.2">
      <c r="A469" s="8" t="s">
        <v>237</v>
      </c>
      <c r="B469" s="9" t="s">
        <v>178</v>
      </c>
      <c r="C469" s="9" t="s">
        <v>723</v>
      </c>
      <c r="D469" s="9" t="b">
        <v>0</v>
      </c>
      <c r="E469" s="9"/>
      <c r="F469" s="9"/>
      <c r="G469" s="9">
        <v>0</v>
      </c>
      <c r="H469" s="9">
        <v>34.9</v>
      </c>
      <c r="I469" s="10">
        <v>-1</v>
      </c>
    </row>
    <row r="470" spans="1:9" ht="25.5" x14ac:dyDescent="0.2">
      <c r="A470" s="8" t="s">
        <v>238</v>
      </c>
      <c r="B470" s="9" t="s">
        <v>178</v>
      </c>
      <c r="C470" s="9" t="s">
        <v>724</v>
      </c>
      <c r="D470" s="9" t="b">
        <v>0</v>
      </c>
      <c r="E470" s="9"/>
      <c r="F470" s="9"/>
      <c r="G470" s="9">
        <v>0</v>
      </c>
      <c r="H470" s="9">
        <v>35.9</v>
      </c>
      <c r="I470" s="10">
        <v>-1</v>
      </c>
    </row>
    <row r="471" spans="1:9" ht="25.5" x14ac:dyDescent="0.2">
      <c r="A471" s="8" t="s">
        <v>239</v>
      </c>
      <c r="B471" s="9" t="s">
        <v>178</v>
      </c>
      <c r="C471" s="9" t="s">
        <v>725</v>
      </c>
      <c r="D471" s="9" t="b">
        <v>0</v>
      </c>
      <c r="E471" s="9"/>
      <c r="F471" s="9"/>
      <c r="G471" s="9">
        <v>0</v>
      </c>
      <c r="H471" s="9">
        <v>36.9</v>
      </c>
      <c r="I471" s="10">
        <v>0</v>
      </c>
    </row>
    <row r="472" spans="1:9" ht="25.5" x14ac:dyDescent="0.2">
      <c r="A472" s="8" t="s">
        <v>240</v>
      </c>
      <c r="B472" s="9" t="s">
        <v>178</v>
      </c>
      <c r="C472" s="9" t="s">
        <v>726</v>
      </c>
      <c r="D472" s="9" t="b">
        <v>0</v>
      </c>
      <c r="E472" s="9"/>
      <c r="F472" s="9"/>
      <c r="G472" s="9">
        <v>0</v>
      </c>
      <c r="H472" s="9">
        <v>37.9</v>
      </c>
      <c r="I472" s="10">
        <v>0</v>
      </c>
    </row>
    <row r="473" spans="1:9" ht="25.5" x14ac:dyDescent="0.2">
      <c r="A473" s="8" t="s">
        <v>241</v>
      </c>
      <c r="B473" s="9" t="s">
        <v>178</v>
      </c>
      <c r="C473" s="9" t="s">
        <v>727</v>
      </c>
      <c r="D473" s="9" t="b">
        <v>0</v>
      </c>
      <c r="E473" s="9"/>
      <c r="F473" s="9"/>
      <c r="G473" s="9">
        <v>0</v>
      </c>
      <c r="H473" s="9">
        <v>38.9</v>
      </c>
      <c r="I473" s="10">
        <v>-2</v>
      </c>
    </row>
    <row r="474" spans="1:9" ht="25.5" x14ac:dyDescent="0.2">
      <c r="A474" s="8" t="s">
        <v>242</v>
      </c>
      <c r="B474" s="9" t="s">
        <v>178</v>
      </c>
      <c r="C474" s="9" t="s">
        <v>728</v>
      </c>
      <c r="D474" s="9" t="b">
        <v>0</v>
      </c>
      <c r="E474" s="9"/>
      <c r="F474" s="9"/>
      <c r="G474" s="9">
        <v>0</v>
      </c>
      <c r="H474" s="9">
        <v>39.9</v>
      </c>
      <c r="I474" s="10">
        <v>0</v>
      </c>
    </row>
    <row r="475" spans="1:9" ht="25.5" x14ac:dyDescent="0.2">
      <c r="A475" s="8" t="s">
        <v>243</v>
      </c>
      <c r="B475" s="9" t="s">
        <v>178</v>
      </c>
      <c r="C475" s="9" t="s">
        <v>729</v>
      </c>
      <c r="D475" s="9" t="b">
        <v>0</v>
      </c>
      <c r="E475" s="9"/>
      <c r="F475" s="9"/>
      <c r="G475" s="9">
        <v>0</v>
      </c>
      <c r="H475" s="9">
        <v>40.9</v>
      </c>
      <c r="I475" s="10">
        <v>-2</v>
      </c>
    </row>
    <row r="476" spans="1:9" ht="25.5" x14ac:dyDescent="0.2">
      <c r="A476" s="8" t="s">
        <v>244</v>
      </c>
      <c r="B476" s="9" t="s">
        <v>178</v>
      </c>
      <c r="C476" s="9" t="s">
        <v>730</v>
      </c>
      <c r="D476" s="9" t="b">
        <v>0</v>
      </c>
      <c r="E476" s="9"/>
      <c r="F476" s="9"/>
      <c r="G476" s="9">
        <v>0</v>
      </c>
      <c r="H476" s="9">
        <v>40</v>
      </c>
      <c r="I476" s="10">
        <v>-4</v>
      </c>
    </row>
    <row r="477" spans="1:9" ht="25.5" x14ac:dyDescent="0.2">
      <c r="A477" s="8" t="s">
        <v>245</v>
      </c>
      <c r="B477" s="9" t="s">
        <v>178</v>
      </c>
      <c r="C477" s="9" t="s">
        <v>731</v>
      </c>
      <c r="D477" s="9" t="b">
        <v>0</v>
      </c>
      <c r="E477" s="9"/>
      <c r="F477" s="9"/>
      <c r="G477" s="9">
        <v>0</v>
      </c>
      <c r="H477" s="9">
        <v>50</v>
      </c>
      <c r="I477" s="10">
        <v>0</v>
      </c>
    </row>
    <row r="478" spans="1:9" ht="25.5" x14ac:dyDescent="0.2">
      <c r="A478" s="8" t="s">
        <v>246</v>
      </c>
      <c r="B478" s="9" t="s">
        <v>178</v>
      </c>
      <c r="C478" s="9" t="s">
        <v>732</v>
      </c>
      <c r="D478" s="9" t="b">
        <v>0</v>
      </c>
      <c r="E478" s="9"/>
      <c r="F478" s="9"/>
      <c r="G478" s="9">
        <v>0</v>
      </c>
      <c r="H478" s="9">
        <v>60</v>
      </c>
      <c r="I478" s="10">
        <v>0</v>
      </c>
    </row>
    <row r="479" spans="1:9" ht="25.5" x14ac:dyDescent="0.2">
      <c r="A479" s="8" t="s">
        <v>247</v>
      </c>
      <c r="B479" s="9" t="s">
        <v>178</v>
      </c>
      <c r="C479" s="9" t="s">
        <v>733</v>
      </c>
      <c r="D479" s="9" t="b">
        <v>0</v>
      </c>
      <c r="E479" s="9"/>
      <c r="F479" s="9"/>
      <c r="G479" s="9">
        <v>0</v>
      </c>
      <c r="H479" s="9">
        <v>70</v>
      </c>
      <c r="I479" s="10">
        <v>-3</v>
      </c>
    </row>
    <row r="480" spans="1:9" ht="25.5" x14ac:dyDescent="0.2">
      <c r="A480" s="8" t="s">
        <v>248</v>
      </c>
      <c r="B480" s="9" t="s">
        <v>178</v>
      </c>
      <c r="C480" s="9" t="s">
        <v>734</v>
      </c>
      <c r="D480" s="9" t="b">
        <v>0</v>
      </c>
      <c r="E480" s="9"/>
      <c r="F480" s="9"/>
      <c r="G480" s="9">
        <v>0</v>
      </c>
      <c r="H480" s="9">
        <v>5</v>
      </c>
      <c r="I480" s="10">
        <v>-1</v>
      </c>
    </row>
    <row r="481" spans="1:9" ht="25.5" x14ac:dyDescent="0.2">
      <c r="A481" s="8" t="s">
        <v>249</v>
      </c>
      <c r="B481" s="9" t="s">
        <v>178</v>
      </c>
      <c r="C481" s="9" t="s">
        <v>735</v>
      </c>
      <c r="D481" s="9" t="b">
        <v>0</v>
      </c>
      <c r="E481" s="9"/>
      <c r="F481" s="9"/>
      <c r="G481" s="9">
        <v>0</v>
      </c>
      <c r="H481" s="9">
        <v>5.5</v>
      </c>
      <c r="I481" s="10">
        <v>0</v>
      </c>
    </row>
    <row r="482" spans="1:9" ht="25.5" x14ac:dyDescent="0.2">
      <c r="A482" s="8" t="s">
        <v>250</v>
      </c>
      <c r="B482" s="9" t="s">
        <v>178</v>
      </c>
      <c r="C482" s="9" t="s">
        <v>736</v>
      </c>
      <c r="D482" s="9" t="b">
        <v>0</v>
      </c>
      <c r="E482" s="9"/>
      <c r="F482" s="9"/>
      <c r="G482" s="9">
        <v>0</v>
      </c>
      <c r="H482" s="9">
        <v>6.5</v>
      </c>
      <c r="I482" s="10">
        <v>-2</v>
      </c>
    </row>
    <row r="483" spans="1:9" ht="25.5" x14ac:dyDescent="0.2">
      <c r="A483" s="8" t="s">
        <v>251</v>
      </c>
      <c r="B483" s="9" t="s">
        <v>178</v>
      </c>
      <c r="C483" s="9" t="s">
        <v>737</v>
      </c>
      <c r="D483" s="9" t="b">
        <v>0</v>
      </c>
      <c r="E483" s="9"/>
      <c r="F483" s="9"/>
      <c r="G483" s="9">
        <v>0</v>
      </c>
      <c r="H483" s="9">
        <v>7.5</v>
      </c>
      <c r="I483" s="10">
        <v>0</v>
      </c>
    </row>
    <row r="484" spans="1:9" ht="25.5" x14ac:dyDescent="0.2">
      <c r="A484" s="8" t="s">
        <v>252</v>
      </c>
      <c r="B484" s="9" t="s">
        <v>178</v>
      </c>
      <c r="C484" s="9" t="s">
        <v>738</v>
      </c>
      <c r="D484" s="9" t="b">
        <v>0</v>
      </c>
      <c r="E484" s="9"/>
      <c r="F484" s="9"/>
      <c r="G484" s="9">
        <v>0</v>
      </c>
      <c r="H484" s="9">
        <v>16.28</v>
      </c>
      <c r="I484" s="10">
        <v>0</v>
      </c>
    </row>
    <row r="485" spans="1:9" ht="25.5" x14ac:dyDescent="0.2">
      <c r="A485" s="8" t="s">
        <v>253</v>
      </c>
      <c r="B485" s="9" t="s">
        <v>178</v>
      </c>
      <c r="C485" s="9" t="s">
        <v>739</v>
      </c>
      <c r="D485" s="9" t="b">
        <v>0</v>
      </c>
      <c r="E485" s="9"/>
      <c r="F485" s="9"/>
      <c r="G485" s="9">
        <v>0</v>
      </c>
      <c r="H485" s="9">
        <v>16.77</v>
      </c>
      <c r="I485" s="10">
        <v>0</v>
      </c>
    </row>
    <row r="486" spans="1:9" ht="25.5" x14ac:dyDescent="0.2">
      <c r="A486" s="8" t="s">
        <v>254</v>
      </c>
      <c r="B486" s="9" t="s">
        <v>178</v>
      </c>
      <c r="C486" s="9" t="s">
        <v>740</v>
      </c>
      <c r="D486" s="9" t="b">
        <v>0</v>
      </c>
      <c r="E486" s="9"/>
      <c r="F486" s="9"/>
      <c r="G486" s="9">
        <v>0</v>
      </c>
      <c r="H486" s="9">
        <v>17.05</v>
      </c>
      <c r="I486" s="10">
        <v>0</v>
      </c>
    </row>
    <row r="487" spans="1:9" ht="25.5" x14ac:dyDescent="0.2">
      <c r="A487" s="8" t="s">
        <v>255</v>
      </c>
      <c r="B487" s="9" t="s">
        <v>178</v>
      </c>
      <c r="C487" s="9" t="s">
        <v>741</v>
      </c>
      <c r="D487" s="9" t="b">
        <v>0</v>
      </c>
      <c r="E487" s="9"/>
      <c r="F487" s="9"/>
      <c r="G487" s="9">
        <v>0</v>
      </c>
      <c r="H487" s="9">
        <v>18.73</v>
      </c>
      <c r="I487" s="10">
        <v>0</v>
      </c>
    </row>
    <row r="488" spans="1:9" ht="25.5" x14ac:dyDescent="0.2">
      <c r="A488" s="8" t="s">
        <v>256</v>
      </c>
      <c r="B488" s="9" t="s">
        <v>178</v>
      </c>
      <c r="C488" s="9" t="s">
        <v>742</v>
      </c>
      <c r="D488" s="9" t="b">
        <v>0</v>
      </c>
      <c r="E488" s="9"/>
      <c r="F488" s="9"/>
      <c r="G488" s="9">
        <v>0</v>
      </c>
      <c r="H488" s="9">
        <v>21.54</v>
      </c>
      <c r="I488" s="10">
        <v>0</v>
      </c>
    </row>
    <row r="489" spans="1:9" ht="25.5" x14ac:dyDescent="0.2">
      <c r="A489" s="8" t="s">
        <v>424</v>
      </c>
      <c r="B489" s="9" t="s">
        <v>42</v>
      </c>
      <c r="C489" s="9" t="s">
        <v>885</v>
      </c>
      <c r="D489" s="9" t="b">
        <v>0</v>
      </c>
      <c r="E489" s="9"/>
      <c r="F489" s="9"/>
      <c r="G489" s="9">
        <v>0</v>
      </c>
      <c r="H489" s="9">
        <v>0.1</v>
      </c>
      <c r="I489" s="10">
        <v>0</v>
      </c>
    </row>
    <row r="490" spans="1:9" ht="25.5" x14ac:dyDescent="0.2">
      <c r="A490" s="8" t="s">
        <v>603</v>
      </c>
      <c r="B490" s="9" t="s">
        <v>42</v>
      </c>
      <c r="C490" s="9" t="s">
        <v>1008</v>
      </c>
      <c r="D490" s="9" t="b">
        <v>0</v>
      </c>
      <c r="E490" s="9"/>
      <c r="F490" s="9"/>
      <c r="G490" s="9">
        <v>0</v>
      </c>
      <c r="H490" s="9">
        <v>0</v>
      </c>
      <c r="I490" s="10">
        <v>0</v>
      </c>
    </row>
    <row r="491" spans="1:9" ht="25.5" x14ac:dyDescent="0.2">
      <c r="A491" s="8" t="s">
        <v>604</v>
      </c>
      <c r="B491" s="9" t="s">
        <v>42</v>
      </c>
      <c r="C491" s="9" t="s">
        <v>1009</v>
      </c>
      <c r="D491" s="9" t="b">
        <v>0</v>
      </c>
      <c r="E491" s="9"/>
      <c r="F491" s="9"/>
      <c r="G491" s="9">
        <v>0</v>
      </c>
      <c r="H491" s="9">
        <v>25</v>
      </c>
      <c r="I491" s="10">
        <v>0</v>
      </c>
    </row>
    <row r="492" spans="1:9" x14ac:dyDescent="0.2">
      <c r="A492" s="8"/>
      <c r="B492" s="9"/>
      <c r="C492" s="9"/>
      <c r="D492" s="9"/>
      <c r="E492" s="9" t="s">
        <v>54</v>
      </c>
      <c r="F492" s="9">
        <v>1</v>
      </c>
      <c r="G492" s="9"/>
      <c r="H492" s="9"/>
      <c r="I492" s="10"/>
    </row>
    <row r="493" spans="1:9" x14ac:dyDescent="0.2">
      <c r="A493" s="8"/>
      <c r="B493" s="9"/>
      <c r="C493" s="9"/>
      <c r="D493" s="9" t="s">
        <v>38</v>
      </c>
      <c r="E493" s="9" t="s">
        <v>39</v>
      </c>
      <c r="F493" s="9">
        <v>1</v>
      </c>
      <c r="G493" s="9"/>
      <c r="H493" s="9"/>
      <c r="I493" s="10"/>
    </row>
    <row r="494" spans="1:9" x14ac:dyDescent="0.2">
      <c r="A494" s="8"/>
      <c r="B494" s="9"/>
      <c r="C494" s="9"/>
      <c r="D494" s="9"/>
      <c r="E494" s="9" t="s">
        <v>54</v>
      </c>
      <c r="F494" s="9">
        <v>1</v>
      </c>
      <c r="G494" s="9"/>
      <c r="H494" s="9"/>
      <c r="I494" s="10"/>
    </row>
    <row r="495" spans="1:9" x14ac:dyDescent="0.2">
      <c r="A495" s="8"/>
      <c r="B495" s="9"/>
      <c r="C495" s="9"/>
      <c r="D495" s="9"/>
      <c r="E495" s="9" t="s">
        <v>54</v>
      </c>
      <c r="F495" s="9">
        <v>1</v>
      </c>
      <c r="G495" s="9"/>
      <c r="H495" s="9"/>
      <c r="I495" s="10"/>
    </row>
    <row r="496" spans="1:9" x14ac:dyDescent="0.2">
      <c r="A496" s="8"/>
      <c r="B496" s="9"/>
      <c r="C496" s="9"/>
      <c r="D496" s="9" t="s">
        <v>38</v>
      </c>
      <c r="E496" s="9" t="s">
        <v>53</v>
      </c>
      <c r="F496" s="9">
        <v>1</v>
      </c>
      <c r="G496" s="9"/>
      <c r="H496" s="9"/>
      <c r="I496" s="10"/>
    </row>
    <row r="497" spans="1:9" x14ac:dyDescent="0.2">
      <c r="A497" s="8"/>
      <c r="B497" s="9"/>
      <c r="C497" s="9"/>
      <c r="D497" s="9"/>
      <c r="E497" s="9" t="s">
        <v>54</v>
      </c>
      <c r="F497" s="9">
        <v>1</v>
      </c>
      <c r="G497" s="9"/>
      <c r="H497" s="9"/>
      <c r="I497" s="10"/>
    </row>
    <row r="498" spans="1:9" x14ac:dyDescent="0.2">
      <c r="A498" s="8"/>
      <c r="B498" s="9"/>
      <c r="C498" s="9"/>
      <c r="D498" s="9"/>
      <c r="E498" s="9" t="s">
        <v>58</v>
      </c>
      <c r="F498" s="9">
        <v>1</v>
      </c>
      <c r="G498" s="9"/>
      <c r="H498" s="9"/>
      <c r="I498" s="10"/>
    </row>
    <row r="499" spans="1:9" ht="25.5" x14ac:dyDescent="0.2">
      <c r="A499" s="8"/>
      <c r="B499" s="9"/>
      <c r="C499" s="9"/>
      <c r="D499" s="9"/>
      <c r="E499" s="9" t="s">
        <v>59</v>
      </c>
      <c r="F499" s="9">
        <v>1</v>
      </c>
      <c r="G499" s="9"/>
      <c r="H499" s="9"/>
      <c r="I499" s="10"/>
    </row>
    <row r="500" spans="1:9" x14ac:dyDescent="0.2">
      <c r="A500" s="8"/>
      <c r="B500" s="9"/>
      <c r="C500" s="9"/>
      <c r="D500" s="9"/>
      <c r="E500" s="9" t="s">
        <v>60</v>
      </c>
      <c r="F500" s="9">
        <v>1</v>
      </c>
      <c r="G500" s="9"/>
      <c r="H500" s="9"/>
      <c r="I500" s="10"/>
    </row>
    <row r="501" spans="1:9" x14ac:dyDescent="0.2">
      <c r="A501" s="8"/>
      <c r="B501" s="9"/>
      <c r="C501" s="9"/>
      <c r="D501" s="9"/>
      <c r="E501" s="9" t="s">
        <v>61</v>
      </c>
      <c r="F501" s="9">
        <v>1</v>
      </c>
      <c r="G501" s="9"/>
      <c r="H501" s="9"/>
      <c r="I501" s="10"/>
    </row>
    <row r="502" spans="1:9" x14ac:dyDescent="0.2">
      <c r="A502" s="8"/>
      <c r="B502" s="9"/>
      <c r="C502" s="9"/>
      <c r="D502" s="9" t="s">
        <v>40</v>
      </c>
      <c r="E502" s="9" t="s">
        <v>57</v>
      </c>
      <c r="F502" s="9">
        <v>1</v>
      </c>
      <c r="G502" s="9"/>
      <c r="H502" s="9"/>
      <c r="I502" s="10"/>
    </row>
    <row r="503" spans="1:9" x14ac:dyDescent="0.2">
      <c r="A503" s="8"/>
      <c r="B503" s="9"/>
      <c r="C503" s="9"/>
      <c r="D503" s="9"/>
      <c r="E503" s="9" t="s">
        <v>58</v>
      </c>
      <c r="F503" s="9">
        <v>1</v>
      </c>
      <c r="G503" s="9"/>
      <c r="H503" s="9"/>
      <c r="I503" s="10"/>
    </row>
    <row r="504" spans="1:9" ht="25.5" x14ac:dyDescent="0.2">
      <c r="A504" s="8"/>
      <c r="B504" s="9"/>
      <c r="C504" s="9"/>
      <c r="D504" s="9"/>
      <c r="E504" s="9" t="s">
        <v>59</v>
      </c>
      <c r="F504" s="9">
        <v>1</v>
      </c>
      <c r="G504" s="9"/>
      <c r="H504" s="9"/>
      <c r="I504" s="10"/>
    </row>
    <row r="505" spans="1:9" x14ac:dyDescent="0.2">
      <c r="A505" s="8"/>
      <c r="B505" s="9"/>
      <c r="C505" s="9"/>
      <c r="D505" s="9"/>
      <c r="E505" s="9" t="s">
        <v>60</v>
      </c>
      <c r="F505" s="9">
        <v>1</v>
      </c>
      <c r="G505" s="9"/>
      <c r="H505" s="9"/>
      <c r="I505" s="10"/>
    </row>
    <row r="506" spans="1:9" x14ac:dyDescent="0.2">
      <c r="A506" s="8"/>
      <c r="B506" s="9"/>
      <c r="C506" s="9"/>
      <c r="D506" s="9"/>
      <c r="E506" s="9" t="s">
        <v>61</v>
      </c>
      <c r="F506" s="9">
        <v>1</v>
      </c>
      <c r="G506" s="9"/>
      <c r="H506" s="9"/>
      <c r="I506" s="10"/>
    </row>
    <row r="507" spans="1:9" x14ac:dyDescent="0.2">
      <c r="A507" s="8"/>
      <c r="B507" s="9"/>
      <c r="C507" s="9"/>
      <c r="D507" s="9"/>
      <c r="E507" s="9" t="s">
        <v>64</v>
      </c>
      <c r="F507" s="9">
        <v>1</v>
      </c>
      <c r="G507" s="9"/>
      <c r="H507" s="9"/>
      <c r="I507" s="10"/>
    </row>
    <row r="508" spans="1:9" x14ac:dyDescent="0.2">
      <c r="A508" s="8"/>
      <c r="B508" s="9"/>
      <c r="C508" s="9"/>
      <c r="D508" s="9"/>
      <c r="E508" s="9" t="s">
        <v>65</v>
      </c>
      <c r="F508" s="9">
        <v>1</v>
      </c>
      <c r="G508" s="9"/>
      <c r="H508" s="9"/>
      <c r="I508" s="10"/>
    </row>
    <row r="509" spans="1:9" x14ac:dyDescent="0.2">
      <c r="A509" s="8"/>
      <c r="B509" s="9"/>
      <c r="C509" s="9"/>
      <c r="D509" s="9"/>
      <c r="E509" s="9" t="s">
        <v>66</v>
      </c>
      <c r="F509" s="9">
        <v>1</v>
      </c>
      <c r="G509" s="9"/>
      <c r="H509" s="9"/>
      <c r="I509" s="10"/>
    </row>
    <row r="510" spans="1:9" x14ac:dyDescent="0.2">
      <c r="A510" s="8"/>
      <c r="B510" s="9"/>
      <c r="C510" s="9"/>
      <c r="D510" s="9"/>
      <c r="E510" s="9" t="s">
        <v>67</v>
      </c>
      <c r="F510" s="9">
        <v>1</v>
      </c>
      <c r="G510" s="9"/>
      <c r="H510" s="9"/>
      <c r="I510" s="10"/>
    </row>
    <row r="511" spans="1:9" ht="25.5" x14ac:dyDescent="0.2">
      <c r="A511" s="8"/>
      <c r="B511" s="9"/>
      <c r="C511" s="9"/>
      <c r="D511" s="9"/>
      <c r="E511" s="9" t="s">
        <v>68</v>
      </c>
      <c r="F511" s="9">
        <v>1</v>
      </c>
      <c r="G511" s="9"/>
      <c r="H511" s="9"/>
      <c r="I511" s="10"/>
    </row>
    <row r="512" spans="1:9" x14ac:dyDescent="0.2">
      <c r="A512" s="8"/>
      <c r="B512" s="9"/>
      <c r="C512" s="9"/>
      <c r="D512" s="9"/>
      <c r="E512" s="9" t="s">
        <v>69</v>
      </c>
      <c r="F512" s="9">
        <v>1</v>
      </c>
      <c r="G512" s="9"/>
      <c r="H512" s="9"/>
      <c r="I512" s="10"/>
    </row>
    <row r="513" spans="1:9" x14ac:dyDescent="0.2">
      <c r="A513" s="8"/>
      <c r="B513" s="9"/>
      <c r="C513" s="9"/>
      <c r="D513" s="9"/>
      <c r="E513" s="9" t="s">
        <v>70</v>
      </c>
      <c r="F513" s="9">
        <v>1</v>
      </c>
      <c r="G513" s="9"/>
      <c r="H513" s="9"/>
      <c r="I513" s="10"/>
    </row>
    <row r="514" spans="1:9" ht="25.5" x14ac:dyDescent="0.2">
      <c r="A514" s="8"/>
      <c r="B514" s="9"/>
      <c r="C514" s="9"/>
      <c r="D514" s="9" t="s">
        <v>40</v>
      </c>
      <c r="E514" s="9" t="s">
        <v>63</v>
      </c>
      <c r="F514" s="9">
        <v>1</v>
      </c>
      <c r="G514" s="9"/>
      <c r="H514" s="9"/>
      <c r="I514" s="10"/>
    </row>
    <row r="515" spans="1:9" x14ac:dyDescent="0.2">
      <c r="A515" s="8"/>
      <c r="B515" s="9"/>
      <c r="C515" s="9"/>
      <c r="D515" s="9"/>
      <c r="E515" s="9" t="s">
        <v>64</v>
      </c>
      <c r="F515" s="9">
        <v>1</v>
      </c>
      <c r="G515" s="9"/>
      <c r="H515" s="9"/>
      <c r="I515" s="10"/>
    </row>
    <row r="516" spans="1:9" x14ac:dyDescent="0.2">
      <c r="A516" s="8"/>
      <c r="B516" s="9"/>
      <c r="C516" s="9"/>
      <c r="D516" s="9"/>
      <c r="E516" s="9" t="s">
        <v>65</v>
      </c>
      <c r="F516" s="9">
        <v>1</v>
      </c>
      <c r="G516" s="9"/>
      <c r="H516" s="9"/>
      <c r="I516" s="10"/>
    </row>
    <row r="517" spans="1:9" x14ac:dyDescent="0.2">
      <c r="A517" s="8"/>
      <c r="B517" s="9"/>
      <c r="C517" s="9"/>
      <c r="D517" s="9"/>
      <c r="E517" s="9" t="s">
        <v>66</v>
      </c>
      <c r="F517" s="9">
        <v>1</v>
      </c>
      <c r="G517" s="9"/>
      <c r="H517" s="9"/>
      <c r="I517" s="10"/>
    </row>
    <row r="518" spans="1:9" x14ac:dyDescent="0.2">
      <c r="A518" s="8"/>
      <c r="B518" s="9"/>
      <c r="C518" s="9"/>
      <c r="D518" s="9"/>
      <c r="E518" s="9" t="s">
        <v>67</v>
      </c>
      <c r="F518" s="9">
        <v>1</v>
      </c>
      <c r="G518" s="9"/>
      <c r="H518" s="9"/>
      <c r="I518" s="10"/>
    </row>
    <row r="519" spans="1:9" ht="25.5" x14ac:dyDescent="0.2">
      <c r="A519" s="8"/>
      <c r="B519" s="9"/>
      <c r="C519" s="9"/>
      <c r="D519" s="9"/>
      <c r="E519" s="9" t="s">
        <v>68</v>
      </c>
      <c r="F519" s="9">
        <v>1</v>
      </c>
      <c r="G519" s="9"/>
      <c r="H519" s="9"/>
      <c r="I519" s="10"/>
    </row>
    <row r="520" spans="1:9" x14ac:dyDescent="0.2">
      <c r="A520" s="8"/>
      <c r="B520" s="9"/>
      <c r="C520" s="9"/>
      <c r="D520" s="9"/>
      <c r="E520" s="9" t="s">
        <v>69</v>
      </c>
      <c r="F520" s="9">
        <v>1</v>
      </c>
      <c r="G520" s="9"/>
      <c r="H520" s="9"/>
      <c r="I520" s="10"/>
    </row>
    <row r="521" spans="1:9" x14ac:dyDescent="0.2">
      <c r="A521" s="8"/>
      <c r="B521" s="9"/>
      <c r="C521" s="9"/>
      <c r="D521" s="9"/>
      <c r="E521" s="9" t="s">
        <v>70</v>
      </c>
      <c r="F521" s="9">
        <v>1</v>
      </c>
      <c r="G521" s="9"/>
      <c r="H521" s="9"/>
      <c r="I521" s="10"/>
    </row>
    <row r="522" spans="1:9" x14ac:dyDescent="0.2">
      <c r="A522" s="8"/>
      <c r="B522" s="9"/>
      <c r="C522" s="9"/>
      <c r="D522" s="9"/>
      <c r="E522" s="9" t="s">
        <v>64</v>
      </c>
      <c r="F522" s="9">
        <v>1</v>
      </c>
      <c r="G522" s="9"/>
      <c r="H522" s="9"/>
      <c r="I522" s="10"/>
    </row>
    <row r="523" spans="1:9" x14ac:dyDescent="0.2">
      <c r="A523" s="8"/>
      <c r="B523" s="9"/>
      <c r="C523" s="9"/>
      <c r="D523" s="9"/>
      <c r="E523" s="9" t="s">
        <v>65</v>
      </c>
      <c r="F523" s="9">
        <v>1</v>
      </c>
      <c r="G523" s="9"/>
      <c r="H523" s="9"/>
      <c r="I523" s="10"/>
    </row>
    <row r="524" spans="1:9" x14ac:dyDescent="0.2">
      <c r="A524" s="8"/>
      <c r="B524" s="9"/>
      <c r="C524" s="9"/>
      <c r="D524" s="9"/>
      <c r="E524" s="9" t="s">
        <v>66</v>
      </c>
      <c r="F524" s="9">
        <v>1</v>
      </c>
      <c r="G524" s="9"/>
      <c r="H524" s="9"/>
      <c r="I524" s="10"/>
    </row>
    <row r="525" spans="1:9" x14ac:dyDescent="0.2">
      <c r="A525" s="8"/>
      <c r="B525" s="9"/>
      <c r="C525" s="9"/>
      <c r="D525" s="9"/>
      <c r="E525" s="9" t="s">
        <v>67</v>
      </c>
      <c r="F525" s="9">
        <v>1</v>
      </c>
      <c r="G525" s="9"/>
      <c r="H525" s="9"/>
      <c r="I525" s="10"/>
    </row>
    <row r="526" spans="1:9" ht="25.5" x14ac:dyDescent="0.2">
      <c r="A526" s="8"/>
      <c r="B526" s="9"/>
      <c r="C526" s="9"/>
      <c r="D526" s="9"/>
      <c r="E526" s="9" t="s">
        <v>68</v>
      </c>
      <c r="F526" s="9">
        <v>1</v>
      </c>
      <c r="G526" s="9"/>
      <c r="H526" s="9"/>
      <c r="I526" s="10"/>
    </row>
    <row r="527" spans="1:9" x14ac:dyDescent="0.2">
      <c r="A527" s="8"/>
      <c r="B527" s="9"/>
      <c r="C527" s="9"/>
      <c r="D527" s="9"/>
      <c r="E527" s="9" t="s">
        <v>69</v>
      </c>
      <c r="F527" s="9">
        <v>1</v>
      </c>
      <c r="G527" s="9"/>
      <c r="H527" s="9"/>
      <c r="I527" s="10"/>
    </row>
    <row r="528" spans="1:9" x14ac:dyDescent="0.2">
      <c r="A528" s="8"/>
      <c r="B528" s="9"/>
      <c r="C528" s="9"/>
      <c r="D528" s="9"/>
      <c r="E528" s="9" t="s">
        <v>70</v>
      </c>
      <c r="F528" s="9">
        <v>1</v>
      </c>
      <c r="G528" s="9"/>
      <c r="H528" s="9"/>
      <c r="I528" s="10"/>
    </row>
    <row r="529" spans="1:9" ht="25.5" x14ac:dyDescent="0.2">
      <c r="A529" s="8"/>
      <c r="B529" s="9"/>
      <c r="C529" s="9"/>
      <c r="D529" s="9" t="s">
        <v>38</v>
      </c>
      <c r="E529" s="9" t="s">
        <v>72</v>
      </c>
      <c r="F529" s="9">
        <v>1</v>
      </c>
      <c r="G529" s="9"/>
      <c r="H529" s="9"/>
      <c r="I529" s="10"/>
    </row>
    <row r="530" spans="1:9" x14ac:dyDescent="0.2">
      <c r="A530" s="8"/>
      <c r="B530" s="9"/>
      <c r="C530" s="9"/>
      <c r="D530" s="9"/>
      <c r="E530" s="9" t="s">
        <v>64</v>
      </c>
      <c r="F530" s="9">
        <v>1</v>
      </c>
      <c r="G530" s="9"/>
      <c r="H530" s="9"/>
      <c r="I530" s="10"/>
    </row>
    <row r="531" spans="1:9" x14ac:dyDescent="0.2">
      <c r="A531" s="8"/>
      <c r="B531" s="9"/>
      <c r="C531" s="9"/>
      <c r="D531" s="9"/>
      <c r="E531" s="9" t="s">
        <v>65</v>
      </c>
      <c r="F531" s="9">
        <v>1</v>
      </c>
      <c r="G531" s="9"/>
      <c r="H531" s="9"/>
      <c r="I531" s="10"/>
    </row>
    <row r="532" spans="1:9" x14ac:dyDescent="0.2">
      <c r="A532" s="8"/>
      <c r="B532" s="9"/>
      <c r="C532" s="9"/>
      <c r="D532" s="9"/>
      <c r="E532" s="9" t="s">
        <v>66</v>
      </c>
      <c r="F532" s="9">
        <v>1</v>
      </c>
      <c r="G532" s="9"/>
      <c r="H532" s="9"/>
      <c r="I532" s="10"/>
    </row>
    <row r="533" spans="1:9" x14ac:dyDescent="0.2">
      <c r="A533" s="8"/>
      <c r="B533" s="9"/>
      <c r="C533" s="9"/>
      <c r="D533" s="9"/>
      <c r="E533" s="9" t="s">
        <v>67</v>
      </c>
      <c r="F533" s="9">
        <v>1</v>
      </c>
      <c r="G533" s="9"/>
      <c r="H533" s="9"/>
      <c r="I533" s="10"/>
    </row>
    <row r="534" spans="1:9" ht="25.5" x14ac:dyDescent="0.2">
      <c r="A534" s="8"/>
      <c r="B534" s="9"/>
      <c r="C534" s="9"/>
      <c r="D534" s="9"/>
      <c r="E534" s="9" t="s">
        <v>68</v>
      </c>
      <c r="F534" s="9">
        <v>1</v>
      </c>
      <c r="G534" s="9"/>
      <c r="H534" s="9"/>
      <c r="I534" s="10"/>
    </row>
    <row r="535" spans="1:9" x14ac:dyDescent="0.2">
      <c r="A535" s="8"/>
      <c r="B535" s="9"/>
      <c r="C535" s="9"/>
      <c r="D535" s="9"/>
      <c r="E535" s="9" t="s">
        <v>69</v>
      </c>
      <c r="F535" s="9">
        <v>1</v>
      </c>
      <c r="G535" s="9"/>
      <c r="H535" s="9"/>
      <c r="I535" s="10"/>
    </row>
    <row r="536" spans="1:9" x14ac:dyDescent="0.2">
      <c r="A536" s="8"/>
      <c r="B536" s="9"/>
      <c r="C536" s="9"/>
      <c r="D536" s="9"/>
      <c r="E536" s="9" t="s">
        <v>70</v>
      </c>
      <c r="F536" s="9">
        <v>1</v>
      </c>
      <c r="G536" s="9"/>
      <c r="H536" s="9"/>
      <c r="I536" s="10"/>
    </row>
    <row r="537" spans="1:9" x14ac:dyDescent="0.2">
      <c r="A537" s="8"/>
      <c r="B537" s="9"/>
      <c r="C537" s="9"/>
      <c r="D537" s="9"/>
      <c r="E537" s="9" t="s">
        <v>75</v>
      </c>
      <c r="F537" s="9">
        <v>1</v>
      </c>
      <c r="G537" s="9"/>
      <c r="H537" s="9"/>
      <c r="I537" s="10"/>
    </row>
    <row r="538" spans="1:9" ht="25.5" x14ac:dyDescent="0.2">
      <c r="A538" s="8"/>
      <c r="B538" s="9"/>
      <c r="C538" s="9"/>
      <c r="D538" s="9"/>
      <c r="E538" s="9" t="s">
        <v>76</v>
      </c>
      <c r="F538" s="9">
        <v>1</v>
      </c>
      <c r="G538" s="9"/>
      <c r="H538" s="9"/>
      <c r="I538" s="10"/>
    </row>
    <row r="539" spans="1:9" x14ac:dyDescent="0.2">
      <c r="A539" s="8"/>
      <c r="B539" s="9"/>
      <c r="C539" s="9"/>
      <c r="D539" s="9"/>
      <c r="E539" s="9" t="s">
        <v>58</v>
      </c>
      <c r="F539" s="9">
        <v>1</v>
      </c>
      <c r="G539" s="9"/>
      <c r="H539" s="9"/>
      <c r="I539" s="10"/>
    </row>
    <row r="540" spans="1:9" x14ac:dyDescent="0.2">
      <c r="A540" s="8"/>
      <c r="B540" s="9"/>
      <c r="C540" s="9"/>
      <c r="D540" s="9" t="s">
        <v>40</v>
      </c>
      <c r="E540" s="9" t="s">
        <v>74</v>
      </c>
      <c r="F540" s="9">
        <v>1</v>
      </c>
      <c r="G540" s="9"/>
      <c r="H540" s="9"/>
      <c r="I540" s="10"/>
    </row>
    <row r="541" spans="1:9" x14ac:dyDescent="0.2">
      <c r="A541" s="8"/>
      <c r="B541" s="9"/>
      <c r="C541" s="9"/>
      <c r="D541" s="9"/>
      <c r="E541" s="9" t="s">
        <v>75</v>
      </c>
      <c r="F541" s="9">
        <v>1</v>
      </c>
      <c r="G541" s="9"/>
      <c r="H541" s="9"/>
      <c r="I541" s="10"/>
    </row>
    <row r="542" spans="1:9" ht="25.5" x14ac:dyDescent="0.2">
      <c r="A542" s="8"/>
      <c r="B542" s="9"/>
      <c r="C542" s="9"/>
      <c r="D542" s="9"/>
      <c r="E542" s="9" t="s">
        <v>76</v>
      </c>
      <c r="F542" s="9">
        <v>1</v>
      </c>
      <c r="G542" s="9"/>
      <c r="H542" s="9"/>
      <c r="I542" s="10"/>
    </row>
    <row r="543" spans="1:9" x14ac:dyDescent="0.2">
      <c r="A543" s="8"/>
      <c r="B543" s="9"/>
      <c r="C543" s="9"/>
      <c r="D543" s="9"/>
      <c r="E543" s="9" t="s">
        <v>58</v>
      </c>
      <c r="F543" s="9">
        <v>1</v>
      </c>
      <c r="G543" s="9"/>
      <c r="H543" s="9"/>
      <c r="I543" s="10"/>
    </row>
    <row r="544" spans="1:9" ht="25.5" x14ac:dyDescent="0.2">
      <c r="A544" s="8"/>
      <c r="B544" s="9"/>
      <c r="C544" s="9"/>
      <c r="D544" s="9"/>
      <c r="E544" s="9" t="s">
        <v>59</v>
      </c>
      <c r="F544" s="9">
        <v>1</v>
      </c>
      <c r="G544" s="9"/>
      <c r="H544" s="9"/>
      <c r="I544" s="10"/>
    </row>
    <row r="545" spans="1:9" x14ac:dyDescent="0.2">
      <c r="A545" s="8"/>
      <c r="B545" s="9"/>
      <c r="C545" s="9"/>
      <c r="D545" s="9"/>
      <c r="E545" s="9" t="s">
        <v>75</v>
      </c>
      <c r="F545" s="9">
        <v>1</v>
      </c>
      <c r="G545" s="9"/>
      <c r="H545" s="9"/>
      <c r="I545" s="10"/>
    </row>
    <row r="546" spans="1:9" x14ac:dyDescent="0.2">
      <c r="A546" s="8"/>
      <c r="B546" s="9"/>
      <c r="C546" s="9"/>
      <c r="D546" s="9"/>
      <c r="E546" s="9" t="s">
        <v>79</v>
      </c>
      <c r="F546" s="9">
        <v>1</v>
      </c>
      <c r="G546" s="9"/>
      <c r="H546" s="9"/>
      <c r="I546" s="10"/>
    </row>
    <row r="547" spans="1:9" x14ac:dyDescent="0.2">
      <c r="A547" s="8"/>
      <c r="B547" s="9"/>
      <c r="C547" s="9"/>
      <c r="D547" s="9"/>
      <c r="E547" s="9" t="s">
        <v>61</v>
      </c>
      <c r="F547" s="9">
        <v>1</v>
      </c>
      <c r="G547" s="9"/>
      <c r="H547" s="9"/>
      <c r="I547" s="10"/>
    </row>
    <row r="548" spans="1:9" ht="25.5" x14ac:dyDescent="0.2">
      <c r="A548" s="8"/>
      <c r="B548" s="9"/>
      <c r="C548" s="9"/>
      <c r="D548" s="9" t="s">
        <v>38</v>
      </c>
      <c r="E548" s="9" t="s">
        <v>78</v>
      </c>
      <c r="F548" s="9">
        <v>1</v>
      </c>
      <c r="G548" s="9"/>
      <c r="H548" s="9"/>
      <c r="I548" s="10"/>
    </row>
    <row r="549" spans="1:9" ht="25.5" x14ac:dyDescent="0.2">
      <c r="A549" s="8"/>
      <c r="B549" s="9"/>
      <c r="C549" s="9"/>
      <c r="D549" s="9"/>
      <c r="E549" s="9" t="s">
        <v>59</v>
      </c>
      <c r="F549" s="9">
        <v>1</v>
      </c>
      <c r="G549" s="9"/>
      <c r="H549" s="9"/>
      <c r="I549" s="10"/>
    </row>
    <row r="550" spans="1:9" x14ac:dyDescent="0.2">
      <c r="A550" s="8"/>
      <c r="B550" s="9"/>
      <c r="C550" s="9"/>
      <c r="D550" s="9"/>
      <c r="E550" s="9" t="s">
        <v>75</v>
      </c>
      <c r="F550" s="9">
        <v>1</v>
      </c>
      <c r="G550" s="9"/>
      <c r="H550" s="9"/>
      <c r="I550" s="10"/>
    </row>
    <row r="551" spans="1:9" x14ac:dyDescent="0.2">
      <c r="A551" s="8"/>
      <c r="B551" s="9"/>
      <c r="C551" s="9"/>
      <c r="D551" s="9"/>
      <c r="E551" s="9" t="s">
        <v>79</v>
      </c>
      <c r="F551" s="9">
        <v>1</v>
      </c>
      <c r="G551" s="9"/>
      <c r="H551" s="9"/>
      <c r="I551" s="10"/>
    </row>
    <row r="552" spans="1:9" x14ac:dyDescent="0.2">
      <c r="A552" s="8"/>
      <c r="B552" s="9"/>
      <c r="C552" s="9"/>
      <c r="D552" s="9"/>
      <c r="E552" s="9" t="s">
        <v>61</v>
      </c>
      <c r="F552" s="9">
        <v>1</v>
      </c>
      <c r="G552" s="9"/>
      <c r="H552" s="9"/>
      <c r="I552" s="10"/>
    </row>
    <row r="553" spans="1:9" ht="25.5" x14ac:dyDescent="0.2">
      <c r="A553" s="8"/>
      <c r="B553" s="9"/>
      <c r="C553" s="9"/>
      <c r="D553" s="9"/>
      <c r="E553" s="9" t="s">
        <v>82</v>
      </c>
      <c r="F553" s="9">
        <v>1</v>
      </c>
      <c r="G553" s="9"/>
      <c r="H553" s="9"/>
      <c r="I553" s="10"/>
    </row>
    <row r="554" spans="1:9" x14ac:dyDescent="0.2">
      <c r="A554" s="8"/>
      <c r="B554" s="9"/>
      <c r="C554" s="9"/>
      <c r="D554" s="9"/>
      <c r="E554" s="9" t="s">
        <v>79</v>
      </c>
      <c r="F554" s="9">
        <v>1</v>
      </c>
      <c r="G554" s="9"/>
      <c r="H554" s="9"/>
      <c r="I554" s="10"/>
    </row>
    <row r="555" spans="1:9" ht="25.5" x14ac:dyDescent="0.2">
      <c r="A555" s="8"/>
      <c r="B555" s="9"/>
      <c r="C555" s="9"/>
      <c r="D555" s="9"/>
      <c r="E555" s="9" t="s">
        <v>59</v>
      </c>
      <c r="F555" s="9">
        <v>1</v>
      </c>
      <c r="G555" s="9"/>
      <c r="H555" s="9"/>
      <c r="I555" s="10"/>
    </row>
    <row r="556" spans="1:9" x14ac:dyDescent="0.2">
      <c r="A556" s="8"/>
      <c r="B556" s="9"/>
      <c r="C556" s="9"/>
      <c r="D556" s="9"/>
      <c r="E556" s="9" t="s">
        <v>79</v>
      </c>
      <c r="F556" s="9">
        <v>1</v>
      </c>
      <c r="G556" s="9"/>
      <c r="H556" s="9"/>
      <c r="I556" s="10"/>
    </row>
    <row r="557" spans="1:9" x14ac:dyDescent="0.2">
      <c r="A557" s="8"/>
      <c r="B557" s="9"/>
      <c r="C557" s="9"/>
      <c r="D557" s="9"/>
      <c r="E557" s="9" t="s">
        <v>75</v>
      </c>
      <c r="F557" s="9">
        <v>1</v>
      </c>
      <c r="G557" s="9"/>
      <c r="H557" s="9"/>
      <c r="I557" s="10"/>
    </row>
    <row r="558" spans="1:9" ht="25.5" x14ac:dyDescent="0.2">
      <c r="A558" s="8"/>
      <c r="B558" s="9"/>
      <c r="C558" s="9"/>
      <c r="D558" s="9"/>
      <c r="E558" s="9" t="s">
        <v>59</v>
      </c>
      <c r="F558" s="9">
        <v>1</v>
      </c>
      <c r="G558" s="9"/>
      <c r="H558" s="9"/>
      <c r="I558" s="10"/>
    </row>
    <row r="559" spans="1:9" x14ac:dyDescent="0.2">
      <c r="A559" s="8"/>
      <c r="B559" s="9"/>
      <c r="C559" s="9"/>
      <c r="D559" s="9"/>
      <c r="E559" s="9" t="s">
        <v>61</v>
      </c>
      <c r="F559" s="9">
        <v>1</v>
      </c>
      <c r="G559" s="9"/>
      <c r="H559" s="9"/>
      <c r="I559" s="10"/>
    </row>
    <row r="560" spans="1:9" ht="25.5" x14ac:dyDescent="0.2">
      <c r="A560" s="8"/>
      <c r="B560" s="9"/>
      <c r="C560" s="9"/>
      <c r="D560" s="9" t="s">
        <v>38</v>
      </c>
      <c r="E560" s="9" t="s">
        <v>82</v>
      </c>
      <c r="F560" s="9">
        <v>1</v>
      </c>
      <c r="G560" s="9"/>
      <c r="H560" s="9"/>
      <c r="I560" s="10"/>
    </row>
    <row r="561" spans="1:9" x14ac:dyDescent="0.2">
      <c r="A561" s="8"/>
      <c r="B561" s="9"/>
      <c r="C561" s="9"/>
      <c r="D561" s="9"/>
      <c r="E561" s="9" t="s">
        <v>79</v>
      </c>
      <c r="F561" s="9">
        <v>1</v>
      </c>
      <c r="G561" s="9"/>
      <c r="H561" s="9"/>
      <c r="I561" s="10"/>
    </row>
    <row r="562" spans="1:9" x14ac:dyDescent="0.2">
      <c r="A562" s="8"/>
      <c r="B562" s="9"/>
      <c r="C562" s="9"/>
      <c r="D562" s="9"/>
      <c r="E562" s="9" t="s">
        <v>75</v>
      </c>
      <c r="F562" s="9">
        <v>1</v>
      </c>
      <c r="G562" s="9"/>
      <c r="H562" s="9"/>
      <c r="I562" s="10"/>
    </row>
    <row r="563" spans="1:9" ht="25.5" x14ac:dyDescent="0.2">
      <c r="A563" s="8"/>
      <c r="B563" s="9"/>
      <c r="C563" s="9"/>
      <c r="D563" s="9"/>
      <c r="E563" s="9" t="s">
        <v>59</v>
      </c>
      <c r="F563" s="9">
        <v>1</v>
      </c>
      <c r="G563" s="9"/>
      <c r="H563" s="9"/>
      <c r="I563" s="10"/>
    </row>
    <row r="564" spans="1:9" x14ac:dyDescent="0.2">
      <c r="A564" s="8"/>
      <c r="B564" s="9"/>
      <c r="C564" s="9"/>
      <c r="D564" s="9"/>
      <c r="E564" s="9" t="s">
        <v>61</v>
      </c>
      <c r="F564" s="9">
        <v>1</v>
      </c>
      <c r="G564" s="9"/>
      <c r="H564" s="9"/>
      <c r="I564" s="10"/>
    </row>
    <row r="565" spans="1:9" ht="25.5" x14ac:dyDescent="0.2">
      <c r="A565" s="8"/>
      <c r="B565" s="9"/>
      <c r="C565" s="9"/>
      <c r="D565" s="9"/>
      <c r="E565" s="9" t="s">
        <v>85</v>
      </c>
      <c r="F565" s="9">
        <v>1</v>
      </c>
      <c r="G565" s="9"/>
      <c r="H565" s="9"/>
      <c r="I565" s="10"/>
    </row>
    <row r="566" spans="1:9" x14ac:dyDescent="0.2">
      <c r="A566" s="8"/>
      <c r="B566" s="9"/>
      <c r="C566" s="9"/>
      <c r="D566" s="9"/>
      <c r="E566" s="9" t="s">
        <v>86</v>
      </c>
      <c r="F566" s="9">
        <v>1</v>
      </c>
      <c r="G566" s="9"/>
      <c r="H566" s="9"/>
      <c r="I566" s="10"/>
    </row>
    <row r="567" spans="1:9" ht="25.5" x14ac:dyDescent="0.2">
      <c r="A567" s="8"/>
      <c r="B567" s="9"/>
      <c r="C567" s="9"/>
      <c r="D567" s="9"/>
      <c r="E567" s="9" t="s">
        <v>59</v>
      </c>
      <c r="F567" s="9">
        <v>1</v>
      </c>
      <c r="G567" s="9"/>
      <c r="H567" s="9"/>
      <c r="I567" s="10"/>
    </row>
    <row r="568" spans="1:9" ht="25.5" x14ac:dyDescent="0.2">
      <c r="A568" s="8"/>
      <c r="B568" s="9"/>
      <c r="C568" s="9"/>
      <c r="D568" s="9"/>
      <c r="E568" s="9" t="s">
        <v>59</v>
      </c>
      <c r="F568" s="9">
        <v>1</v>
      </c>
      <c r="G568" s="9"/>
      <c r="H568" s="9"/>
      <c r="I568" s="10"/>
    </row>
    <row r="569" spans="1:9" x14ac:dyDescent="0.2">
      <c r="A569" s="8"/>
      <c r="B569" s="9"/>
      <c r="C569" s="9"/>
      <c r="D569" s="9"/>
      <c r="E569" s="9" t="s">
        <v>75</v>
      </c>
      <c r="F569" s="9">
        <v>1</v>
      </c>
      <c r="G569" s="9"/>
      <c r="H569" s="9"/>
      <c r="I569" s="10"/>
    </row>
    <row r="570" spans="1:9" x14ac:dyDescent="0.2">
      <c r="A570" s="8"/>
      <c r="B570" s="9"/>
      <c r="C570" s="9"/>
      <c r="D570" s="9"/>
      <c r="E570" s="9" t="s">
        <v>89</v>
      </c>
      <c r="F570" s="9">
        <v>1</v>
      </c>
      <c r="G570" s="9"/>
      <c r="H570" s="9"/>
      <c r="I570" s="10"/>
    </row>
    <row r="571" spans="1:9" x14ac:dyDescent="0.2">
      <c r="A571" s="8"/>
      <c r="B571" s="9"/>
      <c r="C571" s="9"/>
      <c r="D571" s="9"/>
      <c r="E571" s="9" t="s">
        <v>61</v>
      </c>
      <c r="F571" s="9">
        <v>1</v>
      </c>
      <c r="G571" s="9"/>
      <c r="H571" s="9"/>
      <c r="I571" s="10"/>
    </row>
    <row r="572" spans="1:9" ht="25.5" x14ac:dyDescent="0.2">
      <c r="A572" s="8"/>
      <c r="B572" s="9"/>
      <c r="C572" s="9"/>
      <c r="D572" s="9" t="s">
        <v>38</v>
      </c>
      <c r="E572" s="9" t="s">
        <v>88</v>
      </c>
      <c r="F572" s="9">
        <v>1</v>
      </c>
      <c r="G572" s="9"/>
      <c r="H572" s="9"/>
      <c r="I572" s="10"/>
    </row>
    <row r="573" spans="1:9" ht="25.5" x14ac:dyDescent="0.2">
      <c r="A573" s="8"/>
      <c r="B573" s="9"/>
      <c r="C573" s="9"/>
      <c r="D573" s="9"/>
      <c r="E573" s="9" t="s">
        <v>59</v>
      </c>
      <c r="F573" s="9">
        <v>1</v>
      </c>
      <c r="G573" s="9"/>
      <c r="H573" s="9"/>
      <c r="I573" s="10"/>
    </row>
    <row r="574" spans="1:9" x14ac:dyDescent="0.2">
      <c r="A574" s="8"/>
      <c r="B574" s="9"/>
      <c r="C574" s="9"/>
      <c r="D574" s="9"/>
      <c r="E574" s="9" t="s">
        <v>75</v>
      </c>
      <c r="F574" s="9">
        <v>1</v>
      </c>
      <c r="G574" s="9"/>
      <c r="H574" s="9"/>
      <c r="I574" s="10"/>
    </row>
    <row r="575" spans="1:9" x14ac:dyDescent="0.2">
      <c r="A575" s="8"/>
      <c r="B575" s="9"/>
      <c r="C575" s="9"/>
      <c r="D575" s="9"/>
      <c r="E575" s="9" t="s">
        <v>89</v>
      </c>
      <c r="F575" s="9">
        <v>1</v>
      </c>
      <c r="G575" s="9"/>
      <c r="H575" s="9"/>
      <c r="I575" s="10"/>
    </row>
    <row r="576" spans="1:9" x14ac:dyDescent="0.2">
      <c r="A576" s="8"/>
      <c r="B576" s="9"/>
      <c r="C576" s="9"/>
      <c r="D576" s="9"/>
      <c r="E576" s="9" t="s">
        <v>61</v>
      </c>
      <c r="F576" s="9">
        <v>1</v>
      </c>
      <c r="G576" s="9"/>
      <c r="H576" s="9"/>
      <c r="I576" s="10"/>
    </row>
    <row r="577" spans="1:9" ht="25.5" x14ac:dyDescent="0.2">
      <c r="A577" s="8"/>
      <c r="B577" s="9"/>
      <c r="C577" s="9"/>
      <c r="D577" s="9"/>
      <c r="E577" s="9" t="s">
        <v>91</v>
      </c>
      <c r="F577" s="9">
        <v>1</v>
      </c>
      <c r="G577" s="9"/>
      <c r="H577" s="9"/>
      <c r="I577" s="10"/>
    </row>
    <row r="578" spans="1:9" x14ac:dyDescent="0.2">
      <c r="A578" s="8"/>
      <c r="B578" s="9"/>
      <c r="C578" s="9"/>
      <c r="D578" s="9"/>
      <c r="E578" s="9" t="s">
        <v>89</v>
      </c>
      <c r="F578" s="9">
        <v>1</v>
      </c>
      <c r="G578" s="9"/>
      <c r="H578" s="9"/>
      <c r="I578" s="10"/>
    </row>
    <row r="579" spans="1:9" ht="25.5" x14ac:dyDescent="0.2">
      <c r="A579" s="8"/>
      <c r="B579" s="9"/>
      <c r="C579" s="9"/>
      <c r="D579" s="9"/>
      <c r="E579" s="9" t="s">
        <v>59</v>
      </c>
      <c r="F579" s="9">
        <v>1</v>
      </c>
      <c r="G579" s="9"/>
      <c r="H579" s="9"/>
      <c r="I579" s="10"/>
    </row>
    <row r="580" spans="1:9" x14ac:dyDescent="0.2">
      <c r="A580" s="8"/>
      <c r="B580" s="9"/>
      <c r="C580" s="9"/>
      <c r="D580" s="9"/>
      <c r="E580" s="9" t="s">
        <v>89</v>
      </c>
      <c r="F580" s="9">
        <v>1</v>
      </c>
      <c r="G580" s="9"/>
      <c r="H580" s="9"/>
      <c r="I580" s="10"/>
    </row>
    <row r="581" spans="1:9" x14ac:dyDescent="0.2">
      <c r="A581" s="8"/>
      <c r="B581" s="9"/>
      <c r="C581" s="9"/>
      <c r="D581" s="9"/>
      <c r="E581" s="9" t="s">
        <v>75</v>
      </c>
      <c r="F581" s="9">
        <v>1</v>
      </c>
      <c r="G581" s="9"/>
      <c r="H581" s="9"/>
      <c r="I581" s="10"/>
    </row>
    <row r="582" spans="1:9" ht="25.5" x14ac:dyDescent="0.2">
      <c r="A582" s="8"/>
      <c r="B582" s="9"/>
      <c r="C582" s="9"/>
      <c r="D582" s="9"/>
      <c r="E582" s="9" t="s">
        <v>59</v>
      </c>
      <c r="F582" s="9">
        <v>1</v>
      </c>
      <c r="G582" s="9"/>
      <c r="H582" s="9"/>
      <c r="I582" s="10"/>
    </row>
    <row r="583" spans="1:9" x14ac:dyDescent="0.2">
      <c r="A583" s="8"/>
      <c r="B583" s="9"/>
      <c r="C583" s="9"/>
      <c r="D583" s="9"/>
      <c r="E583" s="9" t="s">
        <v>61</v>
      </c>
      <c r="F583" s="9">
        <v>1</v>
      </c>
      <c r="G583" s="9"/>
      <c r="H583" s="9"/>
      <c r="I583" s="10"/>
    </row>
    <row r="584" spans="1:9" ht="25.5" x14ac:dyDescent="0.2">
      <c r="A584" s="8"/>
      <c r="B584" s="9"/>
      <c r="C584" s="9"/>
      <c r="D584" s="9" t="s">
        <v>38</v>
      </c>
      <c r="E584" s="9" t="s">
        <v>91</v>
      </c>
      <c r="F584" s="9">
        <v>1</v>
      </c>
      <c r="G584" s="9"/>
      <c r="H584" s="9"/>
      <c r="I584" s="10"/>
    </row>
    <row r="585" spans="1:9" x14ac:dyDescent="0.2">
      <c r="A585" s="8"/>
      <c r="B585" s="9"/>
      <c r="C585" s="9"/>
      <c r="D585" s="9"/>
      <c r="E585" s="9" t="s">
        <v>89</v>
      </c>
      <c r="F585" s="9">
        <v>1</v>
      </c>
      <c r="G585" s="9"/>
      <c r="H585" s="9"/>
      <c r="I585" s="10"/>
    </row>
    <row r="586" spans="1:9" x14ac:dyDescent="0.2">
      <c r="A586" s="8"/>
      <c r="B586" s="9"/>
      <c r="C586" s="9"/>
      <c r="D586" s="9"/>
      <c r="E586" s="9" t="s">
        <v>75</v>
      </c>
      <c r="F586" s="9">
        <v>1</v>
      </c>
      <c r="G586" s="9"/>
      <c r="H586" s="9"/>
      <c r="I586" s="10"/>
    </row>
    <row r="587" spans="1:9" ht="25.5" x14ac:dyDescent="0.2">
      <c r="A587" s="8"/>
      <c r="B587" s="9"/>
      <c r="C587" s="9"/>
      <c r="D587" s="9"/>
      <c r="E587" s="9" t="s">
        <v>59</v>
      </c>
      <c r="F587" s="9">
        <v>1</v>
      </c>
      <c r="G587" s="9"/>
      <c r="H587" s="9"/>
      <c r="I587" s="10"/>
    </row>
    <row r="588" spans="1:9" x14ac:dyDescent="0.2">
      <c r="A588" s="8"/>
      <c r="B588" s="9"/>
      <c r="C588" s="9"/>
      <c r="D588" s="9"/>
      <c r="E588" s="9" t="s">
        <v>61</v>
      </c>
      <c r="F588" s="9">
        <v>1</v>
      </c>
      <c r="G588" s="9"/>
      <c r="H588" s="9"/>
      <c r="I588" s="10"/>
    </row>
    <row r="589" spans="1:9" ht="25.5" x14ac:dyDescent="0.2">
      <c r="A589" s="8"/>
      <c r="B589" s="9"/>
      <c r="C589" s="9"/>
      <c r="D589" s="9"/>
      <c r="E589" s="9" t="s">
        <v>94</v>
      </c>
      <c r="F589" s="9">
        <v>1</v>
      </c>
      <c r="G589" s="9"/>
      <c r="H589" s="9"/>
      <c r="I589" s="10"/>
    </row>
    <row r="590" spans="1:9" x14ac:dyDescent="0.2">
      <c r="A590" s="8"/>
      <c r="B590" s="9"/>
      <c r="C590" s="9"/>
      <c r="D590" s="9"/>
      <c r="E590" s="9" t="s">
        <v>95</v>
      </c>
      <c r="F590" s="9">
        <v>1</v>
      </c>
      <c r="G590" s="9"/>
      <c r="H590" s="9"/>
      <c r="I590" s="10"/>
    </row>
    <row r="591" spans="1:9" ht="25.5" x14ac:dyDescent="0.2">
      <c r="A591" s="8"/>
      <c r="B591" s="9"/>
      <c r="C591" s="9"/>
      <c r="D591" s="9"/>
      <c r="E591" s="9" t="s">
        <v>59</v>
      </c>
      <c r="F591" s="9">
        <v>1</v>
      </c>
      <c r="G591" s="9"/>
      <c r="H591" s="9"/>
      <c r="I591" s="10"/>
    </row>
    <row r="592" spans="1:9" ht="25.5" x14ac:dyDescent="0.2">
      <c r="A592" s="8"/>
      <c r="B592" s="9"/>
      <c r="C592" s="9"/>
      <c r="D592" s="9"/>
      <c r="E592" s="9" t="s">
        <v>59</v>
      </c>
      <c r="F592" s="9">
        <v>1</v>
      </c>
      <c r="G592" s="9"/>
      <c r="H592" s="9"/>
      <c r="I592" s="10"/>
    </row>
    <row r="593" spans="1:9" x14ac:dyDescent="0.2">
      <c r="A593" s="8"/>
      <c r="B593" s="9"/>
      <c r="C593" s="9"/>
      <c r="D593" s="9"/>
      <c r="E593" s="9" t="s">
        <v>75</v>
      </c>
      <c r="F593" s="9">
        <v>1</v>
      </c>
      <c r="G593" s="9"/>
      <c r="H593" s="9"/>
      <c r="I593" s="10"/>
    </row>
    <row r="594" spans="1:9" x14ac:dyDescent="0.2">
      <c r="A594" s="8"/>
      <c r="B594" s="9"/>
      <c r="C594" s="9"/>
      <c r="D594" s="9"/>
      <c r="E594" s="9" t="s">
        <v>98</v>
      </c>
      <c r="F594" s="9">
        <v>1</v>
      </c>
      <c r="G594" s="9"/>
      <c r="H594" s="9"/>
      <c r="I594" s="10"/>
    </row>
    <row r="595" spans="1:9" x14ac:dyDescent="0.2">
      <c r="A595" s="8"/>
      <c r="B595" s="9"/>
      <c r="C595" s="9"/>
      <c r="D595" s="9"/>
      <c r="E595" s="9" t="s">
        <v>61</v>
      </c>
      <c r="F595" s="9">
        <v>1</v>
      </c>
      <c r="G595" s="9"/>
      <c r="H595" s="9"/>
      <c r="I595" s="10"/>
    </row>
    <row r="596" spans="1:9" x14ac:dyDescent="0.2">
      <c r="A596" s="8"/>
      <c r="B596" s="9"/>
      <c r="C596" s="9"/>
      <c r="D596" s="9" t="s">
        <v>38</v>
      </c>
      <c r="E596" s="9" t="s">
        <v>97</v>
      </c>
      <c r="F596" s="9">
        <v>1</v>
      </c>
      <c r="G596" s="9"/>
      <c r="H596" s="9"/>
      <c r="I596" s="10"/>
    </row>
    <row r="597" spans="1:9" ht="25.5" x14ac:dyDescent="0.2">
      <c r="A597" s="8"/>
      <c r="B597" s="9"/>
      <c r="C597" s="9"/>
      <c r="D597" s="9"/>
      <c r="E597" s="9" t="s">
        <v>59</v>
      </c>
      <c r="F597" s="9">
        <v>1</v>
      </c>
      <c r="G597" s="9"/>
      <c r="H597" s="9"/>
      <c r="I597" s="10"/>
    </row>
    <row r="598" spans="1:9" x14ac:dyDescent="0.2">
      <c r="A598" s="8"/>
      <c r="B598" s="9"/>
      <c r="C598" s="9"/>
      <c r="D598" s="9"/>
      <c r="E598" s="9" t="s">
        <v>75</v>
      </c>
      <c r="F598" s="9">
        <v>1</v>
      </c>
      <c r="G598" s="9"/>
      <c r="H598" s="9"/>
      <c r="I598" s="10"/>
    </row>
    <row r="599" spans="1:9" x14ac:dyDescent="0.2">
      <c r="A599" s="8"/>
      <c r="B599" s="9"/>
      <c r="C599" s="9"/>
      <c r="D599" s="9"/>
      <c r="E599" s="9" t="s">
        <v>98</v>
      </c>
      <c r="F599" s="9">
        <v>1</v>
      </c>
      <c r="G599" s="9"/>
      <c r="H599" s="9"/>
      <c r="I599" s="10"/>
    </row>
    <row r="600" spans="1:9" x14ac:dyDescent="0.2">
      <c r="A600" s="8"/>
      <c r="B600" s="9"/>
      <c r="C600" s="9"/>
      <c r="D600" s="9"/>
      <c r="E600" s="9" t="s">
        <v>61</v>
      </c>
      <c r="F600" s="9">
        <v>1</v>
      </c>
      <c r="G600" s="9"/>
      <c r="H600" s="9"/>
      <c r="I600" s="10"/>
    </row>
    <row r="601" spans="1:9" x14ac:dyDescent="0.2">
      <c r="A601" s="8"/>
      <c r="B601" s="9"/>
      <c r="C601" s="9"/>
      <c r="D601" s="9"/>
      <c r="E601" s="9" t="s">
        <v>100</v>
      </c>
      <c r="F601" s="9">
        <v>1</v>
      </c>
      <c r="G601" s="9"/>
      <c r="H601" s="9"/>
      <c r="I601" s="10"/>
    </row>
    <row r="602" spans="1:9" x14ac:dyDescent="0.2">
      <c r="A602" s="8"/>
      <c r="B602" s="9"/>
      <c r="C602" s="9"/>
      <c r="D602" s="9"/>
      <c r="E602" s="9" t="s">
        <v>98</v>
      </c>
      <c r="F602" s="9">
        <v>1</v>
      </c>
      <c r="G602" s="9"/>
      <c r="H602" s="9"/>
      <c r="I602" s="10"/>
    </row>
    <row r="603" spans="1:9" ht="25.5" x14ac:dyDescent="0.2">
      <c r="A603" s="8"/>
      <c r="B603" s="9"/>
      <c r="C603" s="9"/>
      <c r="D603" s="9"/>
      <c r="E603" s="9" t="s">
        <v>59</v>
      </c>
      <c r="F603" s="9">
        <v>1</v>
      </c>
      <c r="G603" s="9"/>
      <c r="H603" s="9"/>
      <c r="I603" s="10"/>
    </row>
    <row r="604" spans="1:9" x14ac:dyDescent="0.2">
      <c r="A604" s="8"/>
      <c r="B604" s="9"/>
      <c r="C604" s="9"/>
      <c r="D604" s="9"/>
      <c r="E604" s="9" t="s">
        <v>98</v>
      </c>
      <c r="F604" s="9">
        <v>1</v>
      </c>
      <c r="G604" s="9"/>
      <c r="H604" s="9"/>
      <c r="I604" s="10"/>
    </row>
    <row r="605" spans="1:9" x14ac:dyDescent="0.2">
      <c r="A605" s="8"/>
      <c r="B605" s="9"/>
      <c r="C605" s="9"/>
      <c r="D605" s="9"/>
      <c r="E605" s="9" t="s">
        <v>75</v>
      </c>
      <c r="F605" s="9">
        <v>1</v>
      </c>
      <c r="G605" s="9"/>
      <c r="H605" s="9"/>
      <c r="I605" s="10"/>
    </row>
    <row r="606" spans="1:9" ht="25.5" x14ac:dyDescent="0.2">
      <c r="A606" s="8"/>
      <c r="B606" s="9"/>
      <c r="C606" s="9"/>
      <c r="D606" s="9"/>
      <c r="E606" s="9" t="s">
        <v>59</v>
      </c>
      <c r="F606" s="9">
        <v>1</v>
      </c>
      <c r="G606" s="9"/>
      <c r="H606" s="9"/>
      <c r="I606" s="10"/>
    </row>
    <row r="607" spans="1:9" x14ac:dyDescent="0.2">
      <c r="A607" s="8"/>
      <c r="B607" s="9"/>
      <c r="C607" s="9"/>
      <c r="D607" s="9"/>
      <c r="E607" s="9" t="s">
        <v>61</v>
      </c>
      <c r="F607" s="9">
        <v>1</v>
      </c>
      <c r="G607" s="9"/>
      <c r="H607" s="9"/>
      <c r="I607" s="10"/>
    </row>
    <row r="608" spans="1:9" x14ac:dyDescent="0.2">
      <c r="A608" s="8"/>
      <c r="B608" s="9"/>
      <c r="C608" s="9"/>
      <c r="D608" s="9" t="s">
        <v>38</v>
      </c>
      <c r="E608" s="9" t="s">
        <v>100</v>
      </c>
      <c r="F608" s="9">
        <v>1</v>
      </c>
      <c r="G608" s="9"/>
      <c r="H608" s="9"/>
      <c r="I608" s="10"/>
    </row>
    <row r="609" spans="1:9" x14ac:dyDescent="0.2">
      <c r="A609" s="8"/>
      <c r="B609" s="9"/>
      <c r="C609" s="9"/>
      <c r="D609" s="9"/>
      <c r="E609" s="9" t="s">
        <v>98</v>
      </c>
      <c r="F609" s="9">
        <v>1</v>
      </c>
      <c r="G609" s="9"/>
      <c r="H609" s="9"/>
      <c r="I609" s="10"/>
    </row>
    <row r="610" spans="1:9" x14ac:dyDescent="0.2">
      <c r="A610" s="8"/>
      <c r="B610" s="9"/>
      <c r="C610" s="9"/>
      <c r="D610" s="9"/>
      <c r="E610" s="9" t="s">
        <v>75</v>
      </c>
      <c r="F610" s="9">
        <v>1</v>
      </c>
      <c r="G610" s="9"/>
      <c r="H610" s="9"/>
      <c r="I610" s="10"/>
    </row>
    <row r="611" spans="1:9" ht="25.5" x14ac:dyDescent="0.2">
      <c r="A611" s="8"/>
      <c r="B611" s="9"/>
      <c r="C611" s="9"/>
      <c r="D611" s="9"/>
      <c r="E611" s="9" t="s">
        <v>59</v>
      </c>
      <c r="F611" s="9">
        <v>1</v>
      </c>
      <c r="G611" s="9"/>
      <c r="H611" s="9"/>
      <c r="I611" s="10"/>
    </row>
    <row r="612" spans="1:9" x14ac:dyDescent="0.2">
      <c r="A612" s="8"/>
      <c r="B612" s="9"/>
      <c r="C612" s="9"/>
      <c r="D612" s="9"/>
      <c r="E612" s="9" t="s">
        <v>61</v>
      </c>
      <c r="F612" s="9">
        <v>1</v>
      </c>
      <c r="G612" s="9"/>
      <c r="H612" s="9"/>
      <c r="I612" s="10"/>
    </row>
    <row r="613" spans="1:9" ht="25.5" x14ac:dyDescent="0.2">
      <c r="A613" s="8"/>
      <c r="B613" s="9"/>
      <c r="C613" s="9"/>
      <c r="D613" s="9"/>
      <c r="E613" s="9" t="s">
        <v>76</v>
      </c>
      <c r="F613" s="9">
        <v>1</v>
      </c>
      <c r="G613" s="9"/>
      <c r="H613" s="9"/>
      <c r="I613" s="10"/>
    </row>
    <row r="614" spans="1:9" ht="25.5" x14ac:dyDescent="0.2">
      <c r="A614" s="8"/>
      <c r="B614" s="9"/>
      <c r="C614" s="9"/>
      <c r="D614" s="9"/>
      <c r="E614" s="9" t="s">
        <v>103</v>
      </c>
      <c r="F614" s="9">
        <v>1</v>
      </c>
      <c r="G614" s="9"/>
      <c r="H614" s="9"/>
      <c r="I614" s="10"/>
    </row>
    <row r="615" spans="1:9" ht="25.5" x14ac:dyDescent="0.2">
      <c r="A615" s="8"/>
      <c r="B615" s="9"/>
      <c r="C615" s="9"/>
      <c r="D615" s="9"/>
      <c r="E615" s="9" t="s">
        <v>104</v>
      </c>
      <c r="F615" s="9">
        <v>1</v>
      </c>
      <c r="G615" s="9"/>
      <c r="H615" s="9"/>
      <c r="I615" s="10"/>
    </row>
    <row r="616" spans="1:9" x14ac:dyDescent="0.2">
      <c r="A616" s="8"/>
      <c r="B616" s="9"/>
      <c r="C616" s="9"/>
      <c r="D616" s="9" t="s">
        <v>38</v>
      </c>
      <c r="E616" s="9" t="s">
        <v>75</v>
      </c>
      <c r="F616" s="9">
        <v>1</v>
      </c>
      <c r="G616" s="9"/>
      <c r="H616" s="9"/>
      <c r="I616" s="10"/>
    </row>
    <row r="617" spans="1:9" ht="25.5" x14ac:dyDescent="0.2">
      <c r="A617" s="8"/>
      <c r="B617" s="9"/>
      <c r="C617" s="9"/>
      <c r="D617" s="9"/>
      <c r="E617" s="9" t="s">
        <v>76</v>
      </c>
      <c r="F617" s="9">
        <v>1</v>
      </c>
      <c r="G617" s="9"/>
      <c r="H617" s="9"/>
      <c r="I617" s="10"/>
    </row>
    <row r="618" spans="1:9" ht="25.5" x14ac:dyDescent="0.2">
      <c r="A618" s="8"/>
      <c r="B618" s="9"/>
      <c r="C618" s="9"/>
      <c r="D618" s="9"/>
      <c r="E618" s="9" t="s">
        <v>103</v>
      </c>
      <c r="F618" s="9">
        <v>1</v>
      </c>
      <c r="G618" s="9"/>
      <c r="H618" s="9"/>
      <c r="I618" s="10"/>
    </row>
    <row r="619" spans="1:9" ht="25.5" x14ac:dyDescent="0.2">
      <c r="A619" s="8"/>
      <c r="B619" s="9"/>
      <c r="C619" s="9"/>
      <c r="D619" s="9"/>
      <c r="E619" s="9" t="s">
        <v>104</v>
      </c>
      <c r="F619" s="9">
        <v>1</v>
      </c>
      <c r="G619" s="9"/>
      <c r="H619" s="9"/>
      <c r="I619" s="10"/>
    </row>
    <row r="620" spans="1:9" ht="25.5" x14ac:dyDescent="0.2">
      <c r="A620" s="8"/>
      <c r="B620" s="9"/>
      <c r="C620" s="9"/>
      <c r="D620" s="9"/>
      <c r="E620" s="9" t="s">
        <v>59</v>
      </c>
      <c r="F620" s="9">
        <v>1</v>
      </c>
      <c r="G620" s="9"/>
      <c r="H620" s="9"/>
      <c r="I620" s="10"/>
    </row>
    <row r="621" spans="1:9" x14ac:dyDescent="0.2">
      <c r="A621" s="8"/>
      <c r="B621" s="9"/>
      <c r="C621" s="9"/>
      <c r="D621" s="9"/>
      <c r="E621" s="9" t="s">
        <v>106</v>
      </c>
      <c r="F621" s="9">
        <v>1</v>
      </c>
      <c r="G621" s="9"/>
      <c r="H621" s="9"/>
      <c r="I621" s="10"/>
    </row>
    <row r="622" spans="1:9" x14ac:dyDescent="0.2">
      <c r="A622" s="8"/>
      <c r="B622" s="9"/>
      <c r="C622" s="9"/>
      <c r="D622" s="9"/>
      <c r="E622" s="9" t="s">
        <v>107</v>
      </c>
      <c r="F622" s="9">
        <v>1</v>
      </c>
      <c r="G622" s="9"/>
      <c r="H622" s="9"/>
      <c r="I622" s="10"/>
    </row>
    <row r="623" spans="1:9" x14ac:dyDescent="0.2">
      <c r="A623" s="8"/>
      <c r="B623" s="9"/>
      <c r="C623" s="9"/>
      <c r="D623" s="9"/>
      <c r="E623" s="9" t="s">
        <v>108</v>
      </c>
      <c r="F623" s="9">
        <v>1</v>
      </c>
      <c r="G623" s="9"/>
      <c r="H623" s="9"/>
      <c r="I623" s="10"/>
    </row>
    <row r="624" spans="1:9" x14ac:dyDescent="0.2">
      <c r="A624" s="8"/>
      <c r="B624" s="9"/>
      <c r="C624" s="9"/>
      <c r="D624" s="9" t="s">
        <v>38</v>
      </c>
      <c r="E624" s="9" t="s">
        <v>75</v>
      </c>
      <c r="F624" s="9">
        <v>1</v>
      </c>
      <c r="G624" s="9"/>
      <c r="H624" s="9"/>
      <c r="I624" s="10"/>
    </row>
    <row r="625" spans="1:9" ht="25.5" x14ac:dyDescent="0.2">
      <c r="A625" s="8"/>
      <c r="B625" s="9"/>
      <c r="C625" s="9"/>
      <c r="D625" s="9"/>
      <c r="E625" s="9" t="s">
        <v>59</v>
      </c>
      <c r="F625" s="9">
        <v>1</v>
      </c>
      <c r="G625" s="9"/>
      <c r="H625" s="9"/>
      <c r="I625" s="10"/>
    </row>
    <row r="626" spans="1:9" x14ac:dyDescent="0.2">
      <c r="A626" s="8"/>
      <c r="B626" s="9"/>
      <c r="C626" s="9"/>
      <c r="D626" s="9"/>
      <c r="E626" s="9" t="s">
        <v>106</v>
      </c>
      <c r="F626" s="9">
        <v>1</v>
      </c>
      <c r="G626" s="9"/>
      <c r="H626" s="9"/>
      <c r="I626" s="10"/>
    </row>
    <row r="627" spans="1:9" x14ac:dyDescent="0.2">
      <c r="A627" s="8"/>
      <c r="B627" s="9"/>
      <c r="C627" s="9"/>
      <c r="D627" s="9"/>
      <c r="E627" s="9" t="s">
        <v>107</v>
      </c>
      <c r="F627" s="9">
        <v>1</v>
      </c>
      <c r="G627" s="9"/>
      <c r="H627" s="9"/>
      <c r="I627" s="10"/>
    </row>
    <row r="628" spans="1:9" x14ac:dyDescent="0.2">
      <c r="A628" s="8"/>
      <c r="B628" s="9"/>
      <c r="C628" s="9"/>
      <c r="D628" s="9"/>
      <c r="E628" s="9" t="s">
        <v>108</v>
      </c>
      <c r="F628" s="9">
        <v>1</v>
      </c>
      <c r="G628" s="9"/>
      <c r="H628" s="9"/>
      <c r="I628" s="10"/>
    </row>
    <row r="629" spans="1:9" x14ac:dyDescent="0.2">
      <c r="A629" s="8"/>
      <c r="B629" s="9"/>
      <c r="C629" s="9"/>
      <c r="D629" s="9"/>
      <c r="E629" s="9" t="s">
        <v>107</v>
      </c>
      <c r="F629" s="9">
        <v>1</v>
      </c>
      <c r="G629" s="9"/>
      <c r="H629" s="9"/>
      <c r="I629" s="10"/>
    </row>
    <row r="630" spans="1:9" x14ac:dyDescent="0.2">
      <c r="A630" s="8"/>
      <c r="B630" s="9"/>
      <c r="C630" s="9"/>
      <c r="D630" s="9"/>
      <c r="E630" s="9" t="s">
        <v>110</v>
      </c>
      <c r="F630" s="9">
        <v>1</v>
      </c>
      <c r="G630" s="9"/>
      <c r="H630" s="9"/>
      <c r="I630" s="10"/>
    </row>
    <row r="631" spans="1:9" ht="25.5" x14ac:dyDescent="0.2">
      <c r="A631" s="8"/>
      <c r="B631" s="9"/>
      <c r="C631" s="9"/>
      <c r="D631" s="9"/>
      <c r="E631" s="9" t="s">
        <v>59</v>
      </c>
      <c r="F631" s="9">
        <v>1</v>
      </c>
      <c r="G631" s="9"/>
      <c r="H631" s="9"/>
      <c r="I631" s="10"/>
    </row>
    <row r="632" spans="1:9" x14ac:dyDescent="0.2">
      <c r="A632" s="8"/>
      <c r="B632" s="9"/>
      <c r="C632" s="9"/>
      <c r="D632" s="9"/>
      <c r="E632" s="9" t="s">
        <v>106</v>
      </c>
      <c r="F632" s="9">
        <v>1</v>
      </c>
      <c r="G632" s="9"/>
      <c r="H632" s="9"/>
      <c r="I632" s="10"/>
    </row>
    <row r="633" spans="1:9" ht="25.5" x14ac:dyDescent="0.2">
      <c r="A633" s="8"/>
      <c r="B633" s="9"/>
      <c r="C633" s="9"/>
      <c r="D633" s="9"/>
      <c r="E633" s="9" t="s">
        <v>112</v>
      </c>
      <c r="F633" s="9">
        <v>1</v>
      </c>
      <c r="G633" s="9"/>
      <c r="H633" s="9"/>
      <c r="I633" s="10"/>
    </row>
    <row r="634" spans="1:9" x14ac:dyDescent="0.2">
      <c r="A634" s="8"/>
      <c r="B634" s="9"/>
      <c r="C634" s="9"/>
      <c r="D634" s="9"/>
      <c r="E634" s="9" t="s">
        <v>113</v>
      </c>
      <c r="F634" s="9">
        <v>3</v>
      </c>
      <c r="G634" s="9"/>
      <c r="H634" s="9"/>
      <c r="I634" s="10"/>
    </row>
    <row r="635" spans="1:9" x14ac:dyDescent="0.2">
      <c r="A635" s="8"/>
      <c r="B635" s="9"/>
      <c r="C635" s="9"/>
      <c r="D635" s="9"/>
      <c r="E635" s="9" t="s">
        <v>114</v>
      </c>
      <c r="F635" s="9">
        <v>1</v>
      </c>
      <c r="G635" s="9"/>
      <c r="H635" s="9"/>
      <c r="I635" s="10"/>
    </row>
    <row r="636" spans="1:9" x14ac:dyDescent="0.2">
      <c r="A636" s="8"/>
      <c r="B636" s="9"/>
      <c r="C636" s="9"/>
      <c r="D636" s="9"/>
      <c r="E636" s="9" t="s">
        <v>115</v>
      </c>
      <c r="F636" s="9">
        <v>1</v>
      </c>
      <c r="G636" s="9"/>
      <c r="H636" s="9"/>
      <c r="I636" s="10"/>
    </row>
    <row r="637" spans="1:9" x14ac:dyDescent="0.2">
      <c r="A637" s="8"/>
      <c r="B637" s="9"/>
      <c r="C637" s="9"/>
      <c r="D637" s="9"/>
      <c r="E637" s="9" t="s">
        <v>107</v>
      </c>
      <c r="F637" s="9">
        <v>1</v>
      </c>
      <c r="G637" s="9"/>
      <c r="H637" s="9"/>
      <c r="I637" s="10"/>
    </row>
    <row r="638" spans="1:9" x14ac:dyDescent="0.2">
      <c r="A638" s="8"/>
      <c r="B638" s="9"/>
      <c r="C638" s="9"/>
      <c r="D638" s="9"/>
      <c r="E638" s="9" t="s">
        <v>118</v>
      </c>
      <c r="F638" s="9">
        <v>1</v>
      </c>
      <c r="G638" s="9"/>
      <c r="H638" s="9"/>
      <c r="I638" s="10"/>
    </row>
    <row r="639" spans="1:9" x14ac:dyDescent="0.2">
      <c r="A639" s="8"/>
      <c r="B639" s="9"/>
      <c r="C639" s="9"/>
      <c r="D639" s="9"/>
      <c r="E639" s="9" t="s">
        <v>119</v>
      </c>
      <c r="F639" s="9">
        <v>1</v>
      </c>
      <c r="G639" s="9"/>
      <c r="H639" s="9"/>
      <c r="I639" s="10"/>
    </row>
    <row r="640" spans="1:9" ht="25.5" x14ac:dyDescent="0.2">
      <c r="A640" s="8"/>
      <c r="B640" s="9"/>
      <c r="C640" s="9"/>
      <c r="D640" s="9"/>
      <c r="E640" s="9" t="s">
        <v>68</v>
      </c>
      <c r="F640" s="9">
        <v>1</v>
      </c>
      <c r="G640" s="9"/>
      <c r="H640" s="9"/>
      <c r="I640" s="10"/>
    </row>
    <row r="641" spans="1:9" ht="25.5" x14ac:dyDescent="0.2">
      <c r="A641" s="8"/>
      <c r="B641" s="9"/>
      <c r="C641" s="9"/>
      <c r="D641" s="9"/>
      <c r="E641" s="9" t="s">
        <v>120</v>
      </c>
      <c r="F641" s="9">
        <v>1</v>
      </c>
      <c r="G641" s="9"/>
      <c r="H641" s="9"/>
      <c r="I641" s="10"/>
    </row>
    <row r="642" spans="1:9" ht="25.5" x14ac:dyDescent="0.2">
      <c r="A642" s="8"/>
      <c r="B642" s="9"/>
      <c r="C642" s="9"/>
      <c r="D642" s="9" t="s">
        <v>40</v>
      </c>
      <c r="E642" s="9" t="s">
        <v>117</v>
      </c>
      <c r="F642" s="9">
        <v>1</v>
      </c>
      <c r="G642" s="9"/>
      <c r="H642" s="9"/>
      <c r="I642" s="10"/>
    </row>
    <row r="643" spans="1:9" x14ac:dyDescent="0.2">
      <c r="A643" s="8"/>
      <c r="B643" s="9"/>
      <c r="C643" s="9"/>
      <c r="D643" s="9"/>
      <c r="E643" s="9" t="s">
        <v>118</v>
      </c>
      <c r="F643" s="9">
        <v>1</v>
      </c>
      <c r="G643" s="9"/>
      <c r="H643" s="9"/>
      <c r="I643" s="10"/>
    </row>
    <row r="644" spans="1:9" x14ac:dyDescent="0.2">
      <c r="A644" s="8"/>
      <c r="B644" s="9"/>
      <c r="C644" s="9"/>
      <c r="D644" s="9"/>
      <c r="E644" s="9" t="s">
        <v>119</v>
      </c>
      <c r="F644" s="9">
        <v>1</v>
      </c>
      <c r="G644" s="9"/>
      <c r="H644" s="9"/>
      <c r="I644" s="10"/>
    </row>
    <row r="645" spans="1:9" ht="25.5" x14ac:dyDescent="0.2">
      <c r="A645" s="8"/>
      <c r="B645" s="9"/>
      <c r="C645" s="9"/>
      <c r="D645" s="9"/>
      <c r="E645" s="9" t="s">
        <v>68</v>
      </c>
      <c r="F645" s="9">
        <v>1</v>
      </c>
      <c r="G645" s="9"/>
      <c r="H645" s="9"/>
      <c r="I645" s="10"/>
    </row>
    <row r="646" spans="1:9" ht="25.5" x14ac:dyDescent="0.2">
      <c r="A646" s="8"/>
      <c r="B646" s="9"/>
      <c r="C646" s="9"/>
      <c r="D646" s="9"/>
      <c r="E646" s="9" t="s">
        <v>120</v>
      </c>
      <c r="F646" s="9">
        <v>1</v>
      </c>
      <c r="G646" s="9"/>
      <c r="H646" s="9"/>
      <c r="I646" s="10"/>
    </row>
    <row r="647" spans="1:9" ht="25.5" x14ac:dyDescent="0.2">
      <c r="A647" s="8"/>
      <c r="B647" s="9"/>
      <c r="C647" s="9"/>
      <c r="D647" s="9"/>
      <c r="E647" s="9" t="s">
        <v>117</v>
      </c>
      <c r="F647" s="9">
        <v>1</v>
      </c>
      <c r="G647" s="9"/>
      <c r="H647" s="9"/>
      <c r="I647" s="10"/>
    </row>
    <row r="648" spans="1:9" x14ac:dyDescent="0.2">
      <c r="A648" s="8"/>
      <c r="B648" s="9"/>
      <c r="C648" s="9"/>
      <c r="D648" s="9"/>
      <c r="E648" s="9" t="s">
        <v>118</v>
      </c>
      <c r="F648" s="9">
        <v>1</v>
      </c>
      <c r="G648" s="9"/>
      <c r="H648" s="9"/>
      <c r="I648" s="10"/>
    </row>
    <row r="649" spans="1:9" ht="25.5" x14ac:dyDescent="0.2">
      <c r="A649" s="8"/>
      <c r="B649" s="9"/>
      <c r="C649" s="9"/>
      <c r="D649" s="9"/>
      <c r="E649" s="9" t="s">
        <v>68</v>
      </c>
      <c r="F649" s="9">
        <v>1</v>
      </c>
      <c r="G649" s="9"/>
      <c r="H649" s="9"/>
      <c r="I649" s="10"/>
    </row>
    <row r="650" spans="1:9" x14ac:dyDescent="0.2">
      <c r="A650" s="8"/>
      <c r="B650" s="9"/>
      <c r="C650" s="9"/>
      <c r="D650" s="9"/>
      <c r="E650" s="9" t="s">
        <v>108</v>
      </c>
      <c r="F650" s="9">
        <v>1</v>
      </c>
      <c r="G650" s="9"/>
      <c r="H650" s="9"/>
      <c r="I650" s="10"/>
    </row>
    <row r="651" spans="1:9" x14ac:dyDescent="0.2">
      <c r="A651" s="8"/>
      <c r="B651" s="9"/>
      <c r="C651" s="9"/>
      <c r="D651" s="9" t="s">
        <v>38</v>
      </c>
      <c r="E651" s="9" t="s">
        <v>119</v>
      </c>
      <c r="F651" s="9">
        <v>1</v>
      </c>
      <c r="G651" s="9"/>
      <c r="H651" s="9"/>
      <c r="I651" s="10"/>
    </row>
    <row r="652" spans="1:9" ht="25.5" x14ac:dyDescent="0.2">
      <c r="A652" s="8"/>
      <c r="B652" s="9"/>
      <c r="C652" s="9"/>
      <c r="D652" s="9"/>
      <c r="E652" s="9" t="s">
        <v>117</v>
      </c>
      <c r="F652" s="9">
        <v>1</v>
      </c>
      <c r="G652" s="9"/>
      <c r="H652" s="9"/>
      <c r="I652" s="10"/>
    </row>
    <row r="653" spans="1:9" x14ac:dyDescent="0.2">
      <c r="A653" s="8"/>
      <c r="B653" s="9"/>
      <c r="C653" s="9"/>
      <c r="D653" s="9"/>
      <c r="E653" s="9" t="s">
        <v>118</v>
      </c>
      <c r="F653" s="9">
        <v>1</v>
      </c>
      <c r="G653" s="9"/>
      <c r="H653" s="9"/>
      <c r="I653" s="10"/>
    </row>
    <row r="654" spans="1:9" ht="25.5" x14ac:dyDescent="0.2">
      <c r="A654" s="8"/>
      <c r="B654" s="9"/>
      <c r="C654" s="9"/>
      <c r="D654" s="9"/>
      <c r="E654" s="9" t="s">
        <v>68</v>
      </c>
      <c r="F654" s="9">
        <v>1</v>
      </c>
      <c r="G654" s="9"/>
      <c r="H654" s="9"/>
      <c r="I654" s="10"/>
    </row>
    <row r="655" spans="1:9" x14ac:dyDescent="0.2">
      <c r="A655" s="8"/>
      <c r="B655" s="9"/>
      <c r="C655" s="9"/>
      <c r="D655" s="9"/>
      <c r="E655" s="9" t="s">
        <v>108</v>
      </c>
      <c r="F655" s="9">
        <v>1</v>
      </c>
      <c r="G655" s="9"/>
      <c r="H655" s="9"/>
      <c r="I655" s="10"/>
    </row>
    <row r="656" spans="1:9" x14ac:dyDescent="0.2">
      <c r="A656" s="8"/>
      <c r="B656" s="9"/>
      <c r="C656" s="9"/>
      <c r="D656" s="9"/>
      <c r="E656" s="9" t="s">
        <v>75</v>
      </c>
      <c r="F656" s="9">
        <v>1</v>
      </c>
      <c r="G656" s="9"/>
      <c r="H656" s="9"/>
      <c r="I656" s="10"/>
    </row>
    <row r="657" spans="1:9" x14ac:dyDescent="0.2">
      <c r="A657" s="8"/>
      <c r="B657" s="9"/>
      <c r="C657" s="9"/>
      <c r="D657" s="9"/>
      <c r="E657" s="9" t="s">
        <v>114</v>
      </c>
      <c r="F657" s="9">
        <v>1</v>
      </c>
      <c r="G657" s="9"/>
      <c r="H657" s="9"/>
      <c r="I657" s="10"/>
    </row>
    <row r="658" spans="1:9" x14ac:dyDescent="0.2">
      <c r="A658" s="8"/>
      <c r="B658" s="9"/>
      <c r="C658" s="9"/>
      <c r="D658" s="9"/>
      <c r="E658" s="9" t="s">
        <v>106</v>
      </c>
      <c r="F658" s="9">
        <v>1</v>
      </c>
      <c r="G658" s="9"/>
      <c r="H658" s="9"/>
      <c r="I658" s="10"/>
    </row>
    <row r="659" spans="1:9" ht="25.5" x14ac:dyDescent="0.2">
      <c r="A659" s="8"/>
      <c r="B659" s="9"/>
      <c r="C659" s="9"/>
      <c r="D659" s="9"/>
      <c r="E659" s="9" t="s">
        <v>59</v>
      </c>
      <c r="F659" s="9">
        <v>1</v>
      </c>
      <c r="G659" s="9"/>
      <c r="H659" s="9"/>
      <c r="I659" s="10"/>
    </row>
    <row r="660" spans="1:9" x14ac:dyDescent="0.2">
      <c r="A660" s="8"/>
      <c r="B660" s="9"/>
      <c r="C660" s="9"/>
      <c r="D660" s="9"/>
      <c r="E660" s="9" t="s">
        <v>124</v>
      </c>
      <c r="F660" s="9">
        <v>1</v>
      </c>
      <c r="G660" s="9"/>
      <c r="H660" s="9"/>
      <c r="I660" s="10"/>
    </row>
    <row r="661" spans="1:9" x14ac:dyDescent="0.2">
      <c r="A661" s="8"/>
      <c r="B661" s="9"/>
      <c r="C661" s="9"/>
      <c r="D661" s="9"/>
      <c r="E661" s="9" t="s">
        <v>106</v>
      </c>
      <c r="F661" s="9">
        <v>1</v>
      </c>
      <c r="G661" s="9"/>
      <c r="H661" s="9"/>
      <c r="I661" s="10"/>
    </row>
    <row r="662" spans="1:9" x14ac:dyDescent="0.2">
      <c r="A662" s="8"/>
      <c r="B662" s="9"/>
      <c r="C662" s="9"/>
      <c r="D662" s="9"/>
      <c r="E662" s="9" t="s">
        <v>125</v>
      </c>
      <c r="F662" s="9">
        <v>1</v>
      </c>
      <c r="G662" s="9"/>
      <c r="H662" s="9"/>
      <c r="I662" s="10"/>
    </row>
    <row r="663" spans="1:9" x14ac:dyDescent="0.2">
      <c r="A663" s="8"/>
      <c r="B663" s="9"/>
      <c r="C663" s="9"/>
      <c r="D663" s="9"/>
      <c r="E663" s="9" t="s">
        <v>115</v>
      </c>
      <c r="F663" s="9">
        <v>1</v>
      </c>
      <c r="G663" s="9"/>
      <c r="H663" s="9"/>
      <c r="I663" s="10"/>
    </row>
    <row r="664" spans="1:9" x14ac:dyDescent="0.2">
      <c r="A664" s="8"/>
      <c r="B664" s="9"/>
      <c r="C664" s="9"/>
      <c r="D664" s="9"/>
      <c r="E664" s="9" t="s">
        <v>107</v>
      </c>
      <c r="F664" s="9">
        <v>1</v>
      </c>
      <c r="G664" s="9"/>
      <c r="H664" s="9"/>
      <c r="I664" s="10"/>
    </row>
    <row r="665" spans="1:9" ht="25.5" x14ac:dyDescent="0.2">
      <c r="A665" s="8"/>
      <c r="B665" s="9"/>
      <c r="C665" s="9"/>
      <c r="D665" s="9"/>
      <c r="E665" s="9" t="s">
        <v>126</v>
      </c>
      <c r="F665" s="9">
        <v>1</v>
      </c>
      <c r="G665" s="9"/>
      <c r="H665" s="9"/>
      <c r="I665" s="10"/>
    </row>
    <row r="666" spans="1:9" x14ac:dyDescent="0.2">
      <c r="A666" s="8"/>
      <c r="B666" s="9"/>
      <c r="C666" s="9"/>
      <c r="D666" s="9" t="s">
        <v>40</v>
      </c>
      <c r="E666" s="9" t="s">
        <v>114</v>
      </c>
      <c r="F666" s="9">
        <v>1</v>
      </c>
      <c r="G666" s="9"/>
      <c r="H666" s="9"/>
      <c r="I666" s="10"/>
    </row>
    <row r="667" spans="1:9" x14ac:dyDescent="0.2">
      <c r="A667" s="8"/>
      <c r="B667" s="9"/>
      <c r="C667" s="9"/>
      <c r="D667" s="9"/>
      <c r="E667" s="9" t="s">
        <v>124</v>
      </c>
      <c r="F667" s="9">
        <v>1</v>
      </c>
      <c r="G667" s="9"/>
      <c r="H667" s="9"/>
      <c r="I667" s="10"/>
    </row>
    <row r="668" spans="1:9" x14ac:dyDescent="0.2">
      <c r="A668" s="8"/>
      <c r="B668" s="9"/>
      <c r="C668" s="9"/>
      <c r="D668" s="9"/>
      <c r="E668" s="9" t="s">
        <v>106</v>
      </c>
      <c r="F668" s="9">
        <v>1</v>
      </c>
      <c r="G668" s="9"/>
      <c r="H668" s="9"/>
      <c r="I668" s="10"/>
    </row>
    <row r="669" spans="1:9" x14ac:dyDescent="0.2">
      <c r="A669" s="8"/>
      <c r="B669" s="9"/>
      <c r="C669" s="9"/>
      <c r="D669" s="9"/>
      <c r="E669" s="9" t="s">
        <v>125</v>
      </c>
      <c r="F669" s="9">
        <v>1</v>
      </c>
      <c r="G669" s="9"/>
      <c r="H669" s="9"/>
      <c r="I669" s="10"/>
    </row>
    <row r="670" spans="1:9" x14ac:dyDescent="0.2">
      <c r="A670" s="8"/>
      <c r="B670" s="9"/>
      <c r="C670" s="9"/>
      <c r="D670" s="9"/>
      <c r="E670" s="9" t="s">
        <v>115</v>
      </c>
      <c r="F670" s="9">
        <v>1</v>
      </c>
      <c r="G670" s="9"/>
      <c r="H670" s="9"/>
      <c r="I670" s="10"/>
    </row>
    <row r="671" spans="1:9" x14ac:dyDescent="0.2">
      <c r="A671" s="8"/>
      <c r="B671" s="9"/>
      <c r="C671" s="9"/>
      <c r="D671" s="9"/>
      <c r="E671" s="9" t="s">
        <v>107</v>
      </c>
      <c r="F671" s="9">
        <v>1</v>
      </c>
      <c r="G671" s="9"/>
      <c r="H671" s="9"/>
      <c r="I671" s="10"/>
    </row>
    <row r="672" spans="1:9" ht="25.5" x14ac:dyDescent="0.2">
      <c r="A672" s="8"/>
      <c r="B672" s="9"/>
      <c r="C672" s="9"/>
      <c r="D672" s="9"/>
      <c r="E672" s="9" t="s">
        <v>126</v>
      </c>
      <c r="F672" s="9">
        <v>1</v>
      </c>
      <c r="G672" s="9"/>
      <c r="H672" s="9"/>
      <c r="I672" s="10"/>
    </row>
    <row r="673" spans="1:9" ht="25.5" x14ac:dyDescent="0.2">
      <c r="A673" s="8"/>
      <c r="B673" s="9"/>
      <c r="C673" s="9"/>
      <c r="D673" s="9"/>
      <c r="E673" s="9" t="s">
        <v>129</v>
      </c>
      <c r="F673" s="9">
        <v>1</v>
      </c>
      <c r="G673" s="9"/>
      <c r="H673" s="9"/>
      <c r="I673" s="10"/>
    </row>
    <row r="674" spans="1:9" ht="25.5" x14ac:dyDescent="0.2">
      <c r="A674" s="8"/>
      <c r="B674" s="9"/>
      <c r="C674" s="9"/>
      <c r="D674" s="9"/>
      <c r="E674" s="9" t="s">
        <v>130</v>
      </c>
      <c r="F674" s="9">
        <v>1</v>
      </c>
      <c r="G674" s="9"/>
      <c r="H674" s="9"/>
      <c r="I674" s="10"/>
    </row>
    <row r="675" spans="1:9" x14ac:dyDescent="0.2">
      <c r="A675" s="8"/>
      <c r="B675" s="9"/>
      <c r="C675" s="9"/>
      <c r="D675" s="9"/>
      <c r="E675" s="9" t="s">
        <v>131</v>
      </c>
      <c r="F675" s="9">
        <v>1</v>
      </c>
      <c r="G675" s="9"/>
      <c r="H675" s="9"/>
      <c r="I675" s="10"/>
    </row>
    <row r="676" spans="1:9" x14ac:dyDescent="0.2">
      <c r="A676" s="8"/>
      <c r="B676" s="9"/>
      <c r="C676" s="9"/>
      <c r="D676" s="9"/>
      <c r="E676" s="9" t="s">
        <v>132</v>
      </c>
      <c r="F676" s="9">
        <v>1</v>
      </c>
      <c r="G676" s="9"/>
      <c r="H676" s="9"/>
      <c r="I676" s="10"/>
    </row>
    <row r="677" spans="1:9" x14ac:dyDescent="0.2">
      <c r="A677" s="8"/>
      <c r="B677" s="9"/>
      <c r="C677" s="9"/>
      <c r="D677" s="9"/>
      <c r="E677" s="9" t="s">
        <v>133</v>
      </c>
      <c r="F677" s="9">
        <v>1</v>
      </c>
      <c r="G677" s="9"/>
      <c r="H677" s="9"/>
      <c r="I677" s="10"/>
    </row>
    <row r="678" spans="1:9" ht="25.5" x14ac:dyDescent="0.2">
      <c r="A678" s="8"/>
      <c r="B678" s="9"/>
      <c r="C678" s="9"/>
      <c r="D678" s="9"/>
      <c r="E678" s="9" t="s">
        <v>59</v>
      </c>
      <c r="F678" s="9">
        <v>1</v>
      </c>
      <c r="G678" s="9"/>
      <c r="H678" s="9"/>
      <c r="I678" s="10"/>
    </row>
    <row r="679" spans="1:9" ht="25.5" x14ac:dyDescent="0.2">
      <c r="A679" s="8"/>
      <c r="B679" s="9"/>
      <c r="C679" s="9"/>
      <c r="D679" s="9"/>
      <c r="E679" s="9" t="s">
        <v>134</v>
      </c>
      <c r="F679" s="9">
        <v>1</v>
      </c>
      <c r="G679" s="9"/>
      <c r="H679" s="9"/>
      <c r="I679" s="10"/>
    </row>
    <row r="680" spans="1:9" x14ac:dyDescent="0.2">
      <c r="A680" s="8"/>
      <c r="B680" s="9"/>
      <c r="C680" s="9"/>
      <c r="D680" s="9" t="s">
        <v>38</v>
      </c>
      <c r="E680" s="9" t="s">
        <v>128</v>
      </c>
      <c r="F680" s="9">
        <v>1</v>
      </c>
      <c r="G680" s="9"/>
      <c r="H680" s="9"/>
      <c r="I680" s="10"/>
    </row>
    <row r="681" spans="1:9" ht="25.5" x14ac:dyDescent="0.2">
      <c r="A681" s="8"/>
      <c r="B681" s="9"/>
      <c r="C681" s="9"/>
      <c r="D681" s="9"/>
      <c r="E681" s="9" t="s">
        <v>129</v>
      </c>
      <c r="F681" s="9">
        <v>1</v>
      </c>
      <c r="G681" s="9"/>
      <c r="H681" s="9"/>
      <c r="I681" s="10"/>
    </row>
    <row r="682" spans="1:9" ht="25.5" x14ac:dyDescent="0.2">
      <c r="A682" s="8"/>
      <c r="B682" s="9"/>
      <c r="C682" s="9"/>
      <c r="D682" s="9"/>
      <c r="E682" s="9" t="s">
        <v>130</v>
      </c>
      <c r="F682" s="9">
        <v>1</v>
      </c>
      <c r="G682" s="9"/>
      <c r="H682" s="9"/>
      <c r="I682" s="10"/>
    </row>
    <row r="683" spans="1:9" x14ac:dyDescent="0.2">
      <c r="A683" s="8"/>
      <c r="B683" s="9"/>
      <c r="C683" s="9"/>
      <c r="D683" s="9"/>
      <c r="E683" s="9" t="s">
        <v>131</v>
      </c>
      <c r="F683" s="9">
        <v>1</v>
      </c>
      <c r="G683" s="9"/>
      <c r="H683" s="9"/>
      <c r="I683" s="10"/>
    </row>
    <row r="684" spans="1:9" x14ac:dyDescent="0.2">
      <c r="A684" s="8"/>
      <c r="B684" s="9"/>
      <c r="C684" s="9"/>
      <c r="D684" s="9"/>
      <c r="E684" s="9" t="s">
        <v>132</v>
      </c>
      <c r="F684" s="9">
        <v>1</v>
      </c>
      <c r="G684" s="9"/>
      <c r="H684" s="9"/>
      <c r="I684" s="10"/>
    </row>
    <row r="685" spans="1:9" x14ac:dyDescent="0.2">
      <c r="A685" s="8"/>
      <c r="B685" s="9"/>
      <c r="C685" s="9"/>
      <c r="D685" s="9"/>
      <c r="E685" s="9" t="s">
        <v>133</v>
      </c>
      <c r="F685" s="9">
        <v>1</v>
      </c>
      <c r="G685" s="9"/>
      <c r="H685" s="9"/>
      <c r="I685" s="10"/>
    </row>
    <row r="686" spans="1:9" ht="25.5" x14ac:dyDescent="0.2">
      <c r="A686" s="8"/>
      <c r="B686" s="9"/>
      <c r="C686" s="9"/>
      <c r="D686" s="9"/>
      <c r="E686" s="9" t="s">
        <v>59</v>
      </c>
      <c r="F686" s="9">
        <v>1</v>
      </c>
      <c r="G686" s="9"/>
      <c r="H686" s="9"/>
      <c r="I686" s="10"/>
    </row>
    <row r="687" spans="1:9" ht="25.5" x14ac:dyDescent="0.2">
      <c r="A687" s="8"/>
      <c r="B687" s="9"/>
      <c r="C687" s="9"/>
      <c r="D687" s="9"/>
      <c r="E687" s="9" t="s">
        <v>134</v>
      </c>
      <c r="F687" s="9">
        <v>1</v>
      </c>
      <c r="G687" s="9"/>
      <c r="H687" s="9"/>
      <c r="I687" s="10"/>
    </row>
    <row r="688" spans="1:9" x14ac:dyDescent="0.2">
      <c r="A688" s="8"/>
      <c r="B688" s="9"/>
      <c r="C688" s="9"/>
      <c r="D688" s="9"/>
      <c r="E688" s="9" t="s">
        <v>137</v>
      </c>
      <c r="F688" s="9">
        <v>1</v>
      </c>
      <c r="G688" s="9"/>
      <c r="H688" s="9"/>
      <c r="I688" s="10"/>
    </row>
    <row r="689" spans="1:9" ht="25.5" x14ac:dyDescent="0.2">
      <c r="A689" s="8"/>
      <c r="B689" s="9"/>
      <c r="C689" s="9"/>
      <c r="D689" s="9"/>
      <c r="E689" s="9" t="s">
        <v>138</v>
      </c>
      <c r="F689" s="9">
        <v>1</v>
      </c>
      <c r="G689" s="9"/>
      <c r="H689" s="9"/>
      <c r="I689" s="10"/>
    </row>
    <row r="690" spans="1:9" ht="25.5" x14ac:dyDescent="0.2">
      <c r="A690" s="8"/>
      <c r="B690" s="9"/>
      <c r="C690" s="9"/>
      <c r="D690" s="9"/>
      <c r="E690" s="9" t="s">
        <v>139</v>
      </c>
      <c r="F690" s="9">
        <v>1</v>
      </c>
      <c r="G690" s="9"/>
      <c r="H690" s="9"/>
      <c r="I690" s="10"/>
    </row>
    <row r="691" spans="1:9" x14ac:dyDescent="0.2">
      <c r="A691" s="8"/>
      <c r="B691" s="9"/>
      <c r="C691" s="9"/>
      <c r="D691" s="9"/>
      <c r="E691" s="9" t="s">
        <v>140</v>
      </c>
      <c r="F691" s="9">
        <v>1</v>
      </c>
      <c r="G691" s="9"/>
      <c r="H691" s="9"/>
      <c r="I691" s="10"/>
    </row>
    <row r="692" spans="1:9" ht="25.5" x14ac:dyDescent="0.2">
      <c r="A692" s="8"/>
      <c r="B692" s="9"/>
      <c r="C692" s="9"/>
      <c r="D692" s="9"/>
      <c r="E692" s="9" t="s">
        <v>59</v>
      </c>
      <c r="F692" s="9">
        <v>1</v>
      </c>
      <c r="G692" s="9"/>
      <c r="H692" s="9"/>
      <c r="I692" s="10"/>
    </row>
    <row r="693" spans="1:9" x14ac:dyDescent="0.2">
      <c r="A693" s="8"/>
      <c r="B693" s="9"/>
      <c r="C693" s="9"/>
      <c r="D693" s="9"/>
      <c r="E693" s="9" t="s">
        <v>75</v>
      </c>
      <c r="F693" s="9">
        <v>1</v>
      </c>
      <c r="G693" s="9"/>
      <c r="H693" s="9"/>
      <c r="I693" s="10"/>
    </row>
    <row r="694" spans="1:9" ht="25.5" x14ac:dyDescent="0.2">
      <c r="A694" s="8"/>
      <c r="B694" s="9"/>
      <c r="C694" s="9"/>
      <c r="D694" s="9"/>
      <c r="E694" s="9" t="s">
        <v>68</v>
      </c>
      <c r="F694" s="9">
        <v>1</v>
      </c>
      <c r="G694" s="9"/>
      <c r="H694" s="9"/>
      <c r="I694" s="10"/>
    </row>
    <row r="695" spans="1:9" x14ac:dyDescent="0.2">
      <c r="A695" s="8"/>
      <c r="B695" s="9"/>
      <c r="C695" s="9"/>
      <c r="D695" s="9"/>
      <c r="E695" s="9" t="s">
        <v>64</v>
      </c>
      <c r="F695" s="9">
        <v>1</v>
      </c>
      <c r="G695" s="9"/>
      <c r="H695" s="9"/>
      <c r="I695" s="10"/>
    </row>
    <row r="696" spans="1:9" x14ac:dyDescent="0.2">
      <c r="A696" s="8"/>
      <c r="B696" s="9"/>
      <c r="C696" s="9"/>
      <c r="D696" s="9"/>
      <c r="E696" s="9" t="s">
        <v>69</v>
      </c>
      <c r="F696" s="9">
        <v>1</v>
      </c>
      <c r="G696" s="9"/>
      <c r="H696" s="9"/>
      <c r="I696" s="10"/>
    </row>
    <row r="697" spans="1:9" ht="25.5" x14ac:dyDescent="0.2">
      <c r="A697" s="8"/>
      <c r="B697" s="9"/>
      <c r="C697" s="9"/>
      <c r="D697" s="9"/>
      <c r="E697" s="9" t="s">
        <v>134</v>
      </c>
      <c r="F697" s="9">
        <v>1</v>
      </c>
      <c r="G697" s="9"/>
      <c r="H697" s="9"/>
      <c r="I697" s="10"/>
    </row>
    <row r="698" spans="1:9" x14ac:dyDescent="0.2">
      <c r="A698" s="8"/>
      <c r="B698" s="9"/>
      <c r="C698" s="9"/>
      <c r="D698" s="9" t="s">
        <v>40</v>
      </c>
      <c r="E698" s="9" t="s">
        <v>136</v>
      </c>
      <c r="F698" s="9">
        <v>1</v>
      </c>
      <c r="G698" s="9"/>
      <c r="H698" s="9"/>
      <c r="I698" s="10"/>
    </row>
    <row r="699" spans="1:9" x14ac:dyDescent="0.2">
      <c r="A699" s="8"/>
      <c r="B699" s="9"/>
      <c r="C699" s="9"/>
      <c r="D699" s="9"/>
      <c r="E699" s="9" t="s">
        <v>137</v>
      </c>
      <c r="F699" s="9">
        <v>1</v>
      </c>
      <c r="G699" s="9"/>
      <c r="H699" s="9"/>
      <c r="I699" s="10"/>
    </row>
    <row r="700" spans="1:9" ht="25.5" x14ac:dyDescent="0.2">
      <c r="A700" s="8"/>
      <c r="B700" s="9"/>
      <c r="C700" s="9"/>
      <c r="D700" s="9"/>
      <c r="E700" s="9" t="s">
        <v>138</v>
      </c>
      <c r="F700" s="9">
        <v>1</v>
      </c>
      <c r="G700" s="9"/>
      <c r="H700" s="9"/>
      <c r="I700" s="10"/>
    </row>
    <row r="701" spans="1:9" ht="25.5" x14ac:dyDescent="0.2">
      <c r="A701" s="8"/>
      <c r="B701" s="9"/>
      <c r="C701" s="9"/>
      <c r="D701" s="9"/>
      <c r="E701" s="9" t="s">
        <v>139</v>
      </c>
      <c r="F701" s="9">
        <v>1</v>
      </c>
      <c r="G701" s="9"/>
      <c r="H701" s="9"/>
      <c r="I701" s="10"/>
    </row>
    <row r="702" spans="1:9" x14ac:dyDescent="0.2">
      <c r="A702" s="8"/>
      <c r="B702" s="9"/>
      <c r="C702" s="9"/>
      <c r="D702" s="9"/>
      <c r="E702" s="9" t="s">
        <v>140</v>
      </c>
      <c r="F702" s="9">
        <v>1</v>
      </c>
      <c r="G702" s="9"/>
      <c r="H702" s="9"/>
      <c r="I702" s="10"/>
    </row>
    <row r="703" spans="1:9" ht="25.5" x14ac:dyDescent="0.2">
      <c r="A703" s="8"/>
      <c r="B703" s="9"/>
      <c r="C703" s="9"/>
      <c r="D703" s="9"/>
      <c r="E703" s="9" t="s">
        <v>59</v>
      </c>
      <c r="F703" s="9">
        <v>1</v>
      </c>
      <c r="G703" s="9"/>
      <c r="H703" s="9"/>
      <c r="I703" s="10"/>
    </row>
    <row r="704" spans="1:9" x14ac:dyDescent="0.2">
      <c r="A704" s="8"/>
      <c r="B704" s="9"/>
      <c r="C704" s="9"/>
      <c r="D704" s="9"/>
      <c r="E704" s="9" t="s">
        <v>75</v>
      </c>
      <c r="F704" s="9">
        <v>1</v>
      </c>
      <c r="G704" s="9"/>
      <c r="H704" s="9"/>
      <c r="I704" s="10"/>
    </row>
    <row r="705" spans="1:9" ht="25.5" x14ac:dyDescent="0.2">
      <c r="A705" s="8"/>
      <c r="B705" s="9"/>
      <c r="C705" s="9"/>
      <c r="D705" s="9"/>
      <c r="E705" s="9" t="s">
        <v>68</v>
      </c>
      <c r="F705" s="9">
        <v>1</v>
      </c>
      <c r="G705" s="9"/>
      <c r="H705" s="9"/>
      <c r="I705" s="10"/>
    </row>
    <row r="706" spans="1:9" x14ac:dyDescent="0.2">
      <c r="A706" s="8"/>
      <c r="B706" s="9"/>
      <c r="C706" s="9"/>
      <c r="D706" s="9"/>
      <c r="E706" s="9" t="s">
        <v>64</v>
      </c>
      <c r="F706" s="9">
        <v>1</v>
      </c>
      <c r="G706" s="9"/>
      <c r="H706" s="9"/>
      <c r="I706" s="10"/>
    </row>
    <row r="707" spans="1:9" x14ac:dyDescent="0.2">
      <c r="A707" s="8"/>
      <c r="B707" s="9"/>
      <c r="C707" s="9"/>
      <c r="D707" s="9"/>
      <c r="E707" s="9" t="s">
        <v>69</v>
      </c>
      <c r="F707" s="9">
        <v>1</v>
      </c>
      <c r="G707" s="9"/>
      <c r="H707" s="9"/>
      <c r="I707" s="10"/>
    </row>
    <row r="708" spans="1:9" ht="25.5" x14ac:dyDescent="0.2">
      <c r="A708" s="8"/>
      <c r="B708" s="9"/>
      <c r="C708" s="9"/>
      <c r="D708" s="9"/>
      <c r="E708" s="9" t="s">
        <v>134</v>
      </c>
      <c r="F708" s="9">
        <v>1</v>
      </c>
      <c r="G708" s="9"/>
      <c r="H708" s="9"/>
      <c r="I708" s="10"/>
    </row>
    <row r="709" spans="1:9" x14ac:dyDescent="0.2">
      <c r="A709" s="8"/>
      <c r="B709" s="9"/>
      <c r="C709" s="9"/>
      <c r="D709" s="9"/>
      <c r="E709" s="9" t="s">
        <v>142</v>
      </c>
      <c r="F709" s="9">
        <v>1</v>
      </c>
      <c r="G709" s="9"/>
      <c r="H709" s="9"/>
      <c r="I709" s="10"/>
    </row>
    <row r="710" spans="1:9" x14ac:dyDescent="0.2">
      <c r="A710" s="8"/>
      <c r="B710" s="9"/>
      <c r="C710" s="9"/>
      <c r="D710" s="9"/>
      <c r="E710" s="9" t="s">
        <v>75</v>
      </c>
      <c r="F710" s="9">
        <v>1</v>
      </c>
      <c r="G710" s="9"/>
      <c r="H710" s="9"/>
      <c r="I710" s="10"/>
    </row>
    <row r="711" spans="1:9" ht="25.5" x14ac:dyDescent="0.2">
      <c r="A711" s="8"/>
      <c r="B711" s="9"/>
      <c r="C711" s="9"/>
      <c r="D711" s="9"/>
      <c r="E711" s="9" t="s">
        <v>76</v>
      </c>
      <c r="F711" s="9">
        <v>1</v>
      </c>
      <c r="G711" s="9"/>
      <c r="H711" s="9"/>
      <c r="I711" s="10"/>
    </row>
    <row r="712" spans="1:9" x14ac:dyDescent="0.2">
      <c r="A712" s="8"/>
      <c r="B712" s="9"/>
      <c r="C712" s="9"/>
      <c r="D712" s="9" t="s">
        <v>40</v>
      </c>
      <c r="E712" s="9" t="s">
        <v>140</v>
      </c>
      <c r="F712" s="9">
        <v>1</v>
      </c>
      <c r="G712" s="9"/>
      <c r="H712" s="9"/>
      <c r="I712" s="10"/>
    </row>
    <row r="713" spans="1:9" x14ac:dyDescent="0.2">
      <c r="A713" s="8"/>
      <c r="B713" s="9"/>
      <c r="C713" s="9"/>
      <c r="D713" s="9"/>
      <c r="E713" s="9" t="s">
        <v>142</v>
      </c>
      <c r="F713" s="9">
        <v>1</v>
      </c>
      <c r="G713" s="9"/>
      <c r="H713" s="9"/>
      <c r="I713" s="10"/>
    </row>
    <row r="714" spans="1:9" x14ac:dyDescent="0.2">
      <c r="A714" s="8"/>
      <c r="B714" s="9"/>
      <c r="C714" s="9"/>
      <c r="D714" s="9"/>
      <c r="E714" s="9" t="s">
        <v>75</v>
      </c>
      <c r="F714" s="9">
        <v>1</v>
      </c>
      <c r="G714" s="9"/>
      <c r="H714" s="9"/>
      <c r="I714" s="10"/>
    </row>
    <row r="715" spans="1:9" ht="25.5" x14ac:dyDescent="0.2">
      <c r="A715" s="8"/>
      <c r="B715" s="9"/>
      <c r="C715" s="9"/>
      <c r="D715" s="9"/>
      <c r="E715" s="9" t="s">
        <v>76</v>
      </c>
      <c r="F715" s="9">
        <v>1</v>
      </c>
      <c r="G715" s="9"/>
      <c r="H715" s="9"/>
      <c r="I715" s="10"/>
    </row>
    <row r="716" spans="1:9" x14ac:dyDescent="0.2">
      <c r="A716" s="8"/>
      <c r="B716" s="9"/>
      <c r="C716" s="9"/>
      <c r="D716" s="9"/>
      <c r="E716" s="9" t="s">
        <v>65</v>
      </c>
      <c r="F716" s="9">
        <v>1</v>
      </c>
      <c r="G716" s="9"/>
      <c r="H716" s="9"/>
      <c r="I716" s="10"/>
    </row>
    <row r="717" spans="1:9" x14ac:dyDescent="0.2">
      <c r="A717" s="8"/>
      <c r="B717" s="9"/>
      <c r="C717" s="9"/>
      <c r="D717" s="9"/>
      <c r="E717" s="9" t="s">
        <v>144</v>
      </c>
      <c r="F717" s="9">
        <v>1</v>
      </c>
      <c r="G717" s="9"/>
      <c r="H717" s="9"/>
      <c r="I717" s="10"/>
    </row>
    <row r="718" spans="1:9" ht="25.5" x14ac:dyDescent="0.2">
      <c r="A718" s="8"/>
      <c r="B718" s="9"/>
      <c r="C718" s="9"/>
      <c r="D718" s="9"/>
      <c r="E718" s="9" t="s">
        <v>145</v>
      </c>
      <c r="F718" s="9">
        <v>1</v>
      </c>
      <c r="G718" s="9"/>
      <c r="H718" s="9"/>
      <c r="I718" s="10"/>
    </row>
    <row r="719" spans="1:9" ht="25.5" x14ac:dyDescent="0.2">
      <c r="A719" s="8"/>
      <c r="B719" s="9"/>
      <c r="C719" s="9"/>
      <c r="D719" s="9"/>
      <c r="E719" s="9" t="s">
        <v>146</v>
      </c>
      <c r="F719" s="9">
        <v>1</v>
      </c>
      <c r="G719" s="9"/>
      <c r="H719" s="9"/>
      <c r="I719" s="10"/>
    </row>
    <row r="720" spans="1:9" x14ac:dyDescent="0.2">
      <c r="A720" s="8"/>
      <c r="B720" s="9"/>
      <c r="C720" s="9"/>
      <c r="D720" s="9"/>
      <c r="E720" s="9" t="s">
        <v>119</v>
      </c>
      <c r="F720" s="9">
        <v>1</v>
      </c>
      <c r="G720" s="9"/>
      <c r="H720" s="9"/>
      <c r="I720" s="10"/>
    </row>
    <row r="721" spans="1:9" x14ac:dyDescent="0.2">
      <c r="A721" s="8"/>
      <c r="B721" s="9"/>
      <c r="C721" s="9"/>
      <c r="D721" s="9"/>
      <c r="E721" s="9" t="s">
        <v>79</v>
      </c>
      <c r="F721" s="9">
        <v>1</v>
      </c>
      <c r="G721" s="9"/>
      <c r="H721" s="9"/>
      <c r="I721" s="10"/>
    </row>
    <row r="722" spans="1:9" x14ac:dyDescent="0.2">
      <c r="A722" s="8"/>
      <c r="B722" s="9"/>
      <c r="C722" s="9"/>
      <c r="D722" s="9"/>
      <c r="E722" s="9" t="s">
        <v>89</v>
      </c>
      <c r="F722" s="9">
        <v>1</v>
      </c>
      <c r="G722" s="9"/>
      <c r="H722" s="9"/>
      <c r="I722" s="10"/>
    </row>
    <row r="723" spans="1:9" x14ac:dyDescent="0.2">
      <c r="A723" s="8"/>
      <c r="B723" s="9"/>
      <c r="C723" s="9"/>
      <c r="D723" s="9"/>
      <c r="E723" s="9" t="s">
        <v>98</v>
      </c>
      <c r="F723" s="9">
        <v>1</v>
      </c>
      <c r="G723" s="9"/>
      <c r="H723" s="9"/>
      <c r="I723" s="10"/>
    </row>
    <row r="724" spans="1:9" ht="25.5" x14ac:dyDescent="0.2">
      <c r="A724" s="8"/>
      <c r="B724" s="9"/>
      <c r="C724" s="9"/>
      <c r="D724" s="9"/>
      <c r="E724" s="9" t="s">
        <v>78</v>
      </c>
      <c r="F724" s="9">
        <v>1</v>
      </c>
      <c r="G724" s="9"/>
      <c r="H724" s="9"/>
      <c r="I724" s="10"/>
    </row>
    <row r="725" spans="1:9" ht="25.5" x14ac:dyDescent="0.2">
      <c r="A725" s="8"/>
      <c r="B725" s="9"/>
      <c r="C725" s="9"/>
      <c r="D725" s="9"/>
      <c r="E725" s="9" t="s">
        <v>150</v>
      </c>
      <c r="F725" s="9">
        <v>1</v>
      </c>
      <c r="G725" s="9"/>
      <c r="H725" s="9"/>
      <c r="I725" s="10"/>
    </row>
    <row r="726" spans="1:9" x14ac:dyDescent="0.2">
      <c r="A726" s="8"/>
      <c r="B726" s="9"/>
      <c r="C726" s="9"/>
      <c r="D726" s="9"/>
      <c r="E726" s="9" t="s">
        <v>151</v>
      </c>
      <c r="F726" s="9">
        <v>1</v>
      </c>
      <c r="G726" s="9"/>
      <c r="H726" s="9"/>
      <c r="I726" s="10"/>
    </row>
    <row r="727" spans="1:9" x14ac:dyDescent="0.2">
      <c r="A727" s="8"/>
      <c r="B727" s="9"/>
      <c r="C727" s="9"/>
      <c r="D727" s="9"/>
      <c r="E727" s="9" t="s">
        <v>70</v>
      </c>
      <c r="F727" s="9">
        <v>1</v>
      </c>
      <c r="G727" s="9"/>
      <c r="H727" s="9"/>
      <c r="I727" s="10"/>
    </row>
    <row r="728" spans="1:9" x14ac:dyDescent="0.2">
      <c r="A728" s="8"/>
      <c r="B728" s="9"/>
      <c r="C728" s="9"/>
      <c r="D728" s="9" t="s">
        <v>38</v>
      </c>
      <c r="E728" s="9" t="s">
        <v>58</v>
      </c>
      <c r="F728" s="9">
        <v>1</v>
      </c>
      <c r="G728" s="9"/>
      <c r="H728" s="9"/>
      <c r="I728" s="10"/>
    </row>
    <row r="729" spans="1:9" ht="25.5" x14ac:dyDescent="0.2">
      <c r="A729" s="8"/>
      <c r="B729" s="9"/>
      <c r="C729" s="9"/>
      <c r="D729" s="9"/>
      <c r="E729" s="9" t="s">
        <v>78</v>
      </c>
      <c r="F729" s="9">
        <v>1</v>
      </c>
      <c r="G729" s="9"/>
      <c r="H729" s="9"/>
      <c r="I729" s="10"/>
    </row>
    <row r="730" spans="1:9" ht="25.5" x14ac:dyDescent="0.2">
      <c r="A730" s="8"/>
      <c r="B730" s="9"/>
      <c r="C730" s="9"/>
      <c r="D730" s="9"/>
      <c r="E730" s="9" t="s">
        <v>150</v>
      </c>
      <c r="F730" s="9">
        <v>1</v>
      </c>
      <c r="G730" s="9"/>
      <c r="H730" s="9"/>
      <c r="I730" s="10"/>
    </row>
    <row r="731" spans="1:9" x14ac:dyDescent="0.2">
      <c r="A731" s="8"/>
      <c r="B731" s="9"/>
      <c r="C731" s="9"/>
      <c r="D731" s="9"/>
      <c r="E731" s="9" t="s">
        <v>151</v>
      </c>
      <c r="F731" s="9">
        <v>1</v>
      </c>
      <c r="G731" s="9"/>
      <c r="H731" s="9"/>
      <c r="I731" s="10"/>
    </row>
    <row r="732" spans="1:9" x14ac:dyDescent="0.2">
      <c r="A732" s="8"/>
      <c r="B732" s="9"/>
      <c r="C732" s="9"/>
      <c r="D732" s="9"/>
      <c r="E732" s="9" t="s">
        <v>70</v>
      </c>
      <c r="F732" s="9">
        <v>1</v>
      </c>
      <c r="G732" s="9"/>
      <c r="H732" s="9"/>
      <c r="I732" s="10"/>
    </row>
    <row r="733" spans="1:9" ht="25.5" x14ac:dyDescent="0.2">
      <c r="A733" s="8"/>
      <c r="B733" s="9"/>
      <c r="C733" s="9"/>
      <c r="D733" s="9"/>
      <c r="E733" s="9" t="s">
        <v>82</v>
      </c>
      <c r="F733" s="9">
        <v>1</v>
      </c>
      <c r="G733" s="9"/>
      <c r="H733" s="9"/>
      <c r="I733" s="10"/>
    </row>
    <row r="734" spans="1:9" ht="25.5" x14ac:dyDescent="0.2">
      <c r="A734" s="8"/>
      <c r="B734" s="9"/>
      <c r="C734" s="9"/>
      <c r="D734" s="9"/>
      <c r="E734" s="9" t="s">
        <v>150</v>
      </c>
      <c r="F734" s="9">
        <v>1</v>
      </c>
      <c r="G734" s="9"/>
      <c r="H734" s="9"/>
      <c r="I734" s="10"/>
    </row>
    <row r="735" spans="1:9" x14ac:dyDescent="0.2">
      <c r="A735" s="8"/>
      <c r="B735" s="9"/>
      <c r="C735" s="9"/>
      <c r="D735" s="9"/>
      <c r="E735" s="9" t="s">
        <v>151</v>
      </c>
      <c r="F735" s="9">
        <v>1</v>
      </c>
      <c r="G735" s="9"/>
      <c r="H735" s="9"/>
      <c r="I735" s="10"/>
    </row>
    <row r="736" spans="1:9" x14ac:dyDescent="0.2">
      <c r="A736" s="8"/>
      <c r="B736" s="9"/>
      <c r="C736" s="9"/>
      <c r="D736" s="9"/>
      <c r="E736" s="9" t="s">
        <v>70</v>
      </c>
      <c r="F736" s="9">
        <v>1</v>
      </c>
      <c r="G736" s="9"/>
      <c r="H736" s="9"/>
      <c r="I736" s="10"/>
    </row>
    <row r="737" spans="1:9" x14ac:dyDescent="0.2">
      <c r="A737" s="8"/>
      <c r="B737" s="9"/>
      <c r="C737" s="9"/>
      <c r="D737" s="9" t="s">
        <v>40</v>
      </c>
      <c r="E737" s="9" t="s">
        <v>58</v>
      </c>
      <c r="F737" s="9">
        <v>1</v>
      </c>
      <c r="G737" s="9"/>
      <c r="H737" s="9"/>
      <c r="I737" s="10"/>
    </row>
    <row r="738" spans="1:9" ht="25.5" x14ac:dyDescent="0.2">
      <c r="A738" s="8"/>
      <c r="B738" s="9"/>
      <c r="C738" s="9"/>
      <c r="D738" s="9"/>
      <c r="E738" s="9" t="s">
        <v>82</v>
      </c>
      <c r="F738" s="9">
        <v>1</v>
      </c>
      <c r="G738" s="9"/>
      <c r="H738" s="9"/>
      <c r="I738" s="10"/>
    </row>
    <row r="739" spans="1:9" ht="25.5" x14ac:dyDescent="0.2">
      <c r="A739" s="8"/>
      <c r="B739" s="9"/>
      <c r="C739" s="9"/>
      <c r="D739" s="9"/>
      <c r="E739" s="9" t="s">
        <v>150</v>
      </c>
      <c r="F739" s="9">
        <v>1</v>
      </c>
      <c r="G739" s="9"/>
      <c r="H739" s="9"/>
      <c r="I739" s="10"/>
    </row>
    <row r="740" spans="1:9" x14ac:dyDescent="0.2">
      <c r="A740" s="8"/>
      <c r="B740" s="9"/>
      <c r="C740" s="9"/>
      <c r="D740" s="9"/>
      <c r="E740" s="9" t="s">
        <v>151</v>
      </c>
      <c r="F740" s="9">
        <v>1</v>
      </c>
      <c r="G740" s="9"/>
      <c r="H740" s="9"/>
      <c r="I740" s="10"/>
    </row>
    <row r="741" spans="1:9" x14ac:dyDescent="0.2">
      <c r="A741" s="8"/>
      <c r="B741" s="9"/>
      <c r="C741" s="9"/>
      <c r="D741" s="9"/>
      <c r="E741" s="9" t="s">
        <v>70</v>
      </c>
      <c r="F741" s="9">
        <v>1</v>
      </c>
      <c r="G741" s="9"/>
      <c r="H741" s="9"/>
      <c r="I741" s="10"/>
    </row>
    <row r="742" spans="1:9" ht="25.5" x14ac:dyDescent="0.2">
      <c r="A742" s="8"/>
      <c r="B742" s="9"/>
      <c r="C742" s="9"/>
      <c r="D742" s="9"/>
      <c r="E742" s="9" t="s">
        <v>88</v>
      </c>
      <c r="F742" s="9">
        <v>1</v>
      </c>
      <c r="G742" s="9"/>
      <c r="H742" s="9"/>
      <c r="I742" s="10"/>
    </row>
    <row r="743" spans="1:9" ht="25.5" x14ac:dyDescent="0.2">
      <c r="A743" s="8"/>
      <c r="B743" s="9"/>
      <c r="C743" s="9"/>
      <c r="D743" s="9"/>
      <c r="E743" s="9" t="s">
        <v>155</v>
      </c>
      <c r="F743" s="9">
        <v>1</v>
      </c>
      <c r="G743" s="9"/>
      <c r="H743" s="9"/>
      <c r="I743" s="10"/>
    </row>
    <row r="744" spans="1:9" x14ac:dyDescent="0.2">
      <c r="A744" s="8"/>
      <c r="B744" s="9"/>
      <c r="C744" s="9"/>
      <c r="D744" s="9"/>
      <c r="E744" s="9" t="s">
        <v>136</v>
      </c>
      <c r="F744" s="9">
        <v>1</v>
      </c>
      <c r="G744" s="9"/>
      <c r="H744" s="9"/>
      <c r="I744" s="10"/>
    </row>
    <row r="745" spans="1:9" x14ac:dyDescent="0.2">
      <c r="A745" s="8"/>
      <c r="B745" s="9"/>
      <c r="C745" s="9"/>
      <c r="D745" s="9"/>
      <c r="E745" s="9" t="s">
        <v>70</v>
      </c>
      <c r="F745" s="9">
        <v>1</v>
      </c>
      <c r="G745" s="9"/>
      <c r="H745" s="9"/>
      <c r="I745" s="10"/>
    </row>
    <row r="746" spans="1:9" x14ac:dyDescent="0.2">
      <c r="A746" s="8"/>
      <c r="B746" s="9"/>
      <c r="C746" s="9"/>
      <c r="D746" s="9" t="s">
        <v>40</v>
      </c>
      <c r="E746" s="9" t="s">
        <v>154</v>
      </c>
      <c r="F746" s="9">
        <v>1</v>
      </c>
      <c r="G746" s="9"/>
      <c r="H746" s="9"/>
      <c r="I746" s="10"/>
    </row>
    <row r="747" spans="1:9" ht="25.5" x14ac:dyDescent="0.2">
      <c r="A747" s="8"/>
      <c r="B747" s="9"/>
      <c r="C747" s="9"/>
      <c r="D747" s="9"/>
      <c r="E747" s="9" t="s">
        <v>88</v>
      </c>
      <c r="F747" s="9">
        <v>1</v>
      </c>
      <c r="G747" s="9"/>
      <c r="H747" s="9"/>
      <c r="I747" s="10"/>
    </row>
    <row r="748" spans="1:9" ht="25.5" x14ac:dyDescent="0.2">
      <c r="A748" s="8"/>
      <c r="B748" s="9"/>
      <c r="C748" s="9"/>
      <c r="D748" s="9"/>
      <c r="E748" s="9" t="s">
        <v>155</v>
      </c>
      <c r="F748" s="9">
        <v>1</v>
      </c>
      <c r="G748" s="9"/>
      <c r="H748" s="9"/>
      <c r="I748" s="10"/>
    </row>
    <row r="749" spans="1:9" x14ac:dyDescent="0.2">
      <c r="A749" s="8"/>
      <c r="B749" s="9"/>
      <c r="C749" s="9"/>
      <c r="D749" s="9"/>
      <c r="E749" s="9" t="s">
        <v>136</v>
      </c>
      <c r="F749" s="9">
        <v>1</v>
      </c>
      <c r="G749" s="9"/>
      <c r="H749" s="9"/>
      <c r="I749" s="10"/>
    </row>
    <row r="750" spans="1:9" x14ac:dyDescent="0.2">
      <c r="A750" s="8"/>
      <c r="B750" s="9"/>
      <c r="C750" s="9"/>
      <c r="D750" s="9"/>
      <c r="E750" s="9" t="s">
        <v>70</v>
      </c>
      <c r="F750" s="9">
        <v>1</v>
      </c>
      <c r="G750" s="9"/>
      <c r="H750" s="9"/>
      <c r="I750" s="10"/>
    </row>
    <row r="751" spans="1:9" ht="25.5" x14ac:dyDescent="0.2">
      <c r="A751" s="8"/>
      <c r="B751" s="9"/>
      <c r="C751" s="9"/>
      <c r="D751" s="9"/>
      <c r="E751" s="9" t="s">
        <v>91</v>
      </c>
      <c r="F751" s="9">
        <v>1</v>
      </c>
      <c r="G751" s="9"/>
      <c r="H751" s="9"/>
      <c r="I751" s="10"/>
    </row>
    <row r="752" spans="1:9" x14ac:dyDescent="0.2">
      <c r="A752" s="8"/>
      <c r="B752" s="9"/>
      <c r="C752" s="9"/>
      <c r="D752" s="9"/>
      <c r="E752" s="9" t="s">
        <v>136</v>
      </c>
      <c r="F752" s="9">
        <v>1</v>
      </c>
      <c r="G752" s="9"/>
      <c r="H752" s="9"/>
      <c r="I752" s="10"/>
    </row>
    <row r="753" spans="1:9" x14ac:dyDescent="0.2">
      <c r="A753" s="8"/>
      <c r="B753" s="9"/>
      <c r="C753" s="9"/>
      <c r="D753" s="9"/>
      <c r="E753" s="9" t="s">
        <v>70</v>
      </c>
      <c r="F753" s="9">
        <v>1</v>
      </c>
      <c r="G753" s="9"/>
      <c r="H753" s="9"/>
      <c r="I753" s="10"/>
    </row>
    <row r="754" spans="1:9" ht="25.5" x14ac:dyDescent="0.2">
      <c r="A754" s="8"/>
      <c r="B754" s="9"/>
      <c r="C754" s="9"/>
      <c r="D754" s="9"/>
      <c r="E754" s="9" t="s">
        <v>157</v>
      </c>
      <c r="F754" s="9">
        <v>1</v>
      </c>
      <c r="G754" s="9"/>
      <c r="H754" s="9"/>
      <c r="I754" s="10"/>
    </row>
    <row r="755" spans="1:9" x14ac:dyDescent="0.2">
      <c r="A755" s="8"/>
      <c r="B755" s="9"/>
      <c r="C755" s="9"/>
      <c r="D755" s="9" t="s">
        <v>38</v>
      </c>
      <c r="E755" s="9" t="s">
        <v>154</v>
      </c>
      <c r="F755" s="9">
        <v>1</v>
      </c>
      <c r="G755" s="9"/>
      <c r="H755" s="9"/>
      <c r="I755" s="10"/>
    </row>
    <row r="756" spans="1:9" ht="25.5" x14ac:dyDescent="0.2">
      <c r="A756" s="8"/>
      <c r="B756" s="9"/>
      <c r="C756" s="9"/>
      <c r="D756" s="9"/>
      <c r="E756" s="9" t="s">
        <v>91</v>
      </c>
      <c r="F756" s="9">
        <v>1</v>
      </c>
      <c r="G756" s="9"/>
      <c r="H756" s="9"/>
      <c r="I756" s="10"/>
    </row>
    <row r="757" spans="1:9" x14ac:dyDescent="0.2">
      <c r="A757" s="8"/>
      <c r="B757" s="9"/>
      <c r="C757" s="9"/>
      <c r="D757" s="9"/>
      <c r="E757" s="9" t="s">
        <v>136</v>
      </c>
      <c r="F757" s="9">
        <v>1</v>
      </c>
      <c r="G757" s="9"/>
      <c r="H757" s="9"/>
      <c r="I757" s="10"/>
    </row>
    <row r="758" spans="1:9" x14ac:dyDescent="0.2">
      <c r="A758" s="8"/>
      <c r="B758" s="9"/>
      <c r="C758" s="9"/>
      <c r="D758" s="9"/>
      <c r="E758" s="9" t="s">
        <v>70</v>
      </c>
      <c r="F758" s="9">
        <v>1</v>
      </c>
      <c r="G758" s="9"/>
      <c r="H758" s="9"/>
      <c r="I758" s="10"/>
    </row>
    <row r="759" spans="1:9" ht="25.5" x14ac:dyDescent="0.2">
      <c r="A759" s="8"/>
      <c r="B759" s="9"/>
      <c r="C759" s="9"/>
      <c r="D759" s="9"/>
      <c r="E759" s="9" t="s">
        <v>157</v>
      </c>
      <c r="F759" s="9">
        <v>1</v>
      </c>
      <c r="G759" s="9"/>
      <c r="H759" s="9"/>
      <c r="I759" s="10"/>
    </row>
    <row r="760" spans="1:9" x14ac:dyDescent="0.2">
      <c r="A760" s="8"/>
      <c r="B760" s="9"/>
      <c r="C760" s="9"/>
      <c r="D760" s="9"/>
      <c r="E760" s="9" t="s">
        <v>159</v>
      </c>
      <c r="F760" s="9">
        <v>1</v>
      </c>
      <c r="G760" s="9"/>
      <c r="H760" s="9"/>
      <c r="I760" s="10"/>
    </row>
    <row r="761" spans="1:9" x14ac:dyDescent="0.2">
      <c r="A761" s="8"/>
      <c r="B761" s="9"/>
      <c r="C761" s="9"/>
      <c r="D761" s="9"/>
      <c r="E761" s="9" t="s">
        <v>66</v>
      </c>
      <c r="F761" s="9">
        <v>1</v>
      </c>
      <c r="G761" s="9"/>
      <c r="H761" s="9"/>
      <c r="I761" s="10"/>
    </row>
    <row r="762" spans="1:9" x14ac:dyDescent="0.2">
      <c r="A762" s="8"/>
      <c r="B762" s="9"/>
      <c r="C762" s="9"/>
      <c r="D762" s="9"/>
      <c r="E762" s="9" t="s">
        <v>75</v>
      </c>
      <c r="F762" s="9">
        <v>1</v>
      </c>
      <c r="G762" s="9"/>
      <c r="H762" s="9"/>
      <c r="I762" s="10"/>
    </row>
    <row r="763" spans="1:9" ht="25.5" x14ac:dyDescent="0.2">
      <c r="A763" s="8"/>
      <c r="B763" s="9"/>
      <c r="C763" s="9"/>
      <c r="D763" s="9"/>
      <c r="E763" s="9" t="s">
        <v>160</v>
      </c>
      <c r="F763" s="9">
        <v>1</v>
      </c>
      <c r="G763" s="9"/>
      <c r="H763" s="9"/>
      <c r="I763" s="10"/>
    </row>
    <row r="764" spans="1:9" ht="25.5" x14ac:dyDescent="0.2">
      <c r="A764" s="8"/>
      <c r="B764" s="9"/>
      <c r="C764" s="9"/>
      <c r="D764" s="9"/>
      <c r="E764" s="9" t="s">
        <v>117</v>
      </c>
      <c r="F764" s="9">
        <v>1</v>
      </c>
      <c r="G764" s="9"/>
      <c r="H764" s="9"/>
      <c r="I764" s="10"/>
    </row>
    <row r="765" spans="1:9" ht="25.5" x14ac:dyDescent="0.2">
      <c r="A765" s="8"/>
      <c r="B765" s="9"/>
      <c r="C765" s="9"/>
      <c r="D765" s="9"/>
      <c r="E765" s="9" t="s">
        <v>161</v>
      </c>
      <c r="F765" s="9">
        <v>1</v>
      </c>
      <c r="G765" s="9"/>
      <c r="H765" s="9"/>
      <c r="I765" s="10"/>
    </row>
    <row r="766" spans="1:9" ht="25.5" x14ac:dyDescent="0.2">
      <c r="A766" s="8"/>
      <c r="B766" s="9"/>
      <c r="C766" s="9"/>
      <c r="D766" s="9"/>
      <c r="E766" s="9" t="s">
        <v>68</v>
      </c>
      <c r="F766" s="9">
        <v>1</v>
      </c>
      <c r="G766" s="9"/>
      <c r="H766" s="9"/>
      <c r="I766" s="10"/>
    </row>
    <row r="767" spans="1:9" ht="25.5" x14ac:dyDescent="0.2">
      <c r="A767" s="8"/>
      <c r="B767" s="9"/>
      <c r="C767" s="9"/>
      <c r="D767" s="9"/>
      <c r="E767" s="9" t="s">
        <v>146</v>
      </c>
      <c r="F767" s="9">
        <v>1</v>
      </c>
      <c r="G767" s="9"/>
      <c r="H767" s="9"/>
      <c r="I767" s="10"/>
    </row>
    <row r="768" spans="1:9" ht="25.5" x14ac:dyDescent="0.2">
      <c r="A768" s="8"/>
      <c r="B768" s="9"/>
      <c r="C768" s="9"/>
      <c r="D768" s="9"/>
      <c r="E768" s="9" t="s">
        <v>138</v>
      </c>
      <c r="F768" s="9">
        <v>1</v>
      </c>
      <c r="G768" s="9"/>
      <c r="H768" s="9"/>
      <c r="I768" s="10"/>
    </row>
    <row r="769" spans="1:9" x14ac:dyDescent="0.2">
      <c r="A769" s="8"/>
      <c r="B769" s="9"/>
      <c r="C769" s="9"/>
      <c r="D769" s="9"/>
      <c r="E769" s="9" t="s">
        <v>162</v>
      </c>
      <c r="F769" s="9">
        <v>1</v>
      </c>
      <c r="G769" s="9"/>
      <c r="H769" s="9"/>
      <c r="I769" s="10"/>
    </row>
    <row r="770" spans="1:9" ht="25.5" x14ac:dyDescent="0.2">
      <c r="A770" s="8"/>
      <c r="B770" s="9"/>
      <c r="C770" s="9"/>
      <c r="D770" s="9"/>
      <c r="E770" s="9" t="s">
        <v>134</v>
      </c>
      <c r="F770" s="9">
        <v>1</v>
      </c>
      <c r="G770" s="9"/>
      <c r="H770" s="9"/>
      <c r="I770" s="10"/>
    </row>
    <row r="771" spans="1:9" x14ac:dyDescent="0.2">
      <c r="A771" s="8"/>
      <c r="B771" s="9"/>
      <c r="C771" s="9"/>
      <c r="D771" s="9" t="s">
        <v>40</v>
      </c>
      <c r="E771" s="9" t="s">
        <v>113</v>
      </c>
      <c r="F771" s="9">
        <v>7</v>
      </c>
      <c r="G771" s="9"/>
      <c r="H771" s="9"/>
      <c r="I771" s="10"/>
    </row>
    <row r="772" spans="1:9" x14ac:dyDescent="0.2">
      <c r="A772" s="8"/>
      <c r="B772" s="9"/>
      <c r="C772" s="9"/>
      <c r="D772" s="9"/>
      <c r="E772" s="9" t="s">
        <v>159</v>
      </c>
      <c r="F772" s="9">
        <v>1</v>
      </c>
      <c r="G772" s="9"/>
      <c r="H772" s="9"/>
      <c r="I772" s="10"/>
    </row>
    <row r="773" spans="1:9" x14ac:dyDescent="0.2">
      <c r="A773" s="8"/>
      <c r="B773" s="9"/>
      <c r="C773" s="9"/>
      <c r="D773" s="9"/>
      <c r="E773" s="9" t="s">
        <v>66</v>
      </c>
      <c r="F773" s="9">
        <v>1</v>
      </c>
      <c r="G773" s="9"/>
      <c r="H773" s="9"/>
      <c r="I773" s="10"/>
    </row>
    <row r="774" spans="1:9" x14ac:dyDescent="0.2">
      <c r="A774" s="8"/>
      <c r="B774" s="9"/>
      <c r="C774" s="9"/>
      <c r="D774" s="9"/>
      <c r="E774" s="9" t="s">
        <v>75</v>
      </c>
      <c r="F774" s="9">
        <v>1</v>
      </c>
      <c r="G774" s="9"/>
      <c r="H774" s="9"/>
      <c r="I774" s="10"/>
    </row>
    <row r="775" spans="1:9" ht="25.5" x14ac:dyDescent="0.2">
      <c r="A775" s="8"/>
      <c r="B775" s="9"/>
      <c r="C775" s="9"/>
      <c r="D775" s="9"/>
      <c r="E775" s="9" t="s">
        <v>160</v>
      </c>
      <c r="F775" s="9">
        <v>1</v>
      </c>
      <c r="G775" s="9"/>
      <c r="H775" s="9"/>
      <c r="I775" s="10"/>
    </row>
    <row r="776" spans="1:9" ht="25.5" x14ac:dyDescent="0.2">
      <c r="A776" s="8"/>
      <c r="B776" s="9"/>
      <c r="C776" s="9"/>
      <c r="D776" s="9"/>
      <c r="E776" s="9" t="s">
        <v>117</v>
      </c>
      <c r="F776" s="9">
        <v>1</v>
      </c>
      <c r="G776" s="9"/>
      <c r="H776" s="9"/>
      <c r="I776" s="10"/>
    </row>
    <row r="777" spans="1:9" ht="25.5" x14ac:dyDescent="0.2">
      <c r="A777" s="8"/>
      <c r="B777" s="9"/>
      <c r="C777" s="9"/>
      <c r="D777" s="9"/>
      <c r="E777" s="9" t="s">
        <v>161</v>
      </c>
      <c r="F777" s="9">
        <v>1</v>
      </c>
      <c r="G777" s="9"/>
      <c r="H777" s="9"/>
      <c r="I777" s="10"/>
    </row>
    <row r="778" spans="1:9" ht="25.5" x14ac:dyDescent="0.2">
      <c r="A778" s="8"/>
      <c r="B778" s="9"/>
      <c r="C778" s="9"/>
      <c r="D778" s="9"/>
      <c r="E778" s="9" t="s">
        <v>68</v>
      </c>
      <c r="F778" s="9">
        <v>1</v>
      </c>
      <c r="G778" s="9"/>
      <c r="H778" s="9"/>
      <c r="I778" s="10"/>
    </row>
    <row r="779" spans="1:9" ht="25.5" x14ac:dyDescent="0.2">
      <c r="A779" s="8"/>
      <c r="B779" s="9"/>
      <c r="C779" s="9"/>
      <c r="D779" s="9"/>
      <c r="E779" s="9" t="s">
        <v>146</v>
      </c>
      <c r="F779" s="9">
        <v>1</v>
      </c>
      <c r="G779" s="9"/>
      <c r="H779" s="9"/>
      <c r="I779" s="10"/>
    </row>
    <row r="780" spans="1:9" ht="25.5" x14ac:dyDescent="0.2">
      <c r="A780" s="8"/>
      <c r="B780" s="9"/>
      <c r="C780" s="9"/>
      <c r="D780" s="9"/>
      <c r="E780" s="9" t="s">
        <v>138</v>
      </c>
      <c r="F780" s="9">
        <v>1</v>
      </c>
      <c r="G780" s="9"/>
      <c r="H780" s="9"/>
      <c r="I780" s="10"/>
    </row>
    <row r="781" spans="1:9" x14ac:dyDescent="0.2">
      <c r="A781" s="8"/>
      <c r="B781" s="9"/>
      <c r="C781" s="9"/>
      <c r="D781" s="9"/>
      <c r="E781" s="9" t="s">
        <v>162</v>
      </c>
      <c r="F781" s="9">
        <v>1</v>
      </c>
      <c r="G781" s="9"/>
      <c r="H781" s="9"/>
      <c r="I781" s="10"/>
    </row>
    <row r="782" spans="1:9" ht="25.5" x14ac:dyDescent="0.2">
      <c r="A782" s="8"/>
      <c r="B782" s="9"/>
      <c r="C782" s="9"/>
      <c r="D782" s="9"/>
      <c r="E782" s="9" t="s">
        <v>134</v>
      </c>
      <c r="F782" s="9">
        <v>1</v>
      </c>
      <c r="G782" s="9"/>
      <c r="H782" s="9"/>
      <c r="I782" s="10"/>
    </row>
    <row r="783" spans="1:9" x14ac:dyDescent="0.2">
      <c r="A783" s="8"/>
      <c r="B783" s="9"/>
      <c r="C783" s="9"/>
      <c r="D783" s="9"/>
      <c r="E783" s="9" t="s">
        <v>124</v>
      </c>
      <c r="F783" s="9">
        <v>1</v>
      </c>
      <c r="G783" s="9"/>
      <c r="H783" s="9"/>
      <c r="I783" s="10"/>
    </row>
    <row r="784" spans="1:9" x14ac:dyDescent="0.2">
      <c r="A784" s="8"/>
      <c r="B784" s="9"/>
      <c r="C784" s="9"/>
      <c r="D784" s="9"/>
      <c r="E784" s="9" t="s">
        <v>106</v>
      </c>
      <c r="F784" s="9">
        <v>1</v>
      </c>
      <c r="G784" s="9"/>
      <c r="H784" s="9"/>
      <c r="I784" s="10"/>
    </row>
    <row r="785" spans="1:9" x14ac:dyDescent="0.2">
      <c r="A785" s="8"/>
      <c r="B785" s="9"/>
      <c r="C785" s="9"/>
      <c r="D785" s="9"/>
      <c r="E785" s="9" t="s">
        <v>125</v>
      </c>
      <c r="F785" s="9">
        <v>1</v>
      </c>
      <c r="G785" s="9"/>
      <c r="H785" s="9"/>
      <c r="I785" s="10"/>
    </row>
    <row r="786" spans="1:9" x14ac:dyDescent="0.2">
      <c r="A786" s="8"/>
      <c r="B786" s="9"/>
      <c r="C786" s="9"/>
      <c r="D786" s="9"/>
      <c r="E786" s="9" t="s">
        <v>108</v>
      </c>
      <c r="F786" s="9">
        <v>1</v>
      </c>
      <c r="G786" s="9"/>
      <c r="H786" s="9"/>
      <c r="I786" s="10"/>
    </row>
    <row r="787" spans="1:9" x14ac:dyDescent="0.2">
      <c r="A787" s="8"/>
      <c r="B787" s="9"/>
      <c r="C787" s="9"/>
      <c r="D787" s="9" t="s">
        <v>38</v>
      </c>
      <c r="E787" s="9" t="s">
        <v>114</v>
      </c>
      <c r="F787" s="9">
        <v>1</v>
      </c>
      <c r="G787" s="9"/>
      <c r="H787" s="9"/>
      <c r="I787" s="10"/>
    </row>
    <row r="788" spans="1:9" x14ac:dyDescent="0.2">
      <c r="A788" s="8"/>
      <c r="B788" s="9"/>
      <c r="C788" s="9"/>
      <c r="D788" s="9"/>
      <c r="E788" s="9" t="s">
        <v>124</v>
      </c>
      <c r="F788" s="9">
        <v>1</v>
      </c>
      <c r="G788" s="9"/>
      <c r="H788" s="9"/>
      <c r="I788" s="10"/>
    </row>
    <row r="789" spans="1:9" x14ac:dyDescent="0.2">
      <c r="A789" s="8"/>
      <c r="B789" s="9"/>
      <c r="C789" s="9"/>
      <c r="D789" s="9"/>
      <c r="E789" s="9" t="s">
        <v>106</v>
      </c>
      <c r="F789" s="9">
        <v>1</v>
      </c>
      <c r="G789" s="9"/>
      <c r="H789" s="9"/>
      <c r="I789" s="10"/>
    </row>
    <row r="790" spans="1:9" x14ac:dyDescent="0.2">
      <c r="A790" s="8"/>
      <c r="B790" s="9"/>
      <c r="C790" s="9"/>
      <c r="D790" s="9"/>
      <c r="E790" s="9" t="s">
        <v>125</v>
      </c>
      <c r="F790" s="9">
        <v>1</v>
      </c>
      <c r="G790" s="9"/>
      <c r="H790" s="9"/>
      <c r="I790" s="10"/>
    </row>
    <row r="791" spans="1:9" x14ac:dyDescent="0.2">
      <c r="A791" s="8"/>
      <c r="B791" s="9"/>
      <c r="C791" s="9"/>
      <c r="D791" s="9"/>
      <c r="E791" s="9" t="s">
        <v>108</v>
      </c>
      <c r="F791" s="9">
        <v>1</v>
      </c>
      <c r="G791" s="9"/>
      <c r="H791" s="9"/>
      <c r="I791" s="10"/>
    </row>
    <row r="792" spans="1:9" ht="25.5" x14ac:dyDescent="0.2">
      <c r="A792" s="8"/>
      <c r="B792" s="9"/>
      <c r="C792" s="9"/>
      <c r="D792" s="9"/>
      <c r="E792" s="9" t="s">
        <v>165</v>
      </c>
      <c r="F792" s="9">
        <v>1</v>
      </c>
      <c r="G792" s="9"/>
      <c r="H792" s="9"/>
      <c r="I792" s="10"/>
    </row>
    <row r="793" spans="1:9" x14ac:dyDescent="0.2">
      <c r="A793" s="8"/>
      <c r="B793" s="9"/>
      <c r="C793" s="9"/>
      <c r="D793" s="9"/>
      <c r="E793" s="9" t="s">
        <v>66</v>
      </c>
      <c r="F793" s="9">
        <v>1</v>
      </c>
      <c r="G793" s="9"/>
      <c r="H793" s="9"/>
      <c r="I793" s="10"/>
    </row>
    <row r="794" spans="1:9" ht="25.5" x14ac:dyDescent="0.2">
      <c r="A794" s="8"/>
      <c r="B794" s="9"/>
      <c r="C794" s="9"/>
      <c r="D794" s="9"/>
      <c r="E794" s="9" t="s">
        <v>59</v>
      </c>
      <c r="F794" s="9">
        <v>1</v>
      </c>
      <c r="G794" s="9"/>
      <c r="H794" s="9"/>
      <c r="I794" s="10"/>
    </row>
    <row r="795" spans="1:9" x14ac:dyDescent="0.2">
      <c r="A795" s="8"/>
      <c r="B795" s="9"/>
      <c r="C795" s="9"/>
      <c r="D795" s="9"/>
      <c r="E795" s="9" t="s">
        <v>124</v>
      </c>
      <c r="F795" s="9">
        <v>1</v>
      </c>
      <c r="G795" s="9"/>
      <c r="H795" s="9"/>
      <c r="I795" s="10"/>
    </row>
    <row r="796" spans="1:9" x14ac:dyDescent="0.2">
      <c r="A796" s="8"/>
      <c r="B796" s="9"/>
      <c r="C796" s="9"/>
      <c r="D796" s="9"/>
      <c r="E796" s="9" t="s">
        <v>115</v>
      </c>
      <c r="F796" s="9">
        <v>1</v>
      </c>
      <c r="G796" s="9"/>
      <c r="H796" s="9"/>
      <c r="I796" s="10"/>
    </row>
    <row r="797" spans="1:9" x14ac:dyDescent="0.2">
      <c r="A797" s="8"/>
      <c r="B797" s="9"/>
      <c r="C797" s="9"/>
      <c r="D797" s="9"/>
      <c r="E797" s="9" t="s">
        <v>107</v>
      </c>
      <c r="F797" s="9">
        <v>1</v>
      </c>
      <c r="G797" s="9"/>
      <c r="H797" s="9"/>
      <c r="I797" s="10"/>
    </row>
    <row r="798" spans="1:9" x14ac:dyDescent="0.2">
      <c r="A798" s="8"/>
      <c r="B798" s="9"/>
      <c r="C798" s="9"/>
      <c r="D798" s="9"/>
      <c r="E798" s="9" t="s">
        <v>167</v>
      </c>
      <c r="F798" s="9">
        <v>1</v>
      </c>
      <c r="G798" s="9"/>
      <c r="H798" s="9"/>
      <c r="I798" s="10"/>
    </row>
    <row r="799" spans="1:9" x14ac:dyDescent="0.2">
      <c r="A799" s="8"/>
      <c r="B799" s="9"/>
      <c r="C799" s="9"/>
      <c r="D799" s="9"/>
      <c r="E799" s="9" t="s">
        <v>168</v>
      </c>
      <c r="F799" s="9">
        <v>1</v>
      </c>
      <c r="G799" s="9"/>
      <c r="H799" s="9"/>
      <c r="I799" s="10"/>
    </row>
    <row r="800" spans="1:9" x14ac:dyDescent="0.2">
      <c r="A800" s="8"/>
      <c r="B800" s="9"/>
      <c r="C800" s="9"/>
      <c r="D800" s="9"/>
      <c r="E800" s="9" t="s">
        <v>169</v>
      </c>
      <c r="F800" s="9">
        <v>1</v>
      </c>
      <c r="G800" s="9"/>
      <c r="H800" s="9"/>
      <c r="I800" s="10"/>
    </row>
    <row r="801" spans="1:9" x14ac:dyDescent="0.2">
      <c r="A801" s="8"/>
      <c r="B801" s="9"/>
      <c r="C801" s="9"/>
      <c r="D801" s="9"/>
      <c r="E801" s="9" t="s">
        <v>170</v>
      </c>
      <c r="F801" s="9">
        <v>1</v>
      </c>
      <c r="G801" s="9"/>
      <c r="H801" s="9"/>
      <c r="I801" s="10"/>
    </row>
    <row r="802" spans="1:9" ht="25.5" x14ac:dyDescent="0.2">
      <c r="A802" s="8"/>
      <c r="B802" s="9"/>
      <c r="C802" s="9"/>
      <c r="D802" s="9"/>
      <c r="E802" s="9" t="s">
        <v>59</v>
      </c>
      <c r="F802" s="9">
        <v>1</v>
      </c>
      <c r="G802" s="9"/>
      <c r="H802" s="9"/>
      <c r="I802" s="10"/>
    </row>
    <row r="803" spans="1:9" ht="25.5" x14ac:dyDescent="0.2">
      <c r="A803" s="8"/>
      <c r="B803" s="9"/>
      <c r="C803" s="9"/>
      <c r="D803" s="9"/>
      <c r="E803" s="9" t="s">
        <v>126</v>
      </c>
      <c r="F803" s="9">
        <v>1</v>
      </c>
      <c r="G803" s="9"/>
      <c r="H803" s="9"/>
      <c r="I803" s="10"/>
    </row>
    <row r="804" spans="1:9" x14ac:dyDescent="0.2">
      <c r="A804" s="8"/>
      <c r="B804" s="9"/>
      <c r="C804" s="9"/>
      <c r="D804" s="9" t="s">
        <v>38</v>
      </c>
      <c r="E804" s="9" t="s">
        <v>114</v>
      </c>
      <c r="F804" s="9">
        <v>1</v>
      </c>
      <c r="G804" s="9"/>
      <c r="H804" s="9"/>
      <c r="I804" s="10"/>
    </row>
    <row r="805" spans="1:9" x14ac:dyDescent="0.2">
      <c r="A805" s="8"/>
      <c r="B805" s="9"/>
      <c r="C805" s="9"/>
      <c r="D805" s="9"/>
      <c r="E805" s="9" t="s">
        <v>124</v>
      </c>
      <c r="F805" s="9">
        <v>1</v>
      </c>
      <c r="G805" s="9"/>
      <c r="H805" s="9"/>
      <c r="I805" s="10"/>
    </row>
    <row r="806" spans="1:9" x14ac:dyDescent="0.2">
      <c r="A806" s="8"/>
      <c r="B806" s="9"/>
      <c r="C806" s="9"/>
      <c r="D806" s="9"/>
      <c r="E806" s="9" t="s">
        <v>115</v>
      </c>
      <c r="F806" s="9">
        <v>1</v>
      </c>
      <c r="G806" s="9"/>
      <c r="H806" s="9"/>
      <c r="I806" s="10"/>
    </row>
    <row r="807" spans="1:9" x14ac:dyDescent="0.2">
      <c r="A807" s="8"/>
      <c r="B807" s="9"/>
      <c r="C807" s="9"/>
      <c r="D807" s="9"/>
      <c r="E807" s="9" t="s">
        <v>107</v>
      </c>
      <c r="F807" s="9">
        <v>1</v>
      </c>
      <c r="G807" s="9"/>
      <c r="H807" s="9"/>
      <c r="I807" s="10"/>
    </row>
    <row r="808" spans="1:9" x14ac:dyDescent="0.2">
      <c r="A808" s="8"/>
      <c r="B808" s="9"/>
      <c r="C808" s="9"/>
      <c r="D808" s="9"/>
      <c r="E808" s="9" t="s">
        <v>167</v>
      </c>
      <c r="F808" s="9">
        <v>1</v>
      </c>
      <c r="G808" s="9"/>
      <c r="H808" s="9"/>
      <c r="I808" s="10"/>
    </row>
    <row r="809" spans="1:9" x14ac:dyDescent="0.2">
      <c r="A809" s="8"/>
      <c r="B809" s="9"/>
      <c r="C809" s="9"/>
      <c r="D809" s="9"/>
      <c r="E809" s="9" t="s">
        <v>168</v>
      </c>
      <c r="F809" s="9">
        <v>1</v>
      </c>
      <c r="G809" s="9"/>
      <c r="H809" s="9"/>
      <c r="I809" s="10"/>
    </row>
    <row r="810" spans="1:9" x14ac:dyDescent="0.2">
      <c r="A810" s="8"/>
      <c r="B810" s="9"/>
      <c r="C810" s="9"/>
      <c r="D810" s="9"/>
      <c r="E810" s="9" t="s">
        <v>169</v>
      </c>
      <c r="F810" s="9">
        <v>1</v>
      </c>
      <c r="G810" s="9"/>
      <c r="H810" s="9"/>
      <c r="I810" s="10"/>
    </row>
    <row r="811" spans="1:9" x14ac:dyDescent="0.2">
      <c r="A811" s="8"/>
      <c r="B811" s="9"/>
      <c r="C811" s="9"/>
      <c r="D811" s="9"/>
      <c r="E811" s="9" t="s">
        <v>170</v>
      </c>
      <c r="F811" s="9">
        <v>1</v>
      </c>
      <c r="G811" s="9"/>
      <c r="H811" s="9"/>
      <c r="I811" s="10"/>
    </row>
    <row r="812" spans="1:9" ht="25.5" x14ac:dyDescent="0.2">
      <c r="A812" s="8"/>
      <c r="B812" s="9"/>
      <c r="C812" s="9"/>
      <c r="D812" s="9"/>
      <c r="E812" s="9" t="s">
        <v>59</v>
      </c>
      <c r="F812" s="9">
        <v>1</v>
      </c>
      <c r="G812" s="9"/>
      <c r="H812" s="9"/>
      <c r="I812" s="10"/>
    </row>
    <row r="813" spans="1:9" ht="25.5" x14ac:dyDescent="0.2">
      <c r="A813" s="8"/>
      <c r="B813" s="9"/>
      <c r="C813" s="9"/>
      <c r="D813" s="9"/>
      <c r="E813" s="9" t="s">
        <v>126</v>
      </c>
      <c r="F813" s="9">
        <v>1</v>
      </c>
      <c r="G813" s="9"/>
      <c r="H813" s="9"/>
      <c r="I813" s="10"/>
    </row>
    <row r="814" spans="1:9" x14ac:dyDescent="0.2">
      <c r="A814" s="8"/>
      <c r="B814" s="9"/>
      <c r="C814" s="9"/>
      <c r="D814" s="9"/>
      <c r="E814" s="9" t="s">
        <v>67</v>
      </c>
      <c r="F814" s="9">
        <v>1</v>
      </c>
      <c r="G814" s="9"/>
      <c r="H814" s="9"/>
      <c r="I814" s="10"/>
    </row>
    <row r="815" spans="1:9" x14ac:dyDescent="0.2">
      <c r="A815" s="8"/>
      <c r="B815" s="9"/>
      <c r="C815" s="9"/>
      <c r="D815" s="9"/>
      <c r="E815" s="9" t="s">
        <v>69</v>
      </c>
      <c r="F815" s="9">
        <v>1</v>
      </c>
      <c r="G815" s="9"/>
      <c r="H815" s="9"/>
      <c r="I815" s="10"/>
    </row>
    <row r="816" spans="1:9" ht="25.5" x14ac:dyDescent="0.2">
      <c r="A816" s="8"/>
      <c r="B816" s="9"/>
      <c r="C816" s="9"/>
      <c r="D816" s="9"/>
      <c r="E816" s="9" t="s">
        <v>76</v>
      </c>
      <c r="F816" s="9">
        <v>1</v>
      </c>
      <c r="G816" s="9"/>
      <c r="H816" s="9"/>
      <c r="I816" s="10"/>
    </row>
    <row r="817" spans="1:9" ht="25.5" x14ac:dyDescent="0.2">
      <c r="A817" s="8"/>
      <c r="B817" s="9"/>
      <c r="C817" s="9"/>
      <c r="D817" s="9" t="s">
        <v>40</v>
      </c>
      <c r="E817" s="9" t="s">
        <v>68</v>
      </c>
      <c r="F817" s="9">
        <v>1</v>
      </c>
      <c r="G817" s="9"/>
      <c r="H817" s="9"/>
      <c r="I817" s="10"/>
    </row>
    <row r="818" spans="1:9" x14ac:dyDescent="0.2">
      <c r="A818" s="8"/>
      <c r="B818" s="9"/>
      <c r="C818" s="9"/>
      <c r="D818" s="9"/>
      <c r="E818" s="9" t="s">
        <v>67</v>
      </c>
      <c r="F818" s="9">
        <v>1</v>
      </c>
      <c r="G818" s="9"/>
      <c r="H818" s="9"/>
      <c r="I818" s="10"/>
    </row>
    <row r="819" spans="1:9" x14ac:dyDescent="0.2">
      <c r="A819" s="8"/>
      <c r="B819" s="9"/>
      <c r="C819" s="9"/>
      <c r="D819" s="9"/>
      <c r="E819" s="9" t="s">
        <v>69</v>
      </c>
      <c r="F819" s="9">
        <v>1</v>
      </c>
      <c r="G819" s="9"/>
      <c r="H819" s="9"/>
      <c r="I819" s="10"/>
    </row>
    <row r="820" spans="1:9" ht="25.5" x14ac:dyDescent="0.2">
      <c r="A820" s="8"/>
      <c r="B820" s="9"/>
      <c r="C820" s="9"/>
      <c r="D820" s="9"/>
      <c r="E820" s="9" t="s">
        <v>76</v>
      </c>
      <c r="F820" s="9">
        <v>1</v>
      </c>
      <c r="G820" s="9"/>
      <c r="H820" s="9"/>
      <c r="I820" s="10"/>
    </row>
    <row r="821" spans="1:9" x14ac:dyDescent="0.2">
      <c r="A821" s="8"/>
      <c r="B821" s="9"/>
      <c r="C821" s="9"/>
      <c r="D821" s="9"/>
      <c r="E821" s="9" t="s">
        <v>57</v>
      </c>
      <c r="F821" s="9">
        <v>1</v>
      </c>
      <c r="G821" s="9"/>
      <c r="H821" s="9"/>
      <c r="I821" s="10"/>
    </row>
    <row r="822" spans="1:9" ht="25.5" x14ac:dyDescent="0.2">
      <c r="A822" s="8"/>
      <c r="B822" s="9"/>
      <c r="C822" s="9"/>
      <c r="D822" s="9" t="s">
        <v>40</v>
      </c>
      <c r="E822" s="9" t="s">
        <v>189</v>
      </c>
      <c r="F822" s="9">
        <v>1</v>
      </c>
      <c r="G822" s="9"/>
      <c r="H822" s="9"/>
      <c r="I822" s="10"/>
    </row>
    <row r="823" spans="1:9" x14ac:dyDescent="0.2">
      <c r="A823" s="8"/>
      <c r="B823" s="9"/>
      <c r="C823" s="9"/>
      <c r="D823" s="9"/>
      <c r="E823" s="9" t="s">
        <v>57</v>
      </c>
      <c r="F823" s="9">
        <v>1</v>
      </c>
      <c r="G823" s="9"/>
      <c r="H823" s="9"/>
      <c r="I823" s="10"/>
    </row>
    <row r="824" spans="1:9" ht="25.5" x14ac:dyDescent="0.2">
      <c r="A824" s="8"/>
      <c r="B824" s="9"/>
      <c r="C824" s="9"/>
      <c r="D824" s="9"/>
      <c r="E824" s="9" t="s">
        <v>189</v>
      </c>
      <c r="F824" s="9">
        <v>1</v>
      </c>
      <c r="G824" s="9"/>
      <c r="H824" s="9"/>
      <c r="I824" s="10"/>
    </row>
    <row r="825" spans="1:9" x14ac:dyDescent="0.2">
      <c r="A825" s="8"/>
      <c r="B825" s="9"/>
      <c r="C825" s="9"/>
      <c r="D825" s="9"/>
      <c r="E825" s="9" t="s">
        <v>58</v>
      </c>
      <c r="F825" s="9">
        <v>1</v>
      </c>
      <c r="G825" s="9"/>
      <c r="H825" s="9"/>
      <c r="I825" s="10"/>
    </row>
    <row r="826" spans="1:9" x14ac:dyDescent="0.2">
      <c r="A826" s="8"/>
      <c r="B826" s="9"/>
      <c r="C826" s="9"/>
      <c r="D826" s="9"/>
      <c r="E826" s="9" t="s">
        <v>60</v>
      </c>
      <c r="F826" s="9">
        <v>1</v>
      </c>
      <c r="G826" s="9"/>
      <c r="H826" s="9"/>
      <c r="I826" s="10"/>
    </row>
    <row r="827" spans="1:9" x14ac:dyDescent="0.2">
      <c r="A827" s="8"/>
      <c r="B827" s="9"/>
      <c r="C827" s="9"/>
      <c r="D827" s="9"/>
      <c r="E827" s="9" t="s">
        <v>70</v>
      </c>
      <c r="F827" s="9">
        <v>1</v>
      </c>
      <c r="G827" s="9"/>
      <c r="H827" s="9"/>
      <c r="I827" s="10"/>
    </row>
    <row r="828" spans="1:9" x14ac:dyDescent="0.2">
      <c r="A828" s="8"/>
      <c r="B828" s="9"/>
      <c r="C828" s="9"/>
      <c r="D828" s="9" t="s">
        <v>38</v>
      </c>
      <c r="E828" s="9" t="s">
        <v>57</v>
      </c>
      <c r="F828" s="9">
        <v>1</v>
      </c>
      <c r="G828" s="9"/>
      <c r="H828" s="9"/>
      <c r="I828" s="10"/>
    </row>
    <row r="829" spans="1:9" ht="25.5" x14ac:dyDescent="0.2">
      <c r="A829" s="8"/>
      <c r="B829" s="9"/>
      <c r="C829" s="9"/>
      <c r="D829" s="9"/>
      <c r="E829" s="9" t="s">
        <v>189</v>
      </c>
      <c r="F829" s="9">
        <v>1</v>
      </c>
      <c r="G829" s="9"/>
      <c r="H829" s="9"/>
      <c r="I829" s="10"/>
    </row>
    <row r="830" spans="1:9" x14ac:dyDescent="0.2">
      <c r="A830" s="8"/>
      <c r="B830" s="9"/>
      <c r="C830" s="9"/>
      <c r="D830" s="9"/>
      <c r="E830" s="9" t="s">
        <v>58</v>
      </c>
      <c r="F830" s="9">
        <v>1</v>
      </c>
      <c r="G830" s="9"/>
      <c r="H830" s="9"/>
      <c r="I830" s="10"/>
    </row>
    <row r="831" spans="1:9" x14ac:dyDescent="0.2">
      <c r="A831" s="8"/>
      <c r="B831" s="9"/>
      <c r="C831" s="9"/>
      <c r="D831" s="9"/>
      <c r="E831" s="9" t="s">
        <v>60</v>
      </c>
      <c r="F831" s="9">
        <v>1</v>
      </c>
      <c r="G831" s="9"/>
      <c r="H831" s="9"/>
      <c r="I831" s="10"/>
    </row>
    <row r="832" spans="1:9" x14ac:dyDescent="0.2">
      <c r="A832" s="8"/>
      <c r="B832" s="9"/>
      <c r="C832" s="9"/>
      <c r="D832" s="9"/>
      <c r="E832" s="9" t="s">
        <v>70</v>
      </c>
      <c r="F832" s="9">
        <v>1</v>
      </c>
      <c r="G832" s="9"/>
      <c r="H832" s="9"/>
      <c r="I832" s="10"/>
    </row>
    <row r="833" spans="1:9" ht="25.5" x14ac:dyDescent="0.2">
      <c r="A833" s="8"/>
      <c r="B833" s="9"/>
      <c r="C833" s="9"/>
      <c r="D833" s="9"/>
      <c r="E833" s="9" t="s">
        <v>59</v>
      </c>
      <c r="F833" s="9">
        <v>1</v>
      </c>
      <c r="G833" s="9"/>
      <c r="H833" s="9"/>
      <c r="I833" s="10"/>
    </row>
    <row r="834" spans="1:9" x14ac:dyDescent="0.2">
      <c r="A834" s="8"/>
      <c r="B834" s="9"/>
      <c r="C834" s="9"/>
      <c r="D834" s="9"/>
      <c r="E834" s="9" t="s">
        <v>75</v>
      </c>
      <c r="F834" s="9">
        <v>1</v>
      </c>
      <c r="G834" s="9"/>
      <c r="H834" s="9"/>
      <c r="I834" s="10"/>
    </row>
    <row r="835" spans="1:9" x14ac:dyDescent="0.2">
      <c r="A835" s="8"/>
      <c r="B835" s="9"/>
      <c r="C835" s="9"/>
      <c r="D835" s="9"/>
      <c r="E835" s="9" t="s">
        <v>79</v>
      </c>
      <c r="F835" s="9">
        <v>1</v>
      </c>
      <c r="G835" s="9"/>
      <c r="H835" s="9"/>
      <c r="I835" s="10"/>
    </row>
    <row r="836" spans="1:9" x14ac:dyDescent="0.2">
      <c r="A836" s="8"/>
      <c r="B836" s="9"/>
      <c r="C836" s="9"/>
      <c r="D836" s="9"/>
      <c r="E836" s="9" t="s">
        <v>70</v>
      </c>
      <c r="F836" s="9">
        <v>1</v>
      </c>
      <c r="G836" s="9"/>
      <c r="H836" s="9"/>
      <c r="I836" s="10"/>
    </row>
    <row r="837" spans="1:9" ht="25.5" x14ac:dyDescent="0.2">
      <c r="A837" s="8"/>
      <c r="B837" s="9"/>
      <c r="C837" s="9"/>
      <c r="D837" s="9" t="s">
        <v>38</v>
      </c>
      <c r="E837" s="9" t="s">
        <v>78</v>
      </c>
      <c r="F837" s="9">
        <v>1</v>
      </c>
      <c r="G837" s="9"/>
      <c r="H837" s="9"/>
      <c r="I837" s="10"/>
    </row>
    <row r="838" spans="1:9" ht="25.5" x14ac:dyDescent="0.2">
      <c r="A838" s="8"/>
      <c r="B838" s="9"/>
      <c r="C838" s="9"/>
      <c r="D838" s="9"/>
      <c r="E838" s="9" t="s">
        <v>59</v>
      </c>
      <c r="F838" s="9">
        <v>1</v>
      </c>
      <c r="G838" s="9"/>
      <c r="H838" s="9"/>
      <c r="I838" s="10"/>
    </row>
    <row r="839" spans="1:9" x14ac:dyDescent="0.2">
      <c r="A839" s="8"/>
      <c r="B839" s="9"/>
      <c r="C839" s="9"/>
      <c r="D839" s="9"/>
      <c r="E839" s="9" t="s">
        <v>75</v>
      </c>
      <c r="F839" s="9">
        <v>1</v>
      </c>
      <c r="G839" s="9"/>
      <c r="H839" s="9"/>
      <c r="I839" s="10"/>
    </row>
    <row r="840" spans="1:9" x14ac:dyDescent="0.2">
      <c r="A840" s="8"/>
      <c r="B840" s="9"/>
      <c r="C840" s="9"/>
      <c r="D840" s="9"/>
      <c r="E840" s="9" t="s">
        <v>79</v>
      </c>
      <c r="F840" s="9">
        <v>1</v>
      </c>
      <c r="G840" s="9"/>
      <c r="H840" s="9"/>
      <c r="I840" s="10"/>
    </row>
    <row r="841" spans="1:9" x14ac:dyDescent="0.2">
      <c r="A841" s="8"/>
      <c r="B841" s="9"/>
      <c r="C841" s="9"/>
      <c r="D841" s="9"/>
      <c r="E841" s="9" t="s">
        <v>70</v>
      </c>
      <c r="F841" s="9">
        <v>1</v>
      </c>
      <c r="G841" s="9"/>
      <c r="H841" s="9"/>
      <c r="I841" s="10"/>
    </row>
    <row r="842" spans="1:9" x14ac:dyDescent="0.2">
      <c r="A842" s="8"/>
      <c r="B842" s="9"/>
      <c r="C842" s="9"/>
      <c r="D842" s="9"/>
      <c r="E842" s="9" t="s">
        <v>79</v>
      </c>
      <c r="F842" s="9">
        <v>1</v>
      </c>
      <c r="G842" s="9"/>
      <c r="H842" s="9"/>
      <c r="I842" s="10"/>
    </row>
    <row r="843" spans="1:9" x14ac:dyDescent="0.2">
      <c r="A843" s="8"/>
      <c r="B843" s="9"/>
      <c r="C843" s="9"/>
      <c r="D843" s="9"/>
      <c r="E843" s="9" t="s">
        <v>75</v>
      </c>
      <c r="F843" s="9">
        <v>1</v>
      </c>
      <c r="G843" s="9"/>
      <c r="H843" s="9"/>
      <c r="I843" s="10"/>
    </row>
    <row r="844" spans="1:9" ht="25.5" x14ac:dyDescent="0.2">
      <c r="A844" s="8"/>
      <c r="B844" s="9"/>
      <c r="C844" s="9"/>
      <c r="D844" s="9"/>
      <c r="E844" s="9" t="s">
        <v>59</v>
      </c>
      <c r="F844" s="9">
        <v>1</v>
      </c>
      <c r="G844" s="9"/>
      <c r="H844" s="9"/>
      <c r="I844" s="10"/>
    </row>
    <row r="845" spans="1:9" x14ac:dyDescent="0.2">
      <c r="A845" s="8"/>
      <c r="B845" s="9"/>
      <c r="C845" s="9"/>
      <c r="D845" s="9"/>
      <c r="E845" s="9" t="s">
        <v>70</v>
      </c>
      <c r="F845" s="9">
        <v>1</v>
      </c>
      <c r="G845" s="9"/>
      <c r="H845" s="9"/>
      <c r="I845" s="10"/>
    </row>
    <row r="846" spans="1:9" ht="25.5" x14ac:dyDescent="0.2">
      <c r="A846" s="8"/>
      <c r="B846" s="9"/>
      <c r="C846" s="9"/>
      <c r="D846" s="9" t="s">
        <v>38</v>
      </c>
      <c r="E846" s="9" t="s">
        <v>82</v>
      </c>
      <c r="F846" s="9">
        <v>1</v>
      </c>
      <c r="G846" s="9"/>
      <c r="H846" s="9"/>
      <c r="I846" s="10"/>
    </row>
    <row r="847" spans="1:9" x14ac:dyDescent="0.2">
      <c r="A847" s="8"/>
      <c r="B847" s="9"/>
      <c r="C847" s="9"/>
      <c r="D847" s="9"/>
      <c r="E847" s="9" t="s">
        <v>79</v>
      </c>
      <c r="F847" s="9">
        <v>1</v>
      </c>
      <c r="G847" s="9"/>
      <c r="H847" s="9"/>
      <c r="I847" s="10"/>
    </row>
    <row r="848" spans="1:9" x14ac:dyDescent="0.2">
      <c r="A848" s="8"/>
      <c r="B848" s="9"/>
      <c r="C848" s="9"/>
      <c r="D848" s="9"/>
      <c r="E848" s="9" t="s">
        <v>75</v>
      </c>
      <c r="F848" s="9">
        <v>1</v>
      </c>
      <c r="G848" s="9"/>
      <c r="H848" s="9"/>
      <c r="I848" s="10"/>
    </row>
    <row r="849" spans="1:9" ht="25.5" x14ac:dyDescent="0.2">
      <c r="A849" s="8"/>
      <c r="B849" s="9"/>
      <c r="C849" s="9"/>
      <c r="D849" s="9"/>
      <c r="E849" s="9" t="s">
        <v>59</v>
      </c>
      <c r="F849" s="9">
        <v>1</v>
      </c>
      <c r="G849" s="9"/>
      <c r="H849" s="9"/>
      <c r="I849" s="10"/>
    </row>
    <row r="850" spans="1:9" x14ac:dyDescent="0.2">
      <c r="A850" s="8"/>
      <c r="B850" s="9"/>
      <c r="C850" s="9"/>
      <c r="D850" s="9"/>
      <c r="E850" s="9" t="s">
        <v>70</v>
      </c>
      <c r="F850" s="9">
        <v>1</v>
      </c>
      <c r="G850" s="9"/>
      <c r="H850" s="9"/>
      <c r="I850" s="10"/>
    </row>
    <row r="851" spans="1:9" x14ac:dyDescent="0.2">
      <c r="A851" s="8"/>
      <c r="B851" s="9"/>
      <c r="C851" s="9"/>
      <c r="D851" s="9"/>
      <c r="E851" s="9" t="s">
        <v>75</v>
      </c>
      <c r="F851" s="9">
        <v>1</v>
      </c>
      <c r="G851" s="9"/>
      <c r="H851" s="9"/>
      <c r="I851" s="10"/>
    </row>
    <row r="852" spans="1:9" ht="25.5" x14ac:dyDescent="0.2">
      <c r="A852" s="8"/>
      <c r="B852" s="9"/>
      <c r="C852" s="9"/>
      <c r="D852" s="9"/>
      <c r="E852" s="9" t="s">
        <v>59</v>
      </c>
      <c r="F852" s="9">
        <v>1</v>
      </c>
      <c r="G852" s="9"/>
      <c r="H852" s="9"/>
      <c r="I852" s="10"/>
    </row>
    <row r="853" spans="1:9" x14ac:dyDescent="0.2">
      <c r="A853" s="8"/>
      <c r="B853" s="9"/>
      <c r="C853" s="9"/>
      <c r="D853" s="9"/>
      <c r="E853" s="9" t="s">
        <v>89</v>
      </c>
      <c r="F853" s="9">
        <v>1</v>
      </c>
      <c r="G853" s="9"/>
      <c r="H853" s="9"/>
      <c r="I853" s="10"/>
    </row>
    <row r="854" spans="1:9" x14ac:dyDescent="0.2">
      <c r="A854" s="8"/>
      <c r="B854" s="9"/>
      <c r="C854" s="9"/>
      <c r="D854" s="9"/>
      <c r="E854" s="9" t="s">
        <v>70</v>
      </c>
      <c r="F854" s="9">
        <v>1</v>
      </c>
      <c r="G854" s="9"/>
      <c r="H854" s="9"/>
      <c r="I854" s="10"/>
    </row>
    <row r="855" spans="1:9" ht="25.5" x14ac:dyDescent="0.2">
      <c r="A855" s="8"/>
      <c r="B855" s="9"/>
      <c r="C855" s="9"/>
      <c r="D855" s="9" t="s">
        <v>38</v>
      </c>
      <c r="E855" s="9" t="s">
        <v>88</v>
      </c>
      <c r="F855" s="9">
        <v>1</v>
      </c>
      <c r="G855" s="9"/>
      <c r="H855" s="9"/>
      <c r="I855" s="10"/>
    </row>
    <row r="856" spans="1:9" x14ac:dyDescent="0.2">
      <c r="A856" s="8"/>
      <c r="B856" s="9"/>
      <c r="C856" s="9"/>
      <c r="D856" s="9"/>
      <c r="E856" s="9" t="s">
        <v>75</v>
      </c>
      <c r="F856" s="9">
        <v>1</v>
      </c>
      <c r="G856" s="9"/>
      <c r="H856" s="9"/>
      <c r="I856" s="10"/>
    </row>
    <row r="857" spans="1:9" ht="25.5" x14ac:dyDescent="0.2">
      <c r="A857" s="8"/>
      <c r="B857" s="9"/>
      <c r="C857" s="9"/>
      <c r="D857" s="9"/>
      <c r="E857" s="9" t="s">
        <v>59</v>
      </c>
      <c r="F857" s="9">
        <v>1</v>
      </c>
      <c r="G857" s="9"/>
      <c r="H857" s="9"/>
      <c r="I857" s="10"/>
    </row>
    <row r="858" spans="1:9" x14ac:dyDescent="0.2">
      <c r="A858" s="8"/>
      <c r="B858" s="9"/>
      <c r="C858" s="9"/>
      <c r="D858" s="9"/>
      <c r="E858" s="9" t="s">
        <v>89</v>
      </c>
      <c r="F858" s="9">
        <v>1</v>
      </c>
      <c r="G858" s="9"/>
      <c r="H858" s="9"/>
      <c r="I858" s="10"/>
    </row>
    <row r="859" spans="1:9" x14ac:dyDescent="0.2">
      <c r="A859" s="8"/>
      <c r="B859" s="9"/>
      <c r="C859" s="9"/>
      <c r="D859" s="9"/>
      <c r="E859" s="9" t="s">
        <v>70</v>
      </c>
      <c r="F859" s="9">
        <v>1</v>
      </c>
      <c r="G859" s="9"/>
      <c r="H859" s="9"/>
      <c r="I859" s="10"/>
    </row>
    <row r="860" spans="1:9" x14ac:dyDescent="0.2">
      <c r="A860" s="8"/>
      <c r="B860" s="9"/>
      <c r="C860" s="9"/>
      <c r="D860" s="9"/>
      <c r="E860" s="9" t="s">
        <v>89</v>
      </c>
      <c r="F860" s="9">
        <v>1</v>
      </c>
      <c r="G860" s="9"/>
      <c r="H860" s="9"/>
      <c r="I860" s="10"/>
    </row>
    <row r="861" spans="1:9" x14ac:dyDescent="0.2">
      <c r="A861" s="8"/>
      <c r="B861" s="9"/>
      <c r="C861" s="9"/>
      <c r="D861" s="9"/>
      <c r="E861" s="9" t="s">
        <v>75</v>
      </c>
      <c r="F861" s="9">
        <v>1</v>
      </c>
      <c r="G861" s="9"/>
      <c r="H861" s="9"/>
      <c r="I861" s="10"/>
    </row>
    <row r="862" spans="1:9" ht="25.5" x14ac:dyDescent="0.2">
      <c r="A862" s="8"/>
      <c r="B862" s="9"/>
      <c r="C862" s="9"/>
      <c r="D862" s="9"/>
      <c r="E862" s="9" t="s">
        <v>59</v>
      </c>
      <c r="F862" s="9">
        <v>1</v>
      </c>
      <c r="G862" s="9"/>
      <c r="H862" s="9"/>
      <c r="I862" s="10"/>
    </row>
    <row r="863" spans="1:9" x14ac:dyDescent="0.2">
      <c r="A863" s="8"/>
      <c r="B863" s="9"/>
      <c r="C863" s="9"/>
      <c r="D863" s="9"/>
      <c r="E863" s="9" t="s">
        <v>70</v>
      </c>
      <c r="F863" s="9">
        <v>1</v>
      </c>
      <c r="G863" s="9"/>
      <c r="H863" s="9"/>
      <c r="I863" s="10"/>
    </row>
    <row r="864" spans="1:9" ht="25.5" x14ac:dyDescent="0.2">
      <c r="A864" s="8"/>
      <c r="B864" s="9"/>
      <c r="C864" s="9"/>
      <c r="D864" s="9" t="s">
        <v>38</v>
      </c>
      <c r="E864" s="9" t="s">
        <v>91</v>
      </c>
      <c r="F864" s="9">
        <v>1</v>
      </c>
      <c r="G864" s="9"/>
      <c r="H864" s="9"/>
      <c r="I864" s="10"/>
    </row>
    <row r="865" spans="1:9" x14ac:dyDescent="0.2">
      <c r="A865" s="8"/>
      <c r="B865" s="9"/>
      <c r="C865" s="9"/>
      <c r="D865" s="9"/>
      <c r="E865" s="9" t="s">
        <v>89</v>
      </c>
      <c r="F865" s="9">
        <v>1</v>
      </c>
      <c r="G865" s="9"/>
      <c r="H865" s="9"/>
      <c r="I865" s="10"/>
    </row>
    <row r="866" spans="1:9" x14ac:dyDescent="0.2">
      <c r="A866" s="8"/>
      <c r="B866" s="9"/>
      <c r="C866" s="9"/>
      <c r="D866" s="9"/>
      <c r="E866" s="9" t="s">
        <v>75</v>
      </c>
      <c r="F866" s="9">
        <v>1</v>
      </c>
      <c r="G866" s="9"/>
      <c r="H866" s="9"/>
      <c r="I866" s="10"/>
    </row>
    <row r="867" spans="1:9" ht="25.5" x14ac:dyDescent="0.2">
      <c r="A867" s="8"/>
      <c r="B867" s="9"/>
      <c r="C867" s="9"/>
      <c r="D867" s="9"/>
      <c r="E867" s="9" t="s">
        <v>59</v>
      </c>
      <c r="F867" s="9">
        <v>1</v>
      </c>
      <c r="G867" s="9"/>
      <c r="H867" s="9"/>
      <c r="I867" s="10"/>
    </row>
    <row r="868" spans="1:9" x14ac:dyDescent="0.2">
      <c r="A868" s="8"/>
      <c r="B868" s="9"/>
      <c r="C868" s="9"/>
      <c r="D868" s="9"/>
      <c r="E868" s="9" t="s">
        <v>70</v>
      </c>
      <c r="F868" s="9">
        <v>1</v>
      </c>
      <c r="G868" s="9"/>
      <c r="H868" s="9"/>
      <c r="I868" s="10"/>
    </row>
    <row r="869" spans="1:9" x14ac:dyDescent="0.2">
      <c r="A869" s="8"/>
      <c r="B869" s="9"/>
      <c r="C869" s="9"/>
      <c r="D869" s="9"/>
      <c r="E869" s="9" t="s">
        <v>75</v>
      </c>
      <c r="F869" s="9">
        <v>1</v>
      </c>
      <c r="G869" s="9"/>
      <c r="H869" s="9"/>
      <c r="I869" s="10"/>
    </row>
    <row r="870" spans="1:9" ht="25.5" x14ac:dyDescent="0.2">
      <c r="A870" s="8"/>
      <c r="B870" s="9"/>
      <c r="C870" s="9"/>
      <c r="D870" s="9"/>
      <c r="E870" s="9" t="s">
        <v>59</v>
      </c>
      <c r="F870" s="9">
        <v>1</v>
      </c>
      <c r="G870" s="9"/>
      <c r="H870" s="9"/>
      <c r="I870" s="10"/>
    </row>
    <row r="871" spans="1:9" x14ac:dyDescent="0.2">
      <c r="A871" s="8"/>
      <c r="B871" s="9"/>
      <c r="C871" s="9"/>
      <c r="D871" s="9"/>
      <c r="E871" s="9" t="s">
        <v>98</v>
      </c>
      <c r="F871" s="9">
        <v>1</v>
      </c>
      <c r="G871" s="9"/>
      <c r="H871" s="9"/>
      <c r="I871" s="10"/>
    </row>
    <row r="872" spans="1:9" x14ac:dyDescent="0.2">
      <c r="A872" s="8"/>
      <c r="B872" s="9"/>
      <c r="C872" s="9"/>
      <c r="D872" s="9"/>
      <c r="E872" s="9" t="s">
        <v>70</v>
      </c>
      <c r="F872" s="9">
        <v>1</v>
      </c>
      <c r="G872" s="9"/>
      <c r="H872" s="9"/>
      <c r="I872" s="10"/>
    </row>
    <row r="873" spans="1:9" x14ac:dyDescent="0.2">
      <c r="A873" s="8"/>
      <c r="B873" s="9"/>
      <c r="C873" s="9"/>
      <c r="D873" s="9" t="s">
        <v>38</v>
      </c>
      <c r="E873" s="9" t="s">
        <v>97</v>
      </c>
      <c r="F873" s="9">
        <v>1</v>
      </c>
      <c r="G873" s="9"/>
      <c r="H873" s="9"/>
      <c r="I873" s="10"/>
    </row>
    <row r="874" spans="1:9" x14ac:dyDescent="0.2">
      <c r="A874" s="8"/>
      <c r="B874" s="9"/>
      <c r="C874" s="9"/>
      <c r="D874" s="9"/>
      <c r="E874" s="9" t="s">
        <v>75</v>
      </c>
      <c r="F874" s="9">
        <v>1</v>
      </c>
      <c r="G874" s="9"/>
      <c r="H874" s="9"/>
      <c r="I874" s="10"/>
    </row>
    <row r="875" spans="1:9" ht="25.5" x14ac:dyDescent="0.2">
      <c r="A875" s="8"/>
      <c r="B875" s="9"/>
      <c r="C875" s="9"/>
      <c r="D875" s="9"/>
      <c r="E875" s="9" t="s">
        <v>59</v>
      </c>
      <c r="F875" s="9">
        <v>1</v>
      </c>
      <c r="G875" s="9"/>
      <c r="H875" s="9"/>
      <c r="I875" s="10"/>
    </row>
    <row r="876" spans="1:9" x14ac:dyDescent="0.2">
      <c r="A876" s="8"/>
      <c r="B876" s="9"/>
      <c r="C876" s="9"/>
      <c r="D876" s="9"/>
      <c r="E876" s="9" t="s">
        <v>98</v>
      </c>
      <c r="F876" s="9">
        <v>1</v>
      </c>
      <c r="G876" s="9"/>
      <c r="H876" s="9"/>
      <c r="I876" s="10"/>
    </row>
    <row r="877" spans="1:9" x14ac:dyDescent="0.2">
      <c r="A877" s="8"/>
      <c r="B877" s="9"/>
      <c r="C877" s="9"/>
      <c r="D877" s="9"/>
      <c r="E877" s="9" t="s">
        <v>70</v>
      </c>
      <c r="F877" s="9">
        <v>1</v>
      </c>
      <c r="G877" s="9"/>
      <c r="H877" s="9"/>
      <c r="I877" s="10"/>
    </row>
    <row r="878" spans="1:9" x14ac:dyDescent="0.2">
      <c r="A878" s="8"/>
      <c r="B878" s="9"/>
      <c r="C878" s="9"/>
      <c r="D878" s="9"/>
      <c r="E878" s="9" t="s">
        <v>98</v>
      </c>
      <c r="F878" s="9">
        <v>1</v>
      </c>
      <c r="G878" s="9"/>
      <c r="H878" s="9"/>
      <c r="I878" s="10"/>
    </row>
    <row r="879" spans="1:9" x14ac:dyDescent="0.2">
      <c r="A879" s="8"/>
      <c r="B879" s="9"/>
      <c r="C879" s="9"/>
      <c r="D879" s="9"/>
      <c r="E879" s="9" t="s">
        <v>75</v>
      </c>
      <c r="F879" s="9">
        <v>1</v>
      </c>
      <c r="G879" s="9"/>
      <c r="H879" s="9"/>
      <c r="I879" s="10"/>
    </row>
    <row r="880" spans="1:9" ht="25.5" x14ac:dyDescent="0.2">
      <c r="A880" s="8"/>
      <c r="B880" s="9"/>
      <c r="C880" s="9"/>
      <c r="D880" s="9"/>
      <c r="E880" s="9" t="s">
        <v>59</v>
      </c>
      <c r="F880" s="9">
        <v>1</v>
      </c>
      <c r="G880" s="9"/>
      <c r="H880" s="9"/>
      <c r="I880" s="10"/>
    </row>
    <row r="881" spans="1:9" x14ac:dyDescent="0.2">
      <c r="A881" s="8"/>
      <c r="B881" s="9"/>
      <c r="C881" s="9"/>
      <c r="D881" s="9"/>
      <c r="E881" s="9" t="s">
        <v>70</v>
      </c>
      <c r="F881" s="9">
        <v>1</v>
      </c>
      <c r="G881" s="9"/>
      <c r="H881" s="9"/>
      <c r="I881" s="10"/>
    </row>
    <row r="882" spans="1:9" x14ac:dyDescent="0.2">
      <c r="A882" s="8"/>
      <c r="B882" s="9"/>
      <c r="C882" s="9"/>
      <c r="D882" s="9" t="s">
        <v>38</v>
      </c>
      <c r="E882" s="9" t="s">
        <v>100</v>
      </c>
      <c r="F882" s="9">
        <v>1</v>
      </c>
      <c r="G882" s="9"/>
      <c r="H882" s="9"/>
      <c r="I882" s="10"/>
    </row>
    <row r="883" spans="1:9" x14ac:dyDescent="0.2">
      <c r="A883" s="8"/>
      <c r="B883" s="9"/>
      <c r="C883" s="9"/>
      <c r="D883" s="9"/>
      <c r="E883" s="9" t="s">
        <v>98</v>
      </c>
      <c r="F883" s="9">
        <v>1</v>
      </c>
      <c r="G883" s="9"/>
      <c r="H883" s="9"/>
      <c r="I883" s="10"/>
    </row>
    <row r="884" spans="1:9" x14ac:dyDescent="0.2">
      <c r="A884" s="8"/>
      <c r="B884" s="9"/>
      <c r="C884" s="9"/>
      <c r="D884" s="9"/>
      <c r="E884" s="9" t="s">
        <v>75</v>
      </c>
      <c r="F884" s="9">
        <v>1</v>
      </c>
      <c r="G884" s="9"/>
      <c r="H884" s="9"/>
      <c r="I884" s="10"/>
    </row>
    <row r="885" spans="1:9" ht="25.5" x14ac:dyDescent="0.2">
      <c r="A885" s="8"/>
      <c r="B885" s="9"/>
      <c r="C885" s="9"/>
      <c r="D885" s="9"/>
      <c r="E885" s="9" t="s">
        <v>59</v>
      </c>
      <c r="F885" s="9">
        <v>1</v>
      </c>
      <c r="G885" s="9"/>
      <c r="H885" s="9"/>
      <c r="I885" s="10"/>
    </row>
    <row r="886" spans="1:9" x14ac:dyDescent="0.2">
      <c r="A886" s="8"/>
      <c r="B886" s="9"/>
      <c r="C886" s="9"/>
      <c r="D886" s="9"/>
      <c r="E886" s="9" t="s">
        <v>70</v>
      </c>
      <c r="F886" s="9">
        <v>1</v>
      </c>
      <c r="G886" s="9"/>
      <c r="H886" s="9"/>
      <c r="I886" s="10"/>
    </row>
    <row r="887" spans="1:9" x14ac:dyDescent="0.2">
      <c r="A887" s="8"/>
      <c r="B887" s="9"/>
      <c r="C887" s="9"/>
      <c r="D887" s="9" t="s">
        <v>40</v>
      </c>
      <c r="E887" s="9" t="s">
        <v>271</v>
      </c>
      <c r="F887" s="9">
        <v>1</v>
      </c>
      <c r="G887" s="9"/>
      <c r="H887" s="9"/>
      <c r="I887" s="10"/>
    </row>
    <row r="888" spans="1:9" x14ac:dyDescent="0.2">
      <c r="A888" s="8"/>
      <c r="B888" s="9"/>
      <c r="C888" s="9"/>
      <c r="D888" s="9"/>
      <c r="E888" s="9" t="s">
        <v>113</v>
      </c>
      <c r="F888" s="9">
        <v>7</v>
      </c>
      <c r="G888" s="9"/>
      <c r="H888" s="9"/>
      <c r="I888" s="10"/>
    </row>
    <row r="889" spans="1:9" ht="25.5" x14ac:dyDescent="0.2">
      <c r="A889" s="8"/>
      <c r="B889" s="9"/>
      <c r="C889" s="9"/>
      <c r="D889" s="9"/>
      <c r="E889" s="9" t="s">
        <v>63</v>
      </c>
      <c r="F889" s="9">
        <v>1</v>
      </c>
      <c r="G889" s="9"/>
      <c r="H889" s="9"/>
      <c r="I889" s="10"/>
    </row>
    <row r="890" spans="1:9" ht="25.5" x14ac:dyDescent="0.2">
      <c r="A890" s="8"/>
      <c r="B890" s="9"/>
      <c r="C890" s="9"/>
      <c r="D890" s="9"/>
      <c r="E890" s="9" t="s">
        <v>435</v>
      </c>
      <c r="F890" s="9">
        <v>1</v>
      </c>
      <c r="G890" s="9"/>
      <c r="H890" s="9"/>
      <c r="I890" s="10"/>
    </row>
    <row r="891" spans="1:9" x14ac:dyDescent="0.2">
      <c r="A891" s="8"/>
      <c r="B891" s="9"/>
      <c r="C891" s="9"/>
      <c r="D891" s="9"/>
      <c r="E891" s="9" t="s">
        <v>436</v>
      </c>
      <c r="F891" s="9">
        <v>1</v>
      </c>
      <c r="G891" s="9"/>
      <c r="H891" s="9"/>
      <c r="I891" s="10"/>
    </row>
    <row r="892" spans="1:9" ht="25.5" x14ac:dyDescent="0.2">
      <c r="A892" s="8"/>
      <c r="B892" s="9"/>
      <c r="C892" s="9"/>
      <c r="D892" s="9" t="s">
        <v>40</v>
      </c>
      <c r="E892" s="9" t="s">
        <v>434</v>
      </c>
      <c r="F892" s="9">
        <v>1</v>
      </c>
      <c r="G892" s="9"/>
      <c r="H892" s="9"/>
      <c r="I892" s="10"/>
    </row>
    <row r="893" spans="1:9" ht="25.5" x14ac:dyDescent="0.2">
      <c r="A893" s="8"/>
      <c r="B893" s="9"/>
      <c r="C893" s="9"/>
      <c r="D893" s="9"/>
      <c r="E893" s="9" t="s">
        <v>63</v>
      </c>
      <c r="F893" s="9">
        <v>1</v>
      </c>
      <c r="G893" s="9"/>
      <c r="H893" s="9"/>
      <c r="I893" s="10"/>
    </row>
    <row r="894" spans="1:9" ht="25.5" x14ac:dyDescent="0.2">
      <c r="A894" s="8"/>
      <c r="B894" s="9"/>
      <c r="C894" s="9"/>
      <c r="D894" s="9"/>
      <c r="E894" s="9" t="s">
        <v>435</v>
      </c>
      <c r="F894" s="9">
        <v>1</v>
      </c>
      <c r="G894" s="9"/>
      <c r="H894" s="9"/>
      <c r="I894" s="10"/>
    </row>
    <row r="895" spans="1:9" x14ac:dyDescent="0.2">
      <c r="A895" s="8"/>
      <c r="B895" s="9"/>
      <c r="C895" s="9"/>
      <c r="D895" s="9"/>
      <c r="E895" s="9" t="s">
        <v>436</v>
      </c>
      <c r="F895" s="9">
        <v>1</v>
      </c>
      <c r="G895" s="9"/>
      <c r="H895" s="9"/>
      <c r="I895" s="10"/>
    </row>
    <row r="896" spans="1:9" ht="25.5" x14ac:dyDescent="0.2">
      <c r="A896" s="8"/>
      <c r="B896" s="9"/>
      <c r="C896" s="9"/>
      <c r="D896" s="9"/>
      <c r="E896" s="9" t="s">
        <v>441</v>
      </c>
      <c r="F896" s="9">
        <v>1</v>
      </c>
      <c r="G896" s="9"/>
      <c r="H896" s="9"/>
      <c r="I896" s="10"/>
    </row>
    <row r="897" spans="1:9" x14ac:dyDescent="0.2">
      <c r="A897" s="8"/>
      <c r="B897" s="9"/>
      <c r="C897" s="9"/>
      <c r="D897" s="9"/>
      <c r="E897" s="9" t="s">
        <v>154</v>
      </c>
      <c r="F897" s="9">
        <v>1</v>
      </c>
      <c r="G897" s="9"/>
      <c r="H897" s="9"/>
      <c r="I897" s="10"/>
    </row>
    <row r="898" spans="1:9" x14ac:dyDescent="0.2">
      <c r="A898" s="8"/>
      <c r="B898" s="9"/>
      <c r="C898" s="9"/>
      <c r="D898" s="9"/>
      <c r="E898" s="9" t="s">
        <v>436</v>
      </c>
      <c r="F898" s="9">
        <v>1</v>
      </c>
      <c r="G898" s="9"/>
      <c r="H898" s="9"/>
      <c r="I898" s="10"/>
    </row>
    <row r="899" spans="1:9" x14ac:dyDescent="0.2">
      <c r="A899" s="8"/>
      <c r="B899" s="9"/>
      <c r="C899" s="9"/>
      <c r="D899" s="9" t="s">
        <v>40</v>
      </c>
      <c r="E899" s="9" t="s">
        <v>440</v>
      </c>
      <c r="F899" s="9">
        <v>1</v>
      </c>
      <c r="G899" s="9"/>
      <c r="H899" s="9"/>
      <c r="I899" s="10"/>
    </row>
    <row r="900" spans="1:9" ht="25.5" x14ac:dyDescent="0.2">
      <c r="A900" s="8"/>
      <c r="B900" s="9"/>
      <c r="C900" s="9"/>
      <c r="D900" s="9"/>
      <c r="E900" s="9" t="s">
        <v>441</v>
      </c>
      <c r="F900" s="9">
        <v>1</v>
      </c>
      <c r="G900" s="9"/>
      <c r="H900" s="9"/>
      <c r="I900" s="10"/>
    </row>
    <row r="901" spans="1:9" x14ac:dyDescent="0.2">
      <c r="A901" s="8"/>
      <c r="B901" s="9"/>
      <c r="C901" s="9"/>
      <c r="D901" s="9"/>
      <c r="E901" s="9" t="s">
        <v>154</v>
      </c>
      <c r="F901" s="9">
        <v>1</v>
      </c>
      <c r="G901" s="9"/>
      <c r="H901" s="9"/>
      <c r="I901" s="10"/>
    </row>
    <row r="902" spans="1:9" x14ac:dyDescent="0.2">
      <c r="A902" s="8"/>
      <c r="B902" s="9"/>
      <c r="C902" s="9"/>
      <c r="D902" s="9"/>
      <c r="E902" s="9" t="s">
        <v>436</v>
      </c>
      <c r="F902" s="9">
        <v>1</v>
      </c>
      <c r="G902" s="9"/>
      <c r="H902" s="9"/>
      <c r="I902" s="10"/>
    </row>
    <row r="903" spans="1:9" x14ac:dyDescent="0.2">
      <c r="A903" s="8"/>
      <c r="B903" s="9"/>
      <c r="C903" s="9"/>
      <c r="D903" s="9"/>
      <c r="E903" s="9" t="s">
        <v>75</v>
      </c>
      <c r="F903" s="9">
        <v>1</v>
      </c>
      <c r="G903" s="9"/>
      <c r="H903" s="9"/>
      <c r="I903" s="10"/>
    </row>
    <row r="904" spans="1:9" ht="25.5" x14ac:dyDescent="0.2">
      <c r="A904" s="8"/>
      <c r="B904" s="9"/>
      <c r="C904" s="9"/>
      <c r="D904" s="9"/>
      <c r="E904" s="9" t="s">
        <v>103</v>
      </c>
      <c r="F904" s="9">
        <v>1</v>
      </c>
      <c r="G904" s="9"/>
      <c r="H904" s="9"/>
      <c r="I904" s="10"/>
    </row>
    <row r="905" spans="1:9" ht="25.5" x14ac:dyDescent="0.2">
      <c r="A905" s="8"/>
      <c r="B905" s="9"/>
      <c r="C905" s="9"/>
      <c r="D905" s="9"/>
      <c r="E905" s="9" t="s">
        <v>104</v>
      </c>
      <c r="F905" s="9">
        <v>1</v>
      </c>
      <c r="G905" s="9"/>
      <c r="H905" s="9"/>
      <c r="I905" s="10"/>
    </row>
    <row r="906" spans="1:9" x14ac:dyDescent="0.2">
      <c r="A906" s="8"/>
      <c r="B906" s="9"/>
      <c r="C906" s="9"/>
      <c r="D906" s="9"/>
      <c r="E906" s="9" t="s">
        <v>436</v>
      </c>
      <c r="F906" s="9">
        <v>1</v>
      </c>
      <c r="G906" s="9"/>
      <c r="H906" s="9"/>
      <c r="I906" s="10"/>
    </row>
    <row r="907" spans="1:9" ht="25.5" x14ac:dyDescent="0.2">
      <c r="A907" s="8"/>
      <c r="B907" s="9"/>
      <c r="C907" s="9"/>
      <c r="D907" s="9" t="s">
        <v>40</v>
      </c>
      <c r="E907" s="9" t="s">
        <v>59</v>
      </c>
      <c r="F907" s="9">
        <v>1</v>
      </c>
      <c r="G907" s="9"/>
      <c r="H907" s="9"/>
      <c r="I907" s="10"/>
    </row>
    <row r="908" spans="1:9" x14ac:dyDescent="0.2">
      <c r="A908" s="8"/>
      <c r="B908" s="9"/>
      <c r="C908" s="9"/>
      <c r="D908" s="9"/>
      <c r="E908" s="9" t="s">
        <v>75</v>
      </c>
      <c r="F908" s="9">
        <v>1</v>
      </c>
      <c r="G908" s="9"/>
      <c r="H908" s="9"/>
      <c r="I908" s="10"/>
    </row>
    <row r="909" spans="1:9" ht="25.5" x14ac:dyDescent="0.2">
      <c r="A909" s="8"/>
      <c r="B909" s="9"/>
      <c r="C909" s="9"/>
      <c r="D909" s="9"/>
      <c r="E909" s="9" t="s">
        <v>103</v>
      </c>
      <c r="F909" s="9">
        <v>1</v>
      </c>
      <c r="G909" s="9"/>
      <c r="H909" s="9"/>
      <c r="I909" s="10"/>
    </row>
    <row r="910" spans="1:9" ht="25.5" x14ac:dyDescent="0.2">
      <c r="A910" s="8"/>
      <c r="B910" s="9"/>
      <c r="C910" s="9"/>
      <c r="D910" s="9"/>
      <c r="E910" s="9" t="s">
        <v>104</v>
      </c>
      <c r="F910" s="9">
        <v>1</v>
      </c>
      <c r="G910" s="9"/>
      <c r="H910" s="9"/>
      <c r="I910" s="10"/>
    </row>
    <row r="911" spans="1:9" x14ac:dyDescent="0.2">
      <c r="A911" s="8"/>
      <c r="B911" s="9"/>
      <c r="C911" s="9"/>
      <c r="D911" s="9"/>
      <c r="E911" s="9" t="s">
        <v>436</v>
      </c>
      <c r="F911" s="9">
        <v>1</v>
      </c>
      <c r="G911" s="9"/>
      <c r="H911" s="9"/>
      <c r="I911" s="10"/>
    </row>
    <row r="912" spans="1:9" x14ac:dyDescent="0.2">
      <c r="A912" s="11"/>
      <c r="B912" s="12"/>
      <c r="C912" s="12"/>
      <c r="D912" s="12" t="s">
        <v>38</v>
      </c>
      <c r="E912" s="12" t="s">
        <v>563</v>
      </c>
      <c r="F912" s="12">
        <v>3</v>
      </c>
      <c r="G912" s="12"/>
      <c r="H912" s="12"/>
      <c r="I912" s="13"/>
    </row>
  </sheetData>
  <phoneticPr fontId="2" type="noConversion"/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500"/>
  <sheetViews>
    <sheetView tabSelected="1" zoomScale="80" zoomScaleNormal="80" workbookViewId="0">
      <selection activeCell="B11" sqref="B11"/>
    </sheetView>
  </sheetViews>
  <sheetFormatPr baseColWidth="10" defaultRowHeight="12.75" x14ac:dyDescent="0.2"/>
  <cols>
    <col min="1" max="1" width="19.28515625" customWidth="1"/>
    <col min="2" max="2" width="87.85546875" bestFit="1" customWidth="1"/>
    <col min="3" max="8" width="11.42578125" style="3"/>
    <col min="9" max="9" width="11.42578125" style="1"/>
    <col min="15" max="15" width="40.42578125" customWidth="1"/>
  </cols>
  <sheetData>
    <row r="1" spans="1:15" ht="48.75" customHeight="1" x14ac:dyDescent="0.2">
      <c r="A1" s="7" t="s">
        <v>1015</v>
      </c>
      <c r="B1" s="6" t="s">
        <v>1016</v>
      </c>
      <c r="C1" s="4" t="s">
        <v>5</v>
      </c>
      <c r="D1" s="4" t="s">
        <v>1010</v>
      </c>
      <c r="E1" s="4" t="s">
        <v>1011</v>
      </c>
      <c r="F1" s="4" t="s">
        <v>6</v>
      </c>
      <c r="G1" s="4" t="s">
        <v>1012</v>
      </c>
      <c r="H1" s="4" t="s">
        <v>1013</v>
      </c>
      <c r="I1" s="5" t="s">
        <v>7</v>
      </c>
      <c r="J1" s="18" t="s">
        <v>1014</v>
      </c>
      <c r="O1" s="2" t="s">
        <v>40</v>
      </c>
    </row>
    <row r="2" spans="1:15" ht="18" customHeight="1" x14ac:dyDescent="0.2">
      <c r="B2" s="2" t="str">
        <f>Import!C2</f>
        <v>[150AD] SAVON ROND 150G, COLOGNE PAMPLEMOUSSE</v>
      </c>
      <c r="C2" s="3">
        <f>SUMIF(Import!$C$2:$C$2000,Recap!$B2,Import!$G$2:$G$2000)+SUMIFS(Import!$G$2:$G$2000,Import!$E$2:$E$2000,Recap!$B2,Import!$D$2:$D$2000,Recap!O1)</f>
        <v>1.1300000000000001</v>
      </c>
      <c r="D2" s="3">
        <f>SUMIF(Import!$C$2:$C$2000,Recap!$B2,Import!$G$2:$G$2000)</f>
        <v>1.1300000000000001</v>
      </c>
      <c r="E2" s="3">
        <f>SUMIFS(Import!$G$2:$G$2000,Import!$E$2:$E$2000,Recap!$B2,Import!$D$2:$D$2000,Recap!Q1)</f>
        <v>0</v>
      </c>
      <c r="F2" s="3">
        <f>SUMIF(Import!$C$2:$C$2000,Recap!$B2,Import!$H$2:$H$2000)+SUMIFS(Import!$H$2:$H$2000,Import!$E$2:$E$2000,Recap!$B2,Import!$D$2:$D$2000,Recap!$O$1)</f>
        <v>10.9</v>
      </c>
      <c r="G2" s="3">
        <f>SUMIF(Import!$C$2:$C$2000,Recap!$B2,Import!$H$2:$H$2000)</f>
        <v>10.9</v>
      </c>
      <c r="H2" s="3">
        <f>+SUMIFS(Import!$H$2:$H$2000,Import!$E$2:$E$2000,Recap!$B2,Import!$D$2:$D$2000,Recap!$O$1)</f>
        <v>0</v>
      </c>
      <c r="I2" s="1">
        <f>SUMIF(Import!$C$2:$C$2000,Recap!$B2,Import!$I$2:$I$2000)+SUMIFS(Import!$I$2:$I$2000,Import!$E$2:$E$2000,Recap!$B2,Import!$D$2:$D$2000,Recap!$O$1)</f>
        <v>2330</v>
      </c>
      <c r="J2">
        <v>2</v>
      </c>
    </row>
    <row r="3" spans="1:15" ht="18" customHeight="1" x14ac:dyDescent="0.2">
      <c r="B3" s="2" t="str">
        <f>Import!C3</f>
        <v>[150ADP] SAVON ROND 150G, COLOGNE PAMPLEMOUSSE</v>
      </c>
      <c r="C3" s="3">
        <f>SUMIF(Import!$C$2:$C$2000,Recap!$B3,Import!$G$2:$G$2000)+SUMIFS(Import!$G$2:$G$2000,Import!$E$2:$E$2000,Recap!$B3,Import!$D$2:$D$2000,Recap!O2)</f>
        <v>1.1100000000000001</v>
      </c>
      <c r="D3" s="3">
        <f>SUMIF(Import!$C$2:$C$2000,Recap!$B3,Import!$G$2:$G$2000)</f>
        <v>1.1100000000000001</v>
      </c>
      <c r="E3" s="3">
        <f>SUMIFS(Import!$G$2:$G$2000,Import!$E$2:$E$2000,Recap!$B3,Import!$D$2:$D$2000,Recap!Q2)</f>
        <v>0</v>
      </c>
      <c r="F3" s="3">
        <f>SUMIF(Import!$C$2:$C$2000,Recap!$B3,Import!$H$2:$H$2000)+SUMIFS(Import!$H$2:$H$2000,Import!$E$2:$E$2000,Recap!$B3,Import!$D$2:$D$2000,Recap!$O$1)</f>
        <v>0</v>
      </c>
      <c r="G3" s="3">
        <f>SUMIF(Import!$C$2:$C$2000,Recap!$B3,Import!$H$2:$H$2000)</f>
        <v>0</v>
      </c>
      <c r="H3" s="3">
        <f>+SUMIFS(Import!$H$2:$H$2000,Import!$E$2:$E$2000,Recap!$B3,Import!$D$2:$D$2000,Recap!$O$1)</f>
        <v>0</v>
      </c>
      <c r="I3" s="1">
        <f>SUMIF(Import!$C$2:$C$2000,Recap!$B3,Import!$I$2:$I$2000)+SUMIFS(Import!$I$2:$I$2000,Import!$E$2:$E$2000,Recap!$B3,Import!$D$2:$D$2000,Recap!$O$1)</f>
        <v>0</v>
      </c>
    </row>
    <row r="4" spans="1:15" ht="18" customHeight="1" x14ac:dyDescent="0.2">
      <c r="B4" s="2" t="str">
        <f>Import!C4</f>
        <v>[150AD-U] SAVON ROND 150G, COLOGNE PAMPLEMOUSSE (Unité)</v>
      </c>
      <c r="C4" s="3">
        <f>SUMIF(Import!$C$2:$C$2000,Recap!$B4,Import!$G$2:$G$2000)+SUMIFS(Import!$G$2:$G$2000,Import!$E$2:$E$2000,Recap!$B4,Import!$D$2:$D$2000,Recap!O3)</f>
        <v>0.34</v>
      </c>
      <c r="D4" s="3">
        <f>SUMIF(Import!$C$2:$C$2000,Recap!$B4,Import!$G$2:$G$2000)</f>
        <v>0.34</v>
      </c>
      <c r="E4" s="3">
        <f>SUMIFS(Import!$G$2:$G$2000,Import!$E$2:$E$2000,Recap!$B4,Import!$D$2:$D$2000,Recap!Q3)</f>
        <v>0</v>
      </c>
      <c r="F4" s="3">
        <f>SUMIF(Import!$C$2:$C$2000,Recap!$B4,Import!$H$2:$H$2000)+SUMIFS(Import!$H$2:$H$2000,Import!$E$2:$E$2000,Recap!$B4,Import!$D$2:$D$2000,Recap!$O$1)</f>
        <v>4.2</v>
      </c>
      <c r="G4" s="3">
        <f>SUMIF(Import!$C$2:$C$2000,Recap!$B4,Import!$H$2:$H$2000)</f>
        <v>4.2</v>
      </c>
      <c r="H4" s="3">
        <f>+SUMIFS(Import!$H$2:$H$2000,Import!$E$2:$E$2000,Recap!$B4,Import!$D$2:$D$2000,Recap!$O$1)</f>
        <v>0</v>
      </c>
      <c r="I4" s="1">
        <f>SUMIF(Import!$C$2:$C$2000,Recap!$B4,Import!$I$2:$I$2000)+SUMIFS(Import!$I$2:$I$2000,Import!$E$2:$E$2000,Recap!$B4,Import!$D$2:$D$2000,Recap!$O$1)</f>
        <v>95</v>
      </c>
    </row>
    <row r="5" spans="1:15" ht="18" customHeight="1" x14ac:dyDescent="0.2">
      <c r="B5" s="2" t="str">
        <f>Import!C5</f>
        <v>[150AM] SAVON ROND 150G, AMANDE ET MIEL</v>
      </c>
      <c r="C5" s="3">
        <f>SUMIF(Import!$C$2:$C$2000,Recap!$B5,Import!$G$2:$G$2000)+SUMIFS(Import!$G$2:$G$2000,Import!$E$2:$E$2000,Recap!$B5,Import!$D$2:$D$2000,Recap!O4)</f>
        <v>1.08</v>
      </c>
      <c r="D5" s="3">
        <f>SUMIF(Import!$C$2:$C$2000,Recap!$B5,Import!$G$2:$G$2000)</f>
        <v>1.08</v>
      </c>
      <c r="E5" s="3">
        <f>SUMIFS(Import!$G$2:$G$2000,Import!$E$2:$E$2000,Recap!$B5,Import!$D$2:$D$2000,Recap!Q4)</f>
        <v>0</v>
      </c>
      <c r="F5" s="3">
        <f>SUMIF(Import!$C$2:$C$2000,Recap!$B5,Import!$H$2:$H$2000)+SUMIFS(Import!$H$2:$H$2000,Import!$E$2:$E$2000,Recap!$B5,Import!$D$2:$D$2000,Recap!$O$1)</f>
        <v>10.9</v>
      </c>
      <c r="G5" s="3">
        <f>SUMIF(Import!$C$2:$C$2000,Recap!$B5,Import!$H$2:$H$2000)</f>
        <v>10.9</v>
      </c>
      <c r="H5" s="3">
        <f>+SUMIFS(Import!$H$2:$H$2000,Import!$E$2:$E$2000,Recap!$B5,Import!$D$2:$D$2000,Recap!$O$1)</f>
        <v>0</v>
      </c>
      <c r="I5" s="1">
        <f>SUMIF(Import!$C$2:$C$2000,Recap!$B5,Import!$I$2:$I$2000)+SUMIFS(Import!$I$2:$I$2000,Import!$E$2:$E$2000,Recap!$B5,Import!$D$2:$D$2000,Recap!$O$1)</f>
        <v>3799.002</v>
      </c>
    </row>
    <row r="6" spans="1:15" ht="18" customHeight="1" x14ac:dyDescent="0.2">
      <c r="B6" s="2" t="str">
        <f>Import!C6</f>
        <v>[150AMP] SAVON ROND 150G, AMANDE ET MIEL</v>
      </c>
      <c r="C6" s="3">
        <f>SUMIF(Import!$C$2:$C$2000,Recap!$B6,Import!$G$2:$G$2000)+SUMIFS(Import!$G$2:$G$2000,Import!$E$2:$E$2000,Recap!$B6,Import!$D$2:$D$2000,Recap!O5)</f>
        <v>1</v>
      </c>
      <c r="D6" s="3">
        <f>SUMIF(Import!$C$2:$C$2000,Recap!$B6,Import!$G$2:$G$2000)</f>
        <v>1</v>
      </c>
      <c r="E6" s="3">
        <f>SUMIFS(Import!$G$2:$G$2000,Import!$E$2:$E$2000,Recap!$B6,Import!$D$2:$D$2000,Recap!Q5)</f>
        <v>0</v>
      </c>
      <c r="F6" s="3">
        <f>SUMIF(Import!$C$2:$C$2000,Recap!$B6,Import!$H$2:$H$2000)+SUMIFS(Import!$H$2:$H$2000,Import!$E$2:$E$2000,Recap!$B6,Import!$D$2:$D$2000,Recap!$O$1)</f>
        <v>0</v>
      </c>
      <c r="G6" s="3">
        <f>SUMIF(Import!$C$2:$C$2000,Recap!$B6,Import!$H$2:$H$2000)</f>
        <v>0</v>
      </c>
      <c r="H6" s="3">
        <f>+SUMIFS(Import!$H$2:$H$2000,Import!$E$2:$E$2000,Recap!$B6,Import!$D$2:$D$2000,Recap!$O$1)</f>
        <v>0</v>
      </c>
      <c r="I6" s="1">
        <f>SUMIF(Import!$C$2:$C$2000,Recap!$B6,Import!$I$2:$I$2000)+SUMIFS(Import!$I$2:$I$2000,Import!$E$2:$E$2000,Recap!$B6,Import!$D$2:$D$2000,Recap!$O$1)</f>
        <v>0</v>
      </c>
    </row>
    <row r="7" spans="1:15" ht="18" customHeight="1" x14ac:dyDescent="0.2">
      <c r="B7" s="2" t="str">
        <f>Import!C7</f>
        <v>[150AM-U] SAVON ROND 150G, AMANDE ET MIEL (Unité)</v>
      </c>
      <c r="C7" s="3">
        <f>SUMIF(Import!$C$2:$C$2000,Recap!$B7,Import!$G$2:$G$2000)+SUMIFS(Import!$G$2:$G$2000,Import!$E$2:$E$2000,Recap!$B7,Import!$D$2:$D$2000,Recap!O6)</f>
        <v>0.31</v>
      </c>
      <c r="D7" s="3">
        <f>SUMIF(Import!$C$2:$C$2000,Recap!$B7,Import!$G$2:$G$2000)</f>
        <v>0.31</v>
      </c>
      <c r="E7" s="3">
        <f>SUMIFS(Import!$G$2:$G$2000,Import!$E$2:$E$2000,Recap!$B7,Import!$D$2:$D$2000,Recap!Q6)</f>
        <v>0</v>
      </c>
      <c r="F7" s="3">
        <f>SUMIF(Import!$C$2:$C$2000,Recap!$B7,Import!$H$2:$H$2000)+SUMIFS(Import!$H$2:$H$2000,Import!$E$2:$E$2000,Recap!$B7,Import!$D$2:$D$2000,Recap!$O$1)</f>
        <v>4.2</v>
      </c>
      <c r="G7" s="3">
        <f>SUMIF(Import!$C$2:$C$2000,Recap!$B7,Import!$H$2:$H$2000)</f>
        <v>4.2</v>
      </c>
      <c r="H7" s="3">
        <f>+SUMIFS(Import!$H$2:$H$2000,Import!$E$2:$E$2000,Recap!$B7,Import!$D$2:$D$2000,Recap!$O$1)</f>
        <v>0</v>
      </c>
      <c r="I7" s="1">
        <f>SUMIF(Import!$C$2:$C$2000,Recap!$B7,Import!$I$2:$I$2000)+SUMIFS(Import!$I$2:$I$2000,Import!$E$2:$E$2000,Recap!$B7,Import!$D$2:$D$2000,Recap!$O$1)</f>
        <v>109</v>
      </c>
    </row>
    <row r="8" spans="1:15" ht="18" customHeight="1" x14ac:dyDescent="0.2">
      <c r="B8" s="2" t="str">
        <f>Import!C8</f>
        <v>[150FL] SAVON ROND 150G, FLEURS DE LAVANDE</v>
      </c>
      <c r="C8" s="3">
        <f>SUMIF(Import!$C$2:$C$2000,Recap!$B8,Import!$G$2:$G$2000)+SUMIFS(Import!$G$2:$G$2000,Import!$E$2:$E$2000,Recap!$B8,Import!$D$2:$D$2000,Recap!O7)</f>
        <v>1.5</v>
      </c>
      <c r="D8" s="3">
        <f>SUMIF(Import!$C$2:$C$2000,Recap!$B8,Import!$G$2:$G$2000)</f>
        <v>1.5</v>
      </c>
      <c r="E8" s="3">
        <f>SUMIFS(Import!$G$2:$G$2000,Import!$E$2:$E$2000,Recap!$B8,Import!$D$2:$D$2000,Recap!Q7)</f>
        <v>0</v>
      </c>
      <c r="F8" s="3">
        <f>SUMIF(Import!$C$2:$C$2000,Recap!$B8,Import!$H$2:$H$2000)+SUMIFS(Import!$H$2:$H$2000,Import!$E$2:$E$2000,Recap!$B8,Import!$D$2:$D$2000,Recap!$O$1)</f>
        <v>10.9</v>
      </c>
      <c r="G8" s="3">
        <f>SUMIF(Import!$C$2:$C$2000,Recap!$B8,Import!$H$2:$H$2000)</f>
        <v>10.9</v>
      </c>
      <c r="H8" s="3">
        <f>+SUMIFS(Import!$H$2:$H$2000,Import!$E$2:$E$2000,Recap!$B8,Import!$D$2:$D$2000,Recap!$O$1)</f>
        <v>0</v>
      </c>
      <c r="I8" s="1">
        <f>SUMIF(Import!$C$2:$C$2000,Recap!$B8,Import!$I$2:$I$2000)+SUMIFS(Import!$I$2:$I$2000,Import!$E$2:$E$2000,Recap!$B8,Import!$D$2:$D$2000,Recap!$O$1)</f>
        <v>1967</v>
      </c>
    </row>
    <row r="9" spans="1:15" ht="18" customHeight="1" x14ac:dyDescent="0.2">
      <c r="B9" s="2" t="str">
        <f>Import!C9</f>
        <v>[150FLP] SAVON ROND 150G, FLEURS DE LAVANDE</v>
      </c>
      <c r="C9" s="3">
        <f>SUMIF(Import!$C$2:$C$2000,Recap!$B9,Import!$G$2:$G$2000)+SUMIFS(Import!$G$2:$G$2000,Import!$E$2:$E$2000,Recap!$B9,Import!$D$2:$D$2000,Recap!O8)</f>
        <v>1.21</v>
      </c>
      <c r="D9" s="3">
        <f>SUMIF(Import!$C$2:$C$2000,Recap!$B9,Import!$G$2:$G$2000)</f>
        <v>1.21</v>
      </c>
      <c r="E9" s="3">
        <f>SUMIFS(Import!$G$2:$G$2000,Import!$E$2:$E$2000,Recap!$B9,Import!$D$2:$D$2000,Recap!Q8)</f>
        <v>0</v>
      </c>
      <c r="F9" s="3">
        <f>SUMIF(Import!$C$2:$C$2000,Recap!$B9,Import!$H$2:$H$2000)+SUMIFS(Import!$H$2:$H$2000,Import!$E$2:$E$2000,Recap!$B9,Import!$D$2:$D$2000,Recap!$O$1)</f>
        <v>0</v>
      </c>
      <c r="G9" s="3">
        <f>SUMIF(Import!$C$2:$C$2000,Recap!$B9,Import!$H$2:$H$2000)</f>
        <v>0</v>
      </c>
      <c r="H9" s="3">
        <f>+SUMIFS(Import!$H$2:$H$2000,Import!$E$2:$E$2000,Recap!$B9,Import!$D$2:$D$2000,Recap!$O$1)</f>
        <v>0</v>
      </c>
      <c r="I9" s="1">
        <f>SUMIF(Import!$C$2:$C$2000,Recap!$B9,Import!$I$2:$I$2000)+SUMIFS(Import!$I$2:$I$2000,Import!$E$2:$E$2000,Recap!$B9,Import!$D$2:$D$2000,Recap!$O$1)</f>
        <v>-1</v>
      </c>
    </row>
    <row r="10" spans="1:15" ht="18" customHeight="1" x14ac:dyDescent="0.2">
      <c r="B10" s="2" t="str">
        <f>Import!C10</f>
        <v>[150FL-U] SAVON ROND 150G, FLEURS DE LAVANDE (Unité)</v>
      </c>
      <c r="C10" s="3">
        <f>SUMIF(Import!$C$2:$C$2000,Recap!$B10,Import!$G$2:$G$2000)+SUMIFS(Import!$G$2:$G$2000,Import!$E$2:$E$2000,Recap!$B10,Import!$D$2:$D$2000,Recap!O9)</f>
        <v>0.39</v>
      </c>
      <c r="D10" s="3">
        <f>SUMIF(Import!$C$2:$C$2000,Recap!$B10,Import!$G$2:$G$2000)</f>
        <v>0.39</v>
      </c>
      <c r="E10" s="3">
        <f>SUMIFS(Import!$G$2:$G$2000,Import!$E$2:$E$2000,Recap!$B10,Import!$D$2:$D$2000,Recap!Q9)</f>
        <v>0</v>
      </c>
      <c r="F10" s="3">
        <f>SUMIF(Import!$C$2:$C$2000,Recap!$B10,Import!$H$2:$H$2000)+SUMIFS(Import!$H$2:$H$2000,Import!$E$2:$E$2000,Recap!$B10,Import!$D$2:$D$2000,Recap!$O$1)</f>
        <v>37.1</v>
      </c>
      <c r="G10" s="3">
        <f>SUMIF(Import!$C$2:$C$2000,Recap!$B10,Import!$H$2:$H$2000)</f>
        <v>4.2</v>
      </c>
      <c r="H10" s="3">
        <f>+SUMIFS(Import!$H$2:$H$2000,Import!$E$2:$E$2000,Recap!$B10,Import!$D$2:$D$2000,Recap!$O$1)</f>
        <v>32.9</v>
      </c>
      <c r="I10" s="1">
        <f>SUMIF(Import!$C$2:$C$2000,Recap!$B10,Import!$I$2:$I$2000)+SUMIFS(Import!$I$2:$I$2000,Import!$E$2:$E$2000,Recap!$B10,Import!$D$2:$D$2000,Recap!$O$1)</f>
        <v>91</v>
      </c>
    </row>
    <row r="11" spans="1:15" ht="18" customHeight="1" x14ac:dyDescent="0.2">
      <c r="B11" s="2" t="str">
        <f>Import!C11</f>
        <v>[150JASMIN] SAVON ROND 150G, JASMIN</v>
      </c>
      <c r="C11" s="3">
        <f>SUMIF(Import!$C$2:$C$2000,Recap!$B11,Import!$G$2:$G$2000)+SUMIFS(Import!$G$2:$G$2000,Import!$E$2:$E$2000,Recap!$B11,Import!$D$2:$D$2000,Recap!O10)</f>
        <v>1.26</v>
      </c>
      <c r="D11" s="3">
        <f>SUMIF(Import!$C$2:$C$2000,Recap!$B11,Import!$G$2:$G$2000)</f>
        <v>1.26</v>
      </c>
      <c r="E11" s="3">
        <f>SUMIFS(Import!$G$2:$G$2000,Import!$E$2:$E$2000,Recap!$B11,Import!$D$2:$D$2000,Recap!Q10)</f>
        <v>0</v>
      </c>
      <c r="F11" s="3">
        <f>SUMIF(Import!$C$2:$C$2000,Recap!$B11,Import!$H$2:$H$2000)+SUMIFS(Import!$H$2:$H$2000,Import!$E$2:$E$2000,Recap!$B11,Import!$D$2:$D$2000,Recap!$O$1)</f>
        <v>10.9</v>
      </c>
      <c r="G11" s="3">
        <f>SUMIF(Import!$C$2:$C$2000,Recap!$B11,Import!$H$2:$H$2000)</f>
        <v>10.9</v>
      </c>
      <c r="H11" s="3">
        <f>+SUMIFS(Import!$H$2:$H$2000,Import!$E$2:$E$2000,Recap!$B11,Import!$D$2:$D$2000,Recap!$O$1)</f>
        <v>0</v>
      </c>
      <c r="I11" s="1">
        <f>SUMIF(Import!$C$2:$C$2000,Recap!$B11,Import!$I$2:$I$2000)+SUMIFS(Import!$I$2:$I$2000,Import!$E$2:$E$2000,Recap!$B11,Import!$D$2:$D$2000,Recap!$O$1)</f>
        <v>301</v>
      </c>
    </row>
    <row r="12" spans="1:15" ht="18" customHeight="1" x14ac:dyDescent="0.2">
      <c r="B12" s="2" t="str">
        <f>Import!C12</f>
        <v>[150JASMINP] SAVON ROND 150G, JASMIN</v>
      </c>
      <c r="C12" s="3">
        <f>SUMIF(Import!$C$2:$C$2000,Recap!$B12,Import!$G$2:$G$2000)+SUMIFS(Import!$G$2:$G$2000,Import!$E$2:$E$2000,Recap!$B12,Import!$D$2:$D$2000,Recap!O11)</f>
        <v>1.02</v>
      </c>
      <c r="D12" s="3">
        <f>SUMIF(Import!$C$2:$C$2000,Recap!$B12,Import!$G$2:$G$2000)</f>
        <v>1.02</v>
      </c>
      <c r="E12" s="3">
        <f>SUMIFS(Import!$G$2:$G$2000,Import!$E$2:$E$2000,Recap!$B12,Import!$D$2:$D$2000,Recap!Q11)</f>
        <v>0</v>
      </c>
      <c r="F12" s="3">
        <f>SUMIF(Import!$C$2:$C$2000,Recap!$B12,Import!$H$2:$H$2000)+SUMIFS(Import!$H$2:$H$2000,Import!$E$2:$E$2000,Recap!$B12,Import!$D$2:$D$2000,Recap!$O$1)</f>
        <v>0</v>
      </c>
      <c r="G12" s="3">
        <f>SUMIF(Import!$C$2:$C$2000,Recap!$B12,Import!$H$2:$H$2000)</f>
        <v>0</v>
      </c>
      <c r="H12" s="3">
        <f>+SUMIFS(Import!$H$2:$H$2000,Import!$E$2:$E$2000,Recap!$B12,Import!$D$2:$D$2000,Recap!$O$1)</f>
        <v>0</v>
      </c>
      <c r="I12" s="1">
        <f>SUMIF(Import!$C$2:$C$2000,Recap!$B12,Import!$I$2:$I$2000)+SUMIFS(Import!$I$2:$I$2000,Import!$E$2:$E$2000,Recap!$B12,Import!$D$2:$D$2000,Recap!$O$1)</f>
        <v>0</v>
      </c>
    </row>
    <row r="13" spans="1:15" ht="18" customHeight="1" x14ac:dyDescent="0.2">
      <c r="B13" s="2" t="str">
        <f>Import!C13</f>
        <v>[150JASMIN-U] SAVON ROND 150G, JASMIN (Unité)</v>
      </c>
      <c r="C13" s="3">
        <f>SUMIF(Import!$C$2:$C$2000,Recap!$B13,Import!$G$2:$G$2000)+SUMIFS(Import!$G$2:$G$2000,Import!$E$2:$E$2000,Recap!$B13,Import!$D$2:$D$2000,Recap!O12)</f>
        <v>0.3</v>
      </c>
      <c r="D13" s="3">
        <f>SUMIF(Import!$C$2:$C$2000,Recap!$B13,Import!$G$2:$G$2000)</f>
        <v>0.3</v>
      </c>
      <c r="E13" s="3">
        <f>SUMIFS(Import!$G$2:$G$2000,Import!$E$2:$E$2000,Recap!$B13,Import!$D$2:$D$2000,Recap!Q12)</f>
        <v>0</v>
      </c>
      <c r="F13" s="3">
        <f>SUMIF(Import!$C$2:$C$2000,Recap!$B13,Import!$H$2:$H$2000)+SUMIFS(Import!$H$2:$H$2000,Import!$E$2:$E$2000,Recap!$B13,Import!$D$2:$D$2000,Recap!$O$1)</f>
        <v>4.2</v>
      </c>
      <c r="G13" s="3">
        <f>SUMIF(Import!$C$2:$C$2000,Recap!$B13,Import!$H$2:$H$2000)</f>
        <v>4.2</v>
      </c>
      <c r="H13" s="3">
        <f>+SUMIFS(Import!$H$2:$H$2000,Import!$E$2:$E$2000,Recap!$B13,Import!$D$2:$D$2000,Recap!$O$1)</f>
        <v>0</v>
      </c>
      <c r="I13" s="1">
        <f>SUMIF(Import!$C$2:$C$2000,Recap!$B13,Import!$I$2:$I$2000)+SUMIFS(Import!$I$2:$I$2000,Import!$E$2:$E$2000,Recap!$B13,Import!$D$2:$D$2000,Recap!$O$1)</f>
        <v>75</v>
      </c>
    </row>
    <row r="14" spans="1:15" ht="18" customHeight="1" x14ac:dyDescent="0.2">
      <c r="B14" s="2" t="str">
        <f>Import!C14</f>
        <v>[150PATCHOULI] SAVON ROND 150G, PATCHOULI</v>
      </c>
      <c r="C14" s="3">
        <f>SUMIF(Import!$C$2:$C$2000,Recap!$B14,Import!$G$2:$G$2000)+SUMIFS(Import!$G$2:$G$2000,Import!$E$2:$E$2000,Recap!$B14,Import!$D$2:$D$2000,Recap!O13)</f>
        <v>1.1200000000000001</v>
      </c>
      <c r="D14" s="3">
        <f>SUMIF(Import!$C$2:$C$2000,Recap!$B14,Import!$G$2:$G$2000)</f>
        <v>1.1200000000000001</v>
      </c>
      <c r="E14" s="3">
        <f>SUMIFS(Import!$G$2:$G$2000,Import!$E$2:$E$2000,Recap!$B14,Import!$D$2:$D$2000,Recap!Q13)</f>
        <v>0</v>
      </c>
      <c r="F14" s="3">
        <f>SUMIF(Import!$C$2:$C$2000,Recap!$B14,Import!$H$2:$H$2000)+SUMIFS(Import!$H$2:$H$2000,Import!$E$2:$E$2000,Recap!$B14,Import!$D$2:$D$2000,Recap!$O$1)</f>
        <v>10.9</v>
      </c>
      <c r="G14" s="3">
        <f>SUMIF(Import!$C$2:$C$2000,Recap!$B14,Import!$H$2:$H$2000)</f>
        <v>10.9</v>
      </c>
      <c r="H14" s="3">
        <f>+SUMIFS(Import!$H$2:$H$2000,Import!$E$2:$E$2000,Recap!$B14,Import!$D$2:$D$2000,Recap!$O$1)</f>
        <v>0</v>
      </c>
      <c r="I14" s="1">
        <f>SUMIF(Import!$C$2:$C$2000,Recap!$B14,Import!$I$2:$I$2000)+SUMIFS(Import!$I$2:$I$2000,Import!$E$2:$E$2000,Recap!$B14,Import!$D$2:$D$2000,Recap!$O$1)</f>
        <v>2116</v>
      </c>
    </row>
    <row r="15" spans="1:15" ht="18" customHeight="1" x14ac:dyDescent="0.2">
      <c r="B15" s="2" t="str">
        <f>Import!C15</f>
        <v>[150PATCHOULIP] SAVON ROND 150G, PATCHOULI</v>
      </c>
      <c r="C15" s="3">
        <f>SUMIF(Import!$C$2:$C$2000,Recap!$B15,Import!$G$2:$G$2000)+SUMIFS(Import!$G$2:$G$2000,Import!$E$2:$E$2000,Recap!$B15,Import!$D$2:$D$2000,Recap!O14)</f>
        <v>1.02</v>
      </c>
      <c r="D15" s="3">
        <f>SUMIF(Import!$C$2:$C$2000,Recap!$B15,Import!$G$2:$G$2000)</f>
        <v>1.02</v>
      </c>
      <c r="E15" s="3">
        <f>SUMIFS(Import!$G$2:$G$2000,Import!$E$2:$E$2000,Recap!$B15,Import!$D$2:$D$2000,Recap!Q14)</f>
        <v>0</v>
      </c>
      <c r="F15" s="3">
        <f>SUMIF(Import!$C$2:$C$2000,Recap!$B15,Import!$H$2:$H$2000)+SUMIFS(Import!$H$2:$H$2000,Import!$E$2:$E$2000,Recap!$B15,Import!$D$2:$D$2000,Recap!$O$1)</f>
        <v>0</v>
      </c>
      <c r="G15" s="3">
        <f>SUMIF(Import!$C$2:$C$2000,Recap!$B15,Import!$H$2:$H$2000)</f>
        <v>0</v>
      </c>
      <c r="H15" s="3">
        <f>+SUMIFS(Import!$H$2:$H$2000,Import!$E$2:$E$2000,Recap!$B15,Import!$D$2:$D$2000,Recap!$O$1)</f>
        <v>0</v>
      </c>
      <c r="I15" s="1">
        <f>SUMIF(Import!$C$2:$C$2000,Recap!$B15,Import!$I$2:$I$2000)+SUMIFS(Import!$I$2:$I$2000,Import!$E$2:$E$2000,Recap!$B15,Import!$D$2:$D$2000,Recap!$O$1)</f>
        <v>0</v>
      </c>
    </row>
    <row r="16" spans="1:15" ht="18" customHeight="1" x14ac:dyDescent="0.2">
      <c r="B16" s="2" t="str">
        <f>Import!C16</f>
        <v>[150PATCHOULI-U] SAVON ROND 150G, PATCHOULI (Unité)</v>
      </c>
      <c r="C16" s="3">
        <f>SUMIF(Import!$C$2:$C$2000,Recap!$B16,Import!$G$2:$G$2000)+SUMIFS(Import!$G$2:$G$2000,Import!$E$2:$E$2000,Recap!$B16,Import!$D$2:$D$2000,Recap!O15)</f>
        <v>0.19</v>
      </c>
      <c r="D16" s="3">
        <f>SUMIF(Import!$C$2:$C$2000,Recap!$B16,Import!$G$2:$G$2000)</f>
        <v>0.19</v>
      </c>
      <c r="E16" s="3">
        <f>SUMIFS(Import!$G$2:$G$2000,Import!$E$2:$E$2000,Recap!$B16,Import!$D$2:$D$2000,Recap!Q15)</f>
        <v>0</v>
      </c>
      <c r="F16" s="3">
        <f>SUMIF(Import!$C$2:$C$2000,Recap!$B16,Import!$H$2:$H$2000)+SUMIFS(Import!$H$2:$H$2000,Import!$E$2:$E$2000,Recap!$B16,Import!$D$2:$D$2000,Recap!$O$1)</f>
        <v>4.2</v>
      </c>
      <c r="G16" s="3">
        <f>SUMIF(Import!$C$2:$C$2000,Recap!$B16,Import!$H$2:$H$2000)</f>
        <v>4.2</v>
      </c>
      <c r="H16" s="3">
        <f>+SUMIFS(Import!$H$2:$H$2000,Import!$E$2:$E$2000,Recap!$B16,Import!$D$2:$D$2000,Recap!$O$1)</f>
        <v>0</v>
      </c>
      <c r="I16" s="1">
        <f>SUMIF(Import!$C$2:$C$2000,Recap!$B16,Import!$I$2:$I$2000)+SUMIFS(Import!$I$2:$I$2000,Import!$E$2:$E$2000,Recap!$B16,Import!$D$2:$D$2000,Recap!$O$1)</f>
        <v>98</v>
      </c>
    </row>
    <row r="17" spans="2:9" ht="18" customHeight="1" x14ac:dyDescent="0.2">
      <c r="B17" s="2" t="str">
        <f>Import!C17</f>
        <v>[150PECH] SAVON ROND 150G, PECHE</v>
      </c>
      <c r="C17" s="3">
        <f>SUMIF(Import!$C$2:$C$2000,Recap!$B17,Import!$G$2:$G$2000)+SUMIFS(Import!$G$2:$G$2000,Import!$E$2:$E$2000,Recap!$B17,Import!$D$2:$D$2000,Recap!O16)</f>
        <v>1.18</v>
      </c>
      <c r="D17" s="3">
        <f>SUMIF(Import!$C$2:$C$2000,Recap!$B17,Import!$G$2:$G$2000)</f>
        <v>1.18</v>
      </c>
      <c r="E17" s="3">
        <f>SUMIFS(Import!$G$2:$G$2000,Import!$E$2:$E$2000,Recap!$B17,Import!$D$2:$D$2000,Recap!Q16)</f>
        <v>0</v>
      </c>
      <c r="F17" s="3">
        <f>SUMIF(Import!$C$2:$C$2000,Recap!$B17,Import!$H$2:$H$2000)+SUMIFS(Import!$H$2:$H$2000,Import!$E$2:$E$2000,Recap!$B17,Import!$D$2:$D$2000,Recap!$O$1)</f>
        <v>10.9</v>
      </c>
      <c r="G17" s="3">
        <f>SUMIF(Import!$C$2:$C$2000,Recap!$B17,Import!$H$2:$H$2000)</f>
        <v>10.9</v>
      </c>
      <c r="H17" s="3">
        <f>+SUMIFS(Import!$H$2:$H$2000,Import!$E$2:$E$2000,Recap!$B17,Import!$D$2:$D$2000,Recap!$O$1)</f>
        <v>0</v>
      </c>
      <c r="I17" s="1">
        <f>SUMIF(Import!$C$2:$C$2000,Recap!$B17,Import!$I$2:$I$2000)+SUMIFS(Import!$I$2:$I$2000,Import!$E$2:$E$2000,Recap!$B17,Import!$D$2:$D$2000,Recap!$O$1)</f>
        <v>599</v>
      </c>
    </row>
    <row r="18" spans="2:9" ht="18" customHeight="1" x14ac:dyDescent="0.2">
      <c r="B18" s="2" t="str">
        <f>Import!C18</f>
        <v>[150PECHP] SAVON ROND 150G, PECHE</v>
      </c>
      <c r="C18" s="3">
        <f>SUMIF(Import!$C$2:$C$2000,Recap!$B18,Import!$G$2:$G$2000)+SUMIFS(Import!$G$2:$G$2000,Import!$E$2:$E$2000,Recap!$B18,Import!$D$2:$D$2000,Recap!O17)</f>
        <v>0.95000000000000007</v>
      </c>
      <c r="D18" s="3">
        <f>SUMIF(Import!$C$2:$C$2000,Recap!$B18,Import!$G$2:$G$2000)</f>
        <v>0.95000000000000007</v>
      </c>
      <c r="E18" s="3">
        <f>SUMIFS(Import!$G$2:$G$2000,Import!$E$2:$E$2000,Recap!$B18,Import!$D$2:$D$2000,Recap!Q17)</f>
        <v>0</v>
      </c>
      <c r="F18" s="3">
        <f>SUMIF(Import!$C$2:$C$2000,Recap!$B18,Import!$H$2:$H$2000)+SUMIFS(Import!$H$2:$H$2000,Import!$E$2:$E$2000,Recap!$B18,Import!$D$2:$D$2000,Recap!$O$1)</f>
        <v>0</v>
      </c>
      <c r="G18" s="3">
        <f>SUMIF(Import!$C$2:$C$2000,Recap!$B18,Import!$H$2:$H$2000)</f>
        <v>0</v>
      </c>
      <c r="H18" s="3">
        <f>+SUMIFS(Import!$H$2:$H$2000,Import!$E$2:$E$2000,Recap!$B18,Import!$D$2:$D$2000,Recap!$O$1)</f>
        <v>0</v>
      </c>
      <c r="I18" s="1">
        <f>SUMIF(Import!$C$2:$C$2000,Recap!$B18,Import!$I$2:$I$2000)+SUMIFS(Import!$I$2:$I$2000,Import!$E$2:$E$2000,Recap!$B18,Import!$D$2:$D$2000,Recap!$O$1)</f>
        <v>0</v>
      </c>
    </row>
    <row r="19" spans="2:9" ht="18" customHeight="1" x14ac:dyDescent="0.2">
      <c r="B19" s="2" t="str">
        <f>Import!C19</f>
        <v>[150PECH-U] SAVON ROND 150G, PECHE (Unité)</v>
      </c>
      <c r="C19" s="3">
        <f>SUMIF(Import!$C$2:$C$2000,Recap!$B19,Import!$G$2:$G$2000)+SUMIFS(Import!$G$2:$G$2000,Import!$E$2:$E$2000,Recap!$B19,Import!$D$2:$D$2000,Recap!O18)</f>
        <v>0.28999999999999998</v>
      </c>
      <c r="D19" s="3">
        <f>SUMIF(Import!$C$2:$C$2000,Recap!$B19,Import!$G$2:$G$2000)</f>
        <v>0.28999999999999998</v>
      </c>
      <c r="E19" s="3">
        <f>SUMIFS(Import!$G$2:$G$2000,Import!$E$2:$E$2000,Recap!$B19,Import!$D$2:$D$2000,Recap!Q18)</f>
        <v>0</v>
      </c>
      <c r="F19" s="3">
        <f>SUMIF(Import!$C$2:$C$2000,Recap!$B19,Import!$H$2:$H$2000)+SUMIFS(Import!$H$2:$H$2000,Import!$E$2:$E$2000,Recap!$B19,Import!$D$2:$D$2000,Recap!$O$1)</f>
        <v>4.2</v>
      </c>
      <c r="G19" s="3">
        <f>SUMIF(Import!$C$2:$C$2000,Recap!$B19,Import!$H$2:$H$2000)</f>
        <v>4.2</v>
      </c>
      <c r="H19" s="3">
        <f>+SUMIFS(Import!$H$2:$H$2000,Import!$E$2:$E$2000,Recap!$B19,Import!$D$2:$D$2000,Recap!$O$1)</f>
        <v>0</v>
      </c>
      <c r="I19" s="1">
        <f>SUMIF(Import!$C$2:$C$2000,Recap!$B19,Import!$I$2:$I$2000)+SUMIFS(Import!$I$2:$I$2000,Import!$E$2:$E$2000,Recap!$B19,Import!$D$2:$D$2000,Recap!$O$1)</f>
        <v>32</v>
      </c>
    </row>
    <row r="20" spans="2:9" ht="18" customHeight="1" x14ac:dyDescent="0.2">
      <c r="B20" s="2" t="str">
        <f>Import!C20</f>
        <v>[150ROSE] SAVON ROND 150G, ROSE DE GRASSE</v>
      </c>
      <c r="C20" s="3">
        <f>SUMIF(Import!$C$2:$C$2000,Recap!$B20,Import!$G$2:$G$2000)+SUMIFS(Import!$G$2:$G$2000,Import!$E$2:$E$2000,Recap!$B20,Import!$D$2:$D$2000,Recap!O19)</f>
        <v>1.04</v>
      </c>
      <c r="D20" s="3">
        <f>SUMIF(Import!$C$2:$C$2000,Recap!$B20,Import!$G$2:$G$2000)</f>
        <v>1.04</v>
      </c>
      <c r="E20" s="3">
        <f>SUMIFS(Import!$G$2:$G$2000,Import!$E$2:$E$2000,Recap!$B20,Import!$D$2:$D$2000,Recap!Q19)</f>
        <v>0</v>
      </c>
      <c r="F20" s="3">
        <f>SUMIF(Import!$C$2:$C$2000,Recap!$B20,Import!$H$2:$H$2000)+SUMIFS(Import!$H$2:$H$2000,Import!$E$2:$E$2000,Recap!$B20,Import!$D$2:$D$2000,Recap!$O$1)</f>
        <v>10.9</v>
      </c>
      <c r="G20" s="3">
        <f>SUMIF(Import!$C$2:$C$2000,Recap!$B20,Import!$H$2:$H$2000)</f>
        <v>10.9</v>
      </c>
      <c r="H20" s="3">
        <f>+SUMIFS(Import!$H$2:$H$2000,Import!$E$2:$E$2000,Recap!$B20,Import!$D$2:$D$2000,Recap!$O$1)</f>
        <v>0</v>
      </c>
      <c r="I20" s="1">
        <f>SUMIF(Import!$C$2:$C$2000,Recap!$B20,Import!$I$2:$I$2000)+SUMIFS(Import!$I$2:$I$2000,Import!$E$2:$E$2000,Recap!$B20,Import!$D$2:$D$2000,Recap!$O$1)</f>
        <v>1518</v>
      </c>
    </row>
    <row r="21" spans="2:9" ht="18" customHeight="1" x14ac:dyDescent="0.2">
      <c r="B21" s="2" t="str">
        <f>Import!C21</f>
        <v>[150ROSEP] SAVON ROND 150G, ROSE DE GRASSE</v>
      </c>
      <c r="C21" s="3">
        <f>SUMIF(Import!$C$2:$C$2000,Recap!$B21,Import!$G$2:$G$2000)+SUMIFS(Import!$G$2:$G$2000,Import!$E$2:$E$2000,Recap!$B21,Import!$D$2:$D$2000,Recap!O20)</f>
        <v>0.97</v>
      </c>
      <c r="D21" s="3">
        <f>SUMIF(Import!$C$2:$C$2000,Recap!$B21,Import!$G$2:$G$2000)</f>
        <v>0.97</v>
      </c>
      <c r="E21" s="3">
        <f>SUMIFS(Import!$G$2:$G$2000,Import!$E$2:$E$2000,Recap!$B21,Import!$D$2:$D$2000,Recap!Q20)</f>
        <v>0</v>
      </c>
      <c r="F21" s="3">
        <f>SUMIF(Import!$C$2:$C$2000,Recap!$B21,Import!$H$2:$H$2000)+SUMIFS(Import!$H$2:$H$2000,Import!$E$2:$E$2000,Recap!$B21,Import!$D$2:$D$2000,Recap!$O$1)</f>
        <v>0</v>
      </c>
      <c r="G21" s="3">
        <f>SUMIF(Import!$C$2:$C$2000,Recap!$B21,Import!$H$2:$H$2000)</f>
        <v>0</v>
      </c>
      <c r="H21" s="3">
        <f>+SUMIFS(Import!$H$2:$H$2000,Import!$E$2:$E$2000,Recap!$B21,Import!$D$2:$D$2000,Recap!$O$1)</f>
        <v>0</v>
      </c>
      <c r="I21" s="1">
        <f>SUMIF(Import!$C$2:$C$2000,Recap!$B21,Import!$I$2:$I$2000)+SUMIFS(Import!$I$2:$I$2000,Import!$E$2:$E$2000,Recap!$B21,Import!$D$2:$D$2000,Recap!$O$1)</f>
        <v>-2</v>
      </c>
    </row>
    <row r="22" spans="2:9" ht="18" customHeight="1" x14ac:dyDescent="0.2">
      <c r="B22" s="2" t="str">
        <f>Import!C22</f>
        <v>[150ROSE-U] SAVON ROND 150G, ROSE DE GRASSE (Unité)</v>
      </c>
      <c r="C22" s="3">
        <f>SUMIF(Import!$C$2:$C$2000,Recap!$B22,Import!$G$2:$G$2000)+SUMIFS(Import!$G$2:$G$2000,Import!$E$2:$E$2000,Recap!$B22,Import!$D$2:$D$2000,Recap!O21)</f>
        <v>0.28999999999999998</v>
      </c>
      <c r="D22" s="3">
        <f>SUMIF(Import!$C$2:$C$2000,Recap!$B22,Import!$G$2:$G$2000)</f>
        <v>0.28999999999999998</v>
      </c>
      <c r="E22" s="3">
        <f>SUMIFS(Import!$G$2:$G$2000,Import!$E$2:$E$2000,Recap!$B22,Import!$D$2:$D$2000,Recap!Q21)</f>
        <v>0</v>
      </c>
      <c r="F22" s="3">
        <f>SUMIF(Import!$C$2:$C$2000,Recap!$B22,Import!$H$2:$H$2000)+SUMIFS(Import!$H$2:$H$2000,Import!$E$2:$E$2000,Recap!$B22,Import!$D$2:$D$2000,Recap!$O$1)</f>
        <v>37.1</v>
      </c>
      <c r="G22" s="3">
        <f>SUMIF(Import!$C$2:$C$2000,Recap!$B22,Import!$H$2:$H$2000)</f>
        <v>4.2</v>
      </c>
      <c r="H22" s="3">
        <f>+SUMIFS(Import!$H$2:$H$2000,Import!$E$2:$E$2000,Recap!$B22,Import!$D$2:$D$2000,Recap!$O$1)</f>
        <v>32.9</v>
      </c>
      <c r="I22" s="1">
        <f>SUMIF(Import!$C$2:$C$2000,Recap!$B22,Import!$I$2:$I$2000)+SUMIFS(Import!$I$2:$I$2000,Import!$E$2:$E$2000,Recap!$B22,Import!$D$2:$D$2000,Recap!$O$1)</f>
        <v>42</v>
      </c>
    </row>
    <row r="23" spans="2:9" ht="18" customHeight="1" x14ac:dyDescent="0.2">
      <c r="B23" s="2" t="str">
        <f>Import!C23</f>
        <v>[150THEVERT] SAVON ROND 150G, THE VERT</v>
      </c>
      <c r="C23" s="3">
        <f>SUMIF(Import!$C$2:$C$2000,Recap!$B23,Import!$G$2:$G$2000)+SUMIFS(Import!$G$2:$G$2000,Import!$E$2:$E$2000,Recap!$B23,Import!$D$2:$D$2000,Recap!O22)</f>
        <v>1.18</v>
      </c>
      <c r="D23" s="3">
        <f>SUMIF(Import!$C$2:$C$2000,Recap!$B23,Import!$G$2:$G$2000)</f>
        <v>1.18</v>
      </c>
      <c r="E23" s="3">
        <f>SUMIFS(Import!$G$2:$G$2000,Import!$E$2:$E$2000,Recap!$B23,Import!$D$2:$D$2000,Recap!Q22)</f>
        <v>0</v>
      </c>
      <c r="F23" s="3">
        <f>SUMIF(Import!$C$2:$C$2000,Recap!$B23,Import!$H$2:$H$2000)+SUMIFS(Import!$H$2:$H$2000,Import!$E$2:$E$2000,Recap!$B23,Import!$D$2:$D$2000,Recap!$O$1)</f>
        <v>10.9</v>
      </c>
      <c r="G23" s="3">
        <f>SUMIF(Import!$C$2:$C$2000,Recap!$B23,Import!$H$2:$H$2000)</f>
        <v>10.9</v>
      </c>
      <c r="H23" s="3">
        <f>+SUMIFS(Import!$H$2:$H$2000,Import!$E$2:$E$2000,Recap!$B23,Import!$D$2:$D$2000,Recap!$O$1)</f>
        <v>0</v>
      </c>
      <c r="I23" s="1">
        <f>SUMIF(Import!$C$2:$C$2000,Recap!$B23,Import!$I$2:$I$2000)+SUMIFS(Import!$I$2:$I$2000,Import!$E$2:$E$2000,Recap!$B23,Import!$D$2:$D$2000,Recap!$O$1)</f>
        <v>1332</v>
      </c>
    </row>
    <row r="24" spans="2:9" ht="18" customHeight="1" x14ac:dyDescent="0.2">
      <c r="B24" s="2" t="str">
        <f>Import!C24</f>
        <v>[150THEVERTP] SAVON ROND 150G, THE VERT</v>
      </c>
      <c r="C24" s="3">
        <f>SUMIF(Import!$C$2:$C$2000,Recap!$B24,Import!$G$2:$G$2000)+SUMIFS(Import!$G$2:$G$2000,Import!$E$2:$E$2000,Recap!$B24,Import!$D$2:$D$2000,Recap!O23)</f>
        <v>1.03</v>
      </c>
      <c r="D24" s="3">
        <f>SUMIF(Import!$C$2:$C$2000,Recap!$B24,Import!$G$2:$G$2000)</f>
        <v>1.03</v>
      </c>
      <c r="E24" s="3">
        <f>SUMIFS(Import!$G$2:$G$2000,Import!$E$2:$E$2000,Recap!$B24,Import!$D$2:$D$2000,Recap!Q23)</f>
        <v>0</v>
      </c>
      <c r="F24" s="3">
        <f>SUMIF(Import!$C$2:$C$2000,Recap!$B24,Import!$H$2:$H$2000)+SUMIFS(Import!$H$2:$H$2000,Import!$E$2:$E$2000,Recap!$B24,Import!$D$2:$D$2000,Recap!$O$1)</f>
        <v>0</v>
      </c>
      <c r="G24" s="3">
        <f>SUMIF(Import!$C$2:$C$2000,Recap!$B24,Import!$H$2:$H$2000)</f>
        <v>0</v>
      </c>
      <c r="H24" s="3">
        <f>+SUMIFS(Import!$H$2:$H$2000,Import!$E$2:$E$2000,Recap!$B24,Import!$D$2:$D$2000,Recap!$O$1)</f>
        <v>0</v>
      </c>
      <c r="I24" s="1">
        <f>SUMIF(Import!$C$2:$C$2000,Recap!$B24,Import!$I$2:$I$2000)+SUMIFS(Import!$I$2:$I$2000,Import!$E$2:$E$2000,Recap!$B24,Import!$D$2:$D$2000,Recap!$O$1)</f>
        <v>0</v>
      </c>
    </row>
    <row r="25" spans="2:9" ht="18" customHeight="1" x14ac:dyDescent="0.2">
      <c r="B25" s="2" t="str">
        <f>Import!C25</f>
        <v>[150THEVERT-U] SAVON ROND 150G, THE VERT (Unité)</v>
      </c>
      <c r="C25" s="3">
        <f>SUMIF(Import!$C$2:$C$2000,Recap!$B25,Import!$G$2:$G$2000)+SUMIFS(Import!$G$2:$G$2000,Import!$E$2:$E$2000,Recap!$B25,Import!$D$2:$D$2000,Recap!O24)</f>
        <v>0.3</v>
      </c>
      <c r="D25" s="3">
        <f>SUMIF(Import!$C$2:$C$2000,Recap!$B25,Import!$G$2:$G$2000)</f>
        <v>0.3</v>
      </c>
      <c r="E25" s="3">
        <f>SUMIFS(Import!$G$2:$G$2000,Import!$E$2:$E$2000,Recap!$B25,Import!$D$2:$D$2000,Recap!Q24)</f>
        <v>0</v>
      </c>
      <c r="F25" s="3">
        <f>SUMIF(Import!$C$2:$C$2000,Recap!$B25,Import!$H$2:$H$2000)+SUMIFS(Import!$H$2:$H$2000,Import!$E$2:$E$2000,Recap!$B25,Import!$D$2:$D$2000,Recap!$O$1)</f>
        <v>4.2</v>
      </c>
      <c r="G25" s="3">
        <f>SUMIF(Import!$C$2:$C$2000,Recap!$B25,Import!$H$2:$H$2000)</f>
        <v>4.2</v>
      </c>
      <c r="H25" s="3">
        <f>+SUMIFS(Import!$H$2:$H$2000,Import!$E$2:$E$2000,Recap!$B25,Import!$D$2:$D$2000,Recap!$O$1)</f>
        <v>0</v>
      </c>
      <c r="I25" s="1">
        <f>SUMIF(Import!$C$2:$C$2000,Recap!$B25,Import!$I$2:$I$2000)+SUMIFS(Import!$I$2:$I$2000,Import!$E$2:$E$2000,Recap!$B25,Import!$D$2:$D$2000,Recap!$O$1)</f>
        <v>72</v>
      </c>
    </row>
    <row r="26" spans="2:9" x14ac:dyDescent="0.2">
      <c r="B26" s="2" t="str">
        <f>Import!C26</f>
        <v>[150VERV] SAVON ROND 150G, VERVEINE</v>
      </c>
      <c r="C26">
        <f>SUMIF(Import!$C$2:$C$2000,Recap!$B26,Import!$G$2:$G$2000)+SUMIFS(Import!$G$2:$G$2000,Import!$E$2:$E$2000,Recap!$B26,Import!$D$2:$D$2000,Recap!A26)</f>
        <v>1.28</v>
      </c>
      <c r="D26"/>
      <c r="E26"/>
      <c r="F26">
        <f>SUMIF(Import!$C$2:$C$2000,Recap!$B26,Import!$H$2:$H$2000)+SUMIFS(Import!$H$2:$H$2000,Import!$E$2:$E$2000,Recap!$B26,Import!$D$2:$D$2000,Recap!$O$1)</f>
        <v>10.9</v>
      </c>
      <c r="G26"/>
      <c r="H26"/>
      <c r="I26">
        <f>SUMIF(Import!$C$2:$C$2000,Recap!$B26,Import!$I$2:$I$2000)+SUMIFS(Import!$I$2:$I$2000,Import!$E$2:$E$2000,Recap!$B26,Import!$D$2:$D$2000,Recap!$O$1)</f>
        <v>510.00200000000001</v>
      </c>
    </row>
    <row r="27" spans="2:9" x14ac:dyDescent="0.2">
      <c r="B27" s="2" t="str">
        <f>Import!C27</f>
        <v>[150VERVP] SAVON ROND 150G, VERVEINE</v>
      </c>
      <c r="C27">
        <f>SUMIF(Import!$C$2:$C$2000,Recap!$B27,Import!$G$2:$G$2000)+SUMIFS(Import!$G$2:$G$2000,Import!$E$2:$E$2000,Recap!$B27,Import!$D$2:$D$2000,Recap!A27)</f>
        <v>1.1400000000000001</v>
      </c>
      <c r="D27"/>
      <c r="E27"/>
      <c r="F27">
        <f>SUMIF(Import!$C$2:$C$2000,Recap!$B27,Import!$H$2:$H$2000)+SUMIFS(Import!$H$2:$H$2000,Import!$E$2:$E$2000,Recap!$B27,Import!$D$2:$D$2000,Recap!$O$1)</f>
        <v>0</v>
      </c>
      <c r="G27"/>
      <c r="H27"/>
      <c r="I27">
        <f>SUMIF(Import!$C$2:$C$2000,Recap!$B27,Import!$I$2:$I$2000)+SUMIFS(Import!$I$2:$I$2000,Import!$E$2:$E$2000,Recap!$B27,Import!$D$2:$D$2000,Recap!$O$1)</f>
        <v>0</v>
      </c>
    </row>
    <row r="28" spans="2:9" x14ac:dyDescent="0.2">
      <c r="B28" s="2" t="str">
        <f>Import!C28</f>
        <v>[150VERV-U] SAVON ROND 150G, VERVEINE (Unité)</v>
      </c>
      <c r="C28">
        <f>SUMIF(Import!$C$2:$C$2000,Recap!$B28,Import!$G$2:$G$2000)+SUMIFS(Import!$G$2:$G$2000,Import!$E$2:$E$2000,Recap!$B28,Import!$D$2:$D$2000,Recap!A28)</f>
        <v>0.5</v>
      </c>
      <c r="D28"/>
      <c r="E28"/>
      <c r="F28">
        <f>SUMIF(Import!$C$2:$C$2000,Recap!$B28,Import!$H$2:$H$2000)+SUMIFS(Import!$H$2:$H$2000,Import!$E$2:$E$2000,Recap!$B28,Import!$D$2:$D$2000,Recap!$O$1)</f>
        <v>4.2</v>
      </c>
      <c r="G28"/>
      <c r="H28"/>
      <c r="I28">
        <f>SUMIF(Import!$C$2:$C$2000,Recap!$B28,Import!$I$2:$I$2000)+SUMIFS(Import!$I$2:$I$2000,Import!$E$2:$E$2000,Recap!$B28,Import!$D$2:$D$2000,Recap!$O$1)</f>
        <v>70</v>
      </c>
    </row>
    <row r="29" spans="2:9" ht="18" customHeight="1" x14ac:dyDescent="0.2">
      <c r="B29" s="2" t="str">
        <f>Import!C29</f>
        <v>[150VETIVER] SAVON ROND 150G, VETIVER</v>
      </c>
      <c r="C29" s="3">
        <f>SUMIF(Import!$C$2:$C$2000,Recap!$B29,Import!$G$2:$G$2000)+SUMIFS(Import!$G$2:$G$2000,Import!$E$2:$E$2000,Recap!$B29,Import!$D$2:$D$2000,Recap!O28)</f>
        <v>1.26</v>
      </c>
      <c r="D29" s="3">
        <f>SUMIF(Import!$C$2:$C$2000,Recap!$B29,Import!$G$2:$G$2000)</f>
        <v>1.26</v>
      </c>
      <c r="E29" s="3">
        <f>SUMIFS(Import!$G$2:$G$2000,Import!$E$2:$E$2000,Recap!$B29,Import!$D$2:$D$2000,Recap!Q28)</f>
        <v>0</v>
      </c>
      <c r="F29" s="3">
        <f>SUMIF(Import!$C$2:$C$2000,Recap!$B29,Import!$H$2:$H$2000)+SUMIFS(Import!$H$2:$H$2000,Import!$E$2:$E$2000,Recap!$B29,Import!$D$2:$D$2000,Recap!$O$1)</f>
        <v>10.9</v>
      </c>
      <c r="G29" s="3">
        <f>SUMIF(Import!$C$2:$C$2000,Recap!$B29,Import!$H$2:$H$2000)</f>
        <v>10.9</v>
      </c>
      <c r="H29" s="3">
        <f>+SUMIFS(Import!$H$2:$H$2000,Import!$E$2:$E$2000,Recap!$B29,Import!$D$2:$D$2000,Recap!$O$1)</f>
        <v>0</v>
      </c>
      <c r="I29" s="1">
        <f>SUMIF(Import!$C$2:$C$2000,Recap!$B29,Import!$I$2:$I$2000)+SUMIFS(Import!$I$2:$I$2000,Import!$E$2:$E$2000,Recap!$B29,Import!$D$2:$D$2000,Recap!$O$1)</f>
        <v>1044</v>
      </c>
    </row>
    <row r="30" spans="2:9" ht="18" customHeight="1" x14ac:dyDescent="0.2">
      <c r="B30" s="2" t="str">
        <f>Import!C30</f>
        <v>[150VETIVERP] SAVON ROND 150G, VETIVER</v>
      </c>
      <c r="C30" s="3">
        <f>SUMIF(Import!$C$2:$C$2000,Recap!$B30,Import!$G$2:$G$2000)+SUMIFS(Import!$G$2:$G$2000,Import!$E$2:$E$2000,Recap!$B30,Import!$D$2:$D$2000,Recap!O29)</f>
        <v>1</v>
      </c>
      <c r="D30" s="3">
        <f>SUMIF(Import!$C$2:$C$2000,Recap!$B30,Import!$G$2:$G$2000)</f>
        <v>1</v>
      </c>
      <c r="E30" s="3">
        <f>SUMIFS(Import!$G$2:$G$2000,Import!$E$2:$E$2000,Recap!$B30,Import!$D$2:$D$2000,Recap!Q29)</f>
        <v>0</v>
      </c>
      <c r="F30" s="3">
        <f>SUMIF(Import!$C$2:$C$2000,Recap!$B30,Import!$H$2:$H$2000)+SUMIFS(Import!$H$2:$H$2000,Import!$E$2:$E$2000,Recap!$B30,Import!$D$2:$D$2000,Recap!$O$1)</f>
        <v>0</v>
      </c>
      <c r="G30" s="3">
        <f>SUMIF(Import!$C$2:$C$2000,Recap!$B30,Import!$H$2:$H$2000)</f>
        <v>0</v>
      </c>
      <c r="H30" s="3">
        <f>+SUMIFS(Import!$H$2:$H$2000,Import!$E$2:$E$2000,Recap!$B30,Import!$D$2:$D$2000,Recap!$O$1)</f>
        <v>0</v>
      </c>
      <c r="I30" s="1">
        <f>SUMIF(Import!$C$2:$C$2000,Recap!$B30,Import!$I$2:$I$2000)+SUMIFS(Import!$I$2:$I$2000,Import!$E$2:$E$2000,Recap!$B30,Import!$D$2:$D$2000,Recap!$O$1)</f>
        <v>0</v>
      </c>
    </row>
    <row r="31" spans="2:9" ht="18" customHeight="1" x14ac:dyDescent="0.2">
      <c r="B31" s="2" t="str">
        <f>Import!C31</f>
        <v>[150VETIVER-U] SAVON ROND 150G, VETIVER (Unité)</v>
      </c>
      <c r="C31" s="3">
        <f>SUMIF(Import!$C$2:$C$2000,Recap!$B31,Import!$G$2:$G$2000)+SUMIFS(Import!$G$2:$G$2000,Import!$E$2:$E$2000,Recap!$B31,Import!$D$2:$D$2000,Recap!O30)</f>
        <v>0.3</v>
      </c>
      <c r="D31" s="3">
        <f>SUMIF(Import!$C$2:$C$2000,Recap!$B31,Import!$G$2:$G$2000)</f>
        <v>0.3</v>
      </c>
      <c r="E31" s="3">
        <f>SUMIFS(Import!$G$2:$G$2000,Import!$E$2:$E$2000,Recap!$B31,Import!$D$2:$D$2000,Recap!Q30)</f>
        <v>0</v>
      </c>
      <c r="F31" s="3">
        <f>SUMIF(Import!$C$2:$C$2000,Recap!$B31,Import!$H$2:$H$2000)+SUMIFS(Import!$H$2:$H$2000,Import!$E$2:$E$2000,Recap!$B31,Import!$D$2:$D$2000,Recap!$O$1)</f>
        <v>4.2</v>
      </c>
      <c r="G31" s="3">
        <f>SUMIF(Import!$C$2:$C$2000,Recap!$B31,Import!$H$2:$H$2000)</f>
        <v>4.2</v>
      </c>
      <c r="H31" s="3">
        <f>+SUMIFS(Import!$H$2:$H$2000,Import!$E$2:$E$2000,Recap!$B31,Import!$D$2:$D$2000,Recap!$O$1)</f>
        <v>0</v>
      </c>
      <c r="I31" s="1">
        <f>SUMIF(Import!$C$2:$C$2000,Recap!$B31,Import!$I$2:$I$2000)+SUMIFS(Import!$I$2:$I$2000,Import!$E$2:$E$2000,Recap!$B31,Import!$D$2:$D$2000,Recap!$O$1)</f>
        <v>137</v>
      </c>
    </row>
    <row r="32" spans="2:9" ht="18" customHeight="1" x14ac:dyDescent="0.2">
      <c r="B32" s="2" t="str">
        <f>Import!C32</f>
        <v>[ANNEAUBLEU/BLC] ANNEAU DOUDOU BLEU/BLANC</v>
      </c>
      <c r="C32" s="3">
        <f>SUMIF(Import!$C$2:$C$2000,Recap!$B32,Import!$G$2:$G$2000)+SUMIFS(Import!$G$2:$G$2000,Import!$E$2:$E$2000,Recap!$B32,Import!$D$2:$D$2000,Recap!O31)</f>
        <v>2</v>
      </c>
      <c r="D32" s="3">
        <f>SUMIF(Import!$C$2:$C$2000,Recap!$B32,Import!$G$2:$G$2000)</f>
        <v>2</v>
      </c>
      <c r="E32" s="3">
        <f>SUMIFS(Import!$G$2:$G$2000,Import!$E$2:$E$2000,Recap!$B32,Import!$D$2:$D$2000,Recap!Q31)</f>
        <v>0</v>
      </c>
      <c r="F32" s="3">
        <f>SUMIF(Import!$C$2:$C$2000,Recap!$B32,Import!$H$2:$H$2000)+SUMIFS(Import!$H$2:$H$2000,Import!$E$2:$E$2000,Recap!$B32,Import!$D$2:$D$2000,Recap!$O$1)</f>
        <v>5.95</v>
      </c>
      <c r="G32" s="3">
        <f>SUMIF(Import!$C$2:$C$2000,Recap!$B32,Import!$H$2:$H$2000)</f>
        <v>5.95</v>
      </c>
      <c r="H32" s="3">
        <f>+SUMIFS(Import!$H$2:$H$2000,Import!$E$2:$E$2000,Recap!$B32,Import!$D$2:$D$2000,Recap!$O$1)</f>
        <v>0</v>
      </c>
      <c r="I32" s="1">
        <f>SUMIF(Import!$C$2:$C$2000,Recap!$B32,Import!$I$2:$I$2000)+SUMIFS(Import!$I$2:$I$2000,Import!$E$2:$E$2000,Recap!$B32,Import!$D$2:$D$2000,Recap!$O$1)</f>
        <v>17</v>
      </c>
    </row>
    <row r="33" spans="2:9" ht="18" customHeight="1" x14ac:dyDescent="0.2">
      <c r="B33" s="2" t="str">
        <f>Import!C33</f>
        <v>[ANNEAUJNE/BLC] ANNEAU DOUDOU JAUNE/BLANC</v>
      </c>
      <c r="C33" s="3">
        <f>SUMIF(Import!$C$2:$C$2000,Recap!$B33,Import!$G$2:$G$2000)+SUMIFS(Import!$G$2:$G$2000,Import!$E$2:$E$2000,Recap!$B33,Import!$D$2:$D$2000,Recap!O32)</f>
        <v>2</v>
      </c>
      <c r="D33" s="3">
        <f>SUMIF(Import!$C$2:$C$2000,Recap!$B33,Import!$G$2:$G$2000)</f>
        <v>2</v>
      </c>
      <c r="E33" s="3">
        <f>SUMIFS(Import!$G$2:$G$2000,Import!$E$2:$E$2000,Recap!$B33,Import!$D$2:$D$2000,Recap!Q32)</f>
        <v>0</v>
      </c>
      <c r="F33" s="3">
        <f>SUMIF(Import!$C$2:$C$2000,Recap!$B33,Import!$H$2:$H$2000)+SUMIFS(Import!$H$2:$H$2000,Import!$E$2:$E$2000,Recap!$B33,Import!$D$2:$D$2000,Recap!$O$1)</f>
        <v>5.95</v>
      </c>
      <c r="G33" s="3">
        <f>SUMIF(Import!$C$2:$C$2000,Recap!$B33,Import!$H$2:$H$2000)</f>
        <v>5.95</v>
      </c>
      <c r="H33" s="3">
        <f>+SUMIFS(Import!$H$2:$H$2000,Import!$E$2:$E$2000,Recap!$B33,Import!$D$2:$D$2000,Recap!$O$1)</f>
        <v>0</v>
      </c>
      <c r="I33" s="1">
        <f>SUMIF(Import!$C$2:$C$2000,Recap!$B33,Import!$I$2:$I$2000)+SUMIFS(Import!$I$2:$I$2000,Import!$E$2:$E$2000,Recap!$B33,Import!$D$2:$D$2000,Recap!$O$1)</f>
        <v>13</v>
      </c>
    </row>
    <row r="34" spans="2:9" ht="18" customHeight="1" x14ac:dyDescent="0.2">
      <c r="B34" s="2" t="str">
        <f>Import!C34</f>
        <v>[BARREDSDM750] BARRE SDM 750G SECABLE</v>
      </c>
      <c r="C34" s="3">
        <f>SUMIF(Import!$C$2:$C$2000,Recap!$B34,Import!$G$2:$G$2000)+SUMIFS(Import!$G$2:$G$2000,Import!$E$2:$E$2000,Recap!$B34,Import!$D$2:$D$2000,Recap!O33)</f>
        <v>1.28</v>
      </c>
      <c r="D34" s="3">
        <f>SUMIF(Import!$C$2:$C$2000,Recap!$B34,Import!$G$2:$G$2000)</f>
        <v>1.28</v>
      </c>
      <c r="E34" s="3">
        <f>SUMIFS(Import!$G$2:$G$2000,Import!$E$2:$E$2000,Recap!$B34,Import!$D$2:$D$2000,Recap!Q33)</f>
        <v>0</v>
      </c>
      <c r="F34" s="3">
        <f>SUMIF(Import!$C$2:$C$2000,Recap!$B34,Import!$H$2:$H$2000)+SUMIFS(Import!$H$2:$H$2000,Import!$E$2:$E$2000,Recap!$B34,Import!$D$2:$D$2000,Recap!$O$1)</f>
        <v>9.9</v>
      </c>
      <c r="G34" s="3">
        <f>SUMIF(Import!$C$2:$C$2000,Recap!$B34,Import!$H$2:$H$2000)</f>
        <v>9.9</v>
      </c>
      <c r="H34" s="3">
        <f>+SUMIFS(Import!$H$2:$H$2000,Import!$E$2:$E$2000,Recap!$B34,Import!$D$2:$D$2000,Recap!$O$1)</f>
        <v>0</v>
      </c>
      <c r="I34" s="1">
        <f>SUMIF(Import!$C$2:$C$2000,Recap!$B34,Import!$I$2:$I$2000)+SUMIFS(Import!$I$2:$I$2000,Import!$E$2:$E$2000,Recap!$B34,Import!$D$2:$D$2000,Recap!$O$1)</f>
        <v>179</v>
      </c>
    </row>
    <row r="35" spans="2:9" ht="18" customHeight="1" x14ac:dyDescent="0.2">
      <c r="B35" s="2" t="str">
        <f>Import!C35</f>
        <v>[BASSMINIBLANC] BASSINE BLANC</v>
      </c>
      <c r="C35" s="3">
        <f>SUMIF(Import!$C$2:$C$2000,Recap!$B35,Import!$G$2:$G$2000)+SUMIFS(Import!$G$2:$G$2000,Import!$E$2:$E$2000,Recap!$B35,Import!$D$2:$D$2000,Recap!O34)</f>
        <v>0.8</v>
      </c>
      <c r="D35" s="3">
        <f>SUMIF(Import!$C$2:$C$2000,Recap!$B35,Import!$G$2:$G$2000)</f>
        <v>0.8</v>
      </c>
      <c r="E35" s="3">
        <f>SUMIFS(Import!$G$2:$G$2000,Import!$E$2:$E$2000,Recap!$B35,Import!$D$2:$D$2000,Recap!Q34)</f>
        <v>0</v>
      </c>
      <c r="F35" s="3">
        <f>SUMIF(Import!$C$2:$C$2000,Recap!$B35,Import!$H$2:$H$2000)+SUMIFS(Import!$H$2:$H$2000,Import!$E$2:$E$2000,Recap!$B35,Import!$D$2:$D$2000,Recap!$O$1)</f>
        <v>2.5</v>
      </c>
      <c r="G35" s="3">
        <f>SUMIF(Import!$C$2:$C$2000,Recap!$B35,Import!$H$2:$H$2000)</f>
        <v>2.5</v>
      </c>
      <c r="H35" s="3">
        <f>+SUMIFS(Import!$H$2:$H$2000,Import!$E$2:$E$2000,Recap!$B35,Import!$D$2:$D$2000,Recap!$O$1)</f>
        <v>0</v>
      </c>
      <c r="I35" s="1">
        <f>SUMIF(Import!$C$2:$C$2000,Recap!$B35,Import!$I$2:$I$2000)+SUMIFS(Import!$I$2:$I$2000,Import!$E$2:$E$2000,Recap!$B35,Import!$D$2:$D$2000,Recap!$O$1)</f>
        <v>49</v>
      </c>
    </row>
    <row r="36" spans="2:9" ht="18" customHeight="1" x14ac:dyDescent="0.2">
      <c r="B36" s="2" t="str">
        <f>Import!C36</f>
        <v>[BASSMINIBLEU] BASSINE BLEUE</v>
      </c>
      <c r="C36" s="3">
        <f>SUMIF(Import!$C$2:$C$2000,Recap!$B36,Import!$G$2:$G$2000)+SUMIFS(Import!$G$2:$G$2000,Import!$E$2:$E$2000,Recap!$B36,Import!$D$2:$D$2000,Recap!O35)</f>
        <v>0.8</v>
      </c>
      <c r="D36" s="3">
        <f>SUMIF(Import!$C$2:$C$2000,Recap!$B36,Import!$G$2:$G$2000)</f>
        <v>0.8</v>
      </c>
      <c r="E36" s="3">
        <f>SUMIFS(Import!$G$2:$G$2000,Import!$E$2:$E$2000,Recap!$B36,Import!$D$2:$D$2000,Recap!Q35)</f>
        <v>0</v>
      </c>
      <c r="F36" s="3">
        <f>SUMIF(Import!$C$2:$C$2000,Recap!$B36,Import!$H$2:$H$2000)+SUMIFS(Import!$H$2:$H$2000,Import!$E$2:$E$2000,Recap!$B36,Import!$D$2:$D$2000,Recap!$O$1)</f>
        <v>2.5</v>
      </c>
      <c r="G36" s="3">
        <f>SUMIF(Import!$C$2:$C$2000,Recap!$B36,Import!$H$2:$H$2000)</f>
        <v>2.5</v>
      </c>
      <c r="H36" s="3">
        <f>+SUMIFS(Import!$H$2:$H$2000,Import!$E$2:$E$2000,Recap!$B36,Import!$D$2:$D$2000,Recap!$O$1)</f>
        <v>0</v>
      </c>
      <c r="I36" s="1">
        <f>SUMIF(Import!$C$2:$C$2000,Recap!$B36,Import!$I$2:$I$2000)+SUMIFS(Import!$I$2:$I$2000,Import!$E$2:$E$2000,Recap!$B36,Import!$D$2:$D$2000,Recap!$O$1)</f>
        <v>59</v>
      </c>
    </row>
    <row r="37" spans="2:9" ht="18" customHeight="1" x14ac:dyDescent="0.2">
      <c r="B37" s="2" t="str">
        <f>Import!C37</f>
        <v>[BASSMINIROSE] BASSINE ROSE</v>
      </c>
      <c r="C37" s="3">
        <f>SUMIF(Import!$C$2:$C$2000,Recap!$B37,Import!$G$2:$G$2000)+SUMIFS(Import!$G$2:$G$2000,Import!$E$2:$E$2000,Recap!$B37,Import!$D$2:$D$2000,Recap!O36)</f>
        <v>0.8</v>
      </c>
      <c r="D37" s="3">
        <f>SUMIF(Import!$C$2:$C$2000,Recap!$B37,Import!$G$2:$G$2000)</f>
        <v>0.8</v>
      </c>
      <c r="E37" s="3">
        <f>SUMIFS(Import!$G$2:$G$2000,Import!$E$2:$E$2000,Recap!$B37,Import!$D$2:$D$2000,Recap!Q36)</f>
        <v>0</v>
      </c>
      <c r="F37" s="3">
        <f>SUMIF(Import!$C$2:$C$2000,Recap!$B37,Import!$H$2:$H$2000)+SUMIFS(Import!$H$2:$H$2000,Import!$E$2:$E$2000,Recap!$B37,Import!$D$2:$D$2000,Recap!$O$1)</f>
        <v>2.5</v>
      </c>
      <c r="G37" s="3">
        <f>SUMIF(Import!$C$2:$C$2000,Recap!$B37,Import!$H$2:$H$2000)</f>
        <v>2.5</v>
      </c>
      <c r="H37" s="3">
        <f>+SUMIFS(Import!$H$2:$H$2000,Import!$E$2:$E$2000,Recap!$B37,Import!$D$2:$D$2000,Recap!$O$1)</f>
        <v>0</v>
      </c>
      <c r="I37" s="1">
        <f>SUMIF(Import!$C$2:$C$2000,Recap!$B37,Import!$I$2:$I$2000)+SUMIFS(Import!$I$2:$I$2000,Import!$E$2:$E$2000,Recap!$B37,Import!$D$2:$D$2000,Recap!$O$1)</f>
        <v>46</v>
      </c>
    </row>
    <row r="38" spans="2:9" ht="18" customHeight="1" x14ac:dyDescent="0.2">
      <c r="B38" s="2" t="str">
        <f>Import!C38</f>
        <v>[BASSMINISAUG] BASSINE SAUGE</v>
      </c>
      <c r="C38" s="3">
        <f>SUMIF(Import!$C$2:$C$2000,Recap!$B38,Import!$G$2:$G$2000)+SUMIFS(Import!$G$2:$G$2000,Import!$E$2:$E$2000,Recap!$B38,Import!$D$2:$D$2000,Recap!O37)</f>
        <v>0.8</v>
      </c>
      <c r="D38" s="3">
        <f>SUMIF(Import!$C$2:$C$2000,Recap!$B38,Import!$G$2:$G$2000)</f>
        <v>0.8</v>
      </c>
      <c r="E38" s="3">
        <f>SUMIFS(Import!$G$2:$G$2000,Import!$E$2:$E$2000,Recap!$B38,Import!$D$2:$D$2000,Recap!Q37)</f>
        <v>0</v>
      </c>
      <c r="F38" s="3">
        <f>SUMIF(Import!$C$2:$C$2000,Recap!$B38,Import!$H$2:$H$2000)+SUMIFS(Import!$H$2:$H$2000,Import!$E$2:$E$2000,Recap!$B38,Import!$D$2:$D$2000,Recap!$O$1)</f>
        <v>2.5</v>
      </c>
      <c r="G38" s="3">
        <f>SUMIF(Import!$C$2:$C$2000,Recap!$B38,Import!$H$2:$H$2000)</f>
        <v>2.5</v>
      </c>
      <c r="H38" s="3">
        <f>+SUMIFS(Import!$H$2:$H$2000,Import!$E$2:$E$2000,Recap!$B38,Import!$D$2:$D$2000,Recap!$O$1)</f>
        <v>0</v>
      </c>
      <c r="I38" s="1">
        <f>SUMIF(Import!$C$2:$C$2000,Recap!$B38,Import!$I$2:$I$2000)+SUMIFS(Import!$I$2:$I$2000,Import!$E$2:$E$2000,Recap!$B38,Import!$D$2:$D$2000,Recap!$O$1)</f>
        <v>49</v>
      </c>
    </row>
    <row r="39" spans="2:9" x14ac:dyDescent="0.2">
      <c r="B39" s="2" t="str">
        <f>Import!C39</f>
        <v>[BIO3X150HYPO] LES BIOS SAVON OVALE 150G, HYPOALLERGENIQUE</v>
      </c>
      <c r="C39">
        <f>SUMIF(Import!$C$2:$C$2000,Recap!$B39,Import!$G$2:$G$2000)+SUMIFS(Import!$G$2:$G$2000,Import!$E$2:$E$2000,Recap!$B39,Import!$D$2:$D$2000,Recap!A39)</f>
        <v>1.5</v>
      </c>
      <c r="D39"/>
      <c r="E39"/>
      <c r="F39">
        <f>SUMIF(Import!$C$2:$C$2000,Recap!$B39,Import!$H$2:$H$2000)+SUMIFS(Import!$H$2:$H$2000,Import!$E$2:$E$2000,Recap!$B39,Import!$D$2:$D$2000,Recap!$O$1)</f>
        <v>12.95</v>
      </c>
      <c r="G39"/>
      <c r="H39"/>
      <c r="I39">
        <f>SUMIF(Import!$C$2:$C$2000,Recap!$B39,Import!$I$2:$I$2000)+SUMIFS(Import!$I$2:$I$2000,Import!$E$2:$E$2000,Recap!$B39,Import!$D$2:$D$2000,Recap!$O$1)</f>
        <v>1115</v>
      </c>
    </row>
    <row r="40" spans="2:9" x14ac:dyDescent="0.2">
      <c r="B40" s="2" t="str">
        <f>Import!C40</f>
        <v>[BIO3X150HYPOP] LES BIOS SAVON OVALE 150G, HYPOALLERGENIQUE</v>
      </c>
      <c r="C40">
        <f>SUMIF(Import!$C$2:$C$2000,Recap!$B40,Import!$G$2:$G$2000)+SUMIFS(Import!$G$2:$G$2000,Import!$E$2:$E$2000,Recap!$B40,Import!$D$2:$D$2000,Recap!A40)</f>
        <v>1.49</v>
      </c>
      <c r="D40"/>
      <c r="E40"/>
      <c r="F40">
        <f>SUMIF(Import!$C$2:$C$2000,Recap!$B40,Import!$H$2:$H$2000)+SUMIFS(Import!$H$2:$H$2000,Import!$E$2:$E$2000,Recap!$B40,Import!$D$2:$D$2000,Recap!$O$1)</f>
        <v>12.95</v>
      </c>
      <c r="G40"/>
      <c r="H40"/>
      <c r="I40">
        <f>SUMIF(Import!$C$2:$C$2000,Recap!$B40,Import!$I$2:$I$2000)+SUMIFS(Import!$I$2:$I$2000,Import!$E$2:$E$2000,Recap!$B40,Import!$D$2:$D$2000,Recap!$O$1)</f>
        <v>6470</v>
      </c>
    </row>
    <row r="41" spans="2:9" x14ac:dyDescent="0.2">
      <c r="B41" s="2" t="str">
        <f>Import!C41</f>
        <v>[BIO3X150LAV] LES BIOS SAVON OVALE 150G, OLIVE LAVANDIN</v>
      </c>
      <c r="C41">
        <f>SUMIF(Import!$C$2:$C$2000,Recap!$B41,Import!$G$2:$G$2000)+SUMIFS(Import!$G$2:$G$2000,Import!$E$2:$E$2000,Recap!$B41,Import!$D$2:$D$2000,Recap!A41)</f>
        <v>1.69</v>
      </c>
      <c r="D41"/>
      <c r="E41"/>
      <c r="F41">
        <f>SUMIF(Import!$C$2:$C$2000,Recap!$B41,Import!$H$2:$H$2000)+SUMIFS(Import!$H$2:$H$2000,Import!$E$2:$E$2000,Recap!$B41,Import!$D$2:$D$2000,Recap!$O$1)</f>
        <v>12.95</v>
      </c>
      <c r="G41"/>
      <c r="H41"/>
      <c r="I41">
        <f>SUMIF(Import!$C$2:$C$2000,Recap!$B41,Import!$I$2:$I$2000)+SUMIFS(Import!$I$2:$I$2000,Import!$E$2:$E$2000,Recap!$B41,Import!$D$2:$D$2000,Recap!$O$1)</f>
        <v>327</v>
      </c>
    </row>
    <row r="42" spans="2:9" ht="18" customHeight="1" x14ac:dyDescent="0.2">
      <c r="B42" s="2" t="str">
        <f>Import!C42</f>
        <v>[BIO3X150LAVP] LES BIOS SAVON OVALE 150G, OLIVE LAVANDIN</v>
      </c>
      <c r="C42" s="3">
        <f>SUMIF(Import!$C$2:$C$2000,Recap!$B42,Import!$G$2:$G$2000)+SUMIFS(Import!$G$2:$G$2000,Import!$E$2:$E$2000,Recap!$B42,Import!$D$2:$D$2000,Recap!O41)</f>
        <v>1.62</v>
      </c>
      <c r="D42" s="3">
        <f>SUMIF(Import!$C$2:$C$2000,Recap!$B42,Import!$G$2:$G$2000)</f>
        <v>1.62</v>
      </c>
      <c r="E42" s="3">
        <f>SUMIFS(Import!$G$2:$G$2000,Import!$E$2:$E$2000,Recap!$B42,Import!$D$2:$D$2000,Recap!Q41)</f>
        <v>0</v>
      </c>
      <c r="F42" s="3">
        <f>SUMIF(Import!$C$2:$C$2000,Recap!$B42,Import!$H$2:$H$2000)+SUMIFS(Import!$H$2:$H$2000,Import!$E$2:$E$2000,Recap!$B42,Import!$D$2:$D$2000,Recap!$O$1)</f>
        <v>12.95</v>
      </c>
      <c r="G42" s="3">
        <f>SUMIF(Import!$C$2:$C$2000,Recap!$B42,Import!$H$2:$H$2000)</f>
        <v>12.95</v>
      </c>
      <c r="H42" s="3">
        <f>+SUMIFS(Import!$H$2:$H$2000,Import!$E$2:$E$2000,Recap!$B42,Import!$D$2:$D$2000,Recap!$O$1)</f>
        <v>0</v>
      </c>
      <c r="I42" s="1">
        <f>SUMIF(Import!$C$2:$C$2000,Recap!$B42,Import!$I$2:$I$2000)+SUMIFS(Import!$I$2:$I$2000,Import!$E$2:$E$2000,Recap!$B42,Import!$D$2:$D$2000,Recap!$O$1)</f>
        <v>351</v>
      </c>
    </row>
    <row r="43" spans="2:9" ht="18" customHeight="1" x14ac:dyDescent="0.2">
      <c r="B43" s="2" t="str">
        <f>Import!C43</f>
        <v>[BIO3X150PAMP] LES BIOS SAVON OVALE 150G, MIEL PAMPLEMOUSSE</v>
      </c>
      <c r="C43" s="3">
        <f>SUMIF(Import!$C$2:$C$2000,Recap!$B43,Import!$G$2:$G$2000)+SUMIFS(Import!$G$2:$G$2000,Import!$E$2:$E$2000,Recap!$B43,Import!$D$2:$D$2000,Recap!O42)</f>
        <v>1.61</v>
      </c>
      <c r="D43" s="3">
        <f>SUMIF(Import!$C$2:$C$2000,Recap!$B43,Import!$G$2:$G$2000)</f>
        <v>1.61</v>
      </c>
      <c r="E43" s="3">
        <f>SUMIFS(Import!$G$2:$G$2000,Import!$E$2:$E$2000,Recap!$B43,Import!$D$2:$D$2000,Recap!Q42)</f>
        <v>0</v>
      </c>
      <c r="F43" s="3">
        <f>SUMIF(Import!$C$2:$C$2000,Recap!$B43,Import!$H$2:$H$2000)+SUMIFS(Import!$H$2:$H$2000,Import!$E$2:$E$2000,Recap!$B43,Import!$D$2:$D$2000,Recap!$O$1)</f>
        <v>12.95</v>
      </c>
      <c r="G43" s="3">
        <f>SUMIF(Import!$C$2:$C$2000,Recap!$B43,Import!$H$2:$H$2000)</f>
        <v>12.95</v>
      </c>
      <c r="H43" s="3">
        <f>+SUMIFS(Import!$H$2:$H$2000,Import!$E$2:$E$2000,Recap!$B43,Import!$D$2:$D$2000,Recap!$O$1)</f>
        <v>0</v>
      </c>
      <c r="I43" s="1">
        <f>SUMIF(Import!$C$2:$C$2000,Recap!$B43,Import!$I$2:$I$2000)+SUMIFS(Import!$I$2:$I$2000,Import!$E$2:$E$2000,Recap!$B43,Import!$D$2:$D$2000,Recap!$O$1)</f>
        <v>1698</v>
      </c>
    </row>
    <row r="44" spans="2:9" x14ac:dyDescent="0.2">
      <c r="B44" s="2" t="str">
        <f>Import!C44</f>
        <v>[BIO3X150PAMPP] LES BIOS SAVON OVALE 150G, MIEL PAMPLEMOUSSE</v>
      </c>
      <c r="C44">
        <f>SUMIF(Import!$C$2:$C$2000,Recap!$B44,Import!$G$2:$G$2000)+SUMIFS(Import!$G$2:$G$2000,Import!$E$2:$E$2000,Recap!$B44,Import!$D$2:$D$2000,Recap!A44)</f>
        <v>1.71</v>
      </c>
      <c r="D44"/>
      <c r="E44"/>
      <c r="F44">
        <f>SUMIF(Import!$C$2:$C$2000,Recap!$B44,Import!$H$2:$H$2000)+SUMIFS(Import!$H$2:$H$2000,Import!$E$2:$E$2000,Recap!$B44,Import!$D$2:$D$2000,Recap!$O$1)</f>
        <v>12.95</v>
      </c>
      <c r="G44"/>
      <c r="H44"/>
      <c r="I44">
        <f>SUMIF(Import!$C$2:$C$2000,Recap!$B44,Import!$I$2:$I$2000)+SUMIFS(Import!$I$2:$I$2000,Import!$E$2:$E$2000,Recap!$B44,Import!$D$2:$D$2000,Recap!$O$1)</f>
        <v>5300</v>
      </c>
    </row>
    <row r="45" spans="2:9" x14ac:dyDescent="0.2">
      <c r="B45" s="2" t="str">
        <f>Import!C45</f>
        <v>[BIO3X150SAUG] LES BIOS SAVON OVALE 150G, SAUGE BERGAMOTE</v>
      </c>
      <c r="C45">
        <f>SUMIF(Import!$C$2:$C$2000,Recap!$B45,Import!$G$2:$G$2000)+SUMIFS(Import!$G$2:$G$2000,Import!$E$2:$E$2000,Recap!$B45,Import!$D$2:$D$2000,Recap!A45)</f>
        <v>2.0699999999999998</v>
      </c>
      <c r="D45"/>
      <c r="E45"/>
      <c r="F45">
        <f>SUMIF(Import!$C$2:$C$2000,Recap!$B45,Import!$H$2:$H$2000)+SUMIFS(Import!$H$2:$H$2000,Import!$E$2:$E$2000,Recap!$B45,Import!$D$2:$D$2000,Recap!$O$1)</f>
        <v>12.95</v>
      </c>
      <c r="G45"/>
      <c r="H45"/>
      <c r="I45">
        <f>SUMIF(Import!$C$2:$C$2000,Recap!$B45,Import!$I$2:$I$2000)+SUMIFS(Import!$I$2:$I$2000,Import!$E$2:$E$2000,Recap!$B45,Import!$D$2:$D$2000,Recap!$O$1)</f>
        <v>2560</v>
      </c>
    </row>
    <row r="46" spans="2:9" x14ac:dyDescent="0.2">
      <c r="B46" s="2" t="str">
        <f>Import!C46</f>
        <v>[BIO3X150SAUGP] LES BIOS SAVON OVALE 150G, SAUGE BERGAMOTE</v>
      </c>
      <c r="C46">
        <f>SUMIF(Import!$C$2:$C$2000,Recap!$B46,Import!$G$2:$G$2000)+SUMIFS(Import!$G$2:$G$2000,Import!$E$2:$E$2000,Recap!$B46,Import!$D$2:$D$2000,Recap!A46)</f>
        <v>2.0300000000000002</v>
      </c>
      <c r="D46"/>
      <c r="E46"/>
      <c r="F46">
        <f>SUMIF(Import!$C$2:$C$2000,Recap!$B46,Import!$H$2:$H$2000)+SUMIFS(Import!$H$2:$H$2000,Import!$E$2:$E$2000,Recap!$B46,Import!$D$2:$D$2000,Recap!$O$1)</f>
        <v>12.95</v>
      </c>
      <c r="G46"/>
      <c r="H46"/>
      <c r="I46">
        <f>SUMIF(Import!$C$2:$C$2000,Recap!$B46,Import!$I$2:$I$2000)+SUMIFS(Import!$I$2:$I$2000,Import!$E$2:$E$2000,Recap!$B46,Import!$D$2:$D$2000,Recap!$O$1)</f>
        <v>0</v>
      </c>
    </row>
    <row r="47" spans="2:9" x14ac:dyDescent="0.2">
      <c r="B47" s="2" t="str">
        <f>Import!C47</f>
        <v>[BIO3X150VERV] LES BIOS SAVON OVALE 150G, ARGILE VERVEINE</v>
      </c>
      <c r="C47">
        <f>SUMIF(Import!$C$2:$C$2000,Recap!$B47,Import!$G$2:$G$2000)+SUMIFS(Import!$G$2:$G$2000,Import!$E$2:$E$2000,Recap!$B47,Import!$D$2:$D$2000,Recap!A47)</f>
        <v>1.76</v>
      </c>
      <c r="D47"/>
      <c r="E47"/>
      <c r="F47">
        <f>SUMIF(Import!$C$2:$C$2000,Recap!$B47,Import!$H$2:$H$2000)+SUMIFS(Import!$H$2:$H$2000,Import!$E$2:$E$2000,Recap!$B47,Import!$D$2:$D$2000,Recap!$O$1)</f>
        <v>12.95</v>
      </c>
      <c r="G47"/>
      <c r="H47"/>
      <c r="I47">
        <f>SUMIF(Import!$C$2:$C$2000,Recap!$B47,Import!$I$2:$I$2000)+SUMIFS(Import!$I$2:$I$2000,Import!$E$2:$E$2000,Recap!$B47,Import!$D$2:$D$2000,Recap!$O$1)</f>
        <v>2416</v>
      </c>
    </row>
    <row r="48" spans="2:9" x14ac:dyDescent="0.2">
      <c r="B48" s="2" t="str">
        <f>Import!C48</f>
        <v>[BIO3X150VERVP] LES BIOS SAVON OVALE 150G, ARGILE VERVEINE</v>
      </c>
      <c r="C48">
        <f>SUMIF(Import!$C$2:$C$2000,Recap!$B48,Import!$G$2:$G$2000)+SUMIFS(Import!$G$2:$G$2000,Import!$E$2:$E$2000,Recap!$B48,Import!$D$2:$D$2000,Recap!A48)</f>
        <v>1.76</v>
      </c>
      <c r="D48"/>
      <c r="E48"/>
      <c r="F48">
        <f>SUMIF(Import!$C$2:$C$2000,Recap!$B48,Import!$H$2:$H$2000)+SUMIFS(Import!$H$2:$H$2000,Import!$E$2:$E$2000,Recap!$B48,Import!$D$2:$D$2000,Recap!$O$1)</f>
        <v>12.95</v>
      </c>
      <c r="G48"/>
      <c r="H48"/>
      <c r="I48">
        <f>SUMIF(Import!$C$2:$C$2000,Recap!$B48,Import!$I$2:$I$2000)+SUMIFS(Import!$I$2:$I$2000,Import!$E$2:$E$2000,Recap!$B48,Import!$D$2:$D$2000,Recap!$O$1)</f>
        <v>0</v>
      </c>
    </row>
    <row r="49" spans="2:9" x14ac:dyDescent="0.2">
      <c r="B49" s="2" t="str">
        <f>Import!C49</f>
        <v>[BIOBBGEL100ML] LES BIOS BEBE, GEL LAVANT DOUCEUR</v>
      </c>
      <c r="C49">
        <f>SUMIF(Import!$C$2:$C$2000,Recap!$B49,Import!$G$2:$G$2000)+SUMIFS(Import!$G$2:$G$2000,Import!$E$2:$E$2000,Recap!$B49,Import!$D$2:$D$2000,Recap!A49)</f>
        <v>0.34</v>
      </c>
      <c r="D49"/>
      <c r="E49"/>
      <c r="F49">
        <f>SUMIF(Import!$C$2:$C$2000,Recap!$B49,Import!$H$2:$H$2000)+SUMIFS(Import!$H$2:$H$2000,Import!$E$2:$E$2000,Recap!$B49,Import!$D$2:$D$2000,Recap!$O$1)</f>
        <v>2</v>
      </c>
      <c r="G49"/>
      <c r="H49"/>
      <c r="I49">
        <f>SUMIF(Import!$C$2:$C$2000,Recap!$B49,Import!$I$2:$I$2000)+SUMIFS(Import!$I$2:$I$2000,Import!$E$2:$E$2000,Recap!$B49,Import!$D$2:$D$2000,Recap!$O$1)</f>
        <v>3544</v>
      </c>
    </row>
    <row r="50" spans="2:9" x14ac:dyDescent="0.2">
      <c r="B50" s="2" t="str">
        <f>Import!C50</f>
        <v>[BIOBBGEL500ML] LES BIOS BEBE, GEL LAVANT DOUCEUR 500ml</v>
      </c>
      <c r="C50">
        <f>SUMIF(Import!$C$2:$C$2000,Recap!$B50,Import!$G$2:$G$2000)+SUMIFS(Import!$G$2:$G$2000,Import!$E$2:$E$2000,Recap!$B50,Import!$D$2:$D$2000,Recap!A50)</f>
        <v>1.1300000000000001</v>
      </c>
      <c r="D50"/>
      <c r="E50"/>
      <c r="F50">
        <f>SUMIF(Import!$C$2:$C$2000,Recap!$B50,Import!$H$2:$H$2000)+SUMIFS(Import!$H$2:$H$2000,Import!$E$2:$E$2000,Recap!$B50,Import!$D$2:$D$2000,Recap!$O$1)</f>
        <v>11.9</v>
      </c>
      <c r="G50"/>
      <c r="H50"/>
      <c r="I50">
        <f>SUMIF(Import!$C$2:$C$2000,Recap!$B50,Import!$I$2:$I$2000)+SUMIFS(Import!$I$2:$I$2000,Import!$E$2:$E$2000,Recap!$B50,Import!$D$2:$D$2000,Recap!$O$1)</f>
        <v>692</v>
      </c>
    </row>
    <row r="51" spans="2:9" x14ac:dyDescent="0.2">
      <c r="B51" s="2" t="str">
        <f>Import!C51</f>
        <v>[BIOBBLAIT100ML] LES BIOS BEBE, LAIT DE TOILETTE DOUCEUR HYDRATANT</v>
      </c>
      <c r="C51">
        <f>SUMIF(Import!$C$2:$C$2000,Recap!$B51,Import!$G$2:$G$2000)+SUMIFS(Import!$G$2:$G$2000,Import!$E$2:$E$2000,Recap!$B51,Import!$D$2:$D$2000,Recap!A51)</f>
        <v>0.59</v>
      </c>
      <c r="D51"/>
      <c r="E51"/>
      <c r="F51">
        <f>SUMIF(Import!$C$2:$C$2000,Recap!$B51,Import!$H$2:$H$2000)+SUMIFS(Import!$H$2:$H$2000,Import!$E$2:$E$2000,Recap!$B51,Import!$D$2:$D$2000,Recap!$O$1)</f>
        <v>2</v>
      </c>
      <c r="G51"/>
      <c r="H51"/>
      <c r="I51">
        <f>SUMIF(Import!$C$2:$C$2000,Recap!$B51,Import!$I$2:$I$2000)+SUMIFS(Import!$I$2:$I$2000,Import!$E$2:$E$2000,Recap!$B51,Import!$D$2:$D$2000,Recap!$O$1)</f>
        <v>4041</v>
      </c>
    </row>
    <row r="52" spans="2:9" x14ac:dyDescent="0.2">
      <c r="B52" s="2" t="str">
        <f>Import!C52</f>
        <v>[BIOBBLAIT500ML] LES BIOS BEBE, LAIT DE TOILETTE DOUCEUR HYDRATANT 500ml</v>
      </c>
      <c r="C52">
        <f>SUMIF(Import!$C$2:$C$2000,Recap!$B52,Import!$G$2:$G$2000)+SUMIFS(Import!$G$2:$G$2000,Import!$E$2:$E$2000,Recap!$B52,Import!$D$2:$D$2000,Recap!A52)</f>
        <v>1.58</v>
      </c>
      <c r="D52"/>
      <c r="E52"/>
      <c r="F52">
        <f>SUMIF(Import!$C$2:$C$2000,Recap!$B52,Import!$H$2:$H$2000)+SUMIFS(Import!$H$2:$H$2000,Import!$E$2:$E$2000,Recap!$B52,Import!$D$2:$D$2000,Recap!$O$1)</f>
        <v>11.9</v>
      </c>
      <c r="G52"/>
      <c r="H52"/>
      <c r="I52">
        <f>SUMIF(Import!$C$2:$C$2000,Recap!$B52,Import!$I$2:$I$2000)+SUMIFS(Import!$I$2:$I$2000,Import!$E$2:$E$2000,Recap!$B52,Import!$D$2:$D$2000,Recap!$O$1)</f>
        <v>394</v>
      </c>
    </row>
    <row r="53" spans="2:9" ht="18" customHeight="1" x14ac:dyDescent="0.2">
      <c r="B53" s="2" t="str">
        <f>Import!C53</f>
        <v>[BIOCMAINAM] LES BIO, CREME MAINS SOLIDE 27G, PARFUM AMANDE</v>
      </c>
      <c r="C53" s="3">
        <f>SUMIF(Import!$C$2:$C$2000,Recap!$B53,Import!$G$2:$G$2000)+SUMIFS(Import!$G$2:$G$2000,Import!$E$2:$E$2000,Recap!$B53,Import!$D$2:$D$2000,Recap!O52)</f>
        <v>1.22</v>
      </c>
      <c r="D53" s="3">
        <f>SUMIF(Import!$C$2:$C$2000,Recap!$B53,Import!$G$2:$G$2000)</f>
        <v>1.22</v>
      </c>
      <c r="E53" s="3">
        <f>SUMIFS(Import!$G$2:$G$2000,Import!$E$2:$E$2000,Recap!$B53,Import!$D$2:$D$2000,Recap!Q52)</f>
        <v>0</v>
      </c>
      <c r="F53" s="3">
        <f>SUMIF(Import!$C$2:$C$2000,Recap!$B53,Import!$H$2:$H$2000)+SUMIFS(Import!$H$2:$H$2000,Import!$E$2:$E$2000,Recap!$B53,Import!$D$2:$D$2000,Recap!$O$1)</f>
        <v>10.9</v>
      </c>
      <c r="G53" s="3">
        <f>SUMIF(Import!$C$2:$C$2000,Recap!$B53,Import!$H$2:$H$2000)</f>
        <v>10.9</v>
      </c>
      <c r="H53" s="3">
        <f>+SUMIFS(Import!$H$2:$H$2000,Import!$E$2:$E$2000,Recap!$B53,Import!$D$2:$D$2000,Recap!$O$1)</f>
        <v>0</v>
      </c>
      <c r="I53" s="1">
        <f>SUMIF(Import!$C$2:$C$2000,Recap!$B53,Import!$I$2:$I$2000)+SUMIFS(Import!$I$2:$I$2000,Import!$E$2:$E$2000,Recap!$B53,Import!$D$2:$D$2000,Recap!$O$1)</f>
        <v>1422</v>
      </c>
    </row>
    <row r="54" spans="2:9" x14ac:dyDescent="0.2">
      <c r="B54" s="2" t="str">
        <f>Import!C54</f>
        <v>[BIOCMAINSP] LES BIO, CREME MAINS SOLIDE 27G, HYPOALLERGENIQUE</v>
      </c>
      <c r="C54">
        <f>SUMIF(Import!$C$2:$C$2000,Recap!$B54,Import!$G$2:$G$2000)+SUMIFS(Import!$G$2:$G$2000,Import!$E$2:$E$2000,Recap!$B54,Import!$D$2:$D$2000,Recap!A54)</f>
        <v>1.2</v>
      </c>
      <c r="D54"/>
      <c r="E54"/>
      <c r="F54">
        <f>SUMIF(Import!$C$2:$C$2000,Recap!$B54,Import!$H$2:$H$2000)+SUMIFS(Import!$H$2:$H$2000,Import!$E$2:$E$2000,Recap!$B54,Import!$D$2:$D$2000,Recap!$O$1)</f>
        <v>10.9</v>
      </c>
      <c r="G54"/>
      <c r="H54"/>
      <c r="I54">
        <f>SUMIF(Import!$C$2:$C$2000,Recap!$B54,Import!$I$2:$I$2000)+SUMIFS(Import!$I$2:$I$2000,Import!$E$2:$E$2000,Recap!$B54,Import!$D$2:$D$2000,Recap!$O$1)</f>
        <v>5406</v>
      </c>
    </row>
    <row r="55" spans="2:9" x14ac:dyDescent="0.2">
      <c r="B55" s="2" t="str">
        <f>Import!C55</f>
        <v>[BIOCOF100BB] Les BIOS, SAVON BEBE SURGRAS au KARITE BIO, 100Gr</v>
      </c>
      <c r="C55">
        <f>SUMIF(Import!$C$2:$C$2000,Recap!$B55,Import!$G$2:$G$2000)+SUMIFS(Import!$G$2:$G$2000,Import!$E$2:$E$2000,Recap!$B55,Import!$D$2:$D$2000,Recap!A55)</f>
        <v>0.44</v>
      </c>
      <c r="D55"/>
      <c r="E55"/>
      <c r="F55">
        <f>SUMIF(Import!$C$2:$C$2000,Recap!$B55,Import!$H$2:$H$2000)+SUMIFS(Import!$H$2:$H$2000,Import!$E$2:$E$2000,Recap!$B55,Import!$D$2:$D$2000,Recap!$O$1)</f>
        <v>0</v>
      </c>
      <c r="G55"/>
      <c r="H55"/>
      <c r="I55">
        <f>SUMIF(Import!$C$2:$C$2000,Recap!$B55,Import!$I$2:$I$2000)+SUMIFS(Import!$I$2:$I$2000,Import!$E$2:$E$2000,Recap!$B55,Import!$D$2:$D$2000,Recap!$O$1)</f>
        <v>9672</v>
      </c>
    </row>
    <row r="56" spans="2:9" x14ac:dyDescent="0.2">
      <c r="B56" s="2" t="str">
        <f>Import!C56</f>
        <v>[BIOCOF100BB45] Les BIOS, SAVON BEBE SURGRAS au KARITE BIO, 100Gr</v>
      </c>
      <c r="C56">
        <f>SUMIF(Import!$C$2:$C$2000,Recap!$B56,Import!$G$2:$G$2000)+SUMIFS(Import!$G$2:$G$2000,Import!$E$2:$E$2000,Recap!$B56,Import!$D$2:$D$2000,Recap!A56)</f>
        <v>0.45</v>
      </c>
      <c r="D56"/>
      <c r="E56"/>
      <c r="F56">
        <f>SUMIF(Import!$C$2:$C$2000,Recap!$B56,Import!$H$2:$H$2000)+SUMIFS(Import!$H$2:$H$2000,Import!$E$2:$E$2000,Recap!$B56,Import!$D$2:$D$2000,Recap!$O$1)</f>
        <v>0</v>
      </c>
      <c r="G56"/>
      <c r="H56"/>
      <c r="I56">
        <f>SUMIF(Import!$C$2:$C$2000,Recap!$B56,Import!$I$2:$I$2000)+SUMIFS(Import!$I$2:$I$2000,Import!$E$2:$E$2000,Recap!$B56,Import!$D$2:$D$2000,Recap!$O$1)</f>
        <v>0</v>
      </c>
    </row>
    <row r="57" spans="2:9" x14ac:dyDescent="0.2">
      <c r="B57" s="2" t="str">
        <f>Import!C57</f>
        <v>[BIOCOF150PAMP] LES BIOS SAVON OVALE 150G, MIEL PAMPLEMOUSSE</v>
      </c>
      <c r="C57">
        <f>SUMIF(Import!$C$2:$C$2000,Recap!$B57,Import!$G$2:$G$2000)+SUMIFS(Import!$G$2:$G$2000,Import!$E$2:$E$2000,Recap!$B57,Import!$D$2:$D$2000,Recap!A57)</f>
        <v>0.65</v>
      </c>
      <c r="D57"/>
      <c r="E57"/>
      <c r="F57">
        <f>SUMIF(Import!$C$2:$C$2000,Recap!$B57,Import!$H$2:$H$2000)+SUMIFS(Import!$H$2:$H$2000,Import!$E$2:$E$2000,Recap!$B57,Import!$D$2:$D$2000,Recap!$O$1)</f>
        <v>5.9</v>
      </c>
      <c r="G57"/>
      <c r="H57"/>
      <c r="I57">
        <f>SUMIF(Import!$C$2:$C$2000,Recap!$B57,Import!$I$2:$I$2000)+SUMIFS(Import!$I$2:$I$2000,Import!$E$2:$E$2000,Recap!$B57,Import!$D$2:$D$2000,Recap!$O$1)</f>
        <v>8</v>
      </c>
    </row>
    <row r="58" spans="2:9" x14ac:dyDescent="0.2">
      <c r="B58" s="2" t="str">
        <f>Import!C58</f>
        <v>[BIOCOF150VERV] LES BIOS SAVON OVALE 150G, ARGILE VERVEINE</v>
      </c>
      <c r="C58">
        <f>SUMIF(Import!$C$2:$C$2000,Recap!$B58,Import!$G$2:$G$2000)+SUMIFS(Import!$G$2:$G$2000,Import!$E$2:$E$2000,Recap!$B58,Import!$D$2:$D$2000,Recap!A58)</f>
        <v>0.68</v>
      </c>
      <c r="D58"/>
      <c r="E58"/>
      <c r="F58">
        <f>SUMIF(Import!$C$2:$C$2000,Recap!$B58,Import!$H$2:$H$2000)+SUMIFS(Import!$H$2:$H$2000,Import!$E$2:$E$2000,Recap!$B58,Import!$D$2:$D$2000,Recap!$O$1)</f>
        <v>5.9</v>
      </c>
      <c r="G58"/>
      <c r="H58"/>
      <c r="I58">
        <f>SUMIF(Import!$C$2:$C$2000,Recap!$B58,Import!$I$2:$I$2000)+SUMIFS(Import!$I$2:$I$2000,Import!$E$2:$E$2000,Recap!$B58,Import!$D$2:$D$2000,Recap!$O$1)</f>
        <v>0</v>
      </c>
    </row>
    <row r="59" spans="2:9" x14ac:dyDescent="0.2">
      <c r="B59" s="2" t="str">
        <f>Import!C59</f>
        <v>[BIOCONFLAIT250] LES BIOS, LAIT DE SOIN HYDRATANT CONFORT 250ml</v>
      </c>
      <c r="C59">
        <f>SUMIF(Import!$C$2:$C$2000,Recap!$B59,Import!$G$2:$G$2000)+SUMIFS(Import!$G$2:$G$2000,Import!$E$2:$E$2000,Recap!$B59,Import!$D$2:$D$2000,Recap!A59)</f>
        <v>0.89</v>
      </c>
      <c r="D59"/>
      <c r="E59"/>
      <c r="F59">
        <f>SUMIF(Import!$C$2:$C$2000,Recap!$B59,Import!$H$2:$H$2000)+SUMIFS(Import!$H$2:$H$2000,Import!$E$2:$E$2000,Recap!$B59,Import!$D$2:$D$2000,Recap!$O$1)</f>
        <v>8.9</v>
      </c>
      <c r="G59"/>
      <c r="H59"/>
      <c r="I59">
        <f>SUMIF(Import!$C$2:$C$2000,Recap!$B59,Import!$I$2:$I$2000)+SUMIFS(Import!$I$2:$I$2000,Import!$E$2:$E$2000,Recap!$B59,Import!$D$2:$D$2000,Recap!$O$1)</f>
        <v>498</v>
      </c>
    </row>
    <row r="60" spans="2:9" x14ac:dyDescent="0.2">
      <c r="B60" s="2" t="str">
        <f>Import!C60</f>
        <v>[BIOCONFLAIT500] LES BIOS, LAIT DE SOIN HYDRATANT CONFORT 500ml</v>
      </c>
      <c r="C60">
        <f>SUMIF(Import!$C$2:$C$2000,Recap!$B60,Import!$G$2:$G$2000)+SUMIFS(Import!$G$2:$G$2000,Import!$E$2:$E$2000,Recap!$B60,Import!$D$2:$D$2000,Recap!A60)</f>
        <v>1.82</v>
      </c>
      <c r="D60"/>
      <c r="E60"/>
      <c r="F60">
        <f>SUMIF(Import!$C$2:$C$2000,Recap!$B60,Import!$H$2:$H$2000)+SUMIFS(Import!$H$2:$H$2000,Import!$E$2:$E$2000,Recap!$B60,Import!$D$2:$D$2000,Recap!$O$1)</f>
        <v>12.9</v>
      </c>
      <c r="G60"/>
      <c r="H60"/>
      <c r="I60">
        <f>SUMIF(Import!$C$2:$C$2000,Recap!$B60,Import!$I$2:$I$2000)+SUMIFS(Import!$I$2:$I$2000,Import!$E$2:$E$2000,Recap!$B60,Import!$D$2:$D$2000,Recap!$O$1)</f>
        <v>698</v>
      </c>
    </row>
    <row r="61" spans="2:9" x14ac:dyDescent="0.2">
      <c r="B61" s="2" t="str">
        <f>Import!C61</f>
        <v>[BIOCREDOUC250ML] LES BIOS, CREME DE DOUCHE HYDRATANTE 250ml</v>
      </c>
      <c r="C61">
        <f>SUMIF(Import!$C$2:$C$2000,Recap!$B61,Import!$G$2:$G$2000)+SUMIFS(Import!$G$2:$G$2000,Import!$E$2:$E$2000,Recap!$B61,Import!$D$2:$D$2000,Recap!A61)</f>
        <v>0.64</v>
      </c>
      <c r="D61"/>
      <c r="E61"/>
      <c r="F61">
        <f>SUMIF(Import!$C$2:$C$2000,Recap!$B61,Import!$H$2:$H$2000)+SUMIFS(Import!$H$2:$H$2000,Import!$E$2:$E$2000,Recap!$B61,Import!$D$2:$D$2000,Recap!$O$1)</f>
        <v>8.9</v>
      </c>
      <c r="G61"/>
      <c r="H61"/>
      <c r="I61">
        <f>SUMIF(Import!$C$2:$C$2000,Recap!$B61,Import!$I$2:$I$2000)+SUMIFS(Import!$I$2:$I$2000,Import!$E$2:$E$2000,Recap!$B61,Import!$D$2:$D$2000,Recap!$O$1)</f>
        <v>2691</v>
      </c>
    </row>
    <row r="62" spans="2:9" x14ac:dyDescent="0.2">
      <c r="B62" s="2" t="str">
        <f>Import!C62</f>
        <v>[BIOGEL1LAMANDE] LES BIOS GEL DOUCHE AMANDE ET MIEL 1L</v>
      </c>
      <c r="C62">
        <f>SUMIF(Import!$C$2:$C$2000,Recap!$B62,Import!$G$2:$G$2000)+SUMIFS(Import!$G$2:$G$2000,Import!$E$2:$E$2000,Recap!$B62,Import!$D$2:$D$2000,Recap!A62)</f>
        <v>1.48</v>
      </c>
      <c r="D62"/>
      <c r="E62"/>
      <c r="F62">
        <f>SUMIF(Import!$C$2:$C$2000,Recap!$B62,Import!$H$2:$H$2000)+SUMIFS(Import!$H$2:$H$2000,Import!$E$2:$E$2000,Recap!$B62,Import!$D$2:$D$2000,Recap!$O$1)</f>
        <v>15.9</v>
      </c>
      <c r="G62"/>
      <c r="H62"/>
      <c r="I62">
        <f>SUMIF(Import!$C$2:$C$2000,Recap!$B62,Import!$I$2:$I$2000)+SUMIFS(Import!$I$2:$I$2000,Import!$E$2:$E$2000,Recap!$B62,Import!$D$2:$D$2000,Recap!$O$1)</f>
        <v>172</v>
      </c>
    </row>
    <row r="63" spans="2:9" x14ac:dyDescent="0.2">
      <c r="B63" s="2" t="str">
        <f>Import!C63</f>
        <v>[BIOGEL1LAMANDP] LES BIOS GEL DOUCHE AMANDE ET MIEL 1L</v>
      </c>
      <c r="C63">
        <f>SUMIF(Import!$C$2:$C$2000,Recap!$B63,Import!$G$2:$G$2000)+SUMIFS(Import!$G$2:$G$2000,Import!$E$2:$E$2000,Recap!$B63,Import!$D$2:$D$2000,Recap!A63)</f>
        <v>1.53</v>
      </c>
      <c r="D63"/>
      <c r="E63"/>
      <c r="F63">
        <f>SUMIF(Import!$C$2:$C$2000,Recap!$B63,Import!$H$2:$H$2000)+SUMIFS(Import!$H$2:$H$2000,Import!$E$2:$E$2000,Recap!$B63,Import!$D$2:$D$2000,Recap!$O$1)</f>
        <v>15.9</v>
      </c>
      <c r="G63"/>
      <c r="H63"/>
      <c r="I63">
        <f>SUMIF(Import!$C$2:$C$2000,Recap!$B63,Import!$I$2:$I$2000)+SUMIFS(Import!$I$2:$I$2000,Import!$E$2:$E$2000,Recap!$B63,Import!$D$2:$D$2000,Recap!$O$1)</f>
        <v>4920</v>
      </c>
    </row>
    <row r="64" spans="2:9" x14ac:dyDescent="0.2">
      <c r="B64" s="2" t="str">
        <f>Import!C64</f>
        <v>[BIOGEL1LFLORAN] LES BIOS GEL DOUCHE FLEUR D'ORANGER 1L</v>
      </c>
      <c r="C64">
        <f>SUMIF(Import!$C$2:$C$2000,Recap!$B64,Import!$G$2:$G$2000)+SUMIFS(Import!$G$2:$G$2000,Import!$E$2:$E$2000,Recap!$B64,Import!$D$2:$D$2000,Recap!A64)</f>
        <v>1.6300000000000001</v>
      </c>
      <c r="D64"/>
      <c r="E64"/>
      <c r="F64">
        <f>SUMIF(Import!$C$2:$C$2000,Recap!$B64,Import!$H$2:$H$2000)+SUMIFS(Import!$H$2:$H$2000,Import!$E$2:$E$2000,Recap!$B64,Import!$D$2:$D$2000,Recap!$O$1)</f>
        <v>15.9</v>
      </c>
      <c r="G64"/>
      <c r="H64"/>
      <c r="I64">
        <f>SUMIF(Import!$C$2:$C$2000,Recap!$B64,Import!$I$2:$I$2000)+SUMIFS(Import!$I$2:$I$2000,Import!$E$2:$E$2000,Recap!$B64,Import!$D$2:$D$2000,Recap!$O$1)</f>
        <v>1804</v>
      </c>
    </row>
    <row r="65" spans="2:9" x14ac:dyDescent="0.2">
      <c r="B65" s="2" t="str">
        <f>Import!C65</f>
        <v>[BIOGEL1LFLORAP] LES BIOS GEL DOUCHE FLEUR D'ORANGER 1L</v>
      </c>
      <c r="C65">
        <f>SUMIF(Import!$C$2:$C$2000,Recap!$B65,Import!$G$2:$G$2000)+SUMIFS(Import!$G$2:$G$2000,Import!$E$2:$E$2000,Recap!$B65,Import!$D$2:$D$2000,Recap!A65)</f>
        <v>1.76</v>
      </c>
      <c r="D65"/>
      <c r="E65"/>
      <c r="F65">
        <f>SUMIF(Import!$C$2:$C$2000,Recap!$B65,Import!$H$2:$H$2000)+SUMIFS(Import!$H$2:$H$2000,Import!$E$2:$E$2000,Recap!$B65,Import!$D$2:$D$2000,Recap!$O$1)</f>
        <v>15.9</v>
      </c>
      <c r="G65"/>
      <c r="H65"/>
      <c r="I65">
        <f>SUMIF(Import!$C$2:$C$2000,Recap!$B65,Import!$I$2:$I$2000)+SUMIFS(Import!$I$2:$I$2000,Import!$E$2:$E$2000,Recap!$B65,Import!$D$2:$D$2000,Recap!$O$1)</f>
        <v>829</v>
      </c>
    </row>
    <row r="66" spans="2:9" x14ac:dyDescent="0.2">
      <c r="B66" s="2" t="str">
        <f>Import!C66</f>
        <v>[BIOGEL1LORVERT] LES BIOS GEL DOUCHE ORANGE VERTE 1L</v>
      </c>
      <c r="C66">
        <f>SUMIF(Import!$C$2:$C$2000,Recap!$B66,Import!$G$2:$G$2000)+SUMIFS(Import!$G$2:$G$2000,Import!$E$2:$E$2000,Recap!$B66,Import!$D$2:$D$2000,Recap!A66)</f>
        <v>1.6300000000000001</v>
      </c>
      <c r="D66"/>
      <c r="E66"/>
      <c r="F66">
        <f>SUMIF(Import!$C$2:$C$2000,Recap!$B66,Import!$H$2:$H$2000)+SUMIFS(Import!$H$2:$H$2000,Import!$E$2:$E$2000,Recap!$B66,Import!$D$2:$D$2000,Recap!$O$1)</f>
        <v>15.9</v>
      </c>
      <c r="G66"/>
      <c r="H66"/>
      <c r="I66">
        <f>SUMIF(Import!$C$2:$C$2000,Recap!$B66,Import!$I$2:$I$2000)+SUMIFS(Import!$I$2:$I$2000,Import!$E$2:$E$2000,Recap!$B66,Import!$D$2:$D$2000,Recap!$O$1)</f>
        <v>67</v>
      </c>
    </row>
    <row r="67" spans="2:9" x14ac:dyDescent="0.2">
      <c r="B67" s="2" t="str">
        <f>Import!C67</f>
        <v>[BIOGEL1LORVERTP] LES BIOS GEL DOUCHE ORANGE VERTE 1L</v>
      </c>
      <c r="C67">
        <f>SUMIF(Import!$C$2:$C$2000,Recap!$B67,Import!$G$2:$G$2000)+SUMIFS(Import!$G$2:$G$2000,Import!$E$2:$E$2000,Recap!$B67,Import!$D$2:$D$2000,Recap!A67)</f>
        <v>1.6300000000000001</v>
      </c>
      <c r="D67"/>
      <c r="E67"/>
      <c r="F67">
        <f>SUMIF(Import!$C$2:$C$2000,Recap!$B67,Import!$H$2:$H$2000)+SUMIFS(Import!$H$2:$H$2000,Import!$E$2:$E$2000,Recap!$B67,Import!$D$2:$D$2000,Recap!$O$1)</f>
        <v>15.9</v>
      </c>
      <c r="G67"/>
      <c r="H67"/>
      <c r="I67">
        <f>SUMIF(Import!$C$2:$C$2000,Recap!$B67,Import!$I$2:$I$2000)+SUMIFS(Import!$I$2:$I$2000,Import!$E$2:$E$2000,Recap!$B67,Import!$D$2:$D$2000,Recap!$O$1)</f>
        <v>5156</v>
      </c>
    </row>
    <row r="68" spans="2:9" x14ac:dyDescent="0.2">
      <c r="B68" s="2" t="str">
        <f>Import!C68</f>
        <v>[BIOGEL250AMANDE] LES BIO GEL DOUCHE AMANDE ET MIEL 250ml</v>
      </c>
      <c r="C68">
        <f>SUMIF(Import!$C$2:$C$2000,Recap!$B68,Import!$G$2:$G$2000)+SUMIFS(Import!$G$2:$G$2000,Import!$E$2:$E$2000,Recap!$B68,Import!$D$2:$D$2000,Recap!A68)</f>
        <v>0.38</v>
      </c>
      <c r="D68"/>
      <c r="E68"/>
      <c r="F68">
        <f>SUMIF(Import!$C$2:$C$2000,Recap!$B68,Import!$H$2:$H$2000)+SUMIFS(Import!$H$2:$H$2000,Import!$E$2:$E$2000,Recap!$B68,Import!$D$2:$D$2000,Recap!$O$1)</f>
        <v>6.9</v>
      </c>
      <c r="G68"/>
      <c r="H68"/>
      <c r="I68">
        <f>SUMIF(Import!$C$2:$C$2000,Recap!$B68,Import!$I$2:$I$2000)+SUMIFS(Import!$I$2:$I$2000,Import!$E$2:$E$2000,Recap!$B68,Import!$D$2:$D$2000,Recap!$O$1)</f>
        <v>752</v>
      </c>
    </row>
    <row r="69" spans="2:9" ht="18" customHeight="1" x14ac:dyDescent="0.2">
      <c r="B69" s="2" t="str">
        <f>Import!C69</f>
        <v>[BIOGEL250AMANDP] LES BIO GEL DOUCHE AMANDE ET MIEL 250ml</v>
      </c>
      <c r="C69" s="3">
        <f>SUMIF(Import!$C$2:$C$2000,Recap!$B69,Import!$G$2:$G$2000)+SUMIFS(Import!$G$2:$G$2000,Import!$E$2:$E$2000,Recap!$B69,Import!$D$2:$D$2000,Recap!O68)</f>
        <v>0.6</v>
      </c>
      <c r="D69" s="3">
        <f>SUMIF(Import!$C$2:$C$2000,Recap!$B69,Import!$G$2:$G$2000)</f>
        <v>0.6</v>
      </c>
      <c r="E69" s="3">
        <f>SUMIFS(Import!$G$2:$G$2000,Import!$E$2:$E$2000,Recap!$B69,Import!$D$2:$D$2000,Recap!Q68)</f>
        <v>0</v>
      </c>
      <c r="F69" s="3">
        <f>SUMIF(Import!$C$2:$C$2000,Recap!$B69,Import!$H$2:$H$2000)+SUMIFS(Import!$H$2:$H$2000,Import!$E$2:$E$2000,Recap!$B69,Import!$D$2:$D$2000,Recap!$O$1)</f>
        <v>6.9</v>
      </c>
      <c r="G69" s="3">
        <f>SUMIF(Import!$C$2:$C$2000,Recap!$B69,Import!$H$2:$H$2000)</f>
        <v>6.9</v>
      </c>
      <c r="H69" s="3">
        <f>+SUMIFS(Import!$H$2:$H$2000,Import!$E$2:$E$2000,Recap!$B69,Import!$D$2:$D$2000,Recap!$O$1)</f>
        <v>0</v>
      </c>
      <c r="I69" s="1">
        <f>SUMIF(Import!$C$2:$C$2000,Recap!$B69,Import!$I$2:$I$2000)+SUMIFS(Import!$I$2:$I$2000,Import!$E$2:$E$2000,Recap!$B69,Import!$D$2:$D$2000,Recap!$O$1)</f>
        <v>671</v>
      </c>
    </row>
    <row r="70" spans="2:9" x14ac:dyDescent="0.2">
      <c r="B70" s="2" t="str">
        <f>Import!C70</f>
        <v>[BIOGEL250FLORAN] LES BIOS GEL DOUCHE FLEUR D'ORANGER 250ml</v>
      </c>
      <c r="C70">
        <f>SUMIF(Import!$C$2:$C$2000,Recap!$B70,Import!$G$2:$G$2000)+SUMIFS(Import!$G$2:$G$2000,Import!$E$2:$E$2000,Recap!$B70,Import!$D$2:$D$2000,Recap!A70)</f>
        <v>0.56000000000000005</v>
      </c>
      <c r="D70"/>
      <c r="E70"/>
      <c r="F70">
        <f>SUMIF(Import!$C$2:$C$2000,Recap!$B70,Import!$H$2:$H$2000)+SUMIFS(Import!$H$2:$H$2000,Import!$E$2:$E$2000,Recap!$B70,Import!$D$2:$D$2000,Recap!$O$1)</f>
        <v>6.9</v>
      </c>
      <c r="G70"/>
      <c r="H70"/>
      <c r="I70">
        <f>SUMIF(Import!$C$2:$C$2000,Recap!$B70,Import!$I$2:$I$2000)+SUMIFS(Import!$I$2:$I$2000,Import!$E$2:$E$2000,Recap!$B70,Import!$D$2:$D$2000,Recap!$O$1)</f>
        <v>340</v>
      </c>
    </row>
    <row r="71" spans="2:9" x14ac:dyDescent="0.2">
      <c r="B71" s="2" t="str">
        <f>Import!C71</f>
        <v>[BIOGEL250FLORAP] LES BIOS GEL DOUCHE FLEUR D'ORANGER 250ml</v>
      </c>
      <c r="C71">
        <f>SUMIF(Import!$C$2:$C$2000,Recap!$B71,Import!$G$2:$G$2000)+SUMIFS(Import!$G$2:$G$2000,Import!$E$2:$E$2000,Recap!$B71,Import!$D$2:$D$2000,Recap!A71)</f>
        <v>0.6</v>
      </c>
      <c r="D71"/>
      <c r="E71"/>
      <c r="F71">
        <f>SUMIF(Import!$C$2:$C$2000,Recap!$B71,Import!$H$2:$H$2000)+SUMIFS(Import!$H$2:$H$2000,Import!$E$2:$E$2000,Recap!$B71,Import!$D$2:$D$2000,Recap!$O$1)</f>
        <v>6.9</v>
      </c>
      <c r="G71"/>
      <c r="H71"/>
      <c r="I71">
        <f>SUMIF(Import!$C$2:$C$2000,Recap!$B71,Import!$I$2:$I$2000)+SUMIFS(Import!$I$2:$I$2000,Import!$E$2:$E$2000,Recap!$B71,Import!$D$2:$D$2000,Recap!$O$1)</f>
        <v>235</v>
      </c>
    </row>
    <row r="72" spans="2:9" x14ac:dyDescent="0.2">
      <c r="B72" s="2" t="str">
        <f>Import!C72</f>
        <v>[BIOGEL250ROSELA] LES BIOS GEL DOUCHE ROSE-LAVANDE</v>
      </c>
      <c r="C72">
        <f>SUMIF(Import!$C$2:$C$2000,Recap!$B72,Import!$G$2:$G$2000)+SUMIFS(Import!$G$2:$G$2000,Import!$E$2:$E$2000,Recap!$B72,Import!$D$2:$D$2000,Recap!A72)</f>
        <v>0.55000000000000004</v>
      </c>
      <c r="D72"/>
      <c r="E72"/>
      <c r="F72">
        <f>SUMIF(Import!$C$2:$C$2000,Recap!$B72,Import!$H$2:$H$2000)+SUMIFS(Import!$H$2:$H$2000,Import!$E$2:$E$2000,Recap!$B72,Import!$D$2:$D$2000,Recap!$O$1)</f>
        <v>6.9</v>
      </c>
      <c r="G72"/>
      <c r="H72"/>
      <c r="I72">
        <f>SUMIF(Import!$C$2:$C$2000,Recap!$B72,Import!$I$2:$I$2000)+SUMIFS(Import!$I$2:$I$2000,Import!$E$2:$E$2000,Recap!$B72,Import!$D$2:$D$2000,Recap!$O$1)</f>
        <v>-6</v>
      </c>
    </row>
    <row r="73" spans="2:9" x14ac:dyDescent="0.2">
      <c r="B73" s="2" t="str">
        <f>Import!C73</f>
        <v>[BIOGEL3LAMANDE] LES BIOS,GEL DOUCHE AMANDE ET MIEL 3L</v>
      </c>
      <c r="C73">
        <f>SUMIF(Import!$C$2:$C$2000,Recap!$B73,Import!$G$2:$G$2000)+SUMIFS(Import!$G$2:$G$2000,Import!$E$2:$E$2000,Recap!$B73,Import!$D$2:$D$2000,Recap!A73)</f>
        <v>4.1100000000000003</v>
      </c>
      <c r="D73"/>
      <c r="E73"/>
      <c r="F73">
        <f>SUMIF(Import!$C$2:$C$2000,Recap!$B73,Import!$H$2:$H$2000)+SUMIFS(Import!$H$2:$H$2000,Import!$E$2:$E$2000,Recap!$B73,Import!$D$2:$D$2000,Recap!$O$1)</f>
        <v>40.9</v>
      </c>
      <c r="G73"/>
      <c r="H73"/>
      <c r="I73">
        <f>SUMIF(Import!$C$2:$C$2000,Recap!$B73,Import!$I$2:$I$2000)+SUMIFS(Import!$I$2:$I$2000,Import!$E$2:$E$2000,Recap!$B73,Import!$D$2:$D$2000,Recap!$O$1)</f>
        <v>216</v>
      </c>
    </row>
    <row r="74" spans="2:9" x14ac:dyDescent="0.2">
      <c r="B74" s="2" t="str">
        <f>Import!C74</f>
        <v>[BIOGEL3LAMANDP] LES BIOS,GEL DOUCHE AMANDE ET MIEL 3L</v>
      </c>
      <c r="C74">
        <f>SUMIF(Import!$C$2:$C$2000,Recap!$B74,Import!$G$2:$G$2000)+SUMIFS(Import!$G$2:$G$2000,Import!$E$2:$E$2000,Recap!$B74,Import!$D$2:$D$2000,Recap!A74)</f>
        <v>4.28</v>
      </c>
      <c r="D74"/>
      <c r="E74"/>
      <c r="F74">
        <f>SUMIF(Import!$C$2:$C$2000,Recap!$B74,Import!$H$2:$H$2000)+SUMIFS(Import!$H$2:$H$2000,Import!$E$2:$E$2000,Recap!$B74,Import!$D$2:$D$2000,Recap!$O$1)</f>
        <v>40.9</v>
      </c>
      <c r="G74"/>
      <c r="H74"/>
      <c r="I74">
        <f>SUMIF(Import!$C$2:$C$2000,Recap!$B74,Import!$I$2:$I$2000)+SUMIFS(Import!$I$2:$I$2000,Import!$E$2:$E$2000,Recap!$B74,Import!$D$2:$D$2000,Recap!$O$1)</f>
        <v>498</v>
      </c>
    </row>
    <row r="75" spans="2:9" x14ac:dyDescent="0.2">
      <c r="B75" s="2" t="str">
        <f>Import!C75</f>
        <v>[BIOGELINT500ML] LES BIOS, HYGIENE INTIME DOUCEUR 500ml</v>
      </c>
      <c r="C75">
        <f>SUMIF(Import!$C$2:$C$2000,Recap!$B75,Import!$G$2:$G$2000)+SUMIFS(Import!$G$2:$G$2000,Import!$E$2:$E$2000,Recap!$B75,Import!$D$2:$D$2000,Recap!A75)</f>
        <v>1.05</v>
      </c>
      <c r="D75"/>
      <c r="E75"/>
      <c r="F75">
        <f>SUMIF(Import!$C$2:$C$2000,Recap!$B75,Import!$H$2:$H$2000)+SUMIFS(Import!$H$2:$H$2000,Import!$E$2:$E$2000,Recap!$B75,Import!$D$2:$D$2000,Recap!$O$1)</f>
        <v>12.9</v>
      </c>
      <c r="G75"/>
      <c r="H75"/>
      <c r="I75">
        <f>SUMIF(Import!$C$2:$C$2000,Recap!$B75,Import!$I$2:$I$2000)+SUMIFS(Import!$I$2:$I$2000,Import!$E$2:$E$2000,Recap!$B75,Import!$D$2:$D$2000,Recap!$O$1)</f>
        <v>620</v>
      </c>
    </row>
    <row r="76" spans="2:9" x14ac:dyDescent="0.2">
      <c r="B76" s="2" t="str">
        <f>Import!C76</f>
        <v>[BIOGELMASS250ML] LES BIOS, GEL DOUCHE MASSAGE QUOTIDIEN 250ml</v>
      </c>
      <c r="C76">
        <f>SUMIF(Import!$C$2:$C$2000,Recap!$B76,Import!$G$2:$G$2000)+SUMIFS(Import!$G$2:$G$2000,Import!$E$2:$E$2000,Recap!$B76,Import!$D$2:$D$2000,Recap!A76)</f>
        <v>0.78</v>
      </c>
      <c r="D76"/>
      <c r="E76"/>
      <c r="F76">
        <f>SUMIF(Import!$C$2:$C$2000,Recap!$B76,Import!$H$2:$H$2000)+SUMIFS(Import!$H$2:$H$2000,Import!$E$2:$E$2000,Recap!$B76,Import!$D$2:$D$2000,Recap!$O$1)</f>
        <v>8.9</v>
      </c>
      <c r="G76"/>
      <c r="H76"/>
      <c r="I76">
        <f>SUMIF(Import!$C$2:$C$2000,Recap!$B76,Import!$I$2:$I$2000)+SUMIFS(Import!$I$2:$I$2000,Import!$E$2:$E$2000,Recap!$B76,Import!$D$2:$D$2000,Recap!$O$1)</f>
        <v>1117</v>
      </c>
    </row>
    <row r="77" spans="2:9" x14ac:dyDescent="0.2">
      <c r="B77" s="2" t="str">
        <f>Import!C77</f>
        <v>[BIOS25LAV] SAVON INVITE 25G CARRE, OLIVE LAVANDIN</v>
      </c>
      <c r="C77">
        <f>SUMIF(Import!$C$2:$C$2000,Recap!$B77,Import!$G$2:$G$2000)+SUMIFS(Import!$G$2:$G$2000,Import!$E$2:$E$2000,Recap!$B77,Import!$D$2:$D$2000,Recap!A77)</f>
        <v>0.09</v>
      </c>
      <c r="D77"/>
      <c r="E77"/>
      <c r="F77">
        <f>SUMIF(Import!$C$2:$C$2000,Recap!$B77,Import!$H$2:$H$2000)+SUMIFS(Import!$H$2:$H$2000,Import!$E$2:$E$2000,Recap!$B77,Import!$D$2:$D$2000,Recap!$O$1)</f>
        <v>1.3</v>
      </c>
      <c r="G77"/>
      <c r="H77"/>
      <c r="I77">
        <f>SUMIF(Import!$C$2:$C$2000,Recap!$B77,Import!$I$2:$I$2000)+SUMIFS(Import!$I$2:$I$2000,Import!$E$2:$E$2000,Recap!$B77,Import!$D$2:$D$2000,Recap!$O$1)</f>
        <v>1985</v>
      </c>
    </row>
    <row r="78" spans="2:9" x14ac:dyDescent="0.2">
      <c r="B78" s="2" t="str">
        <f>Import!C78</f>
        <v>[BIOS25PAMP] SAVON INVITE 25G CARRE, MIEL PAMPLEMOUSSE</v>
      </c>
      <c r="C78">
        <f>SUMIF(Import!$C$2:$C$2000,Recap!$B78,Import!$G$2:$G$2000)+SUMIFS(Import!$G$2:$G$2000,Import!$E$2:$E$2000,Recap!$B78,Import!$D$2:$D$2000,Recap!A78)</f>
        <v>0.11</v>
      </c>
      <c r="D78"/>
      <c r="E78"/>
      <c r="F78">
        <f>SUMIF(Import!$C$2:$C$2000,Recap!$B78,Import!$H$2:$H$2000)+SUMIFS(Import!$H$2:$H$2000,Import!$E$2:$E$2000,Recap!$B78,Import!$D$2:$D$2000,Recap!$O$1)</f>
        <v>1.3</v>
      </c>
      <c r="G78"/>
      <c r="H78"/>
      <c r="I78">
        <f>SUMIF(Import!$C$2:$C$2000,Recap!$B78,Import!$I$2:$I$2000)+SUMIFS(Import!$I$2:$I$2000,Import!$E$2:$E$2000,Recap!$B78,Import!$D$2:$D$2000,Recap!$O$1)</f>
        <v>3861</v>
      </c>
    </row>
    <row r="79" spans="2:9" x14ac:dyDescent="0.2">
      <c r="B79" s="2" t="str">
        <f>Import!C79</f>
        <v>[BIOS25VERV] SAVON INVITE 25G CARRE, ARGILE VERVEINE</v>
      </c>
      <c r="C79">
        <f>SUMIF(Import!$C$2:$C$2000,Recap!$B79,Import!$G$2:$G$2000)+SUMIFS(Import!$G$2:$G$2000,Import!$E$2:$E$2000,Recap!$B79,Import!$D$2:$D$2000,Recap!A79)</f>
        <v>0.1</v>
      </c>
      <c r="D79"/>
      <c r="E79"/>
      <c r="F79">
        <f>SUMIF(Import!$C$2:$C$2000,Recap!$B79,Import!$H$2:$H$2000)+SUMIFS(Import!$H$2:$H$2000,Import!$E$2:$E$2000,Recap!$B79,Import!$D$2:$D$2000,Recap!$O$1)</f>
        <v>1.3</v>
      </c>
      <c r="G79"/>
      <c r="H79"/>
      <c r="I79">
        <f>SUMIF(Import!$C$2:$C$2000,Recap!$B79,Import!$I$2:$I$2000)+SUMIFS(Import!$I$2:$I$2000,Import!$E$2:$E$2000,Recap!$B79,Import!$D$2:$D$2000,Recap!$O$1)</f>
        <v>2920</v>
      </c>
    </row>
    <row r="80" spans="2:9" x14ac:dyDescent="0.2">
      <c r="B80" s="2" t="str">
        <f>Import!C80</f>
        <v>[BIOSH1LLAV6] LES BIOS SHAMPOOING-DOUCHE OLIVE LAVANDIN 1L</v>
      </c>
      <c r="C80">
        <f>SUMIF(Import!$C$2:$C$2000,Recap!$B80,Import!$G$2:$G$2000)+SUMIFS(Import!$G$2:$G$2000,Import!$E$2:$E$2000,Recap!$B80,Import!$D$2:$D$2000,Recap!A80)</f>
        <v>1.43</v>
      </c>
      <c r="D80"/>
      <c r="E80"/>
      <c r="F80">
        <f>SUMIF(Import!$C$2:$C$2000,Recap!$B80,Import!$H$2:$H$2000)+SUMIFS(Import!$H$2:$H$2000,Import!$E$2:$E$2000,Recap!$B80,Import!$D$2:$D$2000,Recap!$O$1)</f>
        <v>15.9</v>
      </c>
      <c r="G80"/>
      <c r="H80"/>
      <c r="I80">
        <f>SUMIF(Import!$C$2:$C$2000,Recap!$B80,Import!$I$2:$I$2000)+SUMIFS(Import!$I$2:$I$2000,Import!$E$2:$E$2000,Recap!$B80,Import!$D$2:$D$2000,Recap!$O$1)</f>
        <v>1764</v>
      </c>
    </row>
    <row r="81" spans="2:9" x14ac:dyDescent="0.2">
      <c r="B81" s="2" t="str">
        <f>Import!C81</f>
        <v>[BIOSH1LLAVP] LES BIOS SHAMPOOING-DOUCHE OLIVE LAVANDIN 1L</v>
      </c>
      <c r="C81">
        <f>SUMIF(Import!$C$2:$C$2000,Recap!$B81,Import!$G$2:$G$2000)+SUMIFS(Import!$G$2:$G$2000,Import!$E$2:$E$2000,Recap!$B81,Import!$D$2:$D$2000,Recap!A81)</f>
        <v>1.56</v>
      </c>
      <c r="D81"/>
      <c r="E81"/>
      <c r="F81">
        <f>SUMIF(Import!$C$2:$C$2000,Recap!$B81,Import!$H$2:$H$2000)+SUMIFS(Import!$H$2:$H$2000,Import!$E$2:$E$2000,Recap!$B81,Import!$D$2:$D$2000,Recap!$O$1)</f>
        <v>15.9</v>
      </c>
      <c r="G81"/>
      <c r="H81"/>
      <c r="I81">
        <f>SUMIF(Import!$C$2:$C$2000,Recap!$B81,Import!$I$2:$I$2000)+SUMIFS(Import!$I$2:$I$2000,Import!$E$2:$E$2000,Recap!$B81,Import!$D$2:$D$2000,Recap!$O$1)</f>
        <v>3067</v>
      </c>
    </row>
    <row r="82" spans="2:9" x14ac:dyDescent="0.2">
      <c r="B82" s="2" t="str">
        <f>Import!C82</f>
        <v>[BIOSH1LPAMP6] LES BIOS SHAMPOOING-DOUCHE MIEL PAMPLEMOUSSE 1L</v>
      </c>
      <c r="C82">
        <f>SUMIF(Import!$C$2:$C$2000,Recap!$B82,Import!$G$2:$G$2000)+SUMIFS(Import!$G$2:$G$2000,Import!$E$2:$E$2000,Recap!$B82,Import!$D$2:$D$2000,Recap!A82)</f>
        <v>1.37</v>
      </c>
      <c r="D82"/>
      <c r="E82"/>
      <c r="F82">
        <f>SUMIF(Import!$C$2:$C$2000,Recap!$B82,Import!$H$2:$H$2000)+SUMIFS(Import!$H$2:$H$2000,Import!$E$2:$E$2000,Recap!$B82,Import!$D$2:$D$2000,Recap!$O$1)</f>
        <v>15.9</v>
      </c>
      <c r="G82"/>
      <c r="H82"/>
      <c r="I82">
        <f>SUMIF(Import!$C$2:$C$2000,Recap!$B82,Import!$I$2:$I$2000)+SUMIFS(Import!$I$2:$I$2000,Import!$E$2:$E$2000,Recap!$B82,Import!$D$2:$D$2000,Recap!$O$1)</f>
        <v>319</v>
      </c>
    </row>
    <row r="83" spans="2:9" x14ac:dyDescent="0.2">
      <c r="B83" s="2" t="str">
        <f>Import!C83</f>
        <v>[BIOSH1LPAMPP] LES BIOS SHAMPOOING-DOUCHE MIEL PAMPLEMOUSSE 1L</v>
      </c>
      <c r="C83">
        <f>SUMIF(Import!$C$2:$C$2000,Recap!$B83,Import!$G$2:$G$2000)+SUMIFS(Import!$G$2:$G$2000,Import!$E$2:$E$2000,Recap!$B83,Import!$D$2:$D$2000,Recap!A83)</f>
        <v>1.48</v>
      </c>
      <c r="D83"/>
      <c r="E83"/>
      <c r="F83">
        <f>SUMIF(Import!$C$2:$C$2000,Recap!$B83,Import!$H$2:$H$2000)+SUMIFS(Import!$H$2:$H$2000,Import!$E$2:$E$2000,Recap!$B83,Import!$D$2:$D$2000,Recap!$O$1)</f>
        <v>15.9</v>
      </c>
      <c r="G83"/>
      <c r="H83"/>
      <c r="I83">
        <f>SUMIF(Import!$C$2:$C$2000,Recap!$B83,Import!$I$2:$I$2000)+SUMIFS(Import!$I$2:$I$2000,Import!$E$2:$E$2000,Recap!$B83,Import!$D$2:$D$2000,Recap!$O$1)</f>
        <v>2594</v>
      </c>
    </row>
    <row r="84" spans="2:9" x14ac:dyDescent="0.2">
      <c r="B84" s="2" t="str">
        <f>Import!C84</f>
        <v>[BIOSH1LROSE6] LES BIOS SHAMPOOING-DOUCHE ROSE DE DAMAS 1L</v>
      </c>
      <c r="C84">
        <f>SUMIF(Import!$C$2:$C$2000,Recap!$B84,Import!$G$2:$G$2000)+SUMIFS(Import!$G$2:$G$2000,Import!$E$2:$E$2000,Recap!$B84,Import!$D$2:$D$2000,Recap!A84)</f>
        <v>2.4900000000000002</v>
      </c>
      <c r="D84"/>
      <c r="E84"/>
      <c r="F84">
        <f>SUMIF(Import!$C$2:$C$2000,Recap!$B84,Import!$H$2:$H$2000)+SUMIFS(Import!$H$2:$H$2000,Import!$E$2:$E$2000,Recap!$B84,Import!$D$2:$D$2000,Recap!$O$1)</f>
        <v>15.9</v>
      </c>
      <c r="G84"/>
      <c r="H84"/>
      <c r="I84">
        <f>SUMIF(Import!$C$2:$C$2000,Recap!$B84,Import!$I$2:$I$2000)+SUMIFS(Import!$I$2:$I$2000,Import!$E$2:$E$2000,Recap!$B84,Import!$D$2:$D$2000,Recap!$O$1)</f>
        <v>2428</v>
      </c>
    </row>
    <row r="85" spans="2:9" ht="18" customHeight="1" x14ac:dyDescent="0.2">
      <c r="B85" s="2" t="str">
        <f>Import!C85</f>
        <v>[BIOSH1LROSEP] LES BIOS SHAMPOOING-DOUCHE ROSE DE DAMAS 1L</v>
      </c>
      <c r="C85" s="3">
        <f>SUMIF(Import!$C$2:$C$2000,Recap!$B85,Import!$G$2:$G$2000)+SUMIFS(Import!$G$2:$G$2000,Import!$E$2:$E$2000,Recap!$B85,Import!$D$2:$D$2000,Recap!O84)</f>
        <v>2.39</v>
      </c>
      <c r="D85" s="3">
        <f>SUMIF(Import!$C$2:$C$2000,Recap!$B85,Import!$G$2:$G$2000)</f>
        <v>2.39</v>
      </c>
      <c r="E85" s="3">
        <f>SUMIFS(Import!$G$2:$G$2000,Import!$E$2:$E$2000,Recap!$B85,Import!$D$2:$D$2000,Recap!Q84)</f>
        <v>0</v>
      </c>
      <c r="F85" s="3">
        <f>SUMIF(Import!$C$2:$C$2000,Recap!$B85,Import!$H$2:$H$2000)+SUMIFS(Import!$H$2:$H$2000,Import!$E$2:$E$2000,Recap!$B85,Import!$D$2:$D$2000,Recap!$O$1)</f>
        <v>15.9</v>
      </c>
      <c r="G85" s="3">
        <f>SUMIF(Import!$C$2:$C$2000,Recap!$B85,Import!$H$2:$H$2000)</f>
        <v>15.9</v>
      </c>
      <c r="H85" s="3">
        <f>+SUMIFS(Import!$H$2:$H$2000,Import!$E$2:$E$2000,Recap!$B85,Import!$D$2:$D$2000,Recap!$O$1)</f>
        <v>0</v>
      </c>
      <c r="I85" s="1">
        <f>SUMIF(Import!$C$2:$C$2000,Recap!$B85,Import!$I$2:$I$2000)+SUMIFS(Import!$I$2:$I$2000,Import!$E$2:$E$2000,Recap!$B85,Import!$D$2:$D$2000,Recap!$O$1)</f>
        <v>1264</v>
      </c>
    </row>
    <row r="86" spans="2:9" x14ac:dyDescent="0.2">
      <c r="B86" s="2" t="str">
        <f>Import!C86</f>
        <v>[BIOSH1LSAUG6] LES BIOS SHAMPOOING-DOUCHE SAUGE BERGAMOTE 1L</v>
      </c>
      <c r="C86">
        <f>SUMIF(Import!$C$2:$C$2000,Recap!$B86,Import!$G$2:$G$2000)+SUMIFS(Import!$G$2:$G$2000,Import!$E$2:$E$2000,Recap!$B86,Import!$D$2:$D$2000,Recap!A86)</f>
        <v>1.55</v>
      </c>
      <c r="D86"/>
      <c r="E86"/>
      <c r="F86">
        <f>SUMIF(Import!$C$2:$C$2000,Recap!$B86,Import!$H$2:$H$2000)+SUMIFS(Import!$H$2:$H$2000,Import!$E$2:$E$2000,Recap!$B86,Import!$D$2:$D$2000,Recap!$O$1)</f>
        <v>15.9</v>
      </c>
      <c r="G86"/>
      <c r="H86"/>
      <c r="I86">
        <f>SUMIF(Import!$C$2:$C$2000,Recap!$B86,Import!$I$2:$I$2000)+SUMIFS(Import!$I$2:$I$2000,Import!$E$2:$E$2000,Recap!$B86,Import!$D$2:$D$2000,Recap!$O$1)</f>
        <v>626</v>
      </c>
    </row>
    <row r="87" spans="2:9" x14ac:dyDescent="0.2">
      <c r="B87" s="2" t="str">
        <f>Import!C87</f>
        <v>[BIOSH1LSAUGP] LES BIOS SHAMPOOING-DOUCHE SAUGE BERGAMOTE 1L</v>
      </c>
      <c r="C87">
        <f>SUMIF(Import!$C$2:$C$2000,Recap!$B87,Import!$G$2:$G$2000)+SUMIFS(Import!$G$2:$G$2000,Import!$E$2:$E$2000,Recap!$B87,Import!$D$2:$D$2000,Recap!A87)</f>
        <v>1.59</v>
      </c>
      <c r="D87"/>
      <c r="E87"/>
      <c r="F87">
        <f>SUMIF(Import!$C$2:$C$2000,Recap!$B87,Import!$H$2:$H$2000)+SUMIFS(Import!$H$2:$H$2000,Import!$E$2:$E$2000,Recap!$B87,Import!$D$2:$D$2000,Recap!$O$1)</f>
        <v>15.9</v>
      </c>
      <c r="G87"/>
      <c r="H87"/>
      <c r="I87">
        <f>SUMIF(Import!$C$2:$C$2000,Recap!$B87,Import!$I$2:$I$2000)+SUMIFS(Import!$I$2:$I$2000,Import!$E$2:$E$2000,Recap!$B87,Import!$D$2:$D$2000,Recap!$O$1)</f>
        <v>3009</v>
      </c>
    </row>
    <row r="88" spans="2:9" x14ac:dyDescent="0.2">
      <c r="B88" s="2" t="str">
        <f>Import!C88</f>
        <v>[BIOSH1LVERV6] LES BIOS SHAMPOOING-DOUCHE ARGILE VERVEINE 1L</v>
      </c>
      <c r="C88">
        <f>SUMIF(Import!$C$2:$C$2000,Recap!$B88,Import!$G$2:$G$2000)+SUMIFS(Import!$G$2:$G$2000,Import!$E$2:$E$2000,Recap!$B88,Import!$D$2:$D$2000,Recap!A88)</f>
        <v>1.57</v>
      </c>
      <c r="D88"/>
      <c r="E88"/>
      <c r="F88">
        <f>SUMIF(Import!$C$2:$C$2000,Recap!$B88,Import!$H$2:$H$2000)+SUMIFS(Import!$H$2:$H$2000,Import!$E$2:$E$2000,Recap!$B88,Import!$D$2:$D$2000,Recap!$O$1)</f>
        <v>15.9</v>
      </c>
      <c r="G88"/>
      <c r="H88"/>
      <c r="I88">
        <f>SUMIF(Import!$C$2:$C$2000,Recap!$B88,Import!$I$2:$I$2000)+SUMIFS(Import!$I$2:$I$2000,Import!$E$2:$E$2000,Recap!$B88,Import!$D$2:$D$2000,Recap!$O$1)</f>
        <v>1136.9960000000001</v>
      </c>
    </row>
    <row r="89" spans="2:9" x14ac:dyDescent="0.2">
      <c r="B89" s="2" t="str">
        <f>Import!C89</f>
        <v>[BIOSH1LVERVP] LES BIOS SHAMPOOING-DOUCHE ARGILE VERVEINE 1L</v>
      </c>
      <c r="C89">
        <f>SUMIF(Import!$C$2:$C$2000,Recap!$B89,Import!$G$2:$G$2000)+SUMIFS(Import!$G$2:$G$2000,Import!$E$2:$E$2000,Recap!$B89,Import!$D$2:$D$2000,Recap!A89)</f>
        <v>1.54</v>
      </c>
      <c r="D89"/>
      <c r="E89"/>
      <c r="F89">
        <f>SUMIF(Import!$C$2:$C$2000,Recap!$B89,Import!$H$2:$H$2000)+SUMIFS(Import!$H$2:$H$2000,Import!$E$2:$E$2000,Recap!$B89,Import!$D$2:$D$2000,Recap!$O$1)</f>
        <v>15.9</v>
      </c>
      <c r="G89"/>
      <c r="H89"/>
      <c r="I89">
        <f>SUMIF(Import!$C$2:$C$2000,Recap!$B89,Import!$I$2:$I$2000)+SUMIFS(Import!$I$2:$I$2000,Import!$E$2:$E$2000,Recap!$B89,Import!$D$2:$D$2000,Recap!$O$1)</f>
        <v>4744</v>
      </c>
    </row>
    <row r="90" spans="2:9" x14ac:dyDescent="0.2">
      <c r="B90" s="2" t="str">
        <f>Import!C90</f>
        <v>[BIOSH250LAV] LES BIOS SHAMPOOING-DOUCHE OLIVE LAVANDIN 250ml</v>
      </c>
      <c r="C90">
        <f>SUMIF(Import!$C$2:$C$2000,Recap!$B90,Import!$G$2:$G$2000)+SUMIFS(Import!$G$2:$G$2000,Import!$E$2:$E$2000,Recap!$B90,Import!$D$2:$D$2000,Recap!A90)</f>
        <v>0.56000000000000005</v>
      </c>
      <c r="D90"/>
      <c r="E90"/>
      <c r="F90">
        <f>SUMIF(Import!$C$2:$C$2000,Recap!$B90,Import!$H$2:$H$2000)+SUMIFS(Import!$H$2:$H$2000,Import!$E$2:$E$2000,Recap!$B90,Import!$D$2:$D$2000,Recap!$O$1)</f>
        <v>6.9</v>
      </c>
      <c r="G90"/>
      <c r="H90"/>
      <c r="I90">
        <f>SUMIF(Import!$C$2:$C$2000,Recap!$B90,Import!$I$2:$I$2000)+SUMIFS(Import!$I$2:$I$2000,Import!$E$2:$E$2000,Recap!$B90,Import!$D$2:$D$2000,Recap!$O$1)</f>
        <v>674</v>
      </c>
    </row>
    <row r="91" spans="2:9" x14ac:dyDescent="0.2">
      <c r="B91" s="2" t="str">
        <f>Import!C91</f>
        <v>[BIOSH250LAVP] LES BIOS SHAMPOOING-DOUCHE OLIVE LAVANDIN 250ml</v>
      </c>
      <c r="C91">
        <f>SUMIF(Import!$C$2:$C$2000,Recap!$B91,Import!$G$2:$G$2000)+SUMIFS(Import!$G$2:$G$2000,Import!$E$2:$E$2000,Recap!$B91,Import!$D$2:$D$2000,Recap!A91)</f>
        <v>0.33</v>
      </c>
      <c r="D91"/>
      <c r="E91"/>
      <c r="F91">
        <f>SUMIF(Import!$C$2:$C$2000,Recap!$B91,Import!$H$2:$H$2000)+SUMIFS(Import!$H$2:$H$2000,Import!$E$2:$E$2000,Recap!$B91,Import!$D$2:$D$2000,Recap!$O$1)</f>
        <v>6.9</v>
      </c>
      <c r="G91"/>
      <c r="H91"/>
      <c r="I91">
        <f>SUMIF(Import!$C$2:$C$2000,Recap!$B91,Import!$I$2:$I$2000)+SUMIFS(Import!$I$2:$I$2000,Import!$E$2:$E$2000,Recap!$B91,Import!$D$2:$D$2000,Recap!$O$1)</f>
        <v>395</v>
      </c>
    </row>
    <row r="92" spans="2:9" x14ac:dyDescent="0.2">
      <c r="B92" s="2" t="str">
        <f>Import!C92</f>
        <v>[BIOSH250PAMP] LES BIOS SHAMPOOING-DOUCHE MIEL PAMPLEMOUSSE 250ml</v>
      </c>
      <c r="C92">
        <f>SUMIF(Import!$C$2:$C$2000,Recap!$B92,Import!$G$2:$G$2000)+SUMIFS(Import!$G$2:$G$2000,Import!$E$2:$E$2000,Recap!$B92,Import!$D$2:$D$2000,Recap!A92)</f>
        <v>0.57999999999999996</v>
      </c>
      <c r="D92"/>
      <c r="E92"/>
      <c r="F92">
        <f>SUMIF(Import!$C$2:$C$2000,Recap!$B92,Import!$H$2:$H$2000)+SUMIFS(Import!$H$2:$H$2000,Import!$E$2:$E$2000,Recap!$B92,Import!$D$2:$D$2000,Recap!$O$1)</f>
        <v>6.9</v>
      </c>
      <c r="G92"/>
      <c r="H92"/>
      <c r="I92">
        <f>SUMIF(Import!$C$2:$C$2000,Recap!$B92,Import!$I$2:$I$2000)+SUMIFS(Import!$I$2:$I$2000,Import!$E$2:$E$2000,Recap!$B92,Import!$D$2:$D$2000,Recap!$O$1)</f>
        <v>540</v>
      </c>
    </row>
    <row r="93" spans="2:9" ht="18" customHeight="1" x14ac:dyDescent="0.2">
      <c r="B93" s="2" t="str">
        <f>Import!C93</f>
        <v>[BIOSH250PAMP-OM] LES BIOS SHAMPOOING-DOUCHE MIEL PAMPLEMOUSSE - OM 250ml</v>
      </c>
      <c r="C93" s="3">
        <f>SUMIF(Import!$C$2:$C$2000,Recap!$B93,Import!$G$2:$G$2000)+SUMIFS(Import!$G$2:$G$2000,Import!$E$2:$E$2000,Recap!$B93,Import!$D$2:$D$2000,Recap!O92)</f>
        <v>0.56000000000000005</v>
      </c>
      <c r="D93" s="3">
        <f>SUMIF(Import!$C$2:$C$2000,Recap!$B93,Import!$G$2:$G$2000)</f>
        <v>0.56000000000000005</v>
      </c>
      <c r="E93" s="3">
        <f>SUMIFS(Import!$G$2:$G$2000,Import!$E$2:$E$2000,Recap!$B93,Import!$D$2:$D$2000,Recap!Q92)</f>
        <v>0</v>
      </c>
      <c r="F93" s="3">
        <f>SUMIF(Import!$C$2:$C$2000,Recap!$B93,Import!$H$2:$H$2000)+SUMIFS(Import!$H$2:$H$2000,Import!$E$2:$E$2000,Recap!$B93,Import!$D$2:$D$2000,Recap!$O$1)</f>
        <v>6.9</v>
      </c>
      <c r="G93" s="3">
        <f>SUMIF(Import!$C$2:$C$2000,Recap!$B93,Import!$H$2:$H$2000)</f>
        <v>6.9</v>
      </c>
      <c r="H93" s="3">
        <f>+SUMIFS(Import!$H$2:$H$2000,Import!$E$2:$E$2000,Recap!$B93,Import!$D$2:$D$2000,Recap!$O$1)</f>
        <v>0</v>
      </c>
      <c r="I93" s="1">
        <f>SUMIF(Import!$C$2:$C$2000,Recap!$B93,Import!$I$2:$I$2000)+SUMIFS(Import!$I$2:$I$2000,Import!$E$2:$E$2000,Recap!$B93,Import!$D$2:$D$2000,Recap!$O$1)</f>
        <v>581</v>
      </c>
    </row>
    <row r="94" spans="2:9" x14ac:dyDescent="0.2">
      <c r="B94" s="2" t="str">
        <f>Import!C94</f>
        <v>[BIOSH250PAMPP] LES BIOS SHAMPOOING-DOUCHE MIEL PAMPLEMOUSSE 250ml</v>
      </c>
      <c r="C94">
        <f>SUMIF(Import!$C$2:$C$2000,Recap!$B94,Import!$G$2:$G$2000)+SUMIFS(Import!$G$2:$G$2000,Import!$E$2:$E$2000,Recap!$B94,Import!$D$2:$D$2000,Recap!A94)</f>
        <v>0.54</v>
      </c>
      <c r="D94"/>
      <c r="E94"/>
      <c r="F94">
        <f>SUMIF(Import!$C$2:$C$2000,Recap!$B94,Import!$H$2:$H$2000)+SUMIFS(Import!$H$2:$H$2000,Import!$E$2:$E$2000,Recap!$B94,Import!$D$2:$D$2000,Recap!$O$1)</f>
        <v>59.8</v>
      </c>
      <c r="G94"/>
      <c r="H94"/>
      <c r="I94">
        <f>SUMIF(Import!$C$2:$C$2000,Recap!$B94,Import!$I$2:$I$2000)+SUMIFS(Import!$I$2:$I$2000,Import!$E$2:$E$2000,Recap!$B94,Import!$D$2:$D$2000,Recap!$O$1)</f>
        <v>1573</v>
      </c>
    </row>
    <row r="95" spans="2:9" x14ac:dyDescent="0.2">
      <c r="B95" s="2" t="str">
        <f>Import!C95</f>
        <v>[BIOSH250ROSE] LES BIOS SHAMPOOING-DOUCHE ROSE DE DAMAS 250ml</v>
      </c>
      <c r="C95">
        <f>SUMIF(Import!$C$2:$C$2000,Recap!$B95,Import!$G$2:$G$2000)+SUMIFS(Import!$G$2:$G$2000,Import!$E$2:$E$2000,Recap!$B95,Import!$D$2:$D$2000,Recap!A95)</f>
        <v>0.91</v>
      </c>
      <c r="D95"/>
      <c r="E95"/>
      <c r="F95">
        <f>SUMIF(Import!$C$2:$C$2000,Recap!$B95,Import!$H$2:$H$2000)+SUMIFS(Import!$H$2:$H$2000,Import!$E$2:$E$2000,Recap!$B95,Import!$D$2:$D$2000,Recap!$O$1)</f>
        <v>6.9</v>
      </c>
      <c r="G95"/>
      <c r="H95"/>
      <c r="I95">
        <f>SUMIF(Import!$C$2:$C$2000,Recap!$B95,Import!$I$2:$I$2000)+SUMIFS(Import!$I$2:$I$2000,Import!$E$2:$E$2000,Recap!$B95,Import!$D$2:$D$2000,Recap!$O$1)</f>
        <v>223</v>
      </c>
    </row>
    <row r="96" spans="2:9" x14ac:dyDescent="0.2">
      <c r="B96" s="2" t="str">
        <f>Import!C96</f>
        <v>[BIOSH250ROSEP] LES BIOS SHAMPOOING-DOUCHE ROSE DE DAMAS 250ml</v>
      </c>
      <c r="C96">
        <f>SUMIF(Import!$C$2:$C$2000,Recap!$B96,Import!$G$2:$G$2000)+SUMIFS(Import!$G$2:$G$2000,Import!$E$2:$E$2000,Recap!$B96,Import!$D$2:$D$2000,Recap!A96)</f>
        <v>0.78</v>
      </c>
      <c r="D96"/>
      <c r="E96"/>
      <c r="F96">
        <f>SUMIF(Import!$C$2:$C$2000,Recap!$B96,Import!$H$2:$H$2000)+SUMIFS(Import!$H$2:$H$2000,Import!$E$2:$E$2000,Recap!$B96,Import!$D$2:$D$2000,Recap!$O$1)</f>
        <v>6.9</v>
      </c>
      <c r="G96"/>
      <c r="H96"/>
      <c r="I96">
        <f>SUMIF(Import!$C$2:$C$2000,Recap!$B96,Import!$I$2:$I$2000)+SUMIFS(Import!$I$2:$I$2000,Import!$E$2:$E$2000,Recap!$B96,Import!$D$2:$D$2000,Recap!$O$1)</f>
        <v>272</v>
      </c>
    </row>
    <row r="97" spans="2:9" x14ac:dyDescent="0.2">
      <c r="B97" s="2" t="str">
        <f>Import!C97</f>
        <v>[BIOSH250SAUG] LES BIOS SHAMPOOING-DOUCHE SAUGE BERGAMOTE 250ml</v>
      </c>
      <c r="C97">
        <f>SUMIF(Import!$C$2:$C$2000,Recap!$B97,Import!$G$2:$G$2000)+SUMIFS(Import!$G$2:$G$2000,Import!$E$2:$E$2000,Recap!$B97,Import!$D$2:$D$2000,Recap!A97)</f>
        <v>0.59</v>
      </c>
      <c r="D97"/>
      <c r="E97"/>
      <c r="F97">
        <f>SUMIF(Import!$C$2:$C$2000,Recap!$B97,Import!$H$2:$H$2000)+SUMIFS(Import!$H$2:$H$2000,Import!$E$2:$E$2000,Recap!$B97,Import!$D$2:$D$2000,Recap!$O$1)</f>
        <v>6.9</v>
      </c>
      <c r="G97"/>
      <c r="H97"/>
      <c r="I97">
        <f>SUMIF(Import!$C$2:$C$2000,Recap!$B97,Import!$I$2:$I$2000)+SUMIFS(Import!$I$2:$I$2000,Import!$E$2:$E$2000,Recap!$B97,Import!$D$2:$D$2000,Recap!$O$1)</f>
        <v>615</v>
      </c>
    </row>
    <row r="98" spans="2:9" x14ac:dyDescent="0.2">
      <c r="B98" s="2" t="str">
        <f>Import!C98</f>
        <v>[BIOSH250SAUGP] LES BIOS SHAMPOOING-DOUCHE SAUGE BERGAMOTE 250ml</v>
      </c>
      <c r="C98">
        <f>SUMIF(Import!$C$2:$C$2000,Recap!$B98,Import!$G$2:$G$2000)+SUMIFS(Import!$G$2:$G$2000,Import!$E$2:$E$2000,Recap!$B98,Import!$D$2:$D$2000,Recap!A98)</f>
        <v>0.57999999999999996</v>
      </c>
      <c r="D98"/>
      <c r="E98"/>
      <c r="F98">
        <f>SUMIF(Import!$C$2:$C$2000,Recap!$B98,Import!$H$2:$H$2000)+SUMIFS(Import!$H$2:$H$2000,Import!$E$2:$E$2000,Recap!$B98,Import!$D$2:$D$2000,Recap!$O$1)</f>
        <v>6.9</v>
      </c>
      <c r="G98"/>
      <c r="H98"/>
      <c r="I98">
        <f>SUMIF(Import!$C$2:$C$2000,Recap!$B98,Import!$I$2:$I$2000)+SUMIFS(Import!$I$2:$I$2000,Import!$E$2:$E$2000,Recap!$B98,Import!$D$2:$D$2000,Recap!$O$1)</f>
        <v>295</v>
      </c>
    </row>
    <row r="99" spans="2:9" x14ac:dyDescent="0.2">
      <c r="B99" s="2" t="str">
        <f>Import!C99</f>
        <v>[BIOSH250VERV] LES BIO SHAMPOOING-DOUCHE ARGILE VERVEINE 250ml</v>
      </c>
      <c r="C99">
        <f>SUMIF(Import!$C$2:$C$2000,Recap!$B99,Import!$G$2:$G$2000)+SUMIFS(Import!$G$2:$G$2000,Import!$E$2:$E$2000,Recap!$B99,Import!$D$2:$D$2000,Recap!A99)</f>
        <v>0.6</v>
      </c>
      <c r="D99"/>
      <c r="E99"/>
      <c r="F99">
        <f>SUMIF(Import!$C$2:$C$2000,Recap!$B99,Import!$H$2:$H$2000)+SUMIFS(Import!$H$2:$H$2000,Import!$E$2:$E$2000,Recap!$B99,Import!$D$2:$D$2000,Recap!$O$1)</f>
        <v>6.9</v>
      </c>
      <c r="G99"/>
      <c r="H99"/>
      <c r="I99">
        <f>SUMIF(Import!$C$2:$C$2000,Recap!$B99,Import!$I$2:$I$2000)+SUMIFS(Import!$I$2:$I$2000,Import!$E$2:$E$2000,Recap!$B99,Import!$D$2:$D$2000,Recap!$O$1)</f>
        <v>79</v>
      </c>
    </row>
    <row r="100" spans="2:9" x14ac:dyDescent="0.2">
      <c r="B100" s="2" t="str">
        <f>Import!C100</f>
        <v>[BIOSH250VERVP] LES BIO SHAMPOOING-DOUCHE ARGILE VERVEINE 250ml</v>
      </c>
      <c r="C100">
        <f>SUMIF(Import!$C$2:$C$2000,Recap!$B100,Import!$G$2:$G$2000)+SUMIFS(Import!$G$2:$G$2000,Import!$E$2:$E$2000,Recap!$B100,Import!$D$2:$D$2000,Recap!A100)</f>
        <v>0.62</v>
      </c>
      <c r="D100"/>
      <c r="E100"/>
      <c r="F100">
        <f>SUMIF(Import!$C$2:$C$2000,Recap!$B100,Import!$H$2:$H$2000)+SUMIFS(Import!$H$2:$H$2000,Import!$E$2:$E$2000,Recap!$B100,Import!$D$2:$D$2000,Recap!$O$1)</f>
        <v>6.9</v>
      </c>
      <c r="G100"/>
      <c r="H100"/>
      <c r="I100">
        <f>SUMIF(Import!$C$2:$C$2000,Recap!$B100,Import!$I$2:$I$2000)+SUMIFS(Import!$I$2:$I$2000,Import!$E$2:$E$2000,Recap!$B100,Import!$D$2:$D$2000,Recap!$O$1)</f>
        <v>1560</v>
      </c>
    </row>
    <row r="101" spans="2:9" x14ac:dyDescent="0.2">
      <c r="B101" s="2" t="str">
        <f>Import!C101</f>
        <v>[BIOSH3LVERV] LES BIO SHAMPOING-DOUCHE ARGILE VERVEINE 3L</v>
      </c>
      <c r="C101">
        <f>SUMIF(Import!$C$2:$C$2000,Recap!$B101,Import!$G$2:$G$2000)+SUMIFS(Import!$G$2:$G$2000,Import!$E$2:$E$2000,Recap!$B101,Import!$D$2:$D$2000,Recap!A101)</f>
        <v>4.0200000000000005</v>
      </c>
      <c r="D101"/>
      <c r="E101"/>
      <c r="F101">
        <f>SUMIF(Import!$C$2:$C$2000,Recap!$B101,Import!$H$2:$H$2000)+SUMIFS(Import!$H$2:$H$2000,Import!$E$2:$E$2000,Recap!$B101,Import!$D$2:$D$2000,Recap!$O$1)</f>
        <v>40.9</v>
      </c>
      <c r="G101"/>
      <c r="H101"/>
      <c r="I101">
        <f>SUMIF(Import!$C$2:$C$2000,Recap!$B101,Import!$I$2:$I$2000)+SUMIFS(Import!$I$2:$I$2000,Import!$E$2:$E$2000,Recap!$B101,Import!$D$2:$D$2000,Recap!$O$1)</f>
        <v>12</v>
      </c>
    </row>
    <row r="102" spans="2:9" x14ac:dyDescent="0.2">
      <c r="B102" s="2" t="str">
        <f>Import!C102</f>
        <v>[BIOSH3LVERVP] LES BIO SHAMPOING-DOUCHE ARGILE VERVEINE 3L</v>
      </c>
      <c r="C102">
        <f>SUMIF(Import!$C$2:$C$2000,Recap!$B102,Import!$G$2:$G$2000)+SUMIFS(Import!$G$2:$G$2000,Import!$E$2:$E$2000,Recap!$B102,Import!$D$2:$D$2000,Recap!A102)</f>
        <v>4.3500000000000005</v>
      </c>
      <c r="D102"/>
      <c r="E102"/>
      <c r="F102">
        <f>SUMIF(Import!$C$2:$C$2000,Recap!$B102,Import!$H$2:$H$2000)+SUMIFS(Import!$H$2:$H$2000,Import!$E$2:$E$2000,Recap!$B102,Import!$D$2:$D$2000,Recap!$O$1)</f>
        <v>40.9</v>
      </c>
      <c r="G102"/>
      <c r="H102"/>
      <c r="I102">
        <f>SUMIF(Import!$C$2:$C$2000,Recap!$B102,Import!$I$2:$I$2000)+SUMIFS(Import!$I$2:$I$2000,Import!$E$2:$E$2000,Recap!$B102,Import!$D$2:$D$2000,Recap!$O$1)</f>
        <v>712</v>
      </c>
    </row>
    <row r="103" spans="2:9" ht="18" customHeight="1" x14ac:dyDescent="0.2">
      <c r="B103" s="2" t="str">
        <f>Import!C103</f>
        <v>[BIOSL1LSP] LES BIO SAV. LIQ. DE MARSEILLE HYPOALLERGENIQUE SANS PARFUM 1L</v>
      </c>
      <c r="C103" s="3">
        <f>SUMIF(Import!$C$2:$C$2000,Recap!$B103,Import!$G$2:$G$2000)+SUMIFS(Import!$G$2:$G$2000,Import!$E$2:$E$2000,Recap!$B103,Import!$D$2:$D$2000,Recap!O102)</f>
        <v>2.3000000000000003</v>
      </c>
      <c r="D103" s="3">
        <f>SUMIF(Import!$C$2:$C$2000,Recap!$B103,Import!$G$2:$G$2000)</f>
        <v>2.3000000000000003</v>
      </c>
      <c r="E103" s="3">
        <f>SUMIFS(Import!$G$2:$G$2000,Import!$E$2:$E$2000,Recap!$B103,Import!$D$2:$D$2000,Recap!Q102)</f>
        <v>0</v>
      </c>
      <c r="F103" s="3">
        <f>SUMIF(Import!$C$2:$C$2000,Recap!$B103,Import!$H$2:$H$2000)+SUMIFS(Import!$H$2:$H$2000,Import!$E$2:$E$2000,Recap!$B103,Import!$D$2:$D$2000,Recap!$O$1)</f>
        <v>17.899999999999999</v>
      </c>
      <c r="G103" s="3">
        <f>SUMIF(Import!$C$2:$C$2000,Recap!$B103,Import!$H$2:$H$2000)</f>
        <v>17.899999999999999</v>
      </c>
      <c r="H103" s="3">
        <f>+SUMIFS(Import!$H$2:$H$2000,Import!$E$2:$E$2000,Recap!$B103,Import!$D$2:$D$2000,Recap!$O$1)</f>
        <v>0</v>
      </c>
      <c r="I103" s="1">
        <f>SUMIF(Import!$C$2:$C$2000,Recap!$B103,Import!$I$2:$I$2000)+SUMIFS(Import!$I$2:$I$2000,Import!$E$2:$E$2000,Recap!$B103,Import!$D$2:$D$2000,Recap!$O$1)</f>
        <v>1352</v>
      </c>
    </row>
    <row r="104" spans="2:9" x14ac:dyDescent="0.2">
      <c r="B104" s="2" t="str">
        <f>Import!C104</f>
        <v>[BIOSL1LSP-P] LES BIO SAV. LIQ. DE MARSEILLE HYPOALLERGENIQUE SANS PARFUM 1L</v>
      </c>
      <c r="C104">
        <f>SUMIF(Import!$C$2:$C$2000,Recap!$B104,Import!$G$2:$G$2000)+SUMIFS(Import!$G$2:$G$2000,Import!$E$2:$E$2000,Recap!$B104,Import!$D$2:$D$2000,Recap!A104)</f>
        <v>2.52</v>
      </c>
      <c r="D104"/>
      <c r="E104"/>
      <c r="F104">
        <f>SUMIF(Import!$C$2:$C$2000,Recap!$B104,Import!$H$2:$H$2000)+SUMIFS(Import!$H$2:$H$2000,Import!$E$2:$E$2000,Recap!$B104,Import!$D$2:$D$2000,Recap!$O$1)</f>
        <v>17.899999999999999</v>
      </c>
      <c r="G104"/>
      <c r="H104"/>
      <c r="I104">
        <f>SUMIF(Import!$C$2:$C$2000,Recap!$B104,Import!$I$2:$I$2000)+SUMIFS(Import!$I$2:$I$2000,Import!$E$2:$E$2000,Recap!$B104,Import!$D$2:$D$2000,Recap!$O$1)</f>
        <v>991</v>
      </c>
    </row>
    <row r="105" spans="2:9" x14ac:dyDescent="0.2">
      <c r="B105" s="2" t="str">
        <f>Import!C105</f>
        <v>[BIOSL500SP] LES BIO SAV. LIQ. DE MARSEILLE HYPOALLERGENIQUE SANS PARFUM 500ml</v>
      </c>
      <c r="C105">
        <f>SUMIF(Import!$C$2:$C$2000,Recap!$B105,Import!$G$2:$G$2000)+SUMIFS(Import!$G$2:$G$2000,Import!$E$2:$E$2000,Recap!$B105,Import!$D$2:$D$2000,Recap!A105)</f>
        <v>1.45</v>
      </c>
      <c r="D105"/>
      <c r="E105"/>
      <c r="F105">
        <f>SUMIF(Import!$C$2:$C$2000,Recap!$B105,Import!$H$2:$H$2000)+SUMIFS(Import!$H$2:$H$2000,Import!$E$2:$E$2000,Recap!$B105,Import!$D$2:$D$2000,Recap!$O$1)</f>
        <v>13.9</v>
      </c>
      <c r="G105"/>
      <c r="H105"/>
      <c r="I105">
        <f>SUMIF(Import!$C$2:$C$2000,Recap!$B105,Import!$I$2:$I$2000)+SUMIFS(Import!$I$2:$I$2000,Import!$E$2:$E$2000,Recap!$B105,Import!$D$2:$D$2000,Recap!$O$1)</f>
        <v>1278</v>
      </c>
    </row>
    <row r="106" spans="2:9" x14ac:dyDescent="0.2">
      <c r="B106" s="2" t="str">
        <f>Import!C106</f>
        <v>[BIOSL500SP-P] LES BIO SAV. LIQ. DE MARSEILLE HYPOALLERGENIQUE SANS PARFUM 500ml</v>
      </c>
      <c r="C106">
        <f>SUMIF(Import!$C$2:$C$2000,Recap!$B106,Import!$G$2:$G$2000)+SUMIFS(Import!$G$2:$G$2000,Import!$E$2:$E$2000,Recap!$B106,Import!$D$2:$D$2000,Recap!A106)</f>
        <v>1.54</v>
      </c>
      <c r="D106"/>
      <c r="E106"/>
      <c r="F106">
        <f>SUMIF(Import!$C$2:$C$2000,Recap!$B106,Import!$H$2:$H$2000)+SUMIFS(Import!$H$2:$H$2000,Import!$E$2:$E$2000,Recap!$B106,Import!$D$2:$D$2000,Recap!$O$1)</f>
        <v>13.9</v>
      </c>
      <c r="G106"/>
      <c r="H106"/>
      <c r="I106">
        <f>SUMIF(Import!$C$2:$C$2000,Recap!$B106,Import!$I$2:$I$2000)+SUMIFS(Import!$I$2:$I$2000,Import!$E$2:$E$2000,Recap!$B106,Import!$D$2:$D$2000,Recap!$O$1)</f>
        <v>2220</v>
      </c>
    </row>
    <row r="107" spans="2:9" ht="18" customHeight="1" x14ac:dyDescent="0.2">
      <c r="B107" s="2" t="str">
        <f>Import!C107</f>
        <v>[BIOUF100AILLEUR] LES BIOS, SAVON EXTRA-DOUX, à l'huile d'olive Bio ENVIE D'AILLEURS</v>
      </c>
      <c r="C107" s="3">
        <f>SUMIF(Import!$C$2:$C$2000,Recap!$B107,Import!$G$2:$G$2000)+SUMIFS(Import!$G$2:$G$2000,Import!$E$2:$E$2000,Recap!$B107,Import!$D$2:$D$2000,Recap!O106)</f>
        <v>0.46</v>
      </c>
      <c r="D107" s="3">
        <f>SUMIF(Import!$C$2:$C$2000,Recap!$B107,Import!$G$2:$G$2000)</f>
        <v>0.46</v>
      </c>
      <c r="E107" s="3">
        <f>SUMIFS(Import!$G$2:$G$2000,Import!$E$2:$E$2000,Recap!$B107,Import!$D$2:$D$2000,Recap!Q106)</f>
        <v>0</v>
      </c>
      <c r="F107" s="3">
        <f>SUMIF(Import!$C$2:$C$2000,Recap!$B107,Import!$H$2:$H$2000)+SUMIFS(Import!$H$2:$H$2000,Import!$E$2:$E$2000,Recap!$B107,Import!$D$2:$D$2000,Recap!$O$1)</f>
        <v>4.5</v>
      </c>
      <c r="G107" s="3">
        <f>SUMIF(Import!$C$2:$C$2000,Recap!$B107,Import!$H$2:$H$2000)</f>
        <v>4.5</v>
      </c>
      <c r="H107" s="3">
        <f>+SUMIFS(Import!$H$2:$H$2000,Import!$E$2:$E$2000,Recap!$B107,Import!$D$2:$D$2000,Recap!$O$1)</f>
        <v>0</v>
      </c>
      <c r="I107" s="1">
        <f>SUMIF(Import!$C$2:$C$2000,Recap!$B107,Import!$I$2:$I$2000)+SUMIFS(Import!$I$2:$I$2000,Import!$E$2:$E$2000,Recap!$B107,Import!$D$2:$D$2000,Recap!$O$1)</f>
        <v>7920</v>
      </c>
    </row>
    <row r="108" spans="2:9" x14ac:dyDescent="0.2">
      <c r="B108" s="2" t="str">
        <f>Import!C108</f>
        <v>[BIOUF100FETE] LES BIOS, SAVON EXTRA-DOUX, à l'huile d'olive Bio, AIR DE FETE</v>
      </c>
      <c r="C108">
        <f>SUMIF(Import!$C$2:$C$2000,Recap!$B108,Import!$G$2:$G$2000)+SUMIFS(Import!$G$2:$G$2000,Import!$E$2:$E$2000,Recap!$B108,Import!$D$2:$D$2000,Recap!A108)</f>
        <v>0.45</v>
      </c>
      <c r="D108"/>
      <c r="E108"/>
      <c r="F108">
        <f>SUMIF(Import!$C$2:$C$2000,Recap!$B108,Import!$H$2:$H$2000)+SUMIFS(Import!$H$2:$H$2000,Import!$E$2:$E$2000,Recap!$B108,Import!$D$2:$D$2000,Recap!$O$1)</f>
        <v>4.5</v>
      </c>
      <c r="G108"/>
      <c r="H108"/>
      <c r="I108">
        <f>SUMIF(Import!$C$2:$C$2000,Recap!$B108,Import!$I$2:$I$2000)+SUMIFS(Import!$I$2:$I$2000,Import!$E$2:$E$2000,Recap!$B108,Import!$D$2:$D$2000,Recap!$O$1)</f>
        <v>4419</v>
      </c>
    </row>
    <row r="109" spans="2:9" x14ac:dyDescent="0.2">
      <c r="B109" s="2" t="str">
        <f>Import!C109</f>
        <v>[BIOUF100FRUITE] LES BIOS, SAVON EXTRA-DOUX, à l'huile d'olive Bio, INSTANT FRUITE</v>
      </c>
      <c r="C109">
        <f>SUMIF(Import!$C$2:$C$2000,Recap!$B109,Import!$G$2:$G$2000)+SUMIFS(Import!$G$2:$G$2000,Import!$E$2:$E$2000,Recap!$B109,Import!$D$2:$D$2000,Recap!A109)</f>
        <v>0.43</v>
      </c>
      <c r="D109"/>
      <c r="E109"/>
      <c r="F109">
        <f>SUMIF(Import!$C$2:$C$2000,Recap!$B109,Import!$H$2:$H$2000)+SUMIFS(Import!$H$2:$H$2000,Import!$E$2:$E$2000,Recap!$B109,Import!$D$2:$D$2000,Recap!$O$1)</f>
        <v>4.5</v>
      </c>
      <c r="G109"/>
      <c r="H109"/>
      <c r="I109">
        <f>SUMIF(Import!$C$2:$C$2000,Recap!$B109,Import!$I$2:$I$2000)+SUMIFS(Import!$I$2:$I$2000,Import!$E$2:$E$2000,Recap!$B109,Import!$D$2:$D$2000,Recap!$O$1)</f>
        <v>4621</v>
      </c>
    </row>
    <row r="110" spans="2:9" x14ac:dyDescent="0.2">
      <c r="B110" s="2" t="str">
        <f>Import!C110</f>
        <v>[BIOUF100LIBERTE] LES BIOS, SAVON EXTRA-DOUX, à l'huile d'olive Bio, VENT DE LIBERTE</v>
      </c>
      <c r="C110">
        <f>SUMIF(Import!$C$2:$C$2000,Recap!$B110,Import!$G$2:$G$2000)+SUMIFS(Import!$G$2:$G$2000,Import!$E$2:$E$2000,Recap!$B110,Import!$D$2:$D$2000,Recap!A110)</f>
        <v>0.48</v>
      </c>
      <c r="D110"/>
      <c r="E110"/>
      <c r="F110">
        <f>SUMIF(Import!$C$2:$C$2000,Recap!$B110,Import!$H$2:$H$2000)+SUMIFS(Import!$H$2:$H$2000,Import!$E$2:$E$2000,Recap!$B110,Import!$D$2:$D$2000,Recap!$O$1)</f>
        <v>4.5</v>
      </c>
      <c r="G110"/>
      <c r="H110"/>
      <c r="I110">
        <f>SUMIF(Import!$C$2:$C$2000,Recap!$B110,Import!$I$2:$I$2000)+SUMIFS(Import!$I$2:$I$2000,Import!$E$2:$E$2000,Recap!$B110,Import!$D$2:$D$2000,Recap!$O$1)</f>
        <v>10433</v>
      </c>
    </row>
    <row r="111" spans="2:9" x14ac:dyDescent="0.2">
      <c r="B111" s="2" t="str">
        <f>Import!C111</f>
        <v>[BLAIREAURL] BLAIREAU GRAVÉ</v>
      </c>
      <c r="C111">
        <f>SUMIF(Import!$C$2:$C$2000,Recap!$B111,Import!$G$2:$G$2000)+SUMIFS(Import!$G$2:$G$2000,Import!$E$2:$E$2000,Recap!$B111,Import!$D$2:$D$2000,Recap!A111)</f>
        <v>4.7</v>
      </c>
      <c r="D111"/>
      <c r="E111"/>
      <c r="F111">
        <f>SUMIF(Import!$C$2:$C$2000,Recap!$B111,Import!$H$2:$H$2000)+SUMIFS(Import!$H$2:$H$2000,Import!$E$2:$E$2000,Recap!$B111,Import!$D$2:$D$2000,Recap!$O$1)</f>
        <v>11.95</v>
      </c>
      <c r="G111"/>
      <c r="H111"/>
      <c r="I111">
        <f>SUMIF(Import!$C$2:$C$2000,Recap!$B111,Import!$I$2:$I$2000)+SUMIFS(Import!$I$2:$I$2000,Import!$E$2:$E$2000,Recap!$B111,Import!$D$2:$D$2000,Recap!$O$1)</f>
        <v>254</v>
      </c>
    </row>
    <row r="112" spans="2:9" x14ac:dyDescent="0.2">
      <c r="B112" s="2" t="str">
        <f>Import!C112</f>
        <v>[BLOCSDMVRAC] BLOC SDM VRAC 100G AVEC CORDE</v>
      </c>
      <c r="C112">
        <f>SUMIF(Import!$C$2:$C$2000,Recap!$B112,Import!$G$2:$G$2000)+SUMIFS(Import!$G$2:$G$2000,Import!$E$2:$E$2000,Recap!$B112,Import!$D$2:$D$2000,Recap!A112)</f>
        <v>0</v>
      </c>
      <c r="D112"/>
      <c r="E112"/>
      <c r="F112">
        <f>SUMIF(Import!$C$2:$C$2000,Recap!$B112,Import!$H$2:$H$2000)+SUMIFS(Import!$H$2:$H$2000,Import!$E$2:$E$2000,Recap!$B112,Import!$D$2:$D$2000,Recap!$O$1)</f>
        <v>2</v>
      </c>
      <c r="G112"/>
      <c r="H112"/>
      <c r="I112">
        <f>SUMIF(Import!$C$2:$C$2000,Recap!$B112,Import!$I$2:$I$2000)+SUMIFS(Import!$I$2:$I$2000,Import!$E$2:$E$2000,Recap!$B112,Import!$D$2:$D$2000,Recap!$O$1)</f>
        <v>-3.5</v>
      </c>
    </row>
    <row r="113" spans="2:9" x14ac:dyDescent="0.2">
      <c r="B113" s="2" t="str">
        <f>Import!C113</f>
        <v>[BOIS4X100] 4 SAVONS 100G</v>
      </c>
      <c r="C113">
        <f>SUMIF(Import!$C$2:$C$2000,Recap!$B113,Import!$G$2:$G$2000)+SUMIFS(Import!$G$2:$G$2000,Import!$E$2:$E$2000,Recap!$B113,Import!$D$2:$D$2000,Recap!A113)</f>
        <v>3.41</v>
      </c>
      <c r="D113"/>
      <c r="E113"/>
      <c r="F113">
        <f>SUMIF(Import!$C$2:$C$2000,Recap!$B113,Import!$H$2:$H$2000)+SUMIFS(Import!$H$2:$H$2000,Import!$E$2:$E$2000,Recap!$B113,Import!$D$2:$D$2000,Recap!$O$1)</f>
        <v>19.899999999999999</v>
      </c>
      <c r="G113"/>
      <c r="H113"/>
      <c r="I113">
        <f>SUMIF(Import!$C$2:$C$2000,Recap!$B113,Import!$I$2:$I$2000)+SUMIFS(Import!$I$2:$I$2000,Import!$E$2:$E$2000,Recap!$B113,Import!$D$2:$D$2000,Recap!$O$1)</f>
        <v>599</v>
      </c>
    </row>
    <row r="114" spans="2:9" x14ac:dyDescent="0.2">
      <c r="B114" s="2" t="str">
        <f>Import!C114</f>
        <v>[BOISBAR2.5SPV] BARRE 2,5KG SAVON DE MARSEILLE SP</v>
      </c>
      <c r="C114">
        <f>SUMIF(Import!$C$2:$C$2000,Recap!$B114,Import!$G$2:$G$2000)+SUMIFS(Import!$G$2:$G$2000,Import!$E$2:$E$2000,Recap!$B114,Import!$D$2:$D$2000,Recap!A114)</f>
        <v>9.4</v>
      </c>
      <c r="D114"/>
      <c r="E114"/>
      <c r="F114">
        <f>SUMIF(Import!$C$2:$C$2000,Recap!$B114,Import!$H$2:$H$2000)+SUMIFS(Import!$H$2:$H$2000,Import!$E$2:$E$2000,Recap!$B114,Import!$D$2:$D$2000,Recap!$O$1)</f>
        <v>43.5</v>
      </c>
      <c r="G114"/>
      <c r="H114"/>
      <c r="I114">
        <f>SUMIF(Import!$C$2:$C$2000,Recap!$B114,Import!$I$2:$I$2000)+SUMIFS(Import!$I$2:$I$2000,Import!$E$2:$E$2000,Recap!$B114,Import!$D$2:$D$2000,Recap!$O$1)</f>
        <v>150</v>
      </c>
    </row>
    <row r="115" spans="2:9" x14ac:dyDescent="0.2">
      <c r="B115" s="2" t="str">
        <f>Import!C115</f>
        <v>[BOITEKDOCARRE] BOITE CADEAU VERTE MODELE CARRE</v>
      </c>
      <c r="C115">
        <f>SUMIF(Import!$C$2:$C$2000,Recap!$B115,Import!$G$2:$G$2000)+SUMIFS(Import!$G$2:$G$2000,Import!$E$2:$E$2000,Recap!$B115,Import!$D$2:$D$2000,Recap!A115)</f>
        <v>1.18</v>
      </c>
      <c r="D115"/>
      <c r="E115"/>
      <c r="F115">
        <f>SUMIF(Import!$C$2:$C$2000,Recap!$B115,Import!$H$2:$H$2000)+SUMIFS(Import!$H$2:$H$2000,Import!$E$2:$E$2000,Recap!$B115,Import!$D$2:$D$2000,Recap!$O$1)</f>
        <v>2</v>
      </c>
      <c r="G115"/>
      <c r="H115"/>
      <c r="I115">
        <f>SUMIF(Import!$C$2:$C$2000,Recap!$B115,Import!$I$2:$I$2000)+SUMIFS(Import!$I$2:$I$2000,Import!$E$2:$E$2000,Recap!$B115,Import!$D$2:$D$2000,Recap!$O$1)</f>
        <v>1743</v>
      </c>
    </row>
    <row r="116" spans="2:9" x14ac:dyDescent="0.2">
      <c r="B116" s="2" t="str">
        <f>Import!C116</f>
        <v>[BOITEKDOGM] BOITE CADEAU VERTE GRAND MODELE</v>
      </c>
      <c r="C116">
        <f>SUMIF(Import!$C$2:$C$2000,Recap!$B116,Import!$G$2:$G$2000)+SUMIFS(Import!$G$2:$G$2000,Import!$E$2:$E$2000,Recap!$B116,Import!$D$2:$D$2000,Recap!A116)</f>
        <v>1.6</v>
      </c>
      <c r="D116"/>
      <c r="E116"/>
      <c r="F116">
        <f>SUMIF(Import!$C$2:$C$2000,Recap!$B116,Import!$H$2:$H$2000)+SUMIFS(Import!$H$2:$H$2000,Import!$E$2:$E$2000,Recap!$B116,Import!$D$2:$D$2000,Recap!$O$1)</f>
        <v>2.5</v>
      </c>
      <c r="G116"/>
      <c r="H116"/>
      <c r="I116">
        <f>SUMIF(Import!$C$2:$C$2000,Recap!$B116,Import!$I$2:$I$2000)+SUMIFS(Import!$I$2:$I$2000,Import!$E$2:$E$2000,Recap!$B116,Import!$D$2:$D$2000,Recap!$O$1)</f>
        <v>6703</v>
      </c>
    </row>
    <row r="117" spans="2:9" ht="18" customHeight="1" x14ac:dyDescent="0.2">
      <c r="B117" s="2" t="str">
        <f>Import!C117</f>
        <v>[BOITEKDOGMPLATE] BOITE CADEAU VERTE GRAND MODELE PLATE</v>
      </c>
      <c r="C117" s="3">
        <f>SUMIF(Import!$C$2:$C$2000,Recap!$B117,Import!$G$2:$G$2000)+SUMIFS(Import!$G$2:$G$2000,Import!$E$2:$E$2000,Recap!$B117,Import!$D$2:$D$2000,Recap!O116)</f>
        <v>1.34</v>
      </c>
      <c r="D117" s="3">
        <f>SUMIF(Import!$C$2:$C$2000,Recap!$B117,Import!$G$2:$G$2000)</f>
        <v>1.34</v>
      </c>
      <c r="E117" s="3">
        <f>SUMIFS(Import!$G$2:$G$2000,Import!$E$2:$E$2000,Recap!$B117,Import!$D$2:$D$2000,Recap!Q116)</f>
        <v>0</v>
      </c>
      <c r="F117" s="3">
        <f>SUMIF(Import!$C$2:$C$2000,Recap!$B117,Import!$H$2:$H$2000)+SUMIFS(Import!$H$2:$H$2000,Import!$E$2:$E$2000,Recap!$B117,Import!$D$2:$D$2000,Recap!$O$1)</f>
        <v>2</v>
      </c>
      <c r="G117" s="3">
        <f>SUMIF(Import!$C$2:$C$2000,Recap!$B117,Import!$H$2:$H$2000)</f>
        <v>2</v>
      </c>
      <c r="H117" s="3">
        <f>+SUMIFS(Import!$H$2:$H$2000,Import!$E$2:$E$2000,Recap!$B117,Import!$D$2:$D$2000,Recap!$O$1)</f>
        <v>0</v>
      </c>
      <c r="I117" s="1">
        <f>SUMIF(Import!$C$2:$C$2000,Recap!$B117,Import!$I$2:$I$2000)+SUMIFS(Import!$I$2:$I$2000,Import!$E$2:$E$2000,Recap!$B117,Import!$D$2:$D$2000,Recap!$O$1)</f>
        <v>248</v>
      </c>
    </row>
    <row r="118" spans="2:9" x14ac:dyDescent="0.2">
      <c r="B118" s="2" t="str">
        <f>Import!C118</f>
        <v>[BOITEKDOMATER] BOITE KDO NOVOBOX MATERNITE 19*10*4</v>
      </c>
      <c r="C118">
        <f>SUMIF(Import!$C$2:$C$2000,Recap!$B118,Import!$G$2:$G$2000)+SUMIFS(Import!$G$2:$G$2000,Import!$E$2:$E$2000,Recap!$B118,Import!$D$2:$D$2000,Recap!A118)</f>
        <v>1.2</v>
      </c>
      <c r="D118"/>
      <c r="E118"/>
      <c r="F118">
        <f>SUMIF(Import!$C$2:$C$2000,Recap!$B118,Import!$H$2:$H$2000)+SUMIFS(Import!$H$2:$H$2000,Import!$E$2:$E$2000,Recap!$B118,Import!$D$2:$D$2000,Recap!$O$1)</f>
        <v>2</v>
      </c>
      <c r="G118"/>
      <c r="H118"/>
      <c r="I118">
        <f>SUMIF(Import!$C$2:$C$2000,Recap!$B118,Import!$I$2:$I$2000)+SUMIFS(Import!$I$2:$I$2000,Import!$E$2:$E$2000,Recap!$B118,Import!$D$2:$D$2000,Recap!$O$1)</f>
        <v>112</v>
      </c>
    </row>
    <row r="119" spans="2:9" x14ac:dyDescent="0.2">
      <c r="B119" s="2" t="str">
        <f>Import!C119</f>
        <v>[BOITEKDONOVOBOX] BOITE KDO NOVOBOX 23X26X7 + CALAGES</v>
      </c>
      <c r="C119">
        <f>SUMIF(Import!$C$2:$C$2000,Recap!$B119,Import!$G$2:$G$2000)+SUMIFS(Import!$G$2:$G$2000,Import!$E$2:$E$2000,Recap!$B119,Import!$D$2:$D$2000,Recap!A119)</f>
        <v>1.8</v>
      </c>
      <c r="D119"/>
      <c r="E119"/>
      <c r="F119">
        <f>SUMIF(Import!$C$2:$C$2000,Recap!$B119,Import!$H$2:$H$2000)+SUMIFS(Import!$H$2:$H$2000,Import!$E$2:$E$2000,Recap!$B119,Import!$D$2:$D$2000,Recap!$O$1)</f>
        <v>3</v>
      </c>
      <c r="G119"/>
      <c r="H119"/>
      <c r="I119">
        <f>SUMIF(Import!$C$2:$C$2000,Recap!$B119,Import!$I$2:$I$2000)+SUMIFS(Import!$I$2:$I$2000,Import!$E$2:$E$2000,Recap!$B119,Import!$D$2:$D$2000,Recap!$O$1)</f>
        <v>5161</v>
      </c>
    </row>
    <row r="120" spans="2:9" x14ac:dyDescent="0.2">
      <c r="B120" s="2" t="str">
        <f>Import!C120</f>
        <v>[BOITEKDOPLUMIER] BOITE CADEAU VERTE MODELE PLUMIER</v>
      </c>
      <c r="C120">
        <f>SUMIF(Import!$C$2:$C$2000,Recap!$B120,Import!$G$2:$G$2000)+SUMIFS(Import!$G$2:$G$2000,Import!$E$2:$E$2000,Recap!$B120,Import!$D$2:$D$2000,Recap!A120)</f>
        <v>0.98</v>
      </c>
      <c r="D120"/>
      <c r="E120"/>
      <c r="F120">
        <f>SUMIF(Import!$C$2:$C$2000,Recap!$B120,Import!$H$2:$H$2000)+SUMIFS(Import!$H$2:$H$2000,Import!$E$2:$E$2000,Recap!$B120,Import!$D$2:$D$2000,Recap!$O$1)</f>
        <v>2</v>
      </c>
      <c r="G120"/>
      <c r="H120"/>
      <c r="I120">
        <f>SUMIF(Import!$C$2:$C$2000,Recap!$B120,Import!$I$2:$I$2000)+SUMIFS(Import!$I$2:$I$2000,Import!$E$2:$E$2000,Recap!$B120,Import!$D$2:$D$2000,Recap!$O$1)</f>
        <v>4254</v>
      </c>
    </row>
    <row r="121" spans="2:9" ht="18" customHeight="1" x14ac:dyDescent="0.2">
      <c r="B121" s="2" t="str">
        <f>Import!C121</f>
        <v>[BOITEKDOPM] BOITE CADEAU VERTE PETIT MODELE</v>
      </c>
      <c r="C121" s="3">
        <f>SUMIF(Import!$C$2:$C$2000,Recap!$B121,Import!$G$2:$G$2000)+SUMIFS(Import!$G$2:$G$2000,Import!$E$2:$E$2000,Recap!$B121,Import!$D$2:$D$2000,Recap!O120)</f>
        <v>1.23</v>
      </c>
      <c r="D121" s="3">
        <f>SUMIF(Import!$C$2:$C$2000,Recap!$B121,Import!$G$2:$G$2000)</f>
        <v>1.23</v>
      </c>
      <c r="E121" s="3">
        <f>SUMIFS(Import!$G$2:$G$2000,Import!$E$2:$E$2000,Recap!$B121,Import!$D$2:$D$2000,Recap!Q120)</f>
        <v>0</v>
      </c>
      <c r="F121" s="3">
        <f>SUMIF(Import!$C$2:$C$2000,Recap!$B121,Import!$H$2:$H$2000)+SUMIFS(Import!$H$2:$H$2000,Import!$E$2:$E$2000,Recap!$B121,Import!$D$2:$D$2000,Recap!$O$1)</f>
        <v>2</v>
      </c>
      <c r="G121" s="3">
        <f>SUMIF(Import!$C$2:$C$2000,Recap!$B121,Import!$H$2:$H$2000)</f>
        <v>2</v>
      </c>
      <c r="H121" s="3">
        <f>+SUMIFS(Import!$H$2:$H$2000,Import!$E$2:$E$2000,Recap!$B121,Import!$D$2:$D$2000,Recap!$O$1)</f>
        <v>0</v>
      </c>
      <c r="I121" s="1">
        <f>SUMIF(Import!$C$2:$C$2000,Recap!$B121,Import!$I$2:$I$2000)+SUMIFS(Import!$I$2:$I$2000,Import!$E$2:$E$2000,Recap!$B121,Import!$D$2:$D$2000,Recap!$O$1)</f>
        <v>263</v>
      </c>
    </row>
    <row r="122" spans="2:9" x14ac:dyDescent="0.2">
      <c r="B122" s="2" t="str">
        <f>Import!C122</f>
        <v>[BOUQLAV] BOUQUET LAVANDE</v>
      </c>
      <c r="C122">
        <f>SUMIF(Import!$C$2:$C$2000,Recap!$B122,Import!$G$2:$G$2000)+SUMIFS(Import!$G$2:$G$2000,Import!$E$2:$E$2000,Recap!$B122,Import!$D$2:$D$2000,Recap!A122)</f>
        <v>0</v>
      </c>
      <c r="D122"/>
      <c r="E122"/>
      <c r="F122">
        <f>SUMIF(Import!$C$2:$C$2000,Recap!$B122,Import!$H$2:$H$2000)+SUMIFS(Import!$H$2:$H$2000,Import!$E$2:$E$2000,Recap!$B122,Import!$D$2:$D$2000,Recap!$O$1)</f>
        <v>6.5</v>
      </c>
      <c r="G122"/>
      <c r="H122"/>
      <c r="I122">
        <f>SUMIF(Import!$C$2:$C$2000,Recap!$B122,Import!$I$2:$I$2000)+SUMIFS(Import!$I$2:$I$2000,Import!$E$2:$E$2000,Recap!$B122,Import!$D$2:$D$2000,Recap!$O$1)</f>
        <v>92</v>
      </c>
    </row>
    <row r="123" spans="2:9" x14ac:dyDescent="0.2">
      <c r="B123" s="2" t="str">
        <f>Import!C123</f>
        <v>[BOURSELAVANDIN] BOURSE LAVANDIN 30G</v>
      </c>
      <c r="C123">
        <f>SUMIF(Import!$C$2:$C$2000,Recap!$B123,Import!$G$2:$G$2000)+SUMIFS(Import!$G$2:$G$2000,Import!$E$2:$E$2000,Recap!$B123,Import!$D$2:$D$2000,Recap!A123)</f>
        <v>1.7</v>
      </c>
      <c r="D123"/>
      <c r="E123"/>
      <c r="F123">
        <f>SUMIF(Import!$C$2:$C$2000,Recap!$B123,Import!$H$2:$H$2000)+SUMIFS(Import!$H$2:$H$2000,Import!$E$2:$E$2000,Recap!$B123,Import!$D$2:$D$2000,Recap!$O$1)</f>
        <v>4.5</v>
      </c>
      <c r="G123"/>
      <c r="H123"/>
      <c r="I123">
        <f>SUMIF(Import!$C$2:$C$2000,Recap!$B123,Import!$I$2:$I$2000)+SUMIFS(Import!$I$2:$I$2000,Import!$E$2:$E$2000,Recap!$B123,Import!$D$2:$D$2000,Recap!$O$1)</f>
        <v>0</v>
      </c>
    </row>
    <row r="124" spans="2:9" x14ac:dyDescent="0.2">
      <c r="B124" s="2" t="str">
        <f>Import!C124</f>
        <v>[BOURSLINGD] BOURSE EN COTON GRAND</v>
      </c>
      <c r="C124">
        <f>SUMIF(Import!$C$2:$C$2000,Recap!$B124,Import!$G$2:$G$2000)+SUMIFS(Import!$G$2:$G$2000,Import!$E$2:$E$2000,Recap!$B124,Import!$D$2:$D$2000,Recap!A124)</f>
        <v>0.79</v>
      </c>
      <c r="D124"/>
      <c r="E124"/>
      <c r="F124">
        <f>SUMIF(Import!$C$2:$C$2000,Recap!$B124,Import!$H$2:$H$2000)+SUMIFS(Import!$H$2:$H$2000,Import!$E$2:$E$2000,Recap!$B124,Import!$D$2:$D$2000,Recap!$O$1)</f>
        <v>2</v>
      </c>
      <c r="G124"/>
      <c r="H124"/>
      <c r="I124">
        <f>SUMIF(Import!$C$2:$C$2000,Recap!$B124,Import!$I$2:$I$2000)+SUMIFS(Import!$I$2:$I$2000,Import!$E$2:$E$2000,Recap!$B124,Import!$D$2:$D$2000,Recap!$O$1)</f>
        <v>513</v>
      </c>
    </row>
    <row r="125" spans="2:9" x14ac:dyDescent="0.2">
      <c r="B125" s="2" t="str">
        <f>Import!C125</f>
        <v>[BOURSLINPT] BOURSE EN COTON PETIT</v>
      </c>
      <c r="C125">
        <f>SUMIF(Import!$C$2:$C$2000,Recap!$B125,Import!$G$2:$G$2000)+SUMIFS(Import!$G$2:$G$2000,Import!$E$2:$E$2000,Recap!$B125,Import!$D$2:$D$2000,Recap!A125)</f>
        <v>0.69000000000000006</v>
      </c>
      <c r="D125"/>
      <c r="E125"/>
      <c r="F125">
        <f>SUMIF(Import!$C$2:$C$2000,Recap!$B125,Import!$H$2:$H$2000)+SUMIFS(Import!$H$2:$H$2000,Import!$E$2:$E$2000,Recap!$B125,Import!$D$2:$D$2000,Recap!$O$1)</f>
        <v>6</v>
      </c>
      <c r="G125"/>
      <c r="H125"/>
      <c r="I125">
        <f>SUMIF(Import!$C$2:$C$2000,Recap!$B125,Import!$I$2:$I$2000)+SUMIFS(Import!$I$2:$I$2000,Import!$E$2:$E$2000,Recap!$B125,Import!$D$2:$D$2000,Recap!$O$1)</f>
        <v>188</v>
      </c>
    </row>
    <row r="126" spans="2:9" x14ac:dyDescent="0.2">
      <c r="B126" s="2" t="str">
        <f>Import!C126</f>
        <v>[BROSCHEVPOCHRL] BROSSE À CHEVEUX GRAVÉE</v>
      </c>
      <c r="C126">
        <f>SUMIF(Import!$C$2:$C$2000,Recap!$B126,Import!$G$2:$G$2000)+SUMIFS(Import!$G$2:$G$2000,Import!$E$2:$E$2000,Recap!$B126,Import!$D$2:$D$2000,Recap!A126)</f>
        <v>5.6000000000000005</v>
      </c>
      <c r="D126"/>
      <c r="E126"/>
      <c r="F126">
        <f>SUMIF(Import!$C$2:$C$2000,Recap!$B126,Import!$H$2:$H$2000)+SUMIFS(Import!$H$2:$H$2000,Import!$E$2:$E$2000,Recap!$B126,Import!$D$2:$D$2000,Recap!$O$1)</f>
        <v>9.9499999999999993</v>
      </c>
      <c r="G126"/>
      <c r="H126"/>
      <c r="I126">
        <f>SUMIF(Import!$C$2:$C$2000,Recap!$B126,Import!$I$2:$I$2000)+SUMIFS(Import!$I$2:$I$2000,Import!$E$2:$E$2000,Recap!$B126,Import!$D$2:$D$2000,Recap!$O$1)</f>
        <v>141</v>
      </c>
    </row>
    <row r="127" spans="2:9" x14ac:dyDescent="0.2">
      <c r="B127" s="2" t="str">
        <f>Import!C127</f>
        <v>[BROSSEDENTRL] BROSSE À DENTS GRAVÉE</v>
      </c>
      <c r="C127">
        <f>SUMIF(Import!$C$2:$C$2000,Recap!$B127,Import!$G$2:$G$2000)+SUMIFS(Import!$G$2:$G$2000,Import!$E$2:$E$2000,Recap!$B127,Import!$D$2:$D$2000,Recap!A127)</f>
        <v>3.25</v>
      </c>
      <c r="D127"/>
      <c r="E127"/>
      <c r="F127">
        <f>SUMIF(Import!$C$2:$C$2000,Recap!$B127,Import!$H$2:$H$2000)+SUMIFS(Import!$H$2:$H$2000,Import!$E$2:$E$2000,Recap!$B127,Import!$D$2:$D$2000,Recap!$O$1)</f>
        <v>6.95</v>
      </c>
      <c r="G127"/>
      <c r="H127"/>
      <c r="I127">
        <f>SUMIF(Import!$C$2:$C$2000,Recap!$B127,Import!$I$2:$I$2000)+SUMIFS(Import!$I$2:$I$2000,Import!$E$2:$E$2000,Recap!$B127,Import!$D$2:$D$2000,Recap!$O$1)</f>
        <v>0</v>
      </c>
    </row>
    <row r="128" spans="2:9" x14ac:dyDescent="0.2">
      <c r="B128" s="2" t="str">
        <f>Import!C128</f>
        <v>[BROSSEDENTS] BROSSE A DENTS</v>
      </c>
      <c r="C128">
        <f>SUMIF(Import!$C$2:$C$2000,Recap!$B128,Import!$G$2:$G$2000)+SUMIFS(Import!$G$2:$G$2000,Import!$E$2:$E$2000,Recap!$B128,Import!$D$2:$D$2000,Recap!A128)</f>
        <v>0.67</v>
      </c>
      <c r="D128"/>
      <c r="E128"/>
      <c r="F128">
        <f>SUMIF(Import!$C$2:$C$2000,Recap!$B128,Import!$H$2:$H$2000)+SUMIFS(Import!$H$2:$H$2000,Import!$E$2:$E$2000,Recap!$B128,Import!$D$2:$D$2000,Recap!$O$1)</f>
        <v>2.5</v>
      </c>
      <c r="G128"/>
      <c r="H128"/>
      <c r="I128">
        <f>SUMIF(Import!$C$2:$C$2000,Recap!$B128,Import!$I$2:$I$2000)+SUMIFS(Import!$I$2:$I$2000,Import!$E$2:$E$2000,Recap!$B128,Import!$D$2:$D$2000,Recap!$O$1)</f>
        <v>2445</v>
      </c>
    </row>
    <row r="129" spans="2:9" x14ac:dyDescent="0.2">
      <c r="B129" s="2" t="str">
        <f>Import!C129</f>
        <v>[BROSSONGLERL] BROSSE À ONGLES GRAVÉE</v>
      </c>
      <c r="C129">
        <f>SUMIF(Import!$C$2:$C$2000,Recap!$B129,Import!$G$2:$G$2000)+SUMIFS(Import!$G$2:$G$2000,Import!$E$2:$E$2000,Recap!$B129,Import!$D$2:$D$2000,Recap!A129)</f>
        <v>1.4000000000000001</v>
      </c>
      <c r="D129"/>
      <c r="E129"/>
      <c r="F129">
        <f>SUMIF(Import!$C$2:$C$2000,Recap!$B129,Import!$H$2:$H$2000)+SUMIFS(Import!$H$2:$H$2000,Import!$E$2:$E$2000,Recap!$B129,Import!$D$2:$D$2000,Recap!$O$1)</f>
        <v>5.95</v>
      </c>
      <c r="G129"/>
      <c r="H129"/>
      <c r="I129">
        <f>SUMIF(Import!$C$2:$C$2000,Recap!$B129,Import!$I$2:$I$2000)+SUMIFS(Import!$I$2:$I$2000,Import!$E$2:$E$2000,Recap!$B129,Import!$D$2:$D$2000,Recap!$O$1)</f>
        <v>659</v>
      </c>
    </row>
    <row r="130" spans="2:9" x14ac:dyDescent="0.2">
      <c r="B130" s="2" t="str">
        <f>Import!C130</f>
        <v>[BROSVAISS] BROSSE À VAISSELLE</v>
      </c>
      <c r="C130">
        <f>SUMIF(Import!$C$2:$C$2000,Recap!$B130,Import!$G$2:$G$2000)+SUMIFS(Import!$G$2:$G$2000,Import!$E$2:$E$2000,Recap!$B130,Import!$D$2:$D$2000,Recap!A130)</f>
        <v>3.75</v>
      </c>
      <c r="D130"/>
      <c r="E130"/>
      <c r="F130">
        <f>SUMIF(Import!$C$2:$C$2000,Recap!$B130,Import!$H$2:$H$2000)+SUMIFS(Import!$H$2:$H$2000,Import!$E$2:$E$2000,Recap!$B130,Import!$D$2:$D$2000,Recap!$O$1)</f>
        <v>8.5</v>
      </c>
      <c r="G130"/>
      <c r="H130"/>
      <c r="I130">
        <f>SUMIF(Import!$C$2:$C$2000,Recap!$B130,Import!$I$2:$I$2000)+SUMIFS(Import!$I$2:$I$2000,Import!$E$2:$E$2000,Recap!$B130,Import!$D$2:$D$2000,Recap!$O$1)</f>
        <v>123</v>
      </c>
    </row>
    <row r="131" spans="2:9" ht="18" customHeight="1" x14ac:dyDescent="0.2">
      <c r="B131" s="2" t="str">
        <f>Import!C131</f>
        <v>[CDBONNEHUMEUR] CD BONNE HUMEUR, PROVERBES EN MUSIQUE</v>
      </c>
      <c r="C131" s="3">
        <f>SUMIF(Import!$C$2:$C$2000,Recap!$B131,Import!$G$2:$G$2000)+SUMIFS(Import!$G$2:$G$2000,Import!$E$2:$E$2000,Recap!$B131,Import!$D$2:$D$2000,Recap!O130)</f>
        <v>4.5</v>
      </c>
      <c r="D131" s="3">
        <f>SUMIF(Import!$C$2:$C$2000,Recap!$B131,Import!$G$2:$G$2000)</f>
        <v>4.5</v>
      </c>
      <c r="E131" s="3">
        <f>SUMIFS(Import!$G$2:$G$2000,Import!$E$2:$E$2000,Recap!$B131,Import!$D$2:$D$2000,Recap!Q130)</f>
        <v>0</v>
      </c>
      <c r="F131" s="3">
        <f>SUMIF(Import!$C$2:$C$2000,Recap!$B131,Import!$H$2:$H$2000)+SUMIFS(Import!$H$2:$H$2000,Import!$E$2:$E$2000,Recap!$B131,Import!$D$2:$D$2000,Recap!$O$1)</f>
        <v>5</v>
      </c>
      <c r="G131" s="3">
        <f>SUMIF(Import!$C$2:$C$2000,Recap!$B131,Import!$H$2:$H$2000)</f>
        <v>5</v>
      </c>
      <c r="H131" s="3">
        <f>+SUMIFS(Import!$H$2:$H$2000,Import!$E$2:$E$2000,Recap!$B131,Import!$D$2:$D$2000,Recap!$O$1)</f>
        <v>0</v>
      </c>
      <c r="I131" s="1">
        <f>SUMIF(Import!$C$2:$C$2000,Recap!$B131,Import!$I$2:$I$2000)+SUMIFS(Import!$I$2:$I$2000,Import!$E$2:$E$2000,Recap!$B131,Import!$D$2:$D$2000,Recap!$O$1)</f>
        <v>1</v>
      </c>
    </row>
    <row r="132" spans="2:9" x14ac:dyDescent="0.2">
      <c r="B132" s="2" t="str">
        <f>Import!C132</f>
        <v>[CDDOUCEUR] CD DOUCEUR,IMPROVISATIO PIANO</v>
      </c>
      <c r="C132">
        <f>SUMIF(Import!$C$2:$C$2000,Recap!$B132,Import!$G$2:$G$2000)+SUMIFS(Import!$G$2:$G$2000,Import!$E$2:$E$2000,Recap!$B132,Import!$D$2:$D$2000,Recap!A132)</f>
        <v>4.5</v>
      </c>
      <c r="D132"/>
      <c r="E132"/>
      <c r="F132">
        <f>SUMIF(Import!$C$2:$C$2000,Recap!$B132,Import!$H$2:$H$2000)+SUMIFS(Import!$H$2:$H$2000,Import!$E$2:$E$2000,Recap!$B132,Import!$D$2:$D$2000,Recap!$O$1)</f>
        <v>5</v>
      </c>
      <c r="G132"/>
      <c r="H132"/>
      <c r="I132">
        <f>SUMIF(Import!$C$2:$C$2000,Recap!$B132,Import!$I$2:$I$2000)+SUMIFS(Import!$I$2:$I$2000,Import!$E$2:$E$2000,Recap!$B132,Import!$D$2:$D$2000,Recap!$O$1)</f>
        <v>4</v>
      </c>
    </row>
    <row r="133" spans="2:9" x14ac:dyDescent="0.2">
      <c r="B133" s="2" t="str">
        <f>Import!C133</f>
        <v>[CDEVEIL] CD DES EVEIL DES OISEAUX</v>
      </c>
      <c r="C133">
        <f>SUMIF(Import!$C$2:$C$2000,Recap!$B133,Import!$G$2:$G$2000)+SUMIFS(Import!$G$2:$G$2000,Import!$E$2:$E$2000,Recap!$B133,Import!$D$2:$D$2000,Recap!A133)</f>
        <v>5</v>
      </c>
      <c r="D133"/>
      <c r="E133"/>
      <c r="F133">
        <f>SUMIF(Import!$C$2:$C$2000,Recap!$B133,Import!$H$2:$H$2000)+SUMIFS(Import!$H$2:$H$2000,Import!$E$2:$E$2000,Recap!$B133,Import!$D$2:$D$2000,Recap!$O$1)</f>
        <v>5</v>
      </c>
      <c r="G133"/>
      <c r="H133"/>
      <c r="I133">
        <f>SUMIF(Import!$C$2:$C$2000,Recap!$B133,Import!$I$2:$I$2000)+SUMIFS(Import!$I$2:$I$2000,Import!$E$2:$E$2000,Recap!$B133,Import!$D$2:$D$2000,Recap!$O$1)</f>
        <v>2</v>
      </c>
    </row>
    <row r="134" spans="2:9" x14ac:dyDescent="0.2">
      <c r="B134" s="2" t="str">
        <f>Import!C134</f>
        <v>[CIGALELAVANDE] CIGALE 75G ET FLEURS DE LAVANDE</v>
      </c>
      <c r="C134">
        <f>SUMIF(Import!$C$2:$C$2000,Recap!$B134,Import!$G$2:$G$2000)+SUMIFS(Import!$G$2:$G$2000,Import!$E$2:$E$2000,Recap!$B134,Import!$D$2:$D$2000,Recap!A134)</f>
        <v>0.65</v>
      </c>
      <c r="D134"/>
      <c r="E134"/>
      <c r="F134">
        <f>SUMIF(Import!$C$2:$C$2000,Recap!$B134,Import!$H$2:$H$2000)+SUMIFS(Import!$H$2:$H$2000,Import!$E$2:$E$2000,Recap!$B134,Import!$D$2:$D$2000,Recap!$O$1)</f>
        <v>5.25</v>
      </c>
      <c r="G134"/>
      <c r="H134"/>
      <c r="I134">
        <f>SUMIF(Import!$C$2:$C$2000,Recap!$B134,Import!$I$2:$I$2000)+SUMIFS(Import!$I$2:$I$2000,Import!$E$2:$E$2000,Recap!$B134,Import!$D$2:$D$2000,Recap!$O$1)</f>
        <v>0</v>
      </c>
    </row>
    <row r="135" spans="2:9" ht="18" customHeight="1" x14ac:dyDescent="0.2">
      <c r="B135" s="2" t="str">
        <f>Import!C135</f>
        <v>[CIGLAV] CIGALE 75G, LAVANDIN</v>
      </c>
      <c r="C135" s="3">
        <f>SUMIF(Import!$C$2:$C$2000,Recap!$B135,Import!$G$2:$G$2000)+SUMIFS(Import!$G$2:$G$2000,Import!$E$2:$E$2000,Recap!$B135,Import!$D$2:$D$2000,Recap!O134)</f>
        <v>0.23</v>
      </c>
      <c r="D135" s="3">
        <f>SUMIF(Import!$C$2:$C$2000,Recap!$B135,Import!$G$2:$G$2000)</f>
        <v>0.23</v>
      </c>
      <c r="E135" s="3">
        <f>SUMIFS(Import!$G$2:$G$2000,Import!$E$2:$E$2000,Recap!$B135,Import!$D$2:$D$2000,Recap!Q134)</f>
        <v>0</v>
      </c>
      <c r="F135" s="3">
        <f>SUMIF(Import!$C$2:$C$2000,Recap!$B135,Import!$H$2:$H$2000)+SUMIFS(Import!$H$2:$H$2000,Import!$E$2:$E$2000,Recap!$B135,Import!$D$2:$D$2000,Recap!$O$1)</f>
        <v>10.15</v>
      </c>
      <c r="G135" s="3">
        <f>SUMIF(Import!$C$2:$C$2000,Recap!$B135,Import!$H$2:$H$2000)</f>
        <v>4.9000000000000004</v>
      </c>
      <c r="H135" s="3">
        <f>+SUMIFS(Import!$H$2:$H$2000,Import!$E$2:$E$2000,Recap!$B135,Import!$D$2:$D$2000,Recap!$O$1)</f>
        <v>5.25</v>
      </c>
      <c r="I135" s="1">
        <f>SUMIF(Import!$C$2:$C$2000,Recap!$B135,Import!$I$2:$I$2000)+SUMIFS(Import!$I$2:$I$2000,Import!$E$2:$E$2000,Recap!$B135,Import!$D$2:$D$2000,Recap!$O$1)</f>
        <v>6425</v>
      </c>
    </row>
    <row r="136" spans="2:9" x14ac:dyDescent="0.2">
      <c r="B136" s="2" t="str">
        <f>Import!C136</f>
        <v>[COF100BB] SAVON SURGRAS BEBE ROND 100 GR</v>
      </c>
      <c r="C136">
        <f>SUMIF(Import!$C$2:$C$2000,Recap!$B136,Import!$G$2:$G$2000)+SUMIFS(Import!$G$2:$G$2000,Import!$E$2:$E$2000,Recap!$B136,Import!$D$2:$D$2000,Recap!A136)</f>
        <v>0.22</v>
      </c>
      <c r="D136"/>
      <c r="E136"/>
      <c r="F136">
        <f>SUMIF(Import!$C$2:$C$2000,Recap!$B136,Import!$H$2:$H$2000)+SUMIFS(Import!$H$2:$H$2000,Import!$E$2:$E$2000,Recap!$B136,Import!$D$2:$D$2000,Recap!$O$1)</f>
        <v>4.9000000000000004</v>
      </c>
      <c r="G136"/>
      <c r="H136"/>
      <c r="I136">
        <f>SUMIF(Import!$C$2:$C$2000,Recap!$B136,Import!$I$2:$I$2000)+SUMIFS(Import!$I$2:$I$2000,Import!$E$2:$E$2000,Recap!$B136,Import!$D$2:$D$2000,Recap!$O$1)</f>
        <v>4331</v>
      </c>
    </row>
    <row r="137" spans="2:9" x14ac:dyDescent="0.2">
      <c r="B137" s="2" t="str">
        <f>Import!C137</f>
        <v>[COF160AM] SAVON ROND 150G, AMANDE ET MIEL</v>
      </c>
      <c r="C137">
        <f>SUMIF(Import!$C$2:$C$2000,Recap!$B137,Import!$G$2:$G$2000)+SUMIFS(Import!$G$2:$G$2000,Import!$E$2:$E$2000,Recap!$B137,Import!$D$2:$D$2000,Recap!A137)</f>
        <v>0.59</v>
      </c>
      <c r="D137"/>
      <c r="E137"/>
      <c r="F137">
        <f>SUMIF(Import!$C$2:$C$2000,Recap!$B137,Import!$H$2:$H$2000)+SUMIFS(Import!$H$2:$H$2000,Import!$E$2:$E$2000,Recap!$B137,Import!$D$2:$D$2000,Recap!$O$1)</f>
        <v>4.9000000000000004</v>
      </c>
      <c r="G137"/>
      <c r="H137"/>
      <c r="I137">
        <f>SUMIF(Import!$C$2:$C$2000,Recap!$B137,Import!$I$2:$I$2000)+SUMIFS(Import!$I$2:$I$2000,Import!$E$2:$E$2000,Recap!$B137,Import!$D$2:$D$2000,Recap!$O$1)</f>
        <v>2790</v>
      </c>
    </row>
    <row r="138" spans="2:9" x14ac:dyDescent="0.2">
      <c r="B138" s="2" t="str">
        <f>Import!C138</f>
        <v>[COF160AMP] SAVON ROND 150G, AMANDE ET MIEL</v>
      </c>
      <c r="C138">
        <f>SUMIF(Import!$C$2:$C$2000,Recap!$B138,Import!$G$2:$G$2000)+SUMIFS(Import!$G$2:$G$2000,Import!$E$2:$E$2000,Recap!$B138,Import!$D$2:$D$2000,Recap!A138)</f>
        <v>0.49</v>
      </c>
      <c r="D138"/>
      <c r="E138"/>
      <c r="F138">
        <f>SUMIF(Import!$C$2:$C$2000,Recap!$B138,Import!$H$2:$H$2000)+SUMIFS(Import!$H$2:$H$2000,Import!$E$2:$E$2000,Recap!$B138,Import!$D$2:$D$2000,Recap!$O$1)</f>
        <v>0</v>
      </c>
      <c r="G138"/>
      <c r="H138"/>
      <c r="I138">
        <f>SUMIF(Import!$C$2:$C$2000,Recap!$B138,Import!$I$2:$I$2000)+SUMIFS(Import!$I$2:$I$2000,Import!$E$2:$E$2000,Recap!$B138,Import!$D$2:$D$2000,Recap!$O$1)</f>
        <v>0</v>
      </c>
    </row>
    <row r="139" spans="2:9" x14ac:dyDescent="0.2">
      <c r="B139" s="2" t="str">
        <f>Import!C139</f>
        <v>[COF160CP] SAVON ROND 150G, COLOGNE PAMPLEMOUSSE</v>
      </c>
      <c r="C139">
        <f>SUMIF(Import!$C$2:$C$2000,Recap!$B139,Import!$G$2:$G$2000)+SUMIFS(Import!$G$2:$G$2000,Import!$E$2:$E$2000,Recap!$B139,Import!$D$2:$D$2000,Recap!A139)</f>
        <v>0.57000000000000006</v>
      </c>
      <c r="D139"/>
      <c r="E139"/>
      <c r="F139">
        <f>SUMIF(Import!$C$2:$C$2000,Recap!$B139,Import!$H$2:$H$2000)+SUMIFS(Import!$H$2:$H$2000,Import!$E$2:$E$2000,Recap!$B139,Import!$D$2:$D$2000,Recap!$O$1)</f>
        <v>4.9000000000000004</v>
      </c>
      <c r="G139"/>
      <c r="H139"/>
      <c r="I139">
        <f>SUMIF(Import!$C$2:$C$2000,Recap!$B139,Import!$I$2:$I$2000)+SUMIFS(Import!$I$2:$I$2000,Import!$E$2:$E$2000,Recap!$B139,Import!$D$2:$D$2000,Recap!$O$1)</f>
        <v>1344</v>
      </c>
    </row>
    <row r="140" spans="2:9" x14ac:dyDescent="0.2">
      <c r="B140" s="2" t="str">
        <f>Import!C140</f>
        <v>[COF160CPP] SAVON ROND 150G, COLOGNE PAMPLEMOUSSE</v>
      </c>
      <c r="C140">
        <f>SUMIF(Import!$C$2:$C$2000,Recap!$B140,Import!$G$2:$G$2000)+SUMIFS(Import!$G$2:$G$2000,Import!$E$2:$E$2000,Recap!$B140,Import!$D$2:$D$2000,Recap!A140)</f>
        <v>0.53</v>
      </c>
      <c r="D140"/>
      <c r="E140"/>
      <c r="F140">
        <f>SUMIF(Import!$C$2:$C$2000,Recap!$B140,Import!$H$2:$H$2000)+SUMIFS(Import!$H$2:$H$2000,Import!$E$2:$E$2000,Recap!$B140,Import!$D$2:$D$2000,Recap!$O$1)</f>
        <v>0</v>
      </c>
      <c r="G140"/>
      <c r="H140"/>
      <c r="I140">
        <f>SUMIF(Import!$C$2:$C$2000,Recap!$B140,Import!$I$2:$I$2000)+SUMIFS(Import!$I$2:$I$2000,Import!$E$2:$E$2000,Recap!$B140,Import!$D$2:$D$2000,Recap!$O$1)</f>
        <v>0</v>
      </c>
    </row>
    <row r="141" spans="2:9" x14ac:dyDescent="0.2">
      <c r="B141" s="2" t="str">
        <f>Import!C141</f>
        <v>[COF160FL/LAV] SAVON ROND 150G, FLEURS DE LAVANDE</v>
      </c>
      <c r="C141">
        <f>SUMIF(Import!$C$2:$C$2000,Recap!$B141,Import!$G$2:$G$2000)+SUMIFS(Import!$G$2:$G$2000,Import!$E$2:$E$2000,Recap!$B141,Import!$D$2:$D$2000,Recap!A141)</f>
        <v>0.68</v>
      </c>
      <c r="D141"/>
      <c r="E141"/>
      <c r="F141">
        <f>SUMIF(Import!$C$2:$C$2000,Recap!$B141,Import!$H$2:$H$2000)+SUMIFS(Import!$H$2:$H$2000,Import!$E$2:$E$2000,Recap!$B141,Import!$D$2:$D$2000,Recap!$O$1)</f>
        <v>4.9000000000000004</v>
      </c>
      <c r="G141"/>
      <c r="H141"/>
      <c r="I141">
        <f>SUMIF(Import!$C$2:$C$2000,Recap!$B141,Import!$I$2:$I$2000)+SUMIFS(Import!$I$2:$I$2000,Import!$E$2:$E$2000,Recap!$B141,Import!$D$2:$D$2000,Recap!$O$1)</f>
        <v>2888</v>
      </c>
    </row>
    <row r="142" spans="2:9" x14ac:dyDescent="0.2">
      <c r="B142" s="2" t="str">
        <f>Import!C142</f>
        <v>[COF160FL/LAVP] SAVON ROND 150G, FLEURS DE LAVANDE</v>
      </c>
      <c r="C142">
        <f>SUMIF(Import!$C$2:$C$2000,Recap!$B142,Import!$G$2:$G$2000)+SUMIFS(Import!$G$2:$G$2000,Import!$E$2:$E$2000,Recap!$B142,Import!$D$2:$D$2000,Recap!A142)</f>
        <v>0.59</v>
      </c>
      <c r="D142"/>
      <c r="E142"/>
      <c r="F142">
        <f>SUMIF(Import!$C$2:$C$2000,Recap!$B142,Import!$H$2:$H$2000)+SUMIFS(Import!$H$2:$H$2000,Import!$E$2:$E$2000,Recap!$B142,Import!$D$2:$D$2000,Recap!$O$1)</f>
        <v>0</v>
      </c>
      <c r="G142"/>
      <c r="H142"/>
      <c r="I142">
        <f>SUMIF(Import!$C$2:$C$2000,Recap!$B142,Import!$I$2:$I$2000)+SUMIFS(Import!$I$2:$I$2000,Import!$E$2:$E$2000,Recap!$B142,Import!$D$2:$D$2000,Recap!$O$1)</f>
        <v>0</v>
      </c>
    </row>
    <row r="143" spans="2:9" x14ac:dyDescent="0.2">
      <c r="B143" s="2" t="str">
        <f>Import!C143</f>
        <v>[COF160PECH] SAVON ROND 150G, PECHE DE VIGNE</v>
      </c>
      <c r="C143">
        <f>SUMIF(Import!$C$2:$C$2000,Recap!$B143,Import!$G$2:$G$2000)+SUMIFS(Import!$G$2:$G$2000,Import!$E$2:$E$2000,Recap!$B143,Import!$D$2:$D$2000,Recap!A143)</f>
        <v>2.38</v>
      </c>
      <c r="D143"/>
      <c r="E143"/>
      <c r="F143">
        <f>SUMIF(Import!$C$2:$C$2000,Recap!$B143,Import!$H$2:$H$2000)+SUMIFS(Import!$H$2:$H$2000,Import!$E$2:$E$2000,Recap!$B143,Import!$D$2:$D$2000,Recap!$O$1)</f>
        <v>4.9000000000000004</v>
      </c>
      <c r="G143"/>
      <c r="H143"/>
      <c r="I143">
        <f>SUMIF(Import!$C$2:$C$2000,Recap!$B143,Import!$I$2:$I$2000)+SUMIFS(Import!$I$2:$I$2000,Import!$E$2:$E$2000,Recap!$B143,Import!$D$2:$D$2000,Recap!$O$1)</f>
        <v>1247</v>
      </c>
    </row>
    <row r="144" spans="2:9" x14ac:dyDescent="0.2">
      <c r="B144" s="2" t="str">
        <f>Import!C144</f>
        <v>[COF160PECHP] SAVON ROND 150G, PECHE DE VIGNE</v>
      </c>
      <c r="C144">
        <f>SUMIF(Import!$C$2:$C$2000,Recap!$B144,Import!$G$2:$G$2000)+SUMIFS(Import!$G$2:$G$2000,Import!$E$2:$E$2000,Recap!$B144,Import!$D$2:$D$2000,Recap!A144)</f>
        <v>0.6</v>
      </c>
      <c r="D144"/>
      <c r="E144"/>
      <c r="F144">
        <f>SUMIF(Import!$C$2:$C$2000,Recap!$B144,Import!$H$2:$H$2000)+SUMIFS(Import!$H$2:$H$2000,Import!$E$2:$E$2000,Recap!$B144,Import!$D$2:$D$2000,Recap!$O$1)</f>
        <v>0</v>
      </c>
      <c r="G144"/>
      <c r="H144"/>
      <c r="I144">
        <f>SUMIF(Import!$C$2:$C$2000,Recap!$B144,Import!$I$2:$I$2000)+SUMIFS(Import!$I$2:$I$2000,Import!$E$2:$E$2000,Recap!$B144,Import!$D$2:$D$2000,Recap!$O$1)</f>
        <v>0</v>
      </c>
    </row>
    <row r="145" spans="2:9" ht="18" customHeight="1" x14ac:dyDescent="0.2">
      <c r="B145" s="2" t="str">
        <f>Import!C145</f>
        <v>[COF160ROSE] SAVON ROND 150G, ROSE DE GRASSE</v>
      </c>
      <c r="C145" s="3">
        <f>SUMIF(Import!$C$2:$C$2000,Recap!$B145,Import!$G$2:$G$2000)+SUMIFS(Import!$G$2:$G$2000,Import!$E$2:$E$2000,Recap!$B145,Import!$D$2:$D$2000,Recap!O144)</f>
        <v>0.59</v>
      </c>
      <c r="D145" s="3">
        <f>SUMIF(Import!$C$2:$C$2000,Recap!$B145,Import!$G$2:$G$2000)</f>
        <v>0.59</v>
      </c>
      <c r="E145" s="3">
        <f>SUMIFS(Import!$G$2:$G$2000,Import!$E$2:$E$2000,Recap!$B145,Import!$D$2:$D$2000,Recap!Q144)</f>
        <v>0</v>
      </c>
      <c r="F145" s="3">
        <f>SUMIF(Import!$C$2:$C$2000,Recap!$B145,Import!$H$2:$H$2000)+SUMIFS(Import!$H$2:$H$2000,Import!$E$2:$E$2000,Recap!$B145,Import!$D$2:$D$2000,Recap!$O$1)</f>
        <v>4.9000000000000004</v>
      </c>
      <c r="G145" s="3">
        <f>SUMIF(Import!$C$2:$C$2000,Recap!$B145,Import!$H$2:$H$2000)</f>
        <v>4.9000000000000004</v>
      </c>
      <c r="H145" s="3">
        <f>+SUMIFS(Import!$H$2:$H$2000,Import!$E$2:$E$2000,Recap!$B145,Import!$D$2:$D$2000,Recap!$O$1)</f>
        <v>0</v>
      </c>
      <c r="I145" s="1">
        <f>SUMIF(Import!$C$2:$C$2000,Recap!$B145,Import!$I$2:$I$2000)+SUMIFS(Import!$I$2:$I$2000,Import!$E$2:$E$2000,Recap!$B145,Import!$D$2:$D$2000,Recap!$O$1)</f>
        <v>554</v>
      </c>
    </row>
    <row r="146" spans="2:9" x14ac:dyDescent="0.2">
      <c r="B146" s="2" t="str">
        <f>Import!C146</f>
        <v>[COF160ROSEP] SAVON ROND 150G, ROSE DE GRASSE</v>
      </c>
      <c r="C146">
        <f>SUMIF(Import!$C$2:$C$2000,Recap!$B146,Import!$G$2:$G$2000)+SUMIFS(Import!$G$2:$G$2000,Import!$E$2:$E$2000,Recap!$B146,Import!$D$2:$D$2000,Recap!A146)</f>
        <v>0.6</v>
      </c>
      <c r="D146"/>
      <c r="E146"/>
      <c r="F146">
        <f>SUMIF(Import!$C$2:$C$2000,Recap!$B146,Import!$H$2:$H$2000)+SUMIFS(Import!$H$2:$H$2000,Import!$E$2:$E$2000,Recap!$B146,Import!$D$2:$D$2000,Recap!$O$1)</f>
        <v>0</v>
      </c>
      <c r="G146"/>
      <c r="H146"/>
      <c r="I146">
        <f>SUMIF(Import!$C$2:$C$2000,Recap!$B146,Import!$I$2:$I$2000)+SUMIFS(Import!$I$2:$I$2000,Import!$E$2:$E$2000,Recap!$B146,Import!$D$2:$D$2000,Recap!$O$1)</f>
        <v>0</v>
      </c>
    </row>
    <row r="147" spans="2:9" x14ac:dyDescent="0.2">
      <c r="B147" s="2" t="str">
        <f>Import!C147</f>
        <v>[COF160THEVERT] SAVON ROND 150G, THE VERT</v>
      </c>
      <c r="C147">
        <f>SUMIF(Import!$C$2:$C$2000,Recap!$B147,Import!$G$2:$G$2000)+SUMIFS(Import!$G$2:$G$2000,Import!$E$2:$E$2000,Recap!$B147,Import!$D$2:$D$2000,Recap!A147)</f>
        <v>0.6</v>
      </c>
      <c r="D147"/>
      <c r="E147"/>
      <c r="F147">
        <f>SUMIF(Import!$C$2:$C$2000,Recap!$B147,Import!$H$2:$H$2000)+SUMIFS(Import!$H$2:$H$2000,Import!$E$2:$E$2000,Recap!$B147,Import!$D$2:$D$2000,Recap!$O$1)</f>
        <v>4.9000000000000004</v>
      </c>
      <c r="G147"/>
      <c r="H147"/>
      <c r="I147">
        <f>SUMIF(Import!$C$2:$C$2000,Recap!$B147,Import!$I$2:$I$2000)+SUMIFS(Import!$I$2:$I$2000,Import!$E$2:$E$2000,Recap!$B147,Import!$D$2:$D$2000,Recap!$O$1)</f>
        <v>1307</v>
      </c>
    </row>
    <row r="148" spans="2:9" x14ac:dyDescent="0.2">
      <c r="B148" s="2" t="str">
        <f>Import!C148</f>
        <v>[COF160THEVERTP] SAVON ROND 150G, THE VERT</v>
      </c>
      <c r="C148">
        <f>SUMIF(Import!$C$2:$C$2000,Recap!$B148,Import!$G$2:$G$2000)+SUMIFS(Import!$G$2:$G$2000,Import!$E$2:$E$2000,Recap!$B148,Import!$D$2:$D$2000,Recap!A148)</f>
        <v>0.5</v>
      </c>
      <c r="D148"/>
      <c r="E148"/>
      <c r="F148">
        <f>SUMIF(Import!$C$2:$C$2000,Recap!$B148,Import!$H$2:$H$2000)+SUMIFS(Import!$H$2:$H$2000,Import!$E$2:$E$2000,Recap!$B148,Import!$D$2:$D$2000,Recap!$O$1)</f>
        <v>0</v>
      </c>
      <c r="G148"/>
      <c r="H148"/>
      <c r="I148">
        <f>SUMIF(Import!$C$2:$C$2000,Recap!$B148,Import!$I$2:$I$2000)+SUMIFS(Import!$I$2:$I$2000,Import!$E$2:$E$2000,Recap!$B148,Import!$D$2:$D$2000,Recap!$O$1)</f>
        <v>0</v>
      </c>
    </row>
    <row r="149" spans="2:9" ht="18" customHeight="1" x14ac:dyDescent="0.2">
      <c r="B149" s="2" t="str">
        <f>Import!C149</f>
        <v>[COF160VERV] SAVON ROND 150G, OLIVE-VERVEINE</v>
      </c>
      <c r="C149" s="3">
        <f>SUMIF(Import!$C$2:$C$2000,Recap!$B149,Import!$G$2:$G$2000)+SUMIFS(Import!$G$2:$G$2000,Import!$E$2:$E$2000,Recap!$B149,Import!$D$2:$D$2000,Recap!O148)</f>
        <v>0.66</v>
      </c>
      <c r="D149" s="3">
        <f>SUMIF(Import!$C$2:$C$2000,Recap!$B149,Import!$G$2:$G$2000)</f>
        <v>0.66</v>
      </c>
      <c r="E149" s="3">
        <f>SUMIFS(Import!$G$2:$G$2000,Import!$E$2:$E$2000,Recap!$B149,Import!$D$2:$D$2000,Recap!Q148)</f>
        <v>0</v>
      </c>
      <c r="F149" s="3">
        <f>SUMIF(Import!$C$2:$C$2000,Recap!$B149,Import!$H$2:$H$2000)+SUMIFS(Import!$H$2:$H$2000,Import!$E$2:$E$2000,Recap!$B149,Import!$D$2:$D$2000,Recap!$O$1)</f>
        <v>4.9000000000000004</v>
      </c>
      <c r="G149" s="3">
        <f>SUMIF(Import!$C$2:$C$2000,Recap!$B149,Import!$H$2:$H$2000)</f>
        <v>4.9000000000000004</v>
      </c>
      <c r="H149" s="3">
        <f>+SUMIFS(Import!$H$2:$H$2000,Import!$E$2:$E$2000,Recap!$B149,Import!$D$2:$D$2000,Recap!$O$1)</f>
        <v>0</v>
      </c>
      <c r="I149" s="1">
        <f>SUMIF(Import!$C$2:$C$2000,Recap!$B149,Import!$I$2:$I$2000)+SUMIFS(Import!$I$2:$I$2000,Import!$E$2:$E$2000,Recap!$B149,Import!$D$2:$D$2000,Recap!$O$1)</f>
        <v>231</v>
      </c>
    </row>
    <row r="150" spans="2:9" x14ac:dyDescent="0.2">
      <c r="B150" s="2" t="str">
        <f>Import!C150</f>
        <v>[COF160VERVP] SAVON ROND 150G, OLIVE-VERVEINE</v>
      </c>
      <c r="C150">
        <f>SUMIF(Import!$C$2:$C$2000,Recap!$B150,Import!$G$2:$G$2000)+SUMIFS(Import!$G$2:$G$2000,Import!$E$2:$E$2000,Recap!$B150,Import!$D$2:$D$2000,Recap!A150)</f>
        <v>0.66</v>
      </c>
      <c r="D150"/>
      <c r="E150"/>
      <c r="F150">
        <f>SUMIF(Import!$C$2:$C$2000,Recap!$B150,Import!$H$2:$H$2000)+SUMIFS(Import!$H$2:$H$2000,Import!$E$2:$E$2000,Recap!$B150,Import!$D$2:$D$2000,Recap!$O$1)</f>
        <v>0</v>
      </c>
      <c r="G150"/>
      <c r="H150"/>
      <c r="I150">
        <f>SUMIF(Import!$C$2:$C$2000,Recap!$B150,Import!$I$2:$I$2000)+SUMIFS(Import!$I$2:$I$2000,Import!$E$2:$E$2000,Recap!$B150,Import!$D$2:$D$2000,Recap!$O$1)</f>
        <v>0</v>
      </c>
    </row>
    <row r="151" spans="2:9" x14ac:dyDescent="0.2">
      <c r="B151" s="2" t="str">
        <f>Import!C151</f>
        <v>[COFANTAN] COFFRET D'ANTAN</v>
      </c>
      <c r="C151">
        <f>SUMIF(Import!$C$2:$C$2000,Recap!$B151,Import!$G$2:$G$2000)+SUMIFS(Import!$G$2:$G$2000,Import!$E$2:$E$2000,Recap!$B151,Import!$D$2:$D$2000,Recap!A151)</f>
        <v>0</v>
      </c>
      <c r="D151"/>
      <c r="E151"/>
      <c r="F151">
        <f>SUMIF(Import!$C$2:$C$2000,Recap!$B151,Import!$H$2:$H$2000)+SUMIFS(Import!$H$2:$H$2000,Import!$E$2:$E$2000,Recap!$B151,Import!$D$2:$D$2000,Recap!$O$1)</f>
        <v>12.9</v>
      </c>
      <c r="G151"/>
      <c r="H151"/>
      <c r="I151">
        <f>SUMIF(Import!$C$2:$C$2000,Recap!$B151,Import!$I$2:$I$2000)+SUMIFS(Import!$I$2:$I$2000,Import!$E$2:$E$2000,Recap!$B151,Import!$D$2:$D$2000,Recap!$O$1)</f>
        <v>0</v>
      </c>
    </row>
    <row r="152" spans="2:9" x14ac:dyDescent="0.2">
      <c r="B152" s="2" t="str">
        <f>Import!C152</f>
        <v>[COFAUTHENTIQUE] COFFRET AUTHENTIQUE</v>
      </c>
      <c r="C152">
        <f>SUMIF(Import!$C$2:$C$2000,Recap!$B152,Import!$G$2:$G$2000)+SUMIFS(Import!$G$2:$G$2000,Import!$E$2:$E$2000,Recap!$B152,Import!$D$2:$D$2000,Recap!A152)</f>
        <v>8.2200000000000006</v>
      </c>
      <c r="D152"/>
      <c r="E152"/>
      <c r="F152">
        <f>SUMIF(Import!$C$2:$C$2000,Recap!$B152,Import!$H$2:$H$2000)+SUMIFS(Import!$H$2:$H$2000,Import!$E$2:$E$2000,Recap!$B152,Import!$D$2:$D$2000,Recap!$O$1)</f>
        <v>23.9</v>
      </c>
      <c r="G152"/>
      <c r="H152"/>
      <c r="I152">
        <f>SUMIF(Import!$C$2:$C$2000,Recap!$B152,Import!$I$2:$I$2000)+SUMIFS(Import!$I$2:$I$2000,Import!$E$2:$E$2000,Recap!$B152,Import!$D$2:$D$2000,Recap!$O$1)</f>
        <v>0</v>
      </c>
    </row>
    <row r="153" spans="2:9" x14ac:dyDescent="0.2">
      <c r="B153" s="2" t="str">
        <f>Import!C153</f>
        <v>[COFAUTHGM] GRAND AUTHENTIQUE</v>
      </c>
      <c r="C153">
        <f>SUMIF(Import!$C$2:$C$2000,Recap!$B153,Import!$G$2:$G$2000)+SUMIFS(Import!$G$2:$G$2000,Import!$E$2:$E$2000,Recap!$B153,Import!$D$2:$D$2000,Recap!A153)</f>
        <v>0</v>
      </c>
      <c r="D153"/>
      <c r="E153"/>
      <c r="F153">
        <f>SUMIF(Import!$C$2:$C$2000,Recap!$B153,Import!$H$2:$H$2000)+SUMIFS(Import!$H$2:$H$2000,Import!$E$2:$E$2000,Recap!$B153,Import!$D$2:$D$2000,Recap!$O$1)</f>
        <v>26.9</v>
      </c>
      <c r="G153"/>
      <c r="H153"/>
      <c r="I153">
        <f>SUMIF(Import!$C$2:$C$2000,Recap!$B153,Import!$I$2:$I$2000)+SUMIFS(Import!$I$2:$I$2000,Import!$E$2:$E$2000,Recap!$B153,Import!$D$2:$D$2000,Recap!$O$1)</f>
        <v>0</v>
      </c>
    </row>
    <row r="154" spans="2:9" x14ac:dyDescent="0.2">
      <c r="B154" s="2" t="str">
        <f>Import!C154</f>
        <v>[COFBEAUTEP] COFFRET BEAUTE PHENIX</v>
      </c>
      <c r="C154">
        <f>SUMIF(Import!$C$2:$C$2000,Recap!$B154,Import!$G$2:$G$2000)+SUMIFS(Import!$G$2:$G$2000,Import!$E$2:$E$2000,Recap!$B154,Import!$D$2:$D$2000,Recap!A154)</f>
        <v>11.33</v>
      </c>
      <c r="D154"/>
      <c r="E154"/>
      <c r="F154">
        <f>SUMIF(Import!$C$2:$C$2000,Recap!$B154,Import!$H$2:$H$2000)+SUMIFS(Import!$H$2:$H$2000,Import!$E$2:$E$2000,Recap!$B154,Import!$D$2:$D$2000,Recap!$O$1)</f>
        <v>52.9</v>
      </c>
      <c r="G154"/>
      <c r="H154"/>
      <c r="I154">
        <f>SUMIF(Import!$C$2:$C$2000,Recap!$B154,Import!$I$2:$I$2000)+SUMIFS(Import!$I$2:$I$2000,Import!$E$2:$E$2000,Recap!$B154,Import!$D$2:$D$2000,Recap!$O$1)</f>
        <v>0</v>
      </c>
    </row>
    <row r="155" spans="2:9" x14ac:dyDescent="0.2">
      <c r="B155" s="2" t="str">
        <f>Import!C155</f>
        <v>[COFBEAUTEX] COFFRET BEAUTE</v>
      </c>
      <c r="C155">
        <f>SUMIF(Import!$C$2:$C$2000,Recap!$B155,Import!$G$2:$G$2000)+SUMIFS(Import!$G$2:$G$2000,Import!$E$2:$E$2000,Recap!$B155,Import!$D$2:$D$2000,Recap!A155)</f>
        <v>11.33</v>
      </c>
      <c r="D155"/>
      <c r="E155"/>
      <c r="F155">
        <f>SUMIF(Import!$C$2:$C$2000,Recap!$B155,Import!$H$2:$H$2000)+SUMIFS(Import!$H$2:$H$2000,Import!$E$2:$E$2000,Recap!$B155,Import!$D$2:$D$2000,Recap!$O$1)</f>
        <v>52.9</v>
      </c>
      <c r="G155"/>
      <c r="H155"/>
      <c r="I155">
        <f>SUMIF(Import!$C$2:$C$2000,Recap!$B155,Import!$I$2:$I$2000)+SUMIFS(Import!$I$2:$I$2000,Import!$E$2:$E$2000,Recap!$B155,Import!$D$2:$D$2000,Recap!$O$1)</f>
        <v>0</v>
      </c>
    </row>
    <row r="156" spans="2:9" x14ac:dyDescent="0.2">
      <c r="B156" s="2" t="str">
        <f>Import!C156</f>
        <v>[COFBOISPLUMIER] PLUMIER BOIS VIDE</v>
      </c>
      <c r="C156">
        <f>SUMIF(Import!$C$2:$C$2000,Recap!$B156,Import!$G$2:$G$2000)+SUMIFS(Import!$G$2:$G$2000,Import!$E$2:$E$2000,Recap!$B156,Import!$D$2:$D$2000,Recap!A156)</f>
        <v>2.09</v>
      </c>
      <c r="D156"/>
      <c r="E156"/>
      <c r="F156">
        <f>SUMIF(Import!$C$2:$C$2000,Recap!$B156,Import!$H$2:$H$2000)+SUMIFS(Import!$H$2:$H$2000,Import!$E$2:$E$2000,Recap!$B156,Import!$D$2:$D$2000,Recap!$O$1)</f>
        <v>5.95</v>
      </c>
      <c r="G156"/>
      <c r="H156"/>
      <c r="I156">
        <f>SUMIF(Import!$C$2:$C$2000,Recap!$B156,Import!$I$2:$I$2000)+SUMIFS(Import!$I$2:$I$2000,Import!$E$2:$E$2000,Recap!$B156,Import!$D$2:$D$2000,Recap!$O$1)</f>
        <v>1786</v>
      </c>
    </row>
    <row r="157" spans="2:9" x14ac:dyDescent="0.2">
      <c r="B157" s="2" t="str">
        <f>Import!C157</f>
        <v>[COFCIGALEX] COFFRET CIGALE</v>
      </c>
      <c r="C157">
        <f>SUMIF(Import!$C$2:$C$2000,Recap!$B157,Import!$G$2:$G$2000)+SUMIFS(Import!$G$2:$G$2000,Import!$E$2:$E$2000,Recap!$B157,Import!$D$2:$D$2000,Recap!A157)</f>
        <v>1.6400000000000001</v>
      </c>
      <c r="D157"/>
      <c r="E157"/>
      <c r="F157">
        <f>SUMIF(Import!$C$2:$C$2000,Recap!$B157,Import!$H$2:$H$2000)+SUMIFS(Import!$H$2:$H$2000,Import!$E$2:$E$2000,Recap!$B157,Import!$D$2:$D$2000,Recap!$O$1)</f>
        <v>14.5</v>
      </c>
      <c r="G157"/>
      <c r="H157"/>
      <c r="I157">
        <f>SUMIF(Import!$C$2:$C$2000,Recap!$B157,Import!$I$2:$I$2000)+SUMIFS(Import!$I$2:$I$2000,Import!$E$2:$E$2000,Recap!$B157,Import!$D$2:$D$2000,Recap!$O$1)</f>
        <v>0</v>
      </c>
    </row>
    <row r="158" spans="2:9" x14ac:dyDescent="0.2">
      <c r="B158" s="2" t="str">
        <f>Import!C158</f>
        <v>[COFCLASSIKLAV] COFFRET CLASSIQUE LAVANDE BEL</v>
      </c>
      <c r="C158">
        <f>SUMIF(Import!$C$2:$C$2000,Recap!$B158,Import!$G$2:$G$2000)+SUMIFS(Import!$G$2:$G$2000,Import!$E$2:$E$2000,Recap!$B158,Import!$D$2:$D$2000,Recap!A158)</f>
        <v>3.48</v>
      </c>
      <c r="D158"/>
      <c r="E158"/>
      <c r="F158">
        <f>SUMIF(Import!$C$2:$C$2000,Recap!$B158,Import!$H$2:$H$2000)+SUMIFS(Import!$H$2:$H$2000,Import!$E$2:$E$2000,Recap!$B158,Import!$D$2:$D$2000,Recap!$O$1)</f>
        <v>19.899999999999999</v>
      </c>
      <c r="G158"/>
      <c r="H158"/>
      <c r="I158">
        <f>SUMIF(Import!$C$2:$C$2000,Recap!$B158,Import!$I$2:$I$2000)+SUMIFS(Import!$I$2:$I$2000,Import!$E$2:$E$2000,Recap!$B158,Import!$D$2:$D$2000,Recap!$O$1)</f>
        <v>0</v>
      </c>
    </row>
    <row r="159" spans="2:9" ht="18" customHeight="1" x14ac:dyDescent="0.2">
      <c r="B159" s="2" t="str">
        <f>Import!C159</f>
        <v>[COFCLASSIKLAV+] COFFRET CLASSIQUE + LAVANDE</v>
      </c>
      <c r="C159" s="3">
        <f>SUMIF(Import!$C$2:$C$2000,Recap!$B159,Import!$G$2:$G$2000)+SUMIFS(Import!$G$2:$G$2000,Import!$E$2:$E$2000,Recap!$B159,Import!$D$2:$D$2000,Recap!O158)</f>
        <v>3.95</v>
      </c>
      <c r="D159" s="3">
        <f>SUMIF(Import!$C$2:$C$2000,Recap!$B159,Import!$G$2:$G$2000)</f>
        <v>3.95</v>
      </c>
      <c r="E159" s="3">
        <f>SUMIFS(Import!$G$2:$G$2000,Import!$E$2:$E$2000,Recap!$B159,Import!$D$2:$D$2000,Recap!Q158)</f>
        <v>0</v>
      </c>
      <c r="F159" s="3">
        <f>SUMIF(Import!$C$2:$C$2000,Recap!$B159,Import!$H$2:$H$2000)+SUMIFS(Import!$H$2:$H$2000,Import!$E$2:$E$2000,Recap!$B159,Import!$D$2:$D$2000,Recap!$O$1)</f>
        <v>25.9</v>
      </c>
      <c r="G159" s="3">
        <f>SUMIF(Import!$C$2:$C$2000,Recap!$B159,Import!$H$2:$H$2000)</f>
        <v>25.9</v>
      </c>
      <c r="H159" s="3">
        <f>+SUMIFS(Import!$H$2:$H$2000,Import!$E$2:$E$2000,Recap!$B159,Import!$D$2:$D$2000,Recap!$O$1)</f>
        <v>0</v>
      </c>
      <c r="I159" s="1">
        <f>SUMIF(Import!$C$2:$C$2000,Recap!$B159,Import!$I$2:$I$2000)+SUMIFS(Import!$I$2:$I$2000,Import!$E$2:$E$2000,Recap!$B159,Import!$D$2:$D$2000,Recap!$O$1)</f>
        <v>0</v>
      </c>
    </row>
    <row r="160" spans="2:9" x14ac:dyDescent="0.2">
      <c r="B160" s="2" t="str">
        <f>Import!C160</f>
        <v>[COFCLASSIKPECH] COFFRET CLASSIQUE PECHE DE VIGNE BEL</v>
      </c>
      <c r="C160">
        <f>SUMIF(Import!$C$2:$C$2000,Recap!$B160,Import!$G$2:$G$2000)+SUMIFS(Import!$G$2:$G$2000,Import!$E$2:$E$2000,Recap!$B160,Import!$D$2:$D$2000,Recap!A160)</f>
        <v>3.08</v>
      </c>
      <c r="D160"/>
      <c r="E160"/>
      <c r="F160">
        <f>SUMIF(Import!$C$2:$C$2000,Recap!$B160,Import!$H$2:$H$2000)+SUMIFS(Import!$H$2:$H$2000,Import!$E$2:$E$2000,Recap!$B160,Import!$D$2:$D$2000,Recap!$O$1)</f>
        <v>19.899999999999999</v>
      </c>
      <c r="G160"/>
      <c r="H160"/>
      <c r="I160">
        <f>SUMIF(Import!$C$2:$C$2000,Recap!$B160,Import!$I$2:$I$2000)+SUMIFS(Import!$I$2:$I$2000,Import!$E$2:$E$2000,Recap!$B160,Import!$D$2:$D$2000,Recap!$O$1)</f>
        <v>0</v>
      </c>
    </row>
    <row r="161" spans="2:9" x14ac:dyDescent="0.2">
      <c r="B161" s="2" t="str">
        <f>Import!C161</f>
        <v>[COFCLASSIKROSE] COFFRET CLASSIQUE ROSE DE GRASSE BEL</v>
      </c>
      <c r="C161">
        <f>SUMIF(Import!$C$2:$C$2000,Recap!$B161,Import!$G$2:$G$2000)+SUMIFS(Import!$G$2:$G$2000,Import!$E$2:$E$2000,Recap!$B161,Import!$D$2:$D$2000,Recap!A161)</f>
        <v>3.19</v>
      </c>
      <c r="D161"/>
      <c r="E161"/>
      <c r="F161">
        <f>SUMIF(Import!$C$2:$C$2000,Recap!$B161,Import!$H$2:$H$2000)+SUMIFS(Import!$H$2:$H$2000,Import!$E$2:$E$2000,Recap!$B161,Import!$D$2:$D$2000,Recap!$O$1)</f>
        <v>19.899999999999999</v>
      </c>
      <c r="G161"/>
      <c r="H161"/>
      <c r="I161">
        <f>SUMIF(Import!$C$2:$C$2000,Recap!$B161,Import!$I$2:$I$2000)+SUMIFS(Import!$I$2:$I$2000,Import!$E$2:$E$2000,Recap!$B161,Import!$D$2:$D$2000,Recap!$O$1)</f>
        <v>0</v>
      </c>
    </row>
    <row r="162" spans="2:9" x14ac:dyDescent="0.2">
      <c r="B162" s="2" t="str">
        <f>Import!C162</f>
        <v>[COFCLASSIKROSE+] COFFRET CLASSIQUE + ROSE</v>
      </c>
      <c r="C162">
        <f>SUMIF(Import!$C$2:$C$2000,Recap!$B162,Import!$G$2:$G$2000)+SUMIFS(Import!$G$2:$G$2000,Import!$E$2:$E$2000,Recap!$B162,Import!$D$2:$D$2000,Recap!A162)</f>
        <v>3.66</v>
      </c>
      <c r="D162"/>
      <c r="E162"/>
      <c r="F162">
        <f>SUMIF(Import!$C$2:$C$2000,Recap!$B162,Import!$H$2:$H$2000)+SUMIFS(Import!$H$2:$H$2000,Import!$E$2:$E$2000,Recap!$B162,Import!$D$2:$D$2000,Recap!$O$1)</f>
        <v>25.9</v>
      </c>
      <c r="G162"/>
      <c r="H162"/>
      <c r="I162">
        <f>SUMIF(Import!$C$2:$C$2000,Recap!$B162,Import!$I$2:$I$2000)+SUMIFS(Import!$I$2:$I$2000,Import!$E$2:$E$2000,Recap!$B162,Import!$D$2:$D$2000,Recap!$O$1)</f>
        <v>0</v>
      </c>
    </row>
    <row r="163" spans="2:9" ht="18" customHeight="1" x14ac:dyDescent="0.2">
      <c r="B163" s="2" t="str">
        <f>Import!C163</f>
        <v>[COFCLASSIKTV] COFFRET CLASSIQUE THE VERT BEL</v>
      </c>
      <c r="C163" s="3">
        <f>SUMIF(Import!$C$2:$C$2000,Recap!$B163,Import!$G$2:$G$2000)+SUMIFS(Import!$G$2:$G$2000,Import!$E$2:$E$2000,Recap!$B163,Import!$D$2:$D$2000,Recap!O162)</f>
        <v>3.11</v>
      </c>
      <c r="D163" s="3">
        <f>SUMIF(Import!$C$2:$C$2000,Recap!$B163,Import!$G$2:$G$2000)</f>
        <v>3.11</v>
      </c>
      <c r="E163" s="3">
        <f>SUMIFS(Import!$G$2:$G$2000,Import!$E$2:$E$2000,Recap!$B163,Import!$D$2:$D$2000,Recap!Q162)</f>
        <v>0</v>
      </c>
      <c r="F163" s="3">
        <f>SUMIF(Import!$C$2:$C$2000,Recap!$B163,Import!$H$2:$H$2000)+SUMIFS(Import!$H$2:$H$2000,Import!$E$2:$E$2000,Recap!$B163,Import!$D$2:$D$2000,Recap!$O$1)</f>
        <v>19.899999999999999</v>
      </c>
      <c r="G163" s="3">
        <f>SUMIF(Import!$C$2:$C$2000,Recap!$B163,Import!$H$2:$H$2000)</f>
        <v>19.899999999999999</v>
      </c>
      <c r="H163" s="3">
        <f>+SUMIFS(Import!$H$2:$H$2000,Import!$E$2:$E$2000,Recap!$B163,Import!$D$2:$D$2000,Recap!$O$1)</f>
        <v>0</v>
      </c>
      <c r="I163" s="1">
        <f>SUMIF(Import!$C$2:$C$2000,Recap!$B163,Import!$I$2:$I$2000)+SUMIFS(Import!$I$2:$I$2000,Import!$E$2:$E$2000,Recap!$B163,Import!$D$2:$D$2000,Recap!$O$1)</f>
        <v>0</v>
      </c>
    </row>
    <row r="164" spans="2:9" x14ac:dyDescent="0.2">
      <c r="B164" s="2" t="str">
        <f>Import!C164</f>
        <v>[COFCLASSIKVERV] COFFRET CLASSIQUE VERVEINE BEL</v>
      </c>
      <c r="C164">
        <f>SUMIF(Import!$C$2:$C$2000,Recap!$B164,Import!$G$2:$G$2000)+SUMIFS(Import!$G$2:$G$2000,Import!$E$2:$E$2000,Recap!$B164,Import!$D$2:$D$2000,Recap!A164)</f>
        <v>3.0300000000000002</v>
      </c>
      <c r="D164"/>
      <c r="E164"/>
      <c r="F164">
        <f>SUMIF(Import!$C$2:$C$2000,Recap!$B164,Import!$H$2:$H$2000)+SUMIFS(Import!$H$2:$H$2000,Import!$E$2:$E$2000,Recap!$B164,Import!$D$2:$D$2000,Recap!$O$1)</f>
        <v>24.2</v>
      </c>
      <c r="G164"/>
      <c r="H164"/>
      <c r="I164">
        <f>SUMIF(Import!$C$2:$C$2000,Recap!$B164,Import!$I$2:$I$2000)+SUMIFS(Import!$I$2:$I$2000,Import!$E$2:$E$2000,Recap!$B164,Import!$D$2:$D$2000,Recap!$O$1)</f>
        <v>0</v>
      </c>
    </row>
    <row r="165" spans="2:9" x14ac:dyDescent="0.2">
      <c r="B165" s="2" t="str">
        <f>Import!C165</f>
        <v>[COFCLASSIKVERV+] COFFRET CLASSIQUE + VERVEINE</v>
      </c>
      <c r="C165">
        <f>SUMIF(Import!$C$2:$C$2000,Recap!$B165,Import!$G$2:$G$2000)+SUMIFS(Import!$G$2:$G$2000,Import!$E$2:$E$2000,Recap!$B165,Import!$D$2:$D$2000,Recap!A165)</f>
        <v>4.21</v>
      </c>
      <c r="D165"/>
      <c r="E165"/>
      <c r="F165">
        <f>SUMIF(Import!$C$2:$C$2000,Recap!$B165,Import!$H$2:$H$2000)+SUMIFS(Import!$H$2:$H$2000,Import!$E$2:$E$2000,Recap!$B165,Import!$D$2:$D$2000,Recap!$O$1)</f>
        <v>25.9</v>
      </c>
      <c r="G165"/>
      <c r="H165"/>
      <c r="I165">
        <f>SUMIF(Import!$C$2:$C$2000,Recap!$B165,Import!$I$2:$I$2000)+SUMIFS(Import!$I$2:$I$2000,Import!$E$2:$E$2000,Recap!$B165,Import!$D$2:$D$2000,Recap!$O$1)</f>
        <v>0</v>
      </c>
    </row>
    <row r="166" spans="2:9" x14ac:dyDescent="0.2">
      <c r="B166" s="2" t="str">
        <f>Import!C166</f>
        <v>[COFCLASSLAV+P] COFFRET CLASSIQUE + LAV PHENIX</v>
      </c>
      <c r="C166">
        <f>SUMIF(Import!$C$2:$C$2000,Recap!$B166,Import!$G$2:$G$2000)+SUMIFS(Import!$G$2:$G$2000,Import!$E$2:$E$2000,Recap!$B166,Import!$D$2:$D$2000,Recap!A166)</f>
        <v>3.95</v>
      </c>
      <c r="D166"/>
      <c r="E166"/>
      <c r="F166">
        <f>SUMIF(Import!$C$2:$C$2000,Recap!$B166,Import!$H$2:$H$2000)+SUMIFS(Import!$H$2:$H$2000,Import!$E$2:$E$2000,Recap!$B166,Import!$D$2:$D$2000,Recap!$O$1)</f>
        <v>25.9</v>
      </c>
      <c r="G166"/>
      <c r="H166"/>
      <c r="I166">
        <f>SUMIF(Import!$C$2:$C$2000,Recap!$B166,Import!$I$2:$I$2000)+SUMIFS(Import!$I$2:$I$2000,Import!$E$2:$E$2000,Recap!$B166,Import!$D$2:$D$2000,Recap!$O$1)</f>
        <v>0</v>
      </c>
    </row>
    <row r="167" spans="2:9" x14ac:dyDescent="0.2">
      <c r="B167" s="2" t="str">
        <f>Import!C167</f>
        <v>[COFCLASSROSE+P] COFFRET CLASSIQUE + ROSE PHENIX</v>
      </c>
      <c r="C167">
        <f>SUMIF(Import!$C$2:$C$2000,Recap!$B167,Import!$G$2:$G$2000)+SUMIFS(Import!$G$2:$G$2000,Import!$E$2:$E$2000,Recap!$B167,Import!$D$2:$D$2000,Recap!A167)</f>
        <v>3.66</v>
      </c>
      <c r="D167"/>
      <c r="E167"/>
      <c r="F167">
        <f>SUMIF(Import!$C$2:$C$2000,Recap!$B167,Import!$H$2:$H$2000)+SUMIFS(Import!$H$2:$H$2000,Import!$E$2:$E$2000,Recap!$B167,Import!$D$2:$D$2000,Recap!$O$1)</f>
        <v>25.9</v>
      </c>
      <c r="G167"/>
      <c r="H167"/>
      <c r="I167">
        <f>SUMIF(Import!$C$2:$C$2000,Recap!$B167,Import!$I$2:$I$2000)+SUMIFS(Import!$I$2:$I$2000,Import!$E$2:$E$2000,Recap!$B167,Import!$D$2:$D$2000,Recap!$O$1)</f>
        <v>0</v>
      </c>
    </row>
    <row r="168" spans="2:9" x14ac:dyDescent="0.2">
      <c r="B168" s="2" t="str">
        <f>Import!C168</f>
        <v>[COFCLASSVERV+P] COFFRET CLASSIQUE + VERV PHENIX</v>
      </c>
      <c r="C168">
        <f>SUMIF(Import!$C$2:$C$2000,Recap!$B168,Import!$G$2:$G$2000)+SUMIFS(Import!$G$2:$G$2000,Import!$E$2:$E$2000,Recap!$B168,Import!$D$2:$D$2000,Recap!A168)</f>
        <v>4.21</v>
      </c>
      <c r="D168"/>
      <c r="E168"/>
      <c r="F168">
        <f>SUMIF(Import!$C$2:$C$2000,Recap!$B168,Import!$H$2:$H$2000)+SUMIFS(Import!$H$2:$H$2000,Import!$E$2:$E$2000,Recap!$B168,Import!$D$2:$D$2000,Recap!$O$1)</f>
        <v>25.9</v>
      </c>
      <c r="G168"/>
      <c r="H168"/>
      <c r="I168">
        <f>SUMIF(Import!$C$2:$C$2000,Recap!$B168,Import!$I$2:$I$2000)+SUMIFS(Import!$I$2:$I$2000,Import!$E$2:$E$2000,Recap!$B168,Import!$D$2:$D$2000,Recap!$O$1)</f>
        <v>0</v>
      </c>
    </row>
    <row r="169" spans="2:9" x14ac:dyDescent="0.2">
      <c r="B169" s="2" t="str">
        <f>Import!C169</f>
        <v>[COFDECOUV] COFFRET DECOUVERTE</v>
      </c>
      <c r="C169">
        <f>SUMIF(Import!$C$2:$C$2000,Recap!$B169,Import!$G$2:$G$2000)+SUMIFS(Import!$G$2:$G$2000,Import!$E$2:$E$2000,Recap!$B169,Import!$D$2:$D$2000,Recap!A169)</f>
        <v>0</v>
      </c>
      <c r="D169"/>
      <c r="E169"/>
      <c r="F169">
        <f>SUMIF(Import!$C$2:$C$2000,Recap!$B169,Import!$H$2:$H$2000)+SUMIFS(Import!$H$2:$H$2000,Import!$E$2:$E$2000,Recap!$B169,Import!$D$2:$D$2000,Recap!$O$1)</f>
        <v>14.9</v>
      </c>
      <c r="G169"/>
      <c r="H169"/>
      <c r="I169">
        <f>SUMIF(Import!$C$2:$C$2000,Recap!$B169,Import!$I$2:$I$2000)+SUMIFS(Import!$I$2:$I$2000,Import!$E$2:$E$2000,Recap!$B169,Import!$D$2:$D$2000,Recap!$O$1)</f>
        <v>0</v>
      </c>
    </row>
    <row r="170" spans="2:9" x14ac:dyDescent="0.2">
      <c r="B170" s="2" t="str">
        <f>Import!C170</f>
        <v>[COFDECOUVERTE] COFFRET DÉCOUVERTE</v>
      </c>
      <c r="C170">
        <f>SUMIF(Import!$C$2:$C$2000,Recap!$B170,Import!$G$2:$G$2000)+SUMIFS(Import!$G$2:$G$2000,Import!$E$2:$E$2000,Recap!$B170,Import!$D$2:$D$2000,Recap!A170)</f>
        <v>2.0699999999999998</v>
      </c>
      <c r="D170"/>
      <c r="E170"/>
      <c r="F170">
        <f>SUMIF(Import!$C$2:$C$2000,Recap!$B170,Import!$H$2:$H$2000)+SUMIFS(Import!$H$2:$H$2000,Import!$E$2:$E$2000,Recap!$B170,Import!$D$2:$D$2000,Recap!$O$1)</f>
        <v>13.9</v>
      </c>
      <c r="G170"/>
      <c r="H170"/>
      <c r="I170">
        <f>SUMIF(Import!$C$2:$C$2000,Recap!$B170,Import!$I$2:$I$2000)+SUMIFS(Import!$I$2:$I$2000,Import!$E$2:$E$2000,Recap!$B170,Import!$D$2:$D$2000,Recap!$O$1)</f>
        <v>0</v>
      </c>
    </row>
    <row r="171" spans="2:9" x14ac:dyDescent="0.2">
      <c r="B171" s="2" t="str">
        <f>Import!C171</f>
        <v>[COFDETENTE] COFFRET DETENTE</v>
      </c>
      <c r="C171">
        <f>SUMIF(Import!$C$2:$C$2000,Recap!$B171,Import!$G$2:$G$2000)+SUMIFS(Import!$G$2:$G$2000,Import!$E$2:$E$2000,Recap!$B171,Import!$D$2:$D$2000,Recap!A171)</f>
        <v>5.29</v>
      </c>
      <c r="D171"/>
      <c r="E171"/>
      <c r="F171">
        <f>SUMIF(Import!$C$2:$C$2000,Recap!$B171,Import!$H$2:$H$2000)+SUMIFS(Import!$H$2:$H$2000,Import!$E$2:$E$2000,Recap!$B171,Import!$D$2:$D$2000,Recap!$O$1)</f>
        <v>26.9</v>
      </c>
      <c r="G171"/>
      <c r="H171"/>
      <c r="I171">
        <f>SUMIF(Import!$C$2:$C$2000,Recap!$B171,Import!$I$2:$I$2000)+SUMIFS(Import!$I$2:$I$2000,Import!$E$2:$E$2000,Recap!$B171,Import!$D$2:$D$2000,Recap!$O$1)</f>
        <v>0</v>
      </c>
    </row>
    <row r="172" spans="2:9" x14ac:dyDescent="0.2">
      <c r="B172" s="2" t="str">
        <f>Import!C172</f>
        <v>[COFDOUCEUR] COFFRET DOUCEUR</v>
      </c>
      <c r="C172">
        <f>SUMIF(Import!$C$2:$C$2000,Recap!$B172,Import!$G$2:$G$2000)+SUMIFS(Import!$G$2:$G$2000,Import!$E$2:$E$2000,Recap!$B172,Import!$D$2:$D$2000,Recap!A172)</f>
        <v>5.91</v>
      </c>
      <c r="D172"/>
      <c r="E172"/>
      <c r="F172">
        <f>SUMIF(Import!$C$2:$C$2000,Recap!$B172,Import!$H$2:$H$2000)+SUMIFS(Import!$H$2:$H$2000,Import!$E$2:$E$2000,Recap!$B172,Import!$D$2:$D$2000,Recap!$O$1)</f>
        <v>32.9</v>
      </c>
      <c r="G172"/>
      <c r="H172"/>
      <c r="I172">
        <f>SUMIF(Import!$C$2:$C$2000,Recap!$B172,Import!$I$2:$I$2000)+SUMIFS(Import!$I$2:$I$2000,Import!$E$2:$E$2000,Recap!$B172,Import!$D$2:$D$2000,Recap!$O$1)</f>
        <v>0</v>
      </c>
    </row>
    <row r="173" spans="2:9" ht="18" customHeight="1" x14ac:dyDescent="0.2">
      <c r="B173" s="2" t="str">
        <f>Import!C173</f>
        <v>[COFDOUX] COFFRET DOUX</v>
      </c>
      <c r="C173" s="3">
        <f>SUMIF(Import!$C$2:$C$2000,Recap!$B173,Import!$G$2:$G$2000)+SUMIFS(Import!$G$2:$G$2000,Import!$E$2:$E$2000,Recap!$B173,Import!$D$2:$D$2000,Recap!O172)</f>
        <v>5.89</v>
      </c>
      <c r="D173" s="3">
        <f>SUMIF(Import!$C$2:$C$2000,Recap!$B173,Import!$G$2:$G$2000)</f>
        <v>5.89</v>
      </c>
      <c r="E173" s="3">
        <f>SUMIFS(Import!$G$2:$G$2000,Import!$E$2:$E$2000,Recap!$B173,Import!$D$2:$D$2000,Recap!Q172)</f>
        <v>0</v>
      </c>
      <c r="F173" s="3">
        <f>SUMIF(Import!$C$2:$C$2000,Recap!$B173,Import!$H$2:$H$2000)+SUMIFS(Import!$H$2:$H$2000,Import!$E$2:$E$2000,Recap!$B173,Import!$D$2:$D$2000,Recap!$O$1)</f>
        <v>33.5</v>
      </c>
      <c r="G173" s="3">
        <f>SUMIF(Import!$C$2:$C$2000,Recap!$B173,Import!$H$2:$H$2000)</f>
        <v>33.5</v>
      </c>
      <c r="H173" s="3">
        <f>+SUMIFS(Import!$H$2:$H$2000,Import!$E$2:$E$2000,Recap!$B173,Import!$D$2:$D$2000,Recap!$O$1)</f>
        <v>0</v>
      </c>
      <c r="I173" s="1">
        <f>SUMIF(Import!$C$2:$C$2000,Recap!$B173,Import!$I$2:$I$2000)+SUMIFS(Import!$I$2:$I$2000,Import!$E$2:$E$2000,Recap!$B173,Import!$D$2:$D$2000,Recap!$O$1)</f>
        <v>0</v>
      </c>
    </row>
    <row r="174" spans="2:9" x14ac:dyDescent="0.2">
      <c r="B174" s="2" t="str">
        <f>Import!C174</f>
        <v>[COFDUOSOINMAIN] COFFRET SOIN DES MAINS</v>
      </c>
      <c r="C174">
        <f>SUMIF(Import!$C$2:$C$2000,Recap!$B174,Import!$G$2:$G$2000)+SUMIFS(Import!$G$2:$G$2000,Import!$E$2:$E$2000,Recap!$B174,Import!$D$2:$D$2000,Recap!A174)</f>
        <v>1.87</v>
      </c>
      <c r="D174"/>
      <c r="E174"/>
      <c r="F174">
        <f>SUMIF(Import!$C$2:$C$2000,Recap!$B174,Import!$H$2:$H$2000)+SUMIFS(Import!$H$2:$H$2000,Import!$E$2:$E$2000,Recap!$B174,Import!$D$2:$D$2000,Recap!$O$1)</f>
        <v>12.9</v>
      </c>
      <c r="G174"/>
      <c r="H174"/>
      <c r="I174">
        <f>SUMIF(Import!$C$2:$C$2000,Recap!$B174,Import!$I$2:$I$2000)+SUMIFS(Import!$I$2:$I$2000,Import!$E$2:$E$2000,Recap!$B174,Import!$D$2:$D$2000,Recap!$O$1)</f>
        <v>935</v>
      </c>
    </row>
    <row r="175" spans="2:9" x14ac:dyDescent="0.2">
      <c r="B175" s="2" t="str">
        <f>Import!C175</f>
        <v>[COFGOURMAND] COFFRET GOURMAND</v>
      </c>
      <c r="C175">
        <f>SUMIF(Import!$C$2:$C$2000,Recap!$B175,Import!$G$2:$G$2000)+SUMIFS(Import!$G$2:$G$2000,Import!$E$2:$E$2000,Recap!$B175,Import!$D$2:$D$2000,Recap!A175)</f>
        <v>1.97</v>
      </c>
      <c r="D175"/>
      <c r="E175"/>
      <c r="F175">
        <f>SUMIF(Import!$C$2:$C$2000,Recap!$B175,Import!$H$2:$H$2000)+SUMIFS(Import!$H$2:$H$2000,Import!$E$2:$E$2000,Recap!$B175,Import!$D$2:$D$2000,Recap!$O$1)</f>
        <v>13.9</v>
      </c>
      <c r="G175"/>
      <c r="H175"/>
      <c r="I175">
        <f>SUMIF(Import!$C$2:$C$2000,Recap!$B175,Import!$I$2:$I$2000)+SUMIFS(Import!$I$2:$I$2000,Import!$E$2:$E$2000,Recap!$B175,Import!$D$2:$D$2000,Recap!$O$1)</f>
        <v>0</v>
      </c>
    </row>
    <row r="176" spans="2:9" x14ac:dyDescent="0.2">
      <c r="B176" s="2" t="str">
        <f>Import!C176</f>
        <v>[COFLAV+GM] GRAND CLASSIQUE + LAVANDE</v>
      </c>
      <c r="C176">
        <f>SUMIF(Import!$C$2:$C$2000,Recap!$B176,Import!$G$2:$G$2000)+SUMIFS(Import!$G$2:$G$2000,Import!$E$2:$E$2000,Recap!$B176,Import!$D$2:$D$2000,Recap!A176)</f>
        <v>4.32</v>
      </c>
      <c r="D176"/>
      <c r="E176"/>
      <c r="F176">
        <f>SUMIF(Import!$C$2:$C$2000,Recap!$B176,Import!$H$2:$H$2000)+SUMIFS(Import!$H$2:$H$2000,Import!$E$2:$E$2000,Recap!$B176,Import!$D$2:$D$2000,Recap!$O$1)</f>
        <v>26.9</v>
      </c>
      <c r="G176"/>
      <c r="H176"/>
      <c r="I176">
        <f>SUMIF(Import!$C$2:$C$2000,Recap!$B176,Import!$I$2:$I$2000)+SUMIFS(Import!$I$2:$I$2000,Import!$E$2:$E$2000,Recap!$B176,Import!$D$2:$D$2000,Recap!$O$1)</f>
        <v>0</v>
      </c>
    </row>
    <row r="177" spans="2:9" x14ac:dyDescent="0.2">
      <c r="B177" s="2" t="str">
        <f>Import!C177</f>
        <v>[COFLAV+GMP] GRAND CLASSIQUE + LAV PHENIX</v>
      </c>
      <c r="C177">
        <f>SUMIF(Import!$C$2:$C$2000,Recap!$B177,Import!$G$2:$G$2000)+SUMIFS(Import!$G$2:$G$2000,Import!$E$2:$E$2000,Recap!$B177,Import!$D$2:$D$2000,Recap!A177)</f>
        <v>4.32</v>
      </c>
      <c r="D177"/>
      <c r="E177"/>
      <c r="F177">
        <f>SUMIF(Import!$C$2:$C$2000,Recap!$B177,Import!$H$2:$H$2000)+SUMIFS(Import!$H$2:$H$2000,Import!$E$2:$E$2000,Recap!$B177,Import!$D$2:$D$2000,Recap!$O$1)</f>
        <v>26.9</v>
      </c>
      <c r="G177"/>
      <c r="H177"/>
      <c r="I177">
        <f>SUMIF(Import!$C$2:$C$2000,Recap!$B177,Import!$I$2:$I$2000)+SUMIFS(Import!$I$2:$I$2000,Import!$E$2:$E$2000,Recap!$B177,Import!$D$2:$D$2000,Recap!$O$1)</f>
        <v>0</v>
      </c>
    </row>
    <row r="178" spans="2:9" x14ac:dyDescent="0.2">
      <c r="B178" s="2" t="str">
        <f>Import!C178</f>
        <v>[COFMACARONS] COFFRET MACARONS</v>
      </c>
      <c r="C178">
        <f>SUMIF(Import!$C$2:$C$2000,Recap!$B178,Import!$G$2:$G$2000)+SUMIFS(Import!$G$2:$G$2000,Import!$E$2:$E$2000,Recap!$B178,Import!$D$2:$D$2000,Recap!A178)</f>
        <v>3.3200000000000003</v>
      </c>
      <c r="D178"/>
      <c r="E178"/>
      <c r="F178">
        <f>SUMIF(Import!$C$2:$C$2000,Recap!$B178,Import!$H$2:$H$2000)+SUMIFS(Import!$H$2:$H$2000,Import!$E$2:$E$2000,Recap!$B178,Import!$D$2:$D$2000,Recap!$O$1)</f>
        <v>20.9</v>
      </c>
      <c r="G178"/>
      <c r="H178"/>
      <c r="I178">
        <f>SUMIF(Import!$C$2:$C$2000,Recap!$B178,Import!$I$2:$I$2000)+SUMIFS(Import!$I$2:$I$2000,Import!$E$2:$E$2000,Recap!$B178,Import!$D$2:$D$2000,Recap!$O$1)</f>
        <v>0</v>
      </c>
    </row>
    <row r="179" spans="2:9" x14ac:dyDescent="0.2">
      <c r="B179" s="2" t="str">
        <f>Import!C179</f>
        <v>[COFPARFUME] COFFRET PARFUME</v>
      </c>
      <c r="C179">
        <f>SUMIF(Import!$C$2:$C$2000,Recap!$B179,Import!$G$2:$G$2000)+SUMIFS(Import!$G$2:$G$2000,Import!$E$2:$E$2000,Recap!$B179,Import!$D$2:$D$2000,Recap!A179)</f>
        <v>0</v>
      </c>
      <c r="D179"/>
      <c r="E179"/>
      <c r="F179">
        <f>SUMIF(Import!$C$2:$C$2000,Recap!$B179,Import!$H$2:$H$2000)+SUMIFS(Import!$H$2:$H$2000,Import!$E$2:$E$2000,Recap!$B179,Import!$D$2:$D$2000,Recap!$O$1)</f>
        <v>27.9</v>
      </c>
      <c r="G179"/>
      <c r="H179"/>
      <c r="I179">
        <f>SUMIF(Import!$C$2:$C$2000,Recap!$B179,Import!$I$2:$I$2000)+SUMIFS(Import!$I$2:$I$2000,Import!$E$2:$E$2000,Recap!$B179,Import!$D$2:$D$2000,Recap!$O$1)</f>
        <v>0</v>
      </c>
    </row>
    <row r="180" spans="2:9" x14ac:dyDescent="0.2">
      <c r="B180" s="2" t="str">
        <f>Import!C180</f>
        <v>[COFPARTAGE] COFFRET PARTAGE</v>
      </c>
      <c r="C180">
        <f>SUMIF(Import!$C$2:$C$2000,Recap!$B180,Import!$G$2:$G$2000)+SUMIFS(Import!$G$2:$G$2000,Import!$E$2:$E$2000,Recap!$B180,Import!$D$2:$D$2000,Recap!A180)</f>
        <v>16.11</v>
      </c>
      <c r="D180"/>
      <c r="E180"/>
      <c r="F180">
        <f>SUMIF(Import!$C$2:$C$2000,Recap!$B180,Import!$H$2:$H$2000)+SUMIFS(Import!$H$2:$H$2000,Import!$E$2:$E$2000,Recap!$B180,Import!$D$2:$D$2000,Recap!$O$1)</f>
        <v>68.900000000000006</v>
      </c>
      <c r="G180"/>
      <c r="H180"/>
      <c r="I180">
        <f>SUMIF(Import!$C$2:$C$2000,Recap!$B180,Import!$I$2:$I$2000)+SUMIFS(Import!$I$2:$I$2000,Import!$E$2:$E$2000,Recap!$B180,Import!$D$2:$D$2000,Recap!$O$1)</f>
        <v>0</v>
      </c>
    </row>
    <row r="181" spans="2:9" ht="18" customHeight="1" x14ac:dyDescent="0.2">
      <c r="B181" s="2" t="str">
        <f>Import!C181</f>
        <v>[COFPEAUD] COFFRET PEAU DOUCE</v>
      </c>
      <c r="C181" s="3">
        <f>SUMIF(Import!$C$2:$C$2000,Recap!$B181,Import!$G$2:$G$2000)+SUMIFS(Import!$G$2:$G$2000,Import!$E$2:$E$2000,Recap!$B181,Import!$D$2:$D$2000,Recap!O180)</f>
        <v>9.93</v>
      </c>
      <c r="D181" s="3">
        <f>SUMIF(Import!$C$2:$C$2000,Recap!$B181,Import!$G$2:$G$2000)</f>
        <v>9.93</v>
      </c>
      <c r="E181" s="3">
        <f>SUMIFS(Import!$G$2:$G$2000,Import!$E$2:$E$2000,Recap!$B181,Import!$D$2:$D$2000,Recap!Q180)</f>
        <v>0</v>
      </c>
      <c r="F181" s="3">
        <f>SUMIF(Import!$C$2:$C$2000,Recap!$B181,Import!$H$2:$H$2000)+SUMIFS(Import!$H$2:$H$2000,Import!$E$2:$E$2000,Recap!$B181,Import!$D$2:$D$2000,Recap!$O$1)</f>
        <v>31.9</v>
      </c>
      <c r="G181" s="3">
        <f>SUMIF(Import!$C$2:$C$2000,Recap!$B181,Import!$H$2:$H$2000)</f>
        <v>31.9</v>
      </c>
      <c r="H181" s="3">
        <f>+SUMIFS(Import!$H$2:$H$2000,Import!$E$2:$E$2000,Recap!$B181,Import!$D$2:$D$2000,Recap!$O$1)</f>
        <v>0</v>
      </c>
      <c r="I181" s="1">
        <f>SUMIF(Import!$C$2:$C$2000,Recap!$B181,Import!$I$2:$I$2000)+SUMIFS(Import!$I$2:$I$2000,Import!$E$2:$E$2000,Recap!$B181,Import!$D$2:$D$2000,Recap!$O$1)</f>
        <v>0</v>
      </c>
    </row>
    <row r="182" spans="2:9" x14ac:dyDescent="0.2">
      <c r="B182" s="2" t="str">
        <f>Import!C182</f>
        <v>[COFPEAUDOUCE] COFFRET PEAU DOUCE</v>
      </c>
      <c r="C182">
        <f>SUMIF(Import!$C$2:$C$2000,Recap!$B182,Import!$G$2:$G$2000)+SUMIFS(Import!$G$2:$G$2000,Import!$E$2:$E$2000,Recap!$B182,Import!$D$2:$D$2000,Recap!A182)</f>
        <v>6</v>
      </c>
      <c r="D182"/>
      <c r="E182"/>
      <c r="F182">
        <f>SUMIF(Import!$C$2:$C$2000,Recap!$B182,Import!$H$2:$H$2000)+SUMIFS(Import!$H$2:$H$2000,Import!$E$2:$E$2000,Recap!$B182,Import!$D$2:$D$2000,Recap!$O$1)</f>
        <v>30.9</v>
      </c>
      <c r="G182"/>
      <c r="H182"/>
      <c r="I182">
        <f>SUMIF(Import!$C$2:$C$2000,Recap!$B182,Import!$I$2:$I$2000)+SUMIFS(Import!$I$2:$I$2000,Import!$E$2:$E$2000,Recap!$B182,Import!$D$2:$D$2000,Recap!$O$1)</f>
        <v>0</v>
      </c>
    </row>
    <row r="183" spans="2:9" x14ac:dyDescent="0.2">
      <c r="B183" s="2" t="str">
        <f>Import!C183</f>
        <v>[COFPLAISIR] COFFRET PLAISIR</v>
      </c>
      <c r="C183">
        <f>SUMIF(Import!$C$2:$C$2000,Recap!$B183,Import!$G$2:$G$2000)+SUMIFS(Import!$G$2:$G$2000,Import!$E$2:$E$2000,Recap!$B183,Import!$D$2:$D$2000,Recap!A183)</f>
        <v>2.66</v>
      </c>
      <c r="D183"/>
      <c r="E183"/>
      <c r="F183">
        <f>SUMIF(Import!$C$2:$C$2000,Recap!$B183,Import!$H$2:$H$2000)+SUMIFS(Import!$H$2:$H$2000,Import!$E$2:$E$2000,Recap!$B183,Import!$D$2:$D$2000,Recap!$O$1)</f>
        <v>17.899999999999999</v>
      </c>
      <c r="G183"/>
      <c r="H183"/>
      <c r="I183">
        <f>SUMIF(Import!$C$2:$C$2000,Recap!$B183,Import!$I$2:$I$2000)+SUMIFS(Import!$I$2:$I$2000,Import!$E$2:$E$2000,Recap!$B183,Import!$D$2:$D$2000,Recap!$O$1)</f>
        <v>0</v>
      </c>
    </row>
    <row r="184" spans="2:9" x14ac:dyDescent="0.2">
      <c r="B184" s="2" t="str">
        <f>Import!C184</f>
        <v>[COFPRECIEUXLAV] COFFRET PRECIEUX LAVANDE</v>
      </c>
      <c r="C184">
        <f>SUMIF(Import!$C$2:$C$2000,Recap!$B184,Import!$G$2:$G$2000)+SUMIFS(Import!$G$2:$G$2000,Import!$E$2:$E$2000,Recap!$B184,Import!$D$2:$D$2000,Recap!A184)</f>
        <v>6.76</v>
      </c>
      <c r="D184"/>
      <c r="E184"/>
      <c r="F184">
        <f>SUMIF(Import!$C$2:$C$2000,Recap!$B184,Import!$H$2:$H$2000)+SUMIFS(Import!$H$2:$H$2000,Import!$E$2:$E$2000,Recap!$B184,Import!$D$2:$D$2000,Recap!$O$1)</f>
        <v>32.9</v>
      </c>
      <c r="G184"/>
      <c r="H184"/>
      <c r="I184">
        <f>SUMIF(Import!$C$2:$C$2000,Recap!$B184,Import!$I$2:$I$2000)+SUMIFS(Import!$I$2:$I$2000,Import!$E$2:$E$2000,Recap!$B184,Import!$D$2:$D$2000,Recap!$O$1)</f>
        <v>0</v>
      </c>
    </row>
    <row r="185" spans="2:9" x14ac:dyDescent="0.2">
      <c r="B185" s="2" t="str">
        <f>Import!C185</f>
        <v>[COFPRECIEUXROSE] COFFRET PRECIEUX ROSE</v>
      </c>
      <c r="C185">
        <f>SUMIF(Import!$C$2:$C$2000,Recap!$B185,Import!$G$2:$G$2000)+SUMIFS(Import!$G$2:$G$2000,Import!$E$2:$E$2000,Recap!$B185,Import!$D$2:$D$2000,Recap!A185)</f>
        <v>6.54</v>
      </c>
      <c r="D185"/>
      <c r="E185"/>
      <c r="F185">
        <f>SUMIF(Import!$C$2:$C$2000,Recap!$B185,Import!$H$2:$H$2000)+SUMIFS(Import!$H$2:$H$2000,Import!$E$2:$E$2000,Recap!$B185,Import!$D$2:$D$2000,Recap!$O$1)</f>
        <v>32.9</v>
      </c>
      <c r="G185"/>
      <c r="H185"/>
      <c r="I185">
        <f>SUMIF(Import!$C$2:$C$2000,Recap!$B185,Import!$I$2:$I$2000)+SUMIFS(Import!$I$2:$I$2000,Import!$E$2:$E$2000,Recap!$B185,Import!$D$2:$D$2000,Recap!$O$1)</f>
        <v>0</v>
      </c>
    </row>
    <row r="186" spans="2:9" x14ac:dyDescent="0.2">
      <c r="B186" s="2" t="str">
        <f>Import!C186</f>
        <v>[COFPRECLAVP] COFFRET PRECIEUX LAV PHENIX</v>
      </c>
      <c r="C186">
        <f>SUMIF(Import!$C$2:$C$2000,Recap!$B186,Import!$G$2:$G$2000)+SUMIFS(Import!$G$2:$G$2000,Import!$E$2:$E$2000,Recap!$B186,Import!$D$2:$D$2000,Recap!A186)</f>
        <v>6.76</v>
      </c>
      <c r="D186"/>
      <c r="E186"/>
      <c r="F186">
        <f>SUMIF(Import!$C$2:$C$2000,Recap!$B186,Import!$H$2:$H$2000)+SUMIFS(Import!$H$2:$H$2000,Import!$E$2:$E$2000,Recap!$B186,Import!$D$2:$D$2000,Recap!$O$1)</f>
        <v>32.9</v>
      </c>
      <c r="G186"/>
      <c r="H186"/>
      <c r="I186">
        <f>SUMIF(Import!$C$2:$C$2000,Recap!$B186,Import!$I$2:$I$2000)+SUMIFS(Import!$I$2:$I$2000,Import!$E$2:$E$2000,Recap!$B186,Import!$D$2:$D$2000,Recap!$O$1)</f>
        <v>0</v>
      </c>
    </row>
    <row r="187" spans="2:9" x14ac:dyDescent="0.2">
      <c r="B187" s="2" t="str">
        <f>Import!C187</f>
        <v>[COFPRECROSEP] COFFRET PRECIEUX ROSE PHENIX</v>
      </c>
      <c r="C187">
        <f>SUMIF(Import!$C$2:$C$2000,Recap!$B187,Import!$G$2:$G$2000)+SUMIFS(Import!$G$2:$G$2000,Import!$E$2:$E$2000,Recap!$B187,Import!$D$2:$D$2000,Recap!A187)</f>
        <v>6.54</v>
      </c>
      <c r="D187"/>
      <c r="E187"/>
      <c r="F187">
        <f>SUMIF(Import!$C$2:$C$2000,Recap!$B187,Import!$H$2:$H$2000)+SUMIFS(Import!$H$2:$H$2000,Import!$E$2:$E$2000,Recap!$B187,Import!$D$2:$D$2000,Recap!$O$1)</f>
        <v>32.9</v>
      </c>
      <c r="G187"/>
      <c r="H187"/>
      <c r="I187">
        <f>SUMIF(Import!$C$2:$C$2000,Recap!$B187,Import!$I$2:$I$2000)+SUMIFS(Import!$I$2:$I$2000,Import!$E$2:$E$2000,Recap!$B187,Import!$D$2:$D$2000,Recap!$O$1)</f>
        <v>0</v>
      </c>
    </row>
    <row r="188" spans="2:9" x14ac:dyDescent="0.2">
      <c r="B188" s="2" t="str">
        <f>Import!C188</f>
        <v>[COFPRESTIGE] COFFRET PRESTIGE</v>
      </c>
      <c r="C188">
        <f>SUMIF(Import!$C$2:$C$2000,Recap!$B188,Import!$G$2:$G$2000)+SUMIFS(Import!$G$2:$G$2000,Import!$E$2:$E$2000,Recap!$B188,Import!$D$2:$D$2000,Recap!A188)</f>
        <v>20.84</v>
      </c>
      <c r="D188"/>
      <c r="E188"/>
      <c r="F188">
        <f>SUMIF(Import!$C$2:$C$2000,Recap!$B188,Import!$H$2:$H$2000)+SUMIFS(Import!$H$2:$H$2000,Import!$E$2:$E$2000,Recap!$B188,Import!$D$2:$D$2000,Recap!$O$1)</f>
        <v>89.9</v>
      </c>
      <c r="G188"/>
      <c r="H188"/>
      <c r="I188">
        <f>SUMIF(Import!$C$2:$C$2000,Recap!$B188,Import!$I$2:$I$2000)+SUMIFS(Import!$I$2:$I$2000,Import!$E$2:$E$2000,Recap!$B188,Import!$D$2:$D$2000,Recap!$O$1)</f>
        <v>0</v>
      </c>
    </row>
    <row r="189" spans="2:9" x14ac:dyDescent="0.2">
      <c r="B189" s="2" t="str">
        <f>Import!C189</f>
        <v>[COFQUATUOR] COFFRET QUATUOR</v>
      </c>
      <c r="C189">
        <f>SUMIF(Import!$C$2:$C$2000,Recap!$B189,Import!$G$2:$G$2000)+SUMIFS(Import!$G$2:$G$2000,Import!$E$2:$E$2000,Recap!$B189,Import!$D$2:$D$2000,Recap!A189)</f>
        <v>2.46</v>
      </c>
      <c r="D189"/>
      <c r="E189"/>
      <c r="F189">
        <f>SUMIF(Import!$C$2:$C$2000,Recap!$B189,Import!$H$2:$H$2000)+SUMIFS(Import!$H$2:$H$2000,Import!$E$2:$E$2000,Recap!$B189,Import!$D$2:$D$2000,Recap!$O$1)</f>
        <v>14.5</v>
      </c>
      <c r="G189"/>
      <c r="H189"/>
      <c r="I189">
        <f>SUMIF(Import!$C$2:$C$2000,Recap!$B189,Import!$I$2:$I$2000)+SUMIFS(Import!$I$2:$I$2000,Import!$E$2:$E$2000,Recap!$B189,Import!$D$2:$D$2000,Recap!$O$1)</f>
        <v>0</v>
      </c>
    </row>
    <row r="190" spans="2:9" x14ac:dyDescent="0.2">
      <c r="B190" s="2" t="str">
        <f>Import!C190</f>
        <v>[COFRELAXANT] COFFRET RELAXANT</v>
      </c>
      <c r="C190">
        <f>SUMIF(Import!$C$2:$C$2000,Recap!$B190,Import!$G$2:$G$2000)+SUMIFS(Import!$G$2:$G$2000,Import!$E$2:$E$2000,Recap!$B190,Import!$D$2:$D$2000,Recap!A190)</f>
        <v>5.49</v>
      </c>
      <c r="D190"/>
      <c r="E190"/>
      <c r="F190">
        <f>SUMIF(Import!$C$2:$C$2000,Recap!$B190,Import!$H$2:$H$2000)+SUMIFS(Import!$H$2:$H$2000,Import!$E$2:$E$2000,Recap!$B190,Import!$D$2:$D$2000,Recap!$O$1)</f>
        <v>25.9</v>
      </c>
      <c r="G190"/>
      <c r="H190"/>
      <c r="I190">
        <f>SUMIF(Import!$C$2:$C$2000,Recap!$B190,Import!$I$2:$I$2000)+SUMIFS(Import!$I$2:$I$2000,Import!$E$2:$E$2000,Recap!$B190,Import!$D$2:$D$2000,Recap!$O$1)</f>
        <v>0</v>
      </c>
    </row>
    <row r="191" spans="2:9" ht="18" customHeight="1" x14ac:dyDescent="0.2">
      <c r="B191" s="2" t="str">
        <f>Import!C191</f>
        <v>[COFRONDE] COFFRET RONDE PARFUMEE</v>
      </c>
      <c r="C191" s="3">
        <f>SUMIF(Import!$C$2:$C$2000,Recap!$B191,Import!$G$2:$G$2000)+SUMIFS(Import!$G$2:$G$2000,Import!$E$2:$E$2000,Recap!$B191,Import!$D$2:$D$2000,Recap!O190)</f>
        <v>3.3200000000000003</v>
      </c>
      <c r="D191" s="3">
        <f>SUMIF(Import!$C$2:$C$2000,Recap!$B191,Import!$G$2:$G$2000)</f>
        <v>3.3200000000000003</v>
      </c>
      <c r="E191" s="3">
        <f>SUMIFS(Import!$G$2:$G$2000,Import!$E$2:$E$2000,Recap!$B191,Import!$D$2:$D$2000,Recap!Q190)</f>
        <v>0</v>
      </c>
      <c r="F191" s="3">
        <f>SUMIF(Import!$C$2:$C$2000,Recap!$B191,Import!$H$2:$H$2000)+SUMIFS(Import!$H$2:$H$2000,Import!$E$2:$E$2000,Recap!$B191,Import!$D$2:$D$2000,Recap!$O$1)</f>
        <v>22.9</v>
      </c>
      <c r="G191" s="3">
        <f>SUMIF(Import!$C$2:$C$2000,Recap!$B191,Import!$H$2:$H$2000)</f>
        <v>22.9</v>
      </c>
      <c r="H191" s="3">
        <f>+SUMIFS(Import!$H$2:$H$2000,Import!$E$2:$E$2000,Recap!$B191,Import!$D$2:$D$2000,Recap!$O$1)</f>
        <v>0</v>
      </c>
      <c r="I191" s="1">
        <f>SUMIF(Import!$C$2:$C$2000,Recap!$B191,Import!$I$2:$I$2000)+SUMIFS(Import!$I$2:$I$2000,Import!$E$2:$E$2000,Recap!$B191,Import!$D$2:$D$2000,Recap!$O$1)</f>
        <v>0</v>
      </c>
    </row>
    <row r="192" spans="2:9" x14ac:dyDescent="0.2">
      <c r="B192" s="2" t="str">
        <f>Import!C192</f>
        <v>[COFROSE+GM] GRAND CLASSIQUE + ROSE</v>
      </c>
      <c r="C192">
        <f>SUMIF(Import!$C$2:$C$2000,Recap!$B192,Import!$G$2:$G$2000)+SUMIFS(Import!$G$2:$G$2000,Import!$E$2:$E$2000,Recap!$B192,Import!$D$2:$D$2000,Recap!A192)</f>
        <v>4.03</v>
      </c>
      <c r="D192"/>
      <c r="E192"/>
      <c r="F192">
        <f>SUMIF(Import!$C$2:$C$2000,Recap!$B192,Import!$H$2:$H$2000)+SUMIFS(Import!$H$2:$H$2000,Import!$E$2:$E$2000,Recap!$B192,Import!$D$2:$D$2000,Recap!$O$1)</f>
        <v>26.9</v>
      </c>
      <c r="G192"/>
      <c r="H192"/>
      <c r="I192">
        <f>SUMIF(Import!$C$2:$C$2000,Recap!$B192,Import!$I$2:$I$2000)+SUMIFS(Import!$I$2:$I$2000,Import!$E$2:$E$2000,Recap!$B192,Import!$D$2:$D$2000,Recap!$O$1)</f>
        <v>0</v>
      </c>
    </row>
    <row r="193" spans="2:9" x14ac:dyDescent="0.2">
      <c r="B193" s="2" t="str">
        <f>Import!C193</f>
        <v>[COFROSE+GMP] GRAND CLASSIQUE + ROSE PHENIX</v>
      </c>
      <c r="C193">
        <f>SUMIF(Import!$C$2:$C$2000,Recap!$B193,Import!$G$2:$G$2000)+SUMIFS(Import!$G$2:$G$2000,Import!$E$2:$E$2000,Recap!$B193,Import!$D$2:$D$2000,Recap!A193)</f>
        <v>4.03</v>
      </c>
      <c r="D193"/>
      <c r="E193"/>
      <c r="F193">
        <f>SUMIF(Import!$C$2:$C$2000,Recap!$B193,Import!$H$2:$H$2000)+SUMIFS(Import!$H$2:$H$2000,Import!$E$2:$E$2000,Recap!$B193,Import!$D$2:$D$2000,Recap!$O$1)</f>
        <v>26.9</v>
      </c>
      <c r="G193"/>
      <c r="H193"/>
      <c r="I193">
        <f>SUMIF(Import!$C$2:$C$2000,Recap!$B193,Import!$I$2:$I$2000)+SUMIFS(Import!$I$2:$I$2000,Import!$E$2:$E$2000,Recap!$B193,Import!$D$2:$D$2000,Recap!$O$1)</f>
        <v>0</v>
      </c>
    </row>
    <row r="194" spans="2:9" x14ac:dyDescent="0.2">
      <c r="B194" s="2" t="str">
        <f>Import!C194</f>
        <v>[COFSH80GRAS10] SHAMPOING SOLIDE 80g en COFFRET, CHEVEUX GRAS</v>
      </c>
      <c r="C194">
        <f>SUMIF(Import!$C$2:$C$2000,Recap!$B194,Import!$G$2:$G$2000)+SUMIFS(Import!$G$2:$G$2000,Import!$E$2:$E$2000,Recap!$B194,Import!$D$2:$D$2000,Recap!A194)</f>
        <v>1.01</v>
      </c>
      <c r="D194"/>
      <c r="E194"/>
      <c r="F194">
        <f>SUMIF(Import!$C$2:$C$2000,Recap!$B194,Import!$H$2:$H$2000)+SUMIFS(Import!$H$2:$H$2000,Import!$E$2:$E$2000,Recap!$B194,Import!$D$2:$D$2000,Recap!$O$1)</f>
        <v>9.9</v>
      </c>
      <c r="G194"/>
      <c r="H194"/>
      <c r="I194">
        <f>SUMIF(Import!$C$2:$C$2000,Recap!$B194,Import!$I$2:$I$2000)+SUMIFS(Import!$I$2:$I$2000,Import!$E$2:$E$2000,Recap!$B194,Import!$D$2:$D$2000,Recap!$O$1)</f>
        <v>2120</v>
      </c>
    </row>
    <row r="195" spans="2:9" x14ac:dyDescent="0.2">
      <c r="B195" s="2" t="str">
        <f>Import!C195</f>
        <v>[COFSH80SEC10] SHAMPOING SOLIDE 80g en COFFRET, CHEVEUX SECS</v>
      </c>
      <c r="C195">
        <f>SUMIF(Import!$C$2:$C$2000,Recap!$B195,Import!$G$2:$G$2000)+SUMIFS(Import!$G$2:$G$2000,Import!$E$2:$E$2000,Recap!$B195,Import!$D$2:$D$2000,Recap!A195)</f>
        <v>0.82000000000000006</v>
      </c>
      <c r="D195"/>
      <c r="E195"/>
      <c r="F195">
        <f>SUMIF(Import!$C$2:$C$2000,Recap!$B195,Import!$H$2:$H$2000)+SUMIFS(Import!$H$2:$H$2000,Import!$E$2:$E$2000,Recap!$B195,Import!$D$2:$D$2000,Recap!$O$1)</f>
        <v>9.9</v>
      </c>
      <c r="G195"/>
      <c r="H195"/>
      <c r="I195">
        <f>SUMIF(Import!$C$2:$C$2000,Recap!$B195,Import!$I$2:$I$2000)+SUMIFS(Import!$I$2:$I$2000,Import!$E$2:$E$2000,Recap!$B195,Import!$D$2:$D$2000,Recap!$O$1)</f>
        <v>3093</v>
      </c>
    </row>
    <row r="196" spans="2:9" ht="18" customHeight="1" x14ac:dyDescent="0.2">
      <c r="B196" s="2" t="str">
        <f>Import!C196</f>
        <v>[COFSH80TTYPE10] SHAMPOING SOLIDE 80g en COFFRET, TOUS TYPES DE CHEVEUX</v>
      </c>
      <c r="C196" s="3">
        <f>SUMIF(Import!$C$2:$C$2000,Recap!$B196,Import!$G$2:$G$2000)+SUMIFS(Import!$G$2:$G$2000,Import!$E$2:$E$2000,Recap!$B196,Import!$D$2:$D$2000,Recap!O195)</f>
        <v>1.1200000000000001</v>
      </c>
      <c r="D196" s="3">
        <f>SUMIF(Import!$C$2:$C$2000,Recap!$B196,Import!$G$2:$G$2000)</f>
        <v>1.1200000000000001</v>
      </c>
      <c r="E196" s="3">
        <f>SUMIFS(Import!$G$2:$G$2000,Import!$E$2:$E$2000,Recap!$B196,Import!$D$2:$D$2000,Recap!Q195)</f>
        <v>0</v>
      </c>
      <c r="F196" s="3">
        <f>SUMIF(Import!$C$2:$C$2000,Recap!$B196,Import!$H$2:$H$2000)+SUMIFS(Import!$H$2:$H$2000,Import!$E$2:$E$2000,Recap!$B196,Import!$D$2:$D$2000,Recap!$O$1)</f>
        <v>9.9</v>
      </c>
      <c r="G196" s="3">
        <f>SUMIF(Import!$C$2:$C$2000,Recap!$B196,Import!$H$2:$H$2000)</f>
        <v>9.9</v>
      </c>
      <c r="H196" s="3">
        <f>+SUMIFS(Import!$H$2:$H$2000,Import!$E$2:$E$2000,Recap!$B196,Import!$D$2:$D$2000,Recap!$O$1)</f>
        <v>0</v>
      </c>
      <c r="I196" s="1">
        <f>SUMIF(Import!$C$2:$C$2000,Recap!$B196,Import!$I$2:$I$2000)+SUMIFS(Import!$I$2:$I$2000,Import!$E$2:$E$2000,Recap!$B196,Import!$D$2:$D$2000,Recap!$O$1)</f>
        <v>1288</v>
      </c>
    </row>
    <row r="197" spans="2:9" x14ac:dyDescent="0.2">
      <c r="B197" s="2" t="str">
        <f>Import!C197</f>
        <v>[COFSOINS] COFFRET SOINS</v>
      </c>
      <c r="C197">
        <f>SUMIF(Import!$C$2:$C$2000,Recap!$B197,Import!$G$2:$G$2000)+SUMIFS(Import!$G$2:$G$2000,Import!$E$2:$E$2000,Recap!$B197,Import!$D$2:$D$2000,Recap!A197)</f>
        <v>3.81</v>
      </c>
      <c r="D197"/>
      <c r="E197"/>
      <c r="F197">
        <f>SUMIF(Import!$C$2:$C$2000,Recap!$B197,Import!$H$2:$H$2000)+SUMIFS(Import!$H$2:$H$2000,Import!$E$2:$E$2000,Recap!$B197,Import!$D$2:$D$2000,Recap!$O$1)</f>
        <v>22.9</v>
      </c>
      <c r="G197"/>
      <c r="H197"/>
      <c r="I197">
        <f>SUMIF(Import!$C$2:$C$2000,Recap!$B197,Import!$I$2:$I$2000)+SUMIFS(Import!$I$2:$I$2000,Import!$E$2:$E$2000,Recap!$B197,Import!$D$2:$D$2000,Recap!$O$1)</f>
        <v>0</v>
      </c>
    </row>
    <row r="198" spans="2:9" x14ac:dyDescent="0.2">
      <c r="B198" s="2" t="str">
        <f>Import!C198</f>
        <v>[COFVERV+GM] GRAND CLASSIQUE + VERVEINE</v>
      </c>
      <c r="C198">
        <f>SUMIF(Import!$C$2:$C$2000,Recap!$B198,Import!$G$2:$G$2000)+SUMIFS(Import!$G$2:$G$2000,Import!$E$2:$E$2000,Recap!$B198,Import!$D$2:$D$2000,Recap!A198)</f>
        <v>4.58</v>
      </c>
      <c r="D198"/>
      <c r="E198"/>
      <c r="F198">
        <f>SUMIF(Import!$C$2:$C$2000,Recap!$B198,Import!$H$2:$H$2000)+SUMIFS(Import!$H$2:$H$2000,Import!$E$2:$E$2000,Recap!$B198,Import!$D$2:$D$2000,Recap!$O$1)</f>
        <v>26.9</v>
      </c>
      <c r="G198"/>
      <c r="H198"/>
      <c r="I198">
        <f>SUMIF(Import!$C$2:$C$2000,Recap!$B198,Import!$I$2:$I$2000)+SUMIFS(Import!$I$2:$I$2000,Import!$E$2:$E$2000,Recap!$B198,Import!$D$2:$D$2000,Recap!$O$1)</f>
        <v>0</v>
      </c>
    </row>
    <row r="199" spans="2:9" x14ac:dyDescent="0.2">
      <c r="B199" s="2" t="str">
        <f>Import!C199</f>
        <v>[COFVERV+GMP] GRAND CLASSIQUE + VERV PHENIX</v>
      </c>
      <c r="C199">
        <f>SUMIF(Import!$C$2:$C$2000,Recap!$B199,Import!$G$2:$G$2000)+SUMIFS(Import!$G$2:$G$2000,Import!$E$2:$E$2000,Recap!$B199,Import!$D$2:$D$2000,Recap!A199)</f>
        <v>4.58</v>
      </c>
      <c r="D199"/>
      <c r="E199"/>
      <c r="F199">
        <f>SUMIF(Import!$C$2:$C$2000,Recap!$B199,Import!$H$2:$H$2000)+SUMIFS(Import!$H$2:$H$2000,Import!$E$2:$E$2000,Recap!$B199,Import!$D$2:$D$2000,Recap!$O$1)</f>
        <v>26.9</v>
      </c>
      <c r="G199"/>
      <c r="H199"/>
      <c r="I199">
        <f>SUMIF(Import!$C$2:$C$2000,Recap!$B199,Import!$I$2:$I$2000)+SUMIFS(Import!$I$2:$I$2000,Import!$E$2:$E$2000,Recap!$B199,Import!$D$2:$D$2000,Recap!$O$1)</f>
        <v>0</v>
      </c>
    </row>
    <row r="200" spans="2:9" x14ac:dyDescent="0.2">
      <c r="B200" s="2" t="str">
        <f>Import!C200</f>
        <v>[CUBEMIEL] CUBE 16G MIEL</v>
      </c>
      <c r="C200">
        <f>SUMIF(Import!$C$2:$C$2000,Recap!$B200,Import!$G$2:$G$2000)+SUMIFS(Import!$G$2:$G$2000,Import!$E$2:$E$2000,Recap!$B200,Import!$D$2:$D$2000,Recap!A200)</f>
        <v>0.04</v>
      </c>
      <c r="D200"/>
      <c r="E200"/>
      <c r="F200">
        <f>SUMIF(Import!$C$2:$C$2000,Recap!$B200,Import!$H$2:$H$2000)+SUMIFS(Import!$H$2:$H$2000,Import!$E$2:$E$2000,Recap!$B200,Import!$D$2:$D$2000,Recap!$O$1)</f>
        <v>0.5</v>
      </c>
      <c r="G200"/>
      <c r="H200"/>
      <c r="I200">
        <f>SUMIF(Import!$C$2:$C$2000,Recap!$B200,Import!$I$2:$I$2000)+SUMIFS(Import!$I$2:$I$2000,Import!$E$2:$E$2000,Recap!$B200,Import!$D$2:$D$2000,Recap!$O$1)</f>
        <v>88</v>
      </c>
    </row>
    <row r="201" spans="2:9" x14ac:dyDescent="0.2">
      <c r="B201" s="2" t="str">
        <f>Import!C201</f>
        <v>[CUBEOLIV] CUBE 16G OLIVE LAVANDIN</v>
      </c>
      <c r="C201">
        <f>SUMIF(Import!$C$2:$C$2000,Recap!$B201,Import!$G$2:$G$2000)+SUMIFS(Import!$G$2:$G$2000,Import!$E$2:$E$2000,Recap!$B201,Import!$D$2:$D$2000,Recap!A201)</f>
        <v>0.04</v>
      </c>
      <c r="D201"/>
      <c r="E201"/>
      <c r="F201">
        <f>SUMIF(Import!$C$2:$C$2000,Recap!$B201,Import!$H$2:$H$2000)+SUMIFS(Import!$H$2:$H$2000,Import!$E$2:$E$2000,Recap!$B201,Import!$D$2:$D$2000,Recap!$O$1)</f>
        <v>0.5</v>
      </c>
      <c r="G201"/>
      <c r="H201"/>
      <c r="I201">
        <f>SUMIF(Import!$C$2:$C$2000,Recap!$B201,Import!$I$2:$I$2000)+SUMIFS(Import!$I$2:$I$2000,Import!$E$2:$E$2000,Recap!$B201,Import!$D$2:$D$2000,Recap!$O$1)</f>
        <v>0</v>
      </c>
    </row>
    <row r="202" spans="2:9" ht="18" customHeight="1" x14ac:dyDescent="0.2">
      <c r="B202" s="2" t="str">
        <f>Import!C202</f>
        <v>[CUBEROSE] CUBE 16G ROSE DE GRASSE</v>
      </c>
      <c r="C202" s="3">
        <f>SUMIF(Import!$C$2:$C$2000,Recap!$B202,Import!$G$2:$G$2000)+SUMIFS(Import!$G$2:$G$2000,Import!$E$2:$E$2000,Recap!$B202,Import!$D$2:$D$2000,Recap!O201)</f>
        <v>0.03</v>
      </c>
      <c r="D202" s="3">
        <f>SUMIF(Import!$C$2:$C$2000,Recap!$B202,Import!$G$2:$G$2000)</f>
        <v>0.03</v>
      </c>
      <c r="E202" s="3">
        <f>SUMIFS(Import!$G$2:$G$2000,Import!$E$2:$E$2000,Recap!$B202,Import!$D$2:$D$2000,Recap!Q201)</f>
        <v>0</v>
      </c>
      <c r="F202" s="3">
        <f>SUMIF(Import!$C$2:$C$2000,Recap!$B202,Import!$H$2:$H$2000)+SUMIFS(Import!$H$2:$H$2000,Import!$E$2:$E$2000,Recap!$B202,Import!$D$2:$D$2000,Recap!$O$1)</f>
        <v>0.5</v>
      </c>
      <c r="G202" s="3">
        <f>SUMIF(Import!$C$2:$C$2000,Recap!$B202,Import!$H$2:$H$2000)</f>
        <v>0.5</v>
      </c>
      <c r="H202" s="3">
        <f>+SUMIFS(Import!$H$2:$H$2000,Import!$E$2:$E$2000,Recap!$B202,Import!$D$2:$D$2000,Recap!$O$1)</f>
        <v>0</v>
      </c>
      <c r="I202" s="1">
        <f>SUMIF(Import!$C$2:$C$2000,Recap!$B202,Import!$I$2:$I$2000)+SUMIFS(Import!$I$2:$I$2000,Import!$E$2:$E$2000,Recap!$B202,Import!$D$2:$D$2000,Recap!$O$1)</f>
        <v>1</v>
      </c>
    </row>
    <row r="203" spans="2:9" x14ac:dyDescent="0.2">
      <c r="B203" s="2" t="str">
        <f>Import!C203</f>
        <v>[DET1L] LIQUIDE VAISSELLE EXTRA-DEGRAISSANT CITRON VERT 1L</v>
      </c>
      <c r="C203">
        <f>SUMIF(Import!$C$2:$C$2000,Recap!$B203,Import!$G$2:$G$2000)+SUMIFS(Import!$G$2:$G$2000,Import!$E$2:$E$2000,Recap!$B203,Import!$D$2:$D$2000,Recap!A203)</f>
        <v>1.1300000000000001</v>
      </c>
      <c r="D203"/>
      <c r="E203"/>
      <c r="F203">
        <f>SUMIF(Import!$C$2:$C$2000,Recap!$B203,Import!$H$2:$H$2000)+SUMIFS(Import!$H$2:$H$2000,Import!$E$2:$E$2000,Recap!$B203,Import!$D$2:$D$2000,Recap!$O$1)</f>
        <v>8.9</v>
      </c>
      <c r="G203"/>
      <c r="H203"/>
      <c r="I203">
        <f>SUMIF(Import!$C$2:$C$2000,Recap!$B203,Import!$I$2:$I$2000)+SUMIFS(Import!$I$2:$I$2000,Import!$E$2:$E$2000,Recap!$B203,Import!$D$2:$D$2000,Recap!$O$1)</f>
        <v>4137</v>
      </c>
    </row>
    <row r="204" spans="2:9" x14ac:dyDescent="0.2">
      <c r="B204" s="2" t="str">
        <f>Import!C204</f>
        <v>[DET250ML] LIQUIDE VAISSELLE EXTRA-DEGRAISSANT CITRON VERT 250ML</v>
      </c>
      <c r="C204">
        <f>SUMIF(Import!$C$2:$C$2000,Recap!$B204,Import!$G$2:$G$2000)+SUMIFS(Import!$G$2:$G$2000,Import!$E$2:$E$2000,Recap!$B204,Import!$D$2:$D$2000,Recap!A204)</f>
        <v>0.54</v>
      </c>
      <c r="D204"/>
      <c r="E204"/>
      <c r="F204">
        <f>SUMIF(Import!$C$2:$C$2000,Recap!$B204,Import!$H$2:$H$2000)+SUMIFS(Import!$H$2:$H$2000,Import!$E$2:$E$2000,Recap!$B204,Import!$D$2:$D$2000,Recap!$O$1)</f>
        <v>3.9</v>
      </c>
      <c r="G204"/>
      <c r="H204"/>
      <c r="I204">
        <f>SUMIF(Import!$C$2:$C$2000,Recap!$B204,Import!$I$2:$I$2000)+SUMIFS(Import!$I$2:$I$2000,Import!$E$2:$E$2000,Recap!$B204,Import!$D$2:$D$2000,Recap!$O$1)</f>
        <v>1187</v>
      </c>
    </row>
    <row r="205" spans="2:9" x14ac:dyDescent="0.2">
      <c r="B205" s="2" t="str">
        <f>Import!C205</f>
        <v>[DET5L] LIQUIDE VAISSELLE EXTRA-DEGRAISSANT CITRON VERT 5L</v>
      </c>
      <c r="C205">
        <f>SUMIF(Import!$C$2:$C$2000,Recap!$B205,Import!$G$2:$G$2000)+SUMIFS(Import!$G$2:$G$2000,Import!$E$2:$E$2000,Recap!$B205,Import!$D$2:$D$2000,Recap!A205)</f>
        <v>3.2</v>
      </c>
      <c r="D205"/>
      <c r="E205"/>
      <c r="F205">
        <f>SUMIF(Import!$C$2:$C$2000,Recap!$B205,Import!$H$2:$H$2000)+SUMIFS(Import!$H$2:$H$2000,Import!$E$2:$E$2000,Recap!$B205,Import!$D$2:$D$2000,Recap!$O$1)</f>
        <v>34.9</v>
      </c>
      <c r="G205"/>
      <c r="H205"/>
      <c r="I205">
        <f>SUMIF(Import!$C$2:$C$2000,Recap!$B205,Import!$I$2:$I$2000)+SUMIFS(Import!$I$2:$I$2000,Import!$E$2:$E$2000,Recap!$B205,Import!$D$2:$D$2000,Recap!$O$1)</f>
        <v>710</v>
      </c>
    </row>
    <row r="206" spans="2:9" x14ac:dyDescent="0.2">
      <c r="B206" s="2" t="str">
        <f>Import!C206</f>
        <v>[DISQUEDEMAK] DISQUE DEMAQUILLANT</v>
      </c>
      <c r="C206">
        <f>SUMIF(Import!$C$2:$C$2000,Recap!$B206,Import!$G$2:$G$2000)+SUMIFS(Import!$G$2:$G$2000,Import!$E$2:$E$2000,Recap!$B206,Import!$D$2:$D$2000,Recap!A206)</f>
        <v>0.73</v>
      </c>
      <c r="D206"/>
      <c r="E206"/>
      <c r="F206">
        <f>SUMIF(Import!$C$2:$C$2000,Recap!$B206,Import!$H$2:$H$2000)+SUMIFS(Import!$H$2:$H$2000,Import!$E$2:$E$2000,Recap!$B206,Import!$D$2:$D$2000,Recap!$O$1)</f>
        <v>1.95</v>
      </c>
      <c r="G206"/>
      <c r="H206"/>
      <c r="I206">
        <f>SUMIF(Import!$C$2:$C$2000,Recap!$B206,Import!$I$2:$I$2000)+SUMIFS(Import!$I$2:$I$2000,Import!$E$2:$E$2000,Recap!$B206,Import!$D$2:$D$2000,Recap!$O$1)</f>
        <v>3587</v>
      </c>
    </row>
    <row r="207" spans="2:9" x14ac:dyDescent="0.2">
      <c r="B207" s="2" t="str">
        <f>Import!C207</f>
        <v>[DOSEURBOISRL] DOSEUR BOIS</v>
      </c>
      <c r="C207">
        <f>SUMIF(Import!$C$2:$C$2000,Recap!$B207,Import!$G$2:$G$2000)+SUMIFS(Import!$G$2:$G$2000,Import!$E$2:$E$2000,Recap!$B207,Import!$D$2:$D$2000,Recap!A207)</f>
        <v>1.35</v>
      </c>
      <c r="D207"/>
      <c r="E207"/>
      <c r="F207">
        <f>SUMIF(Import!$C$2:$C$2000,Recap!$B207,Import!$H$2:$H$2000)+SUMIFS(Import!$H$2:$H$2000,Import!$E$2:$E$2000,Recap!$B207,Import!$D$2:$D$2000,Recap!$O$1)</f>
        <v>4.95</v>
      </c>
      <c r="G207"/>
      <c r="H207"/>
      <c r="I207">
        <f>SUMIF(Import!$C$2:$C$2000,Recap!$B207,Import!$I$2:$I$2000)+SUMIFS(Import!$I$2:$I$2000,Import!$E$2:$E$2000,Recap!$B207,Import!$D$2:$D$2000,Recap!$O$1)</f>
        <v>372</v>
      </c>
    </row>
    <row r="208" spans="2:9" x14ac:dyDescent="0.2">
      <c r="B208" s="2" t="str">
        <f>Import!C208</f>
        <v>[DOUDOUBLC] DOUDOU BLANC 40X40CM</v>
      </c>
      <c r="C208">
        <f>SUMIF(Import!$C$2:$C$2000,Recap!$B208,Import!$G$2:$G$2000)+SUMIFS(Import!$G$2:$G$2000,Import!$E$2:$E$2000,Recap!$B208,Import!$D$2:$D$2000,Recap!A208)</f>
        <v>5.5</v>
      </c>
      <c r="D208"/>
      <c r="E208"/>
      <c r="F208">
        <f>SUMIF(Import!$C$2:$C$2000,Recap!$B208,Import!$H$2:$H$2000)+SUMIFS(Import!$H$2:$H$2000,Import!$E$2:$E$2000,Recap!$B208,Import!$D$2:$D$2000,Recap!$O$1)</f>
        <v>11.95</v>
      </c>
      <c r="G208"/>
      <c r="H208"/>
      <c r="I208">
        <f>SUMIF(Import!$C$2:$C$2000,Recap!$B208,Import!$I$2:$I$2000)+SUMIFS(Import!$I$2:$I$2000,Import!$E$2:$E$2000,Recap!$B208,Import!$D$2:$D$2000,Recap!$O$1)</f>
        <v>97</v>
      </c>
    </row>
    <row r="209" spans="2:9" x14ac:dyDescent="0.2">
      <c r="B209" s="2" t="str">
        <f>Import!C209</f>
        <v>[DOUDOUJAUNE] DOUDOU JAUNE 40X40CM</v>
      </c>
      <c r="C209">
        <f>SUMIF(Import!$C$2:$C$2000,Recap!$B209,Import!$G$2:$G$2000)+SUMIFS(Import!$G$2:$G$2000,Import!$E$2:$E$2000,Recap!$B209,Import!$D$2:$D$2000,Recap!A209)</f>
        <v>5.5</v>
      </c>
      <c r="D209"/>
      <c r="E209"/>
      <c r="F209">
        <f>SUMIF(Import!$C$2:$C$2000,Recap!$B209,Import!$H$2:$H$2000)+SUMIFS(Import!$H$2:$H$2000,Import!$E$2:$E$2000,Recap!$B209,Import!$D$2:$D$2000,Recap!$O$1)</f>
        <v>11.95</v>
      </c>
      <c r="G209"/>
      <c r="H209"/>
      <c r="I209">
        <f>SUMIF(Import!$C$2:$C$2000,Recap!$B209,Import!$I$2:$I$2000)+SUMIFS(Import!$I$2:$I$2000,Import!$E$2:$E$2000,Recap!$B209,Import!$D$2:$D$2000,Recap!$O$1)</f>
        <v>62</v>
      </c>
    </row>
    <row r="210" spans="2:9" x14ac:dyDescent="0.2">
      <c r="B210" s="2" t="str">
        <f>Import!C210</f>
        <v>[DOUDOUROSE] DOUDOU ROSE POUDRÉ 40X40CM</v>
      </c>
      <c r="C210">
        <f>SUMIF(Import!$C$2:$C$2000,Recap!$B210,Import!$G$2:$G$2000)+SUMIFS(Import!$G$2:$G$2000,Import!$E$2:$E$2000,Recap!$B210,Import!$D$2:$D$2000,Recap!A210)</f>
        <v>5.5</v>
      </c>
      <c r="D210"/>
      <c r="E210"/>
      <c r="F210">
        <f>SUMIF(Import!$C$2:$C$2000,Recap!$B210,Import!$H$2:$H$2000)+SUMIFS(Import!$H$2:$H$2000,Import!$E$2:$E$2000,Recap!$B210,Import!$D$2:$D$2000,Recap!$O$1)</f>
        <v>11.95</v>
      </c>
      <c r="G210"/>
      <c r="H210"/>
      <c r="I210">
        <f>SUMIF(Import!$C$2:$C$2000,Recap!$B210,Import!$I$2:$I$2000)+SUMIFS(Import!$I$2:$I$2000,Import!$E$2:$E$2000,Recap!$B210,Import!$D$2:$D$2000,Recap!$O$1)</f>
        <v>43</v>
      </c>
    </row>
    <row r="211" spans="2:9" x14ac:dyDescent="0.2">
      <c r="B211" s="2" t="str">
        <f>Import!C211</f>
        <v>[DOUDOUVERT] DOUDOU VERT MENTHE 40X40CM</v>
      </c>
      <c r="C211">
        <f>SUMIF(Import!$C$2:$C$2000,Recap!$B211,Import!$G$2:$G$2000)+SUMIFS(Import!$G$2:$G$2000,Import!$E$2:$E$2000,Recap!$B211,Import!$D$2:$D$2000,Recap!A211)</f>
        <v>5.5</v>
      </c>
      <c r="D211"/>
      <c r="E211"/>
      <c r="F211">
        <f>SUMIF(Import!$C$2:$C$2000,Recap!$B211,Import!$H$2:$H$2000)+SUMIFS(Import!$H$2:$H$2000,Import!$E$2:$E$2000,Recap!$B211,Import!$D$2:$D$2000,Recap!$O$1)</f>
        <v>11.95</v>
      </c>
      <c r="G211"/>
      <c r="H211"/>
      <c r="I211">
        <f>SUMIF(Import!$C$2:$C$2000,Recap!$B211,Import!$I$2:$I$2000)+SUMIFS(Import!$I$2:$I$2000,Import!$E$2:$E$2000,Recap!$B211,Import!$D$2:$D$2000,Recap!$O$1)</f>
        <v>25</v>
      </c>
    </row>
    <row r="212" spans="2:9" ht="18" customHeight="1" x14ac:dyDescent="0.2">
      <c r="B212" s="2" t="str">
        <f>Import!C212</f>
        <v>[DUOAUTHENTIQUE] DUO AUTHENTIQUE</v>
      </c>
      <c r="C212" s="3">
        <f>SUMIF(Import!$C$2:$C$2000,Recap!$B212,Import!$G$2:$G$2000)+SUMIFS(Import!$G$2:$G$2000,Import!$E$2:$E$2000,Recap!$B212,Import!$D$2:$D$2000,Recap!O211)</f>
        <v>5.76</v>
      </c>
      <c r="D212" s="3">
        <f>SUMIF(Import!$C$2:$C$2000,Recap!$B212,Import!$G$2:$G$2000)</f>
        <v>5.76</v>
      </c>
      <c r="E212" s="3">
        <f>SUMIFS(Import!$G$2:$G$2000,Import!$E$2:$E$2000,Recap!$B212,Import!$D$2:$D$2000,Recap!Q211)</f>
        <v>0</v>
      </c>
      <c r="F212" s="3">
        <f>SUMIF(Import!$C$2:$C$2000,Recap!$B212,Import!$H$2:$H$2000)+SUMIFS(Import!$H$2:$H$2000,Import!$E$2:$E$2000,Recap!$B212,Import!$D$2:$D$2000,Recap!$O$1)</f>
        <v>14.9</v>
      </c>
      <c r="G212" s="3">
        <f>SUMIF(Import!$C$2:$C$2000,Recap!$B212,Import!$H$2:$H$2000)</f>
        <v>14.9</v>
      </c>
      <c r="H212" s="3">
        <f>+SUMIFS(Import!$H$2:$H$2000,Import!$E$2:$E$2000,Recap!$B212,Import!$D$2:$D$2000,Recap!$O$1)</f>
        <v>0</v>
      </c>
      <c r="I212" s="1">
        <f>SUMIF(Import!$C$2:$C$2000,Recap!$B212,Import!$I$2:$I$2000)+SUMIFS(Import!$I$2:$I$2000,Import!$E$2:$E$2000,Recap!$B212,Import!$D$2:$D$2000,Recap!$O$1)</f>
        <v>0</v>
      </c>
    </row>
    <row r="213" spans="2:9" x14ac:dyDescent="0.2">
      <c r="B213" s="2" t="str">
        <f>Import!C213</f>
        <v>[EAU50CL] BOUTEILLE D'EAU 50CL</v>
      </c>
      <c r="C213">
        <f>SUMIF(Import!$C$2:$C$2000,Recap!$B213,Import!$G$2:$G$2000)+SUMIFS(Import!$G$2:$G$2000,Import!$E$2:$E$2000,Recap!$B213,Import!$D$2:$D$2000,Recap!A213)</f>
        <v>0.24</v>
      </c>
      <c r="D213"/>
      <c r="E213"/>
      <c r="F213">
        <f>SUMIF(Import!$C$2:$C$2000,Recap!$B213,Import!$H$2:$H$2000)+SUMIFS(Import!$H$2:$H$2000,Import!$E$2:$E$2000,Recap!$B213,Import!$D$2:$D$2000,Recap!$O$1)</f>
        <v>1</v>
      </c>
      <c r="G213"/>
      <c r="H213"/>
      <c r="I213">
        <f>SUMIF(Import!$C$2:$C$2000,Recap!$B213,Import!$I$2:$I$2000)+SUMIFS(Import!$I$2:$I$2000,Import!$E$2:$E$2000,Recap!$B213,Import!$D$2:$D$2000,Recap!$O$1)</f>
        <v>20</v>
      </c>
    </row>
    <row r="214" spans="2:9" x14ac:dyDescent="0.2">
      <c r="B214" s="2" t="str">
        <f>Import!C214</f>
        <v>[EPONGEBB] ÉPONGE NATURELLE BÉBÉ</v>
      </c>
      <c r="C214">
        <f>SUMIF(Import!$C$2:$C$2000,Recap!$B214,Import!$G$2:$G$2000)+SUMIFS(Import!$G$2:$G$2000,Import!$E$2:$E$2000,Recap!$B214,Import!$D$2:$D$2000,Recap!A214)</f>
        <v>0.65</v>
      </c>
      <c r="D214"/>
      <c r="E214"/>
      <c r="F214">
        <f>SUMIF(Import!$C$2:$C$2000,Recap!$B214,Import!$H$2:$H$2000)+SUMIFS(Import!$H$2:$H$2000,Import!$E$2:$E$2000,Recap!$B214,Import!$D$2:$D$2000,Recap!$O$1)</f>
        <v>1.5</v>
      </c>
      <c r="G214"/>
      <c r="H214"/>
      <c r="I214">
        <f>SUMIF(Import!$C$2:$C$2000,Recap!$B214,Import!$I$2:$I$2000)+SUMIFS(Import!$I$2:$I$2000,Import!$E$2:$E$2000,Recap!$B214,Import!$D$2:$D$2000,Recap!$O$1)</f>
        <v>191</v>
      </c>
    </row>
    <row r="215" spans="2:9" x14ac:dyDescent="0.2">
      <c r="B215" s="2" t="str">
        <f>Import!C215</f>
        <v>[EPONGEKONJAC] ÉPONGE KONJAC</v>
      </c>
      <c r="C215">
        <f>SUMIF(Import!$C$2:$C$2000,Recap!$B215,Import!$G$2:$G$2000)+SUMIFS(Import!$G$2:$G$2000,Import!$E$2:$E$2000,Recap!$B215,Import!$D$2:$D$2000,Recap!A215)</f>
        <v>1.8</v>
      </c>
      <c r="D215"/>
      <c r="E215"/>
      <c r="F215">
        <f>SUMIF(Import!$C$2:$C$2000,Recap!$B215,Import!$H$2:$H$2000)+SUMIFS(Import!$H$2:$H$2000,Import!$E$2:$E$2000,Recap!$B215,Import!$D$2:$D$2000,Recap!$O$1)</f>
        <v>6.95</v>
      </c>
      <c r="G215"/>
      <c r="H215"/>
      <c r="I215">
        <f>SUMIF(Import!$C$2:$C$2000,Recap!$B215,Import!$I$2:$I$2000)+SUMIFS(Import!$I$2:$I$2000,Import!$E$2:$E$2000,Recap!$B215,Import!$D$2:$D$2000,Recap!$O$1)</f>
        <v>706</v>
      </c>
    </row>
    <row r="216" spans="2:9" x14ac:dyDescent="0.2">
      <c r="B216" s="2" t="str">
        <f>Import!C216</f>
        <v>[EPONGENATURE] ÉPONGE NATURELLE VERITABLE</v>
      </c>
      <c r="C216">
        <f>SUMIF(Import!$C$2:$C$2000,Recap!$B216,Import!$G$2:$G$2000)+SUMIFS(Import!$G$2:$G$2000,Import!$E$2:$E$2000,Recap!$B216,Import!$D$2:$D$2000,Recap!A216)</f>
        <v>2.82</v>
      </c>
      <c r="D216"/>
      <c r="E216"/>
      <c r="F216">
        <f>SUMIF(Import!$C$2:$C$2000,Recap!$B216,Import!$H$2:$H$2000)+SUMIFS(Import!$H$2:$H$2000,Import!$E$2:$E$2000,Recap!$B216,Import!$D$2:$D$2000,Recap!$O$1)</f>
        <v>8.9499999999999993</v>
      </c>
      <c r="G216"/>
      <c r="H216"/>
      <c r="I216">
        <f>SUMIF(Import!$C$2:$C$2000,Recap!$B216,Import!$I$2:$I$2000)+SUMIFS(Import!$I$2:$I$2000,Import!$E$2:$E$2000,Recap!$B216,Import!$D$2:$D$2000,Recap!$O$1)</f>
        <v>871</v>
      </c>
    </row>
    <row r="217" spans="2:9" x14ac:dyDescent="0.2">
      <c r="B217" s="2" t="str">
        <f>Import!C217</f>
        <v>[EPONGEPETITE] ÉPONGE NATURELLE PETITE</v>
      </c>
      <c r="C217">
        <f>SUMIF(Import!$C$2:$C$2000,Recap!$B217,Import!$G$2:$G$2000)+SUMIFS(Import!$G$2:$G$2000,Import!$E$2:$E$2000,Recap!$B217,Import!$D$2:$D$2000,Recap!A217)</f>
        <v>1.17</v>
      </c>
      <c r="D217"/>
      <c r="E217"/>
      <c r="F217">
        <f>SUMIF(Import!$C$2:$C$2000,Recap!$B217,Import!$H$2:$H$2000)+SUMIFS(Import!$H$2:$H$2000,Import!$E$2:$E$2000,Recap!$B217,Import!$D$2:$D$2000,Recap!$O$1)</f>
        <v>3.5</v>
      </c>
      <c r="G217"/>
      <c r="H217"/>
      <c r="I217">
        <f>SUMIF(Import!$C$2:$C$2000,Recap!$B217,Import!$I$2:$I$2000)+SUMIFS(Import!$I$2:$I$2000,Import!$E$2:$E$2000,Recap!$B217,Import!$D$2:$D$2000,Recap!$O$1)</f>
        <v>411</v>
      </c>
    </row>
    <row r="218" spans="2:9" x14ac:dyDescent="0.2">
      <c r="B218" s="2" t="str">
        <f>Import!C218</f>
        <v>[FLEUR DELAVANDE30G] FLEURS DE LAVANDE 30G</v>
      </c>
      <c r="C218">
        <f>SUMIF(Import!$C$2:$C$2000,Recap!$B218,Import!$G$2:$G$2000)+SUMIFS(Import!$G$2:$G$2000,Import!$E$2:$E$2000,Recap!$B218,Import!$D$2:$D$2000,Recap!A218)</f>
        <v>0.28999999999999998</v>
      </c>
      <c r="D218"/>
      <c r="E218"/>
      <c r="F218">
        <f>SUMIF(Import!$C$2:$C$2000,Recap!$B218,Import!$H$2:$H$2000)+SUMIFS(Import!$H$2:$H$2000,Import!$E$2:$E$2000,Recap!$B218,Import!$D$2:$D$2000,Recap!$O$1)</f>
        <v>0</v>
      </c>
      <c r="G218"/>
      <c r="H218"/>
      <c r="I218">
        <f>SUMIF(Import!$C$2:$C$2000,Recap!$B218,Import!$I$2:$I$2000)+SUMIFS(Import!$I$2:$I$2000,Import!$E$2:$E$2000,Recap!$B218,Import!$D$2:$D$2000,Recap!$O$1)</f>
        <v>0</v>
      </c>
    </row>
    <row r="219" spans="2:9" x14ac:dyDescent="0.2">
      <c r="B219" s="2" t="str">
        <f>Import!C219</f>
        <v>[FLEURDELAVANDE100G] FLEURS DE LAVANDE 100G</v>
      </c>
      <c r="C219">
        <f>SUMIF(Import!$C$2:$C$2000,Recap!$B219,Import!$G$2:$G$2000)+SUMIFS(Import!$G$2:$G$2000,Import!$E$2:$E$2000,Recap!$B219,Import!$D$2:$D$2000,Recap!A219)</f>
        <v>0.95000000000000007</v>
      </c>
      <c r="D219"/>
      <c r="E219"/>
      <c r="F219">
        <f>SUMIF(Import!$C$2:$C$2000,Recap!$B219,Import!$H$2:$H$2000)+SUMIFS(Import!$H$2:$H$2000,Import!$E$2:$E$2000,Recap!$B219,Import!$D$2:$D$2000,Recap!$O$1)</f>
        <v>4.5</v>
      </c>
      <c r="G219"/>
      <c r="H219"/>
      <c r="I219">
        <f>SUMIF(Import!$C$2:$C$2000,Recap!$B219,Import!$I$2:$I$2000)+SUMIFS(Import!$I$2:$I$2000,Import!$E$2:$E$2000,Recap!$B219,Import!$D$2:$D$2000,Recap!$O$1)</f>
        <v>-464</v>
      </c>
    </row>
    <row r="220" spans="2:9" x14ac:dyDescent="0.2">
      <c r="B220" s="2" t="str">
        <f>Import!C220</f>
        <v>[FLOHYDRACONC] FLORAME CONCENTRE VISAGE DESALTERANT 30ML</v>
      </c>
      <c r="C220">
        <f>SUMIF(Import!$C$2:$C$2000,Recap!$B220,Import!$G$2:$G$2000)+SUMIFS(Import!$G$2:$G$2000,Import!$E$2:$E$2000,Recap!$B220,Import!$D$2:$D$2000,Recap!A220)</f>
        <v>10.200000000000001</v>
      </c>
      <c r="D220"/>
      <c r="E220"/>
      <c r="F220">
        <f>SUMIF(Import!$C$2:$C$2000,Recap!$B220,Import!$H$2:$H$2000)+SUMIFS(Import!$H$2:$H$2000,Import!$E$2:$E$2000,Recap!$B220,Import!$D$2:$D$2000,Recap!$O$1)</f>
        <v>22.25</v>
      </c>
      <c r="G220"/>
      <c r="H220"/>
      <c r="I220">
        <f>SUMIF(Import!$C$2:$C$2000,Recap!$B220,Import!$I$2:$I$2000)+SUMIFS(Import!$I$2:$I$2000,Import!$E$2:$E$2000,Recap!$B220,Import!$D$2:$D$2000,Recap!$O$1)</f>
        <v>70</v>
      </c>
    </row>
    <row r="221" spans="2:9" x14ac:dyDescent="0.2">
      <c r="B221" s="2" t="str">
        <f>Import!C221</f>
        <v>[FLOHYDRACREM] FLORAME CREME VISAGE HYDRATANTE 50ML</v>
      </c>
      <c r="C221">
        <f>SUMIF(Import!$C$2:$C$2000,Recap!$B221,Import!$G$2:$G$2000)+SUMIFS(Import!$G$2:$G$2000,Import!$E$2:$E$2000,Recap!$B221,Import!$D$2:$D$2000,Recap!A221)</f>
        <v>8.370000000000001</v>
      </c>
      <c r="D221"/>
      <c r="E221"/>
      <c r="F221">
        <f>SUMIF(Import!$C$2:$C$2000,Recap!$B221,Import!$H$2:$H$2000)+SUMIFS(Import!$H$2:$H$2000,Import!$E$2:$E$2000,Recap!$B221,Import!$D$2:$D$2000,Recap!$O$1)</f>
        <v>16.399999999999999</v>
      </c>
      <c r="G221"/>
      <c r="H221"/>
      <c r="I221">
        <f>SUMIF(Import!$C$2:$C$2000,Recap!$B221,Import!$I$2:$I$2000)+SUMIFS(Import!$I$2:$I$2000,Import!$E$2:$E$2000,Recap!$B221,Import!$D$2:$D$2000,Recap!$O$1)</f>
        <v>49</v>
      </c>
    </row>
    <row r="222" spans="2:9" ht="18" customHeight="1" x14ac:dyDescent="0.2">
      <c r="B222" s="2" t="str">
        <f>Import!C222</f>
        <v>[FLOHYDRACREMRIC] FLORAME CREME HYDRATANTE RICHE 50ML</v>
      </c>
      <c r="C222" s="3">
        <f>SUMIF(Import!$C$2:$C$2000,Recap!$B222,Import!$G$2:$G$2000)+SUMIFS(Import!$G$2:$G$2000,Import!$E$2:$E$2000,Recap!$B222,Import!$D$2:$D$2000,Recap!O221)</f>
        <v>0</v>
      </c>
      <c r="D222" s="3">
        <f>SUMIF(Import!$C$2:$C$2000,Recap!$B222,Import!$G$2:$G$2000)</f>
        <v>0</v>
      </c>
      <c r="E222" s="3">
        <f>SUMIFS(Import!$G$2:$G$2000,Import!$E$2:$E$2000,Recap!$B222,Import!$D$2:$D$2000,Recap!Q221)</f>
        <v>0</v>
      </c>
      <c r="F222" s="3">
        <f>SUMIF(Import!$C$2:$C$2000,Recap!$B222,Import!$H$2:$H$2000)+SUMIFS(Import!$H$2:$H$2000,Import!$E$2:$E$2000,Recap!$B222,Import!$D$2:$D$2000,Recap!$O$1)</f>
        <v>16.350000000000001</v>
      </c>
      <c r="G222" s="3">
        <f>SUMIF(Import!$C$2:$C$2000,Recap!$B222,Import!$H$2:$H$2000)</f>
        <v>16.350000000000001</v>
      </c>
      <c r="H222" s="3">
        <f>+SUMIFS(Import!$H$2:$H$2000,Import!$E$2:$E$2000,Recap!$B222,Import!$D$2:$D$2000,Recap!$O$1)</f>
        <v>0</v>
      </c>
      <c r="I222" s="1">
        <f>SUMIF(Import!$C$2:$C$2000,Recap!$B222,Import!$I$2:$I$2000)+SUMIFS(Import!$I$2:$I$2000,Import!$E$2:$E$2000,Recap!$B222,Import!$D$2:$D$2000,Recap!$O$1)</f>
        <v>0</v>
      </c>
    </row>
    <row r="223" spans="2:9" x14ac:dyDescent="0.2">
      <c r="B223" s="2" t="str">
        <f>Import!C223</f>
        <v>[FLOHYDRAGELYEUX] FLORAME GEL-CREME YEUX DEFATIGUANT 15ML</v>
      </c>
      <c r="C223">
        <f>SUMIF(Import!$C$2:$C$2000,Recap!$B223,Import!$G$2:$G$2000)+SUMIFS(Import!$G$2:$G$2000,Import!$E$2:$E$2000,Recap!$B223,Import!$D$2:$D$2000,Recap!A223)</f>
        <v>8.84</v>
      </c>
      <c r="D223"/>
      <c r="E223"/>
      <c r="F223">
        <f>SUMIF(Import!$C$2:$C$2000,Recap!$B223,Import!$H$2:$H$2000)+SUMIFS(Import!$H$2:$H$2000,Import!$E$2:$E$2000,Recap!$B223,Import!$D$2:$D$2000,Recap!$O$1)</f>
        <v>19.3</v>
      </c>
      <c r="G223"/>
      <c r="H223"/>
      <c r="I223">
        <f>SUMIF(Import!$C$2:$C$2000,Recap!$B223,Import!$I$2:$I$2000)+SUMIFS(Import!$I$2:$I$2000,Import!$E$2:$E$2000,Recap!$B223,Import!$D$2:$D$2000,Recap!$O$1)</f>
        <v>104</v>
      </c>
    </row>
    <row r="224" spans="2:9" x14ac:dyDescent="0.2">
      <c r="B224" s="2" t="str">
        <f>Import!C224</f>
        <v>[FLONETCREMGOM] FLORAME CREME GOMMANTE DOUCE 65ML</v>
      </c>
      <c r="C224">
        <f>SUMIF(Import!$C$2:$C$2000,Recap!$B224,Import!$G$2:$G$2000)+SUMIFS(Import!$G$2:$G$2000,Import!$E$2:$E$2000,Recap!$B224,Import!$D$2:$D$2000,Recap!A224)</f>
        <v>5.16</v>
      </c>
      <c r="D224"/>
      <c r="E224"/>
      <c r="F224">
        <f>SUMIF(Import!$C$2:$C$2000,Recap!$B224,Import!$H$2:$H$2000)+SUMIFS(Import!$H$2:$H$2000,Import!$E$2:$E$2000,Recap!$B224,Import!$D$2:$D$2000,Recap!$O$1)</f>
        <v>11.95</v>
      </c>
      <c r="G224"/>
      <c r="H224"/>
      <c r="I224">
        <f>SUMIF(Import!$C$2:$C$2000,Recap!$B224,Import!$I$2:$I$2000)+SUMIFS(Import!$I$2:$I$2000,Import!$E$2:$E$2000,Recap!$B224,Import!$D$2:$D$2000,Recap!$O$1)</f>
        <v>231</v>
      </c>
    </row>
    <row r="225" spans="2:9" x14ac:dyDescent="0.2">
      <c r="B225" s="2" t="str">
        <f>Import!C225</f>
        <v>[FLONETDEMAQ] FLORAME DEMAQUILLANT WATERPROOF 100ML</v>
      </c>
      <c r="C225">
        <f>SUMIF(Import!$C$2:$C$2000,Recap!$B225,Import!$G$2:$G$2000)+SUMIFS(Import!$G$2:$G$2000,Import!$E$2:$E$2000,Recap!$B225,Import!$D$2:$D$2000,Recap!A225)</f>
        <v>5.8</v>
      </c>
      <c r="D225"/>
      <c r="E225"/>
      <c r="F225">
        <f>SUMIF(Import!$C$2:$C$2000,Recap!$B225,Import!$H$2:$H$2000)+SUMIFS(Import!$H$2:$H$2000,Import!$E$2:$E$2000,Recap!$B225,Import!$D$2:$D$2000,Recap!$O$1)</f>
        <v>10.050000000000001</v>
      </c>
      <c r="G225"/>
      <c r="H225"/>
      <c r="I225">
        <f>SUMIF(Import!$C$2:$C$2000,Recap!$B225,Import!$I$2:$I$2000)+SUMIFS(Import!$I$2:$I$2000,Import!$E$2:$E$2000,Recap!$B225,Import!$D$2:$D$2000,Recap!$O$1)</f>
        <v>176</v>
      </c>
    </row>
    <row r="226" spans="2:9" x14ac:dyDescent="0.2">
      <c r="B226" s="2" t="str">
        <f>Import!C226</f>
        <v>[FLONETLAIT] FLORAME LAIT DEMAQUILLANT VISAGE &amp; YEUX 200ML</v>
      </c>
      <c r="C226">
        <f>SUMIF(Import!$C$2:$C$2000,Recap!$B226,Import!$G$2:$G$2000)+SUMIFS(Import!$G$2:$G$2000,Import!$E$2:$E$2000,Recap!$B226,Import!$D$2:$D$2000,Recap!A226)</f>
        <v>0</v>
      </c>
      <c r="D226"/>
      <c r="E226"/>
      <c r="F226">
        <f>SUMIF(Import!$C$2:$C$2000,Recap!$B226,Import!$H$2:$H$2000)+SUMIFS(Import!$H$2:$H$2000,Import!$E$2:$E$2000,Recap!$B226,Import!$D$2:$D$2000,Recap!$O$1)</f>
        <v>13.75</v>
      </c>
      <c r="G226"/>
      <c r="H226"/>
      <c r="I226">
        <f>SUMIF(Import!$C$2:$C$2000,Recap!$B226,Import!$I$2:$I$2000)+SUMIFS(Import!$I$2:$I$2000,Import!$E$2:$E$2000,Recap!$B226,Import!$D$2:$D$2000,Recap!$O$1)</f>
        <v>0</v>
      </c>
    </row>
    <row r="227" spans="2:9" ht="18" customHeight="1" x14ac:dyDescent="0.2">
      <c r="B227" s="2" t="str">
        <f>Import!C227</f>
        <v>[FLONETMOUSS] FLORAME MOUSSE MICELLAIRE NETTOYANTE 150ML</v>
      </c>
      <c r="C227" s="3">
        <f>SUMIF(Import!$C$2:$C$2000,Recap!$B227,Import!$G$2:$G$2000)+SUMIFS(Import!$G$2:$G$2000,Import!$E$2:$E$2000,Recap!$B227,Import!$D$2:$D$2000,Recap!O226)</f>
        <v>5.08</v>
      </c>
      <c r="D227" s="3">
        <f>SUMIF(Import!$C$2:$C$2000,Recap!$B227,Import!$G$2:$G$2000)</f>
        <v>5.08</v>
      </c>
      <c r="E227" s="3">
        <f>SUMIFS(Import!$G$2:$G$2000,Import!$E$2:$E$2000,Recap!$B227,Import!$D$2:$D$2000,Recap!Q226)</f>
        <v>0</v>
      </c>
      <c r="F227" s="3">
        <f>SUMIF(Import!$C$2:$C$2000,Recap!$B227,Import!$H$2:$H$2000)+SUMIFS(Import!$H$2:$H$2000,Import!$E$2:$E$2000,Recap!$B227,Import!$D$2:$D$2000,Recap!$O$1)</f>
        <v>8.7899999999999991</v>
      </c>
      <c r="G227" s="3">
        <f>SUMIF(Import!$C$2:$C$2000,Recap!$B227,Import!$H$2:$H$2000)</f>
        <v>8.7899999999999991</v>
      </c>
      <c r="H227" s="3">
        <f>+SUMIFS(Import!$H$2:$H$2000,Import!$E$2:$E$2000,Recap!$B227,Import!$D$2:$D$2000,Recap!$O$1)</f>
        <v>0</v>
      </c>
      <c r="I227" s="1">
        <f>SUMIF(Import!$C$2:$C$2000,Recap!$B227,Import!$I$2:$I$2000)+SUMIFS(Import!$I$2:$I$2000,Import!$E$2:$E$2000,Recap!$B227,Import!$D$2:$D$2000,Recap!$O$1)</f>
        <v>131</v>
      </c>
    </row>
    <row r="228" spans="2:9" x14ac:dyDescent="0.2">
      <c r="B228" s="2" t="str">
        <f>Import!C228</f>
        <v>[GANTMASSLIN] GANT DE MASSAGE EN LIN</v>
      </c>
      <c r="C228">
        <f>SUMIF(Import!$C$2:$C$2000,Recap!$B228,Import!$G$2:$G$2000)+SUMIFS(Import!$G$2:$G$2000,Import!$E$2:$E$2000,Recap!$B228,Import!$D$2:$D$2000,Recap!A228)</f>
        <v>4.2300000000000004</v>
      </c>
      <c r="D228"/>
      <c r="E228"/>
      <c r="F228">
        <f>SUMIF(Import!$C$2:$C$2000,Recap!$B228,Import!$H$2:$H$2000)+SUMIFS(Import!$H$2:$H$2000,Import!$E$2:$E$2000,Recap!$B228,Import!$D$2:$D$2000,Recap!$O$1)</f>
        <v>11.95</v>
      </c>
      <c r="G228"/>
      <c r="H228"/>
      <c r="I228">
        <f>SUMIF(Import!$C$2:$C$2000,Recap!$B228,Import!$I$2:$I$2000)+SUMIFS(Import!$I$2:$I$2000,Import!$E$2:$E$2000,Recap!$B228,Import!$D$2:$D$2000,Recap!$O$1)</f>
        <v>383</v>
      </c>
    </row>
    <row r="229" spans="2:9" x14ac:dyDescent="0.2">
      <c r="B229" s="2" t="str">
        <f>Import!C229</f>
        <v>[GDBOURSELAV] GRANDE BOURSE LAVANDIN</v>
      </c>
      <c r="C229">
        <f>SUMIF(Import!$C$2:$C$2000,Recap!$B229,Import!$G$2:$G$2000)+SUMIFS(Import!$G$2:$G$2000,Import!$E$2:$E$2000,Recap!$B229,Import!$D$2:$D$2000,Recap!A229)</f>
        <v>1.7</v>
      </c>
      <c r="D229"/>
      <c r="E229"/>
      <c r="F229">
        <f>SUMIF(Import!$C$2:$C$2000,Recap!$B229,Import!$H$2:$H$2000)+SUMIFS(Import!$H$2:$H$2000,Import!$E$2:$E$2000,Recap!$B229,Import!$D$2:$D$2000,Recap!$O$1)</f>
        <v>4.9000000000000004</v>
      </c>
      <c r="G229"/>
      <c r="H229"/>
      <c r="I229">
        <f>SUMIF(Import!$C$2:$C$2000,Recap!$B229,Import!$I$2:$I$2000)+SUMIFS(Import!$I$2:$I$2000,Import!$E$2:$E$2000,Recap!$B229,Import!$D$2:$D$2000,Recap!$O$1)</f>
        <v>0</v>
      </c>
    </row>
    <row r="230" spans="2:9" x14ac:dyDescent="0.2">
      <c r="B230" s="2" t="str">
        <f>Import!C230</f>
        <v>[GEL100ML] GEL DOUCHE SHAMPOOING, FIGUE LAVANDE 100ml</v>
      </c>
      <c r="C230">
        <f>SUMIF(Import!$C$2:$C$2000,Recap!$B230,Import!$G$2:$G$2000)+SUMIFS(Import!$G$2:$G$2000,Import!$E$2:$E$2000,Recap!$B230,Import!$D$2:$D$2000,Recap!A230)</f>
        <v>0.46</v>
      </c>
      <c r="D230"/>
      <c r="E230"/>
      <c r="F230">
        <f>SUMIF(Import!$C$2:$C$2000,Recap!$B230,Import!$H$2:$H$2000)+SUMIFS(Import!$H$2:$H$2000,Import!$E$2:$E$2000,Recap!$B230,Import!$D$2:$D$2000,Recap!$O$1)</f>
        <v>3.9</v>
      </c>
      <c r="G230"/>
      <c r="H230"/>
      <c r="I230">
        <f>SUMIF(Import!$C$2:$C$2000,Recap!$B230,Import!$I$2:$I$2000)+SUMIFS(Import!$I$2:$I$2000,Import!$E$2:$E$2000,Recap!$B230,Import!$D$2:$D$2000,Recap!$O$1)</f>
        <v>2414</v>
      </c>
    </row>
    <row r="231" spans="2:9" x14ac:dyDescent="0.2">
      <c r="B231" s="2" t="str">
        <f>Import!C231</f>
        <v>[GEL1L6] GEL DOUCHE SHAMPOOING, FIGUE LAVANDE 1L</v>
      </c>
      <c r="C231">
        <f>SUMIF(Import!$C$2:$C$2000,Recap!$B231,Import!$G$2:$G$2000)+SUMIFS(Import!$G$2:$G$2000,Import!$E$2:$E$2000,Recap!$B231,Import!$D$2:$D$2000,Recap!A231)</f>
        <v>1.8800000000000001</v>
      </c>
      <c r="D231"/>
      <c r="E231"/>
      <c r="F231">
        <f>SUMIF(Import!$C$2:$C$2000,Recap!$B231,Import!$H$2:$H$2000)+SUMIFS(Import!$H$2:$H$2000,Import!$E$2:$E$2000,Recap!$B231,Import!$D$2:$D$2000,Recap!$O$1)</f>
        <v>14.9</v>
      </c>
      <c r="G231"/>
      <c r="H231"/>
      <c r="I231">
        <f>SUMIF(Import!$C$2:$C$2000,Recap!$B231,Import!$I$2:$I$2000)+SUMIFS(Import!$I$2:$I$2000,Import!$E$2:$E$2000,Recap!$B231,Import!$D$2:$D$2000,Recap!$O$1)</f>
        <v>5062</v>
      </c>
    </row>
    <row r="232" spans="2:9" x14ac:dyDescent="0.2">
      <c r="B232" s="2" t="str">
        <f>Import!C232</f>
        <v>[GEL250ML] GEL DOUCHE SHAMPOOING, FIGUE LAVANDE 250ml</v>
      </c>
      <c r="C232">
        <f>SUMIF(Import!$C$2:$C$2000,Recap!$B232,Import!$G$2:$G$2000)+SUMIFS(Import!$G$2:$G$2000,Import!$E$2:$E$2000,Recap!$B232,Import!$D$2:$D$2000,Recap!A232)</f>
        <v>0.72</v>
      </c>
      <c r="D232"/>
      <c r="E232"/>
      <c r="F232">
        <f>SUMIF(Import!$C$2:$C$2000,Recap!$B232,Import!$H$2:$H$2000)+SUMIFS(Import!$H$2:$H$2000,Import!$E$2:$E$2000,Recap!$B232,Import!$D$2:$D$2000,Recap!$O$1)</f>
        <v>5.9</v>
      </c>
      <c r="G232"/>
      <c r="H232"/>
      <c r="I232">
        <f>SUMIF(Import!$C$2:$C$2000,Recap!$B232,Import!$I$2:$I$2000)+SUMIFS(Import!$I$2:$I$2000,Import!$E$2:$E$2000,Recap!$B232,Import!$D$2:$D$2000,Recap!$O$1)</f>
        <v>2533</v>
      </c>
    </row>
    <row r="233" spans="2:9" x14ac:dyDescent="0.2">
      <c r="B233" s="2" t="str">
        <f>Import!C233</f>
        <v>[GEL3L] GEL DOUCHE SHAMPOOING, FIGUE LAVANDE 3L</v>
      </c>
      <c r="C233">
        <f>SUMIF(Import!$C$2:$C$2000,Recap!$B233,Import!$G$2:$G$2000)+SUMIFS(Import!$G$2:$G$2000,Import!$E$2:$E$2000,Recap!$B233,Import!$D$2:$D$2000,Recap!A233)</f>
        <v>4.8100000000000005</v>
      </c>
      <c r="D233"/>
      <c r="E233"/>
      <c r="F233">
        <f>SUMIF(Import!$C$2:$C$2000,Recap!$B233,Import!$H$2:$H$2000)+SUMIFS(Import!$H$2:$H$2000,Import!$E$2:$E$2000,Recap!$B233,Import!$D$2:$D$2000,Recap!$O$1)</f>
        <v>41.9</v>
      </c>
      <c r="G233"/>
      <c r="H233"/>
      <c r="I233">
        <f>SUMIF(Import!$C$2:$C$2000,Recap!$B233,Import!$I$2:$I$2000)+SUMIFS(Import!$I$2:$I$2000,Import!$E$2:$E$2000,Recap!$B233,Import!$D$2:$D$2000,Recap!$O$1)</f>
        <v>1067</v>
      </c>
    </row>
    <row r="234" spans="2:9" x14ac:dyDescent="0.2">
      <c r="B234" s="2" t="str">
        <f>Import!C234</f>
        <v>[HOB5L] HUILE D'OLIVE 5L</v>
      </c>
      <c r="C234">
        <f>SUMIF(Import!$C$2:$C$2000,Recap!$B234,Import!$G$2:$G$2000)+SUMIFS(Import!$G$2:$G$2000,Import!$E$2:$E$2000,Recap!$B234,Import!$D$2:$D$2000,Recap!A234)</f>
        <v>32.74</v>
      </c>
      <c r="D234"/>
      <c r="E234"/>
      <c r="F234">
        <f>SUMIF(Import!$C$2:$C$2000,Recap!$B234,Import!$H$2:$H$2000)+SUMIFS(Import!$H$2:$H$2000,Import!$E$2:$E$2000,Recap!$B234,Import!$D$2:$D$2000,Recap!$O$1)</f>
        <v>59.9</v>
      </c>
      <c r="G234"/>
      <c r="H234"/>
      <c r="I234">
        <f>SUMIF(Import!$C$2:$C$2000,Recap!$B234,Import!$I$2:$I$2000)+SUMIFS(Import!$I$2:$I$2000,Import!$E$2:$E$2000,Recap!$B234,Import!$D$2:$D$2000,Recap!$O$1)</f>
        <v>671</v>
      </c>
    </row>
    <row r="235" spans="2:9" x14ac:dyDescent="0.2">
      <c r="B235" s="2" t="str">
        <f>Import!C235</f>
        <v>[HUILPROV25CL] HUILE D'OLIVE AOC PROVENCE 25CL</v>
      </c>
      <c r="C235">
        <f>SUMIF(Import!$C$2:$C$2000,Recap!$B235,Import!$G$2:$G$2000)+SUMIFS(Import!$G$2:$G$2000,Import!$E$2:$E$2000,Recap!$B235,Import!$D$2:$D$2000,Recap!A235)</f>
        <v>5.15</v>
      </c>
      <c r="D235"/>
      <c r="E235"/>
      <c r="F235">
        <f>SUMIF(Import!$C$2:$C$2000,Recap!$B235,Import!$H$2:$H$2000)+SUMIFS(Import!$H$2:$H$2000,Import!$E$2:$E$2000,Recap!$B235,Import!$D$2:$D$2000,Recap!$O$1)</f>
        <v>36.799999999999997</v>
      </c>
      <c r="G235"/>
      <c r="H235"/>
      <c r="I235">
        <f>SUMIF(Import!$C$2:$C$2000,Recap!$B235,Import!$I$2:$I$2000)+SUMIFS(Import!$I$2:$I$2000,Import!$E$2:$E$2000,Recap!$B235,Import!$D$2:$D$2000,Recap!$O$1)</f>
        <v>262</v>
      </c>
    </row>
    <row r="236" spans="2:9" x14ac:dyDescent="0.2">
      <c r="B236" s="2" t="str">
        <f>Import!C236</f>
        <v>[HUILPROV75CL] HUILE D'OLIVE AOC PROVENCE 75CL</v>
      </c>
      <c r="C236">
        <f>SUMIF(Import!$C$2:$C$2000,Recap!$B236,Import!$G$2:$G$2000)+SUMIFS(Import!$G$2:$G$2000,Import!$E$2:$E$2000,Recap!$B236,Import!$D$2:$D$2000,Recap!A236)</f>
        <v>14.4</v>
      </c>
      <c r="D236"/>
      <c r="E236"/>
      <c r="F236">
        <f>SUMIF(Import!$C$2:$C$2000,Recap!$B236,Import!$H$2:$H$2000)+SUMIFS(Import!$H$2:$H$2000,Import!$E$2:$E$2000,Recap!$B236,Import!$D$2:$D$2000,Recap!$O$1)</f>
        <v>23.9</v>
      </c>
      <c r="G236"/>
      <c r="H236"/>
      <c r="I236">
        <f>SUMIF(Import!$C$2:$C$2000,Recap!$B236,Import!$I$2:$I$2000)+SUMIFS(Import!$I$2:$I$2000,Import!$E$2:$E$2000,Recap!$B236,Import!$D$2:$D$2000,Recap!$O$1)</f>
        <v>136</v>
      </c>
    </row>
    <row r="237" spans="2:9" x14ac:dyDescent="0.2">
      <c r="B237" s="2" t="str">
        <f>Import!C237</f>
        <v>[LANGEBLANC] LANGE BLANC 50X50CM</v>
      </c>
      <c r="C237">
        <f>SUMIF(Import!$C$2:$C$2000,Recap!$B237,Import!$G$2:$G$2000)+SUMIFS(Import!$G$2:$G$2000,Import!$E$2:$E$2000,Recap!$B237,Import!$D$2:$D$2000,Recap!A237)</f>
        <v>2.1</v>
      </c>
      <c r="D237"/>
      <c r="E237"/>
      <c r="F237">
        <f>SUMIF(Import!$C$2:$C$2000,Recap!$B237,Import!$H$2:$H$2000)+SUMIFS(Import!$H$2:$H$2000,Import!$E$2:$E$2000,Recap!$B237,Import!$D$2:$D$2000,Recap!$O$1)</f>
        <v>4.95</v>
      </c>
      <c r="G237"/>
      <c r="H237"/>
      <c r="I237">
        <f>SUMIF(Import!$C$2:$C$2000,Recap!$B237,Import!$I$2:$I$2000)+SUMIFS(Import!$I$2:$I$2000,Import!$E$2:$E$2000,Recap!$B237,Import!$D$2:$D$2000,Recap!$O$1)</f>
        <v>13</v>
      </c>
    </row>
    <row r="238" spans="2:9" x14ac:dyDescent="0.2">
      <c r="B238" s="2" t="str">
        <f>Import!C238</f>
        <v>[LANGEJAUNE] LANGE JAUNE 50X50CM</v>
      </c>
      <c r="C238">
        <f>SUMIF(Import!$C$2:$C$2000,Recap!$B238,Import!$G$2:$G$2000)+SUMIFS(Import!$G$2:$G$2000,Import!$E$2:$E$2000,Recap!$B238,Import!$D$2:$D$2000,Recap!A238)</f>
        <v>2.1</v>
      </c>
      <c r="D238"/>
      <c r="E238"/>
      <c r="F238">
        <f>SUMIF(Import!$C$2:$C$2000,Recap!$B238,Import!$H$2:$H$2000)+SUMIFS(Import!$H$2:$H$2000,Import!$E$2:$E$2000,Recap!$B238,Import!$D$2:$D$2000,Recap!$O$1)</f>
        <v>4.95</v>
      </c>
      <c r="G238"/>
      <c r="H238"/>
      <c r="I238">
        <f>SUMIF(Import!$C$2:$C$2000,Recap!$B238,Import!$I$2:$I$2000)+SUMIFS(Import!$I$2:$I$2000,Import!$E$2:$E$2000,Recap!$B238,Import!$D$2:$D$2000,Recap!$O$1)</f>
        <v>2</v>
      </c>
    </row>
    <row r="239" spans="2:9" x14ac:dyDescent="0.2">
      <c r="B239" s="2" t="str">
        <f>Import!C239</f>
        <v>[LANGEROSE] LANGE ROSE 50X50CM</v>
      </c>
      <c r="C239">
        <f>SUMIF(Import!$C$2:$C$2000,Recap!$B239,Import!$G$2:$G$2000)+SUMIFS(Import!$G$2:$G$2000,Import!$E$2:$E$2000,Recap!$B239,Import!$D$2:$D$2000,Recap!A239)</f>
        <v>2.1</v>
      </c>
      <c r="D239"/>
      <c r="E239"/>
      <c r="F239">
        <f>SUMIF(Import!$C$2:$C$2000,Recap!$B239,Import!$H$2:$H$2000)+SUMIFS(Import!$H$2:$H$2000,Import!$E$2:$E$2000,Recap!$B239,Import!$D$2:$D$2000,Recap!$O$1)</f>
        <v>4.95</v>
      </c>
      <c r="G239"/>
      <c r="H239"/>
      <c r="I239">
        <f>SUMIF(Import!$C$2:$C$2000,Recap!$B239,Import!$I$2:$I$2000)+SUMIFS(Import!$I$2:$I$2000,Import!$E$2:$E$2000,Recap!$B239,Import!$D$2:$D$2000,Recap!$O$1)</f>
        <v>65</v>
      </c>
    </row>
    <row r="240" spans="2:9" x14ac:dyDescent="0.2">
      <c r="B240" s="2" t="str">
        <f>Import!C240</f>
        <v>[LANGEVERT] LANGE VERT MENTHE 50X50CM</v>
      </c>
      <c r="C240">
        <f>SUMIF(Import!$C$2:$C$2000,Recap!$B240,Import!$G$2:$G$2000)+SUMIFS(Import!$G$2:$G$2000,Import!$E$2:$E$2000,Recap!$B240,Import!$D$2:$D$2000,Recap!A240)</f>
        <v>2.1</v>
      </c>
      <c r="D240"/>
      <c r="E240"/>
      <c r="F240">
        <f>SUMIF(Import!$C$2:$C$2000,Recap!$B240,Import!$H$2:$H$2000)+SUMIFS(Import!$H$2:$H$2000,Import!$E$2:$E$2000,Recap!$B240,Import!$D$2:$D$2000,Recap!$O$1)</f>
        <v>4.95</v>
      </c>
      <c r="G240"/>
      <c r="H240"/>
      <c r="I240">
        <f>SUMIF(Import!$C$2:$C$2000,Recap!$B240,Import!$I$2:$I$2000)+SUMIFS(Import!$I$2:$I$2000,Import!$E$2:$E$2000,Recap!$B240,Import!$D$2:$D$2000,Recap!$O$1)</f>
        <v>63</v>
      </c>
    </row>
    <row r="241" spans="2:9" ht="18" customHeight="1" x14ac:dyDescent="0.2">
      <c r="B241" s="2" t="str">
        <f>Import!C241</f>
        <v>[LUFFAFANTAISIE] LUFFA FANTAISIE</v>
      </c>
      <c r="C241" s="3">
        <f>SUMIF(Import!$C$2:$C$2000,Recap!$B241,Import!$G$2:$G$2000)+SUMIFS(Import!$G$2:$G$2000,Import!$E$2:$E$2000,Recap!$B241,Import!$D$2:$D$2000,Recap!O240)</f>
        <v>1.95</v>
      </c>
      <c r="D241" s="3">
        <f>SUMIF(Import!$C$2:$C$2000,Recap!$B241,Import!$G$2:$G$2000)</f>
        <v>1.95</v>
      </c>
      <c r="E241" s="3">
        <f>SUMIFS(Import!$G$2:$G$2000,Import!$E$2:$E$2000,Recap!$B241,Import!$D$2:$D$2000,Recap!Q240)</f>
        <v>0</v>
      </c>
      <c r="F241" s="3">
        <f>SUMIF(Import!$C$2:$C$2000,Recap!$B241,Import!$H$2:$H$2000)+SUMIFS(Import!$H$2:$H$2000,Import!$E$2:$E$2000,Recap!$B241,Import!$D$2:$D$2000,Recap!$O$1)</f>
        <v>3.95</v>
      </c>
      <c r="G241" s="3">
        <f>SUMIF(Import!$C$2:$C$2000,Recap!$B241,Import!$H$2:$H$2000)</f>
        <v>3.95</v>
      </c>
      <c r="H241" s="3">
        <f>+SUMIFS(Import!$H$2:$H$2000,Import!$E$2:$E$2000,Recap!$B241,Import!$D$2:$D$2000,Recap!$O$1)</f>
        <v>0</v>
      </c>
      <c r="I241" s="1">
        <f>SUMIF(Import!$C$2:$C$2000,Recap!$B241,Import!$I$2:$I$2000)+SUMIFS(Import!$I$2:$I$2000,Import!$E$2:$E$2000,Recap!$B241,Import!$D$2:$D$2000,Recap!$O$1)</f>
        <v>1</v>
      </c>
    </row>
    <row r="242" spans="2:9" x14ac:dyDescent="0.2">
      <c r="B242" s="2" t="str">
        <f>Import!C242</f>
        <v>[LUFFAOVAL] LUFFA OVAL PORTE SAVON</v>
      </c>
      <c r="C242">
        <f>SUMIF(Import!$C$2:$C$2000,Recap!$B242,Import!$G$2:$G$2000)+SUMIFS(Import!$G$2:$G$2000,Import!$E$2:$E$2000,Recap!$B242,Import!$D$2:$D$2000,Recap!A242)</f>
        <v>1.1200000000000001</v>
      </c>
      <c r="D242"/>
      <c r="E242"/>
      <c r="F242">
        <f>SUMIF(Import!$C$2:$C$2000,Recap!$B242,Import!$H$2:$H$2000)+SUMIFS(Import!$H$2:$H$2000,Import!$E$2:$E$2000,Recap!$B242,Import!$D$2:$D$2000,Recap!$O$1)</f>
        <v>4.95</v>
      </c>
      <c r="G242"/>
      <c r="H242"/>
      <c r="I242">
        <f>SUMIF(Import!$C$2:$C$2000,Recap!$B242,Import!$I$2:$I$2000)+SUMIFS(Import!$I$2:$I$2000,Import!$E$2:$E$2000,Recap!$B242,Import!$D$2:$D$2000,Recap!$O$1)</f>
        <v>1012</v>
      </c>
    </row>
    <row r="243" spans="2:9" x14ac:dyDescent="0.2">
      <c r="B243" s="2" t="str">
        <f>Import!C243</f>
        <v>[LUFFAROND] LUFFA ROND PORTE SAVON</v>
      </c>
      <c r="C243">
        <f>SUMIF(Import!$C$2:$C$2000,Recap!$B243,Import!$G$2:$G$2000)+SUMIFS(Import!$G$2:$G$2000,Import!$E$2:$E$2000,Recap!$B243,Import!$D$2:$D$2000,Recap!A243)</f>
        <v>1.95</v>
      </c>
      <c r="D243"/>
      <c r="E243"/>
      <c r="F243">
        <f>SUMIF(Import!$C$2:$C$2000,Recap!$B243,Import!$H$2:$H$2000)+SUMIFS(Import!$H$2:$H$2000,Import!$E$2:$E$2000,Recap!$B243,Import!$D$2:$D$2000,Recap!$O$1)</f>
        <v>3.95</v>
      </c>
      <c r="G243"/>
      <c r="H243"/>
      <c r="I243">
        <f>SUMIF(Import!$C$2:$C$2000,Recap!$B243,Import!$I$2:$I$2000)+SUMIFS(Import!$I$2:$I$2000,Import!$E$2:$E$2000,Recap!$B243,Import!$D$2:$D$2000,Recap!$O$1)</f>
        <v>46</v>
      </c>
    </row>
    <row r="244" spans="2:9" x14ac:dyDescent="0.2">
      <c r="B244" s="2" t="str">
        <f>Import!C244</f>
        <v>[MINISEAUB] MINI SEAU BLANC</v>
      </c>
      <c r="C244">
        <f>SUMIF(Import!$C$2:$C$2000,Recap!$B244,Import!$G$2:$G$2000)+SUMIFS(Import!$G$2:$G$2000,Import!$E$2:$E$2000,Recap!$B244,Import!$D$2:$D$2000,Recap!A244)</f>
        <v>0.8</v>
      </c>
      <c r="D244"/>
      <c r="E244"/>
      <c r="F244">
        <f>SUMIF(Import!$C$2:$C$2000,Recap!$B244,Import!$H$2:$H$2000)+SUMIFS(Import!$H$2:$H$2000,Import!$E$2:$E$2000,Recap!$B244,Import!$D$2:$D$2000,Recap!$O$1)</f>
        <v>1.5</v>
      </c>
      <c r="G244"/>
      <c r="H244"/>
      <c r="I244">
        <f>SUMIF(Import!$C$2:$C$2000,Recap!$B244,Import!$I$2:$I$2000)+SUMIFS(Import!$I$2:$I$2000,Import!$E$2:$E$2000,Recap!$B244,Import!$D$2:$D$2000,Recap!$O$1)</f>
        <v>16</v>
      </c>
    </row>
    <row r="245" spans="2:9" x14ac:dyDescent="0.2">
      <c r="B245" s="2" t="str">
        <f>Import!C245</f>
        <v>[MINISEAUR] MINI SEAU ROSE</v>
      </c>
      <c r="C245">
        <f>SUMIF(Import!$C$2:$C$2000,Recap!$B245,Import!$G$2:$G$2000)+SUMIFS(Import!$G$2:$G$2000,Import!$E$2:$E$2000,Recap!$B245,Import!$D$2:$D$2000,Recap!A245)</f>
        <v>0.8</v>
      </c>
      <c r="D245"/>
      <c r="E245"/>
      <c r="F245">
        <f>SUMIF(Import!$C$2:$C$2000,Recap!$B245,Import!$H$2:$H$2000)+SUMIFS(Import!$H$2:$H$2000,Import!$E$2:$E$2000,Recap!$B245,Import!$D$2:$D$2000,Recap!$O$1)</f>
        <v>1.5</v>
      </c>
      <c r="G245"/>
      <c r="H245"/>
      <c r="I245">
        <f>SUMIF(Import!$C$2:$C$2000,Recap!$B245,Import!$I$2:$I$2000)+SUMIFS(Import!$I$2:$I$2000,Import!$E$2:$E$2000,Recap!$B245,Import!$D$2:$D$2000,Recap!$O$1)</f>
        <v>7</v>
      </c>
    </row>
    <row r="246" spans="2:9" x14ac:dyDescent="0.2">
      <c r="B246" s="2" t="str">
        <f>Import!C246</f>
        <v>[MINISEAUV] MINI SEAU VERT</v>
      </c>
      <c r="C246">
        <f>SUMIF(Import!$C$2:$C$2000,Recap!$B246,Import!$G$2:$G$2000)+SUMIFS(Import!$G$2:$G$2000,Import!$E$2:$E$2000,Recap!$B246,Import!$D$2:$D$2000,Recap!A246)</f>
        <v>0.8</v>
      </c>
      <c r="D246"/>
      <c r="E246"/>
      <c r="F246">
        <f>SUMIF(Import!$C$2:$C$2000,Recap!$B246,Import!$H$2:$H$2000)+SUMIFS(Import!$H$2:$H$2000,Import!$E$2:$E$2000,Recap!$B246,Import!$D$2:$D$2000,Recap!$O$1)</f>
        <v>1.5</v>
      </c>
      <c r="G246"/>
      <c r="H246"/>
      <c r="I246">
        <f>SUMIF(Import!$C$2:$C$2000,Recap!$B246,Import!$I$2:$I$2000)+SUMIFS(Import!$I$2:$I$2000,Import!$E$2:$E$2000,Recap!$B246,Import!$D$2:$D$2000,Recap!$O$1)</f>
        <v>6</v>
      </c>
    </row>
    <row r="247" spans="2:9" x14ac:dyDescent="0.2">
      <c r="B247" s="2" t="str">
        <f>Import!C247</f>
        <v>[PAIL1.5LAV] PAILLETTES SAVON, LAVANDIN 1.5kg</v>
      </c>
      <c r="C247">
        <f>SUMIF(Import!$C$2:$C$2000,Recap!$B247,Import!$G$2:$G$2000)+SUMIFS(Import!$G$2:$G$2000,Import!$E$2:$E$2000,Recap!$B247,Import!$D$2:$D$2000,Recap!A247)</f>
        <v>3.5</v>
      </c>
      <c r="D247"/>
      <c r="E247"/>
      <c r="F247">
        <f>SUMIF(Import!$C$2:$C$2000,Recap!$B247,Import!$H$2:$H$2000)+SUMIFS(Import!$H$2:$H$2000,Import!$E$2:$E$2000,Recap!$B247,Import!$D$2:$D$2000,Recap!$O$1)</f>
        <v>21.5</v>
      </c>
      <c r="G247"/>
      <c r="H247"/>
      <c r="I247">
        <f>SUMIF(Import!$C$2:$C$2000,Recap!$B247,Import!$I$2:$I$2000)+SUMIFS(Import!$I$2:$I$2000,Import!$E$2:$E$2000,Recap!$B247,Import!$D$2:$D$2000,Recap!$O$1)</f>
        <v>375</v>
      </c>
    </row>
    <row r="248" spans="2:9" x14ac:dyDescent="0.2">
      <c r="B248" s="2" t="str">
        <f>Import!C248</f>
        <v>[PAIL1.5PECHE] PAILLETTES SAVON, PECHE 1.5kg</v>
      </c>
      <c r="C248">
        <f>SUMIF(Import!$C$2:$C$2000,Recap!$B248,Import!$G$2:$G$2000)+SUMIFS(Import!$G$2:$G$2000,Import!$E$2:$E$2000,Recap!$B248,Import!$D$2:$D$2000,Recap!A248)</f>
        <v>3.17</v>
      </c>
      <c r="D248"/>
      <c r="E248"/>
      <c r="F248">
        <f>SUMIF(Import!$C$2:$C$2000,Recap!$B248,Import!$H$2:$H$2000)+SUMIFS(Import!$H$2:$H$2000,Import!$E$2:$E$2000,Recap!$B248,Import!$D$2:$D$2000,Recap!$O$1)</f>
        <v>21.5</v>
      </c>
      <c r="G248"/>
      <c r="H248"/>
      <c r="I248">
        <f>SUMIF(Import!$C$2:$C$2000,Recap!$B248,Import!$I$2:$I$2000)+SUMIFS(Import!$I$2:$I$2000,Import!$E$2:$E$2000,Recap!$B248,Import!$D$2:$D$2000,Recap!$O$1)</f>
        <v>764</v>
      </c>
    </row>
    <row r="249" spans="2:9" x14ac:dyDescent="0.2">
      <c r="B249" s="2" t="str">
        <f>Import!C249</f>
        <v>[PAIL1.5ROSE] PAILLETTES SAVON, ROSE 1.5kg</v>
      </c>
      <c r="C249">
        <f>SUMIF(Import!$C$2:$C$2000,Recap!$B249,Import!$G$2:$G$2000)+SUMIFS(Import!$G$2:$G$2000,Import!$E$2:$E$2000,Recap!$B249,Import!$D$2:$D$2000,Recap!A249)</f>
        <v>4.03</v>
      </c>
      <c r="D249"/>
      <c r="E249"/>
      <c r="F249">
        <f>SUMIF(Import!$C$2:$C$2000,Recap!$B249,Import!$H$2:$H$2000)+SUMIFS(Import!$H$2:$H$2000,Import!$E$2:$E$2000,Recap!$B249,Import!$D$2:$D$2000,Recap!$O$1)</f>
        <v>21.5</v>
      </c>
      <c r="G249"/>
      <c r="H249"/>
      <c r="I249">
        <f>SUMIF(Import!$C$2:$C$2000,Recap!$B249,Import!$I$2:$I$2000)+SUMIFS(Import!$I$2:$I$2000,Import!$E$2:$E$2000,Recap!$B249,Import!$D$2:$D$2000,Recap!$O$1)</f>
        <v>503</v>
      </c>
    </row>
    <row r="250" spans="2:9" x14ac:dyDescent="0.2">
      <c r="B250" s="2" t="str">
        <f>Import!C250</f>
        <v>[PAIL1.5SDMB] PAILLETTES de SAVON DE MARSEILLE BLANC 1.5kg</v>
      </c>
      <c r="C250">
        <f>SUMIF(Import!$C$2:$C$2000,Recap!$B250,Import!$G$2:$G$2000)+SUMIFS(Import!$G$2:$G$2000,Import!$E$2:$E$2000,Recap!$B250,Import!$D$2:$D$2000,Recap!A250)</f>
        <v>2.5500000000000003</v>
      </c>
      <c r="D250"/>
      <c r="E250"/>
      <c r="F250">
        <f>SUMIF(Import!$C$2:$C$2000,Recap!$B250,Import!$H$2:$H$2000)+SUMIFS(Import!$H$2:$H$2000,Import!$E$2:$E$2000,Recap!$B250,Import!$D$2:$D$2000,Recap!$O$1)</f>
        <v>21.5</v>
      </c>
      <c r="G250"/>
      <c r="H250"/>
      <c r="I250">
        <f>SUMIF(Import!$C$2:$C$2000,Recap!$B250,Import!$I$2:$I$2000)+SUMIFS(Import!$I$2:$I$2000,Import!$E$2:$E$2000,Recap!$B250,Import!$D$2:$D$2000,Recap!$O$1)</f>
        <v>1130</v>
      </c>
    </row>
    <row r="251" spans="2:9" x14ac:dyDescent="0.2">
      <c r="B251" s="2" t="str">
        <f>Import!C251</f>
        <v>[PAIL1.5SDMV] PAILLETTES DE SAVON DE MARSEILLE VERT 1.5kg</v>
      </c>
      <c r="C251">
        <f>SUMIF(Import!$C$2:$C$2000,Recap!$B251,Import!$G$2:$G$2000)+SUMIFS(Import!$G$2:$G$2000,Import!$E$2:$E$2000,Recap!$B251,Import!$D$2:$D$2000,Recap!A251)</f>
        <v>1.19</v>
      </c>
      <c r="D251"/>
      <c r="E251"/>
      <c r="F251">
        <f>SUMIF(Import!$C$2:$C$2000,Recap!$B251,Import!$H$2:$H$2000)+SUMIFS(Import!$H$2:$H$2000,Import!$E$2:$E$2000,Recap!$B251,Import!$D$2:$D$2000,Recap!$O$1)</f>
        <v>21.5</v>
      </c>
      <c r="G251"/>
      <c r="H251"/>
      <c r="I251">
        <f>SUMIF(Import!$C$2:$C$2000,Recap!$B251,Import!$I$2:$I$2000)+SUMIFS(Import!$I$2:$I$2000,Import!$E$2:$E$2000,Recap!$B251,Import!$D$2:$D$2000,Recap!$O$1)</f>
        <v>1569</v>
      </c>
    </row>
    <row r="252" spans="2:9" x14ac:dyDescent="0.2">
      <c r="B252" s="2" t="str">
        <f>Import!C252</f>
        <v>[PAIL1.5THEVERT] PAILLETTES SAVON, THE VERT</v>
      </c>
      <c r="C252">
        <f>SUMIF(Import!$C$2:$C$2000,Recap!$B252,Import!$G$2:$G$2000)+SUMIFS(Import!$G$2:$G$2000,Import!$E$2:$E$2000,Recap!$B252,Import!$D$2:$D$2000,Recap!A252)</f>
        <v>4.38</v>
      </c>
      <c r="D252"/>
      <c r="E252"/>
      <c r="F252">
        <f>SUMIF(Import!$C$2:$C$2000,Recap!$B252,Import!$H$2:$H$2000)+SUMIFS(Import!$H$2:$H$2000,Import!$E$2:$E$2000,Recap!$B252,Import!$D$2:$D$2000,Recap!$O$1)</f>
        <v>21.5</v>
      </c>
      <c r="G252"/>
      <c r="H252"/>
      <c r="I252">
        <f>SUMIF(Import!$C$2:$C$2000,Recap!$B252,Import!$I$2:$I$2000)+SUMIFS(Import!$I$2:$I$2000,Import!$E$2:$E$2000,Recap!$B252,Import!$D$2:$D$2000,Recap!$O$1)</f>
        <v>95</v>
      </c>
    </row>
    <row r="253" spans="2:9" x14ac:dyDescent="0.2">
      <c r="B253" s="2" t="str">
        <f>Import!C253</f>
        <v>[PAIL750LAV] PAILLETTES SAVON, LAVANDIN 750g</v>
      </c>
      <c r="C253">
        <f>SUMIF(Import!$C$2:$C$2000,Recap!$B253,Import!$G$2:$G$2000)+SUMIFS(Import!$G$2:$G$2000,Import!$E$2:$E$2000,Recap!$B253,Import!$D$2:$D$2000,Recap!A253)</f>
        <v>2.14</v>
      </c>
      <c r="D253"/>
      <c r="E253"/>
      <c r="F253">
        <f>SUMIF(Import!$C$2:$C$2000,Recap!$B253,Import!$H$2:$H$2000)+SUMIFS(Import!$H$2:$H$2000,Import!$E$2:$E$2000,Recap!$B253,Import!$D$2:$D$2000,Recap!$O$1)</f>
        <v>13.5</v>
      </c>
      <c r="G253"/>
      <c r="H253"/>
      <c r="I253">
        <f>SUMIF(Import!$C$2:$C$2000,Recap!$B253,Import!$I$2:$I$2000)+SUMIFS(Import!$I$2:$I$2000,Import!$E$2:$E$2000,Recap!$B253,Import!$D$2:$D$2000,Recap!$O$1)</f>
        <v>903</v>
      </c>
    </row>
    <row r="254" spans="2:9" x14ac:dyDescent="0.2">
      <c r="B254" s="2" t="str">
        <f>Import!C254</f>
        <v>[PAIL750PECHE] PAILLETTES SAVON, PECHE 750g</v>
      </c>
      <c r="C254">
        <f>SUMIF(Import!$C$2:$C$2000,Recap!$B254,Import!$G$2:$G$2000)+SUMIFS(Import!$G$2:$G$2000,Import!$E$2:$E$2000,Recap!$B254,Import!$D$2:$D$2000,Recap!A254)</f>
        <v>2</v>
      </c>
      <c r="D254"/>
      <c r="E254"/>
      <c r="F254">
        <f>SUMIF(Import!$C$2:$C$2000,Recap!$B254,Import!$H$2:$H$2000)+SUMIFS(Import!$H$2:$H$2000,Import!$E$2:$E$2000,Recap!$B254,Import!$D$2:$D$2000,Recap!$O$1)</f>
        <v>13.5</v>
      </c>
      <c r="G254"/>
      <c r="H254"/>
      <c r="I254">
        <f>SUMIF(Import!$C$2:$C$2000,Recap!$B254,Import!$I$2:$I$2000)+SUMIFS(Import!$I$2:$I$2000,Import!$E$2:$E$2000,Recap!$B254,Import!$D$2:$D$2000,Recap!$O$1)</f>
        <v>1447</v>
      </c>
    </row>
    <row r="255" spans="2:9" x14ac:dyDescent="0.2">
      <c r="B255" s="2" t="str">
        <f>Import!C255</f>
        <v>[PAIL750ROSE] PAILLETTES SAVON, ROSE 750g</v>
      </c>
      <c r="C255">
        <f>SUMIF(Import!$C$2:$C$2000,Recap!$B255,Import!$G$2:$G$2000)+SUMIFS(Import!$G$2:$G$2000,Import!$E$2:$E$2000,Recap!$B255,Import!$D$2:$D$2000,Recap!A255)</f>
        <v>1.9000000000000001</v>
      </c>
      <c r="D255"/>
      <c r="E255"/>
      <c r="F255">
        <f>SUMIF(Import!$C$2:$C$2000,Recap!$B255,Import!$H$2:$H$2000)+SUMIFS(Import!$H$2:$H$2000,Import!$E$2:$E$2000,Recap!$B255,Import!$D$2:$D$2000,Recap!$O$1)</f>
        <v>13.5</v>
      </c>
      <c r="G255"/>
      <c r="H255"/>
      <c r="I255">
        <f>SUMIF(Import!$C$2:$C$2000,Recap!$B255,Import!$I$2:$I$2000)+SUMIFS(Import!$I$2:$I$2000,Import!$E$2:$E$2000,Recap!$B255,Import!$D$2:$D$2000,Recap!$O$1)</f>
        <v>1812</v>
      </c>
    </row>
    <row r="256" spans="2:9" x14ac:dyDescent="0.2">
      <c r="B256" s="2" t="str">
        <f>Import!C256</f>
        <v>[PAIL750SDMB] PAILLETTES de SAVON DE MARSEILLE BLANC 750g</v>
      </c>
      <c r="C256">
        <f>SUMIF(Import!$C$2:$C$2000,Recap!$B256,Import!$G$2:$G$2000)+SUMIFS(Import!$G$2:$G$2000,Import!$E$2:$E$2000,Recap!$B256,Import!$D$2:$D$2000,Recap!A256)</f>
        <v>1.55</v>
      </c>
      <c r="D256"/>
      <c r="E256"/>
      <c r="F256">
        <f>SUMIF(Import!$C$2:$C$2000,Recap!$B256,Import!$H$2:$H$2000)+SUMIFS(Import!$H$2:$H$2000,Import!$E$2:$E$2000,Recap!$B256,Import!$D$2:$D$2000,Recap!$O$1)</f>
        <v>13.5</v>
      </c>
      <c r="G256"/>
      <c r="H256"/>
      <c r="I256">
        <f>SUMIF(Import!$C$2:$C$2000,Recap!$B256,Import!$I$2:$I$2000)+SUMIFS(Import!$I$2:$I$2000,Import!$E$2:$E$2000,Recap!$B256,Import!$D$2:$D$2000,Recap!$O$1)</f>
        <v>1183</v>
      </c>
    </row>
    <row r="257" spans="2:9" ht="18" customHeight="1" x14ac:dyDescent="0.2">
      <c r="B257" s="2" t="str">
        <f>Import!C257</f>
        <v>[PAIL750SDMV] PAILLETTES de SAVON DE MARSEILLE VERT 750g</v>
      </c>
      <c r="C257" s="3">
        <f>SUMIF(Import!$C$2:$C$2000,Recap!$B257,Import!$G$2:$G$2000)+SUMIFS(Import!$G$2:$G$2000,Import!$E$2:$E$2000,Recap!$B257,Import!$D$2:$D$2000,Recap!O256)</f>
        <v>1.52</v>
      </c>
      <c r="D257" s="3">
        <f>SUMIF(Import!$C$2:$C$2000,Recap!$B257,Import!$G$2:$G$2000)</f>
        <v>1.52</v>
      </c>
      <c r="E257" s="3">
        <f>SUMIFS(Import!$G$2:$G$2000,Import!$E$2:$E$2000,Recap!$B257,Import!$D$2:$D$2000,Recap!Q256)</f>
        <v>0</v>
      </c>
      <c r="F257" s="3">
        <f>SUMIF(Import!$C$2:$C$2000,Recap!$B257,Import!$H$2:$H$2000)+SUMIFS(Import!$H$2:$H$2000,Import!$E$2:$E$2000,Recap!$B257,Import!$D$2:$D$2000,Recap!$O$1)</f>
        <v>13.5</v>
      </c>
      <c r="G257" s="3">
        <f>SUMIF(Import!$C$2:$C$2000,Recap!$B257,Import!$H$2:$H$2000)</f>
        <v>13.5</v>
      </c>
      <c r="H257" s="3">
        <f>+SUMIFS(Import!$H$2:$H$2000,Import!$E$2:$E$2000,Recap!$B257,Import!$D$2:$D$2000,Recap!$O$1)</f>
        <v>0</v>
      </c>
      <c r="I257" s="1">
        <f>SUMIF(Import!$C$2:$C$2000,Recap!$B257,Import!$I$2:$I$2000)+SUMIFS(Import!$I$2:$I$2000,Import!$E$2:$E$2000,Recap!$B257,Import!$D$2:$D$2000,Recap!$O$1)</f>
        <v>1053</v>
      </c>
    </row>
    <row r="258" spans="2:9" x14ac:dyDescent="0.2">
      <c r="B258" s="2" t="str">
        <f>Import!C258</f>
        <v>[PAIL750THEVERT] PAILLETTES SAVON, THE VERT</v>
      </c>
      <c r="C258">
        <f>SUMIF(Import!$C$2:$C$2000,Recap!$B258,Import!$G$2:$G$2000)+SUMIFS(Import!$G$2:$G$2000,Import!$E$2:$E$2000,Recap!$B258,Import!$D$2:$D$2000,Recap!A258)</f>
        <v>2.0699999999999998</v>
      </c>
      <c r="D258"/>
      <c r="E258"/>
      <c r="F258">
        <f>SUMIF(Import!$C$2:$C$2000,Recap!$B258,Import!$H$2:$H$2000)+SUMIFS(Import!$H$2:$H$2000,Import!$E$2:$E$2000,Recap!$B258,Import!$D$2:$D$2000,Recap!$O$1)</f>
        <v>13.5</v>
      </c>
      <c r="G258"/>
      <c r="H258"/>
      <c r="I258">
        <f>SUMIF(Import!$C$2:$C$2000,Recap!$B258,Import!$I$2:$I$2000)+SUMIFS(Import!$I$2:$I$2000,Import!$E$2:$E$2000,Recap!$B258,Import!$D$2:$D$2000,Recap!$O$1)</f>
        <v>36</v>
      </c>
    </row>
    <row r="259" spans="2:9" x14ac:dyDescent="0.2">
      <c r="B259" s="2" t="str">
        <f>Import!C259</f>
        <v>[PAILLECUIVRE] PAILLE DE FER EN CUIVRE</v>
      </c>
      <c r="C259">
        <f>SUMIF(Import!$C$2:$C$2000,Recap!$B259,Import!$G$2:$G$2000)+SUMIFS(Import!$G$2:$G$2000,Import!$E$2:$E$2000,Recap!$B259,Import!$D$2:$D$2000,Recap!A259)</f>
        <v>3.25</v>
      </c>
      <c r="D259"/>
      <c r="E259"/>
      <c r="F259">
        <f>SUMIF(Import!$C$2:$C$2000,Recap!$B259,Import!$H$2:$H$2000)+SUMIFS(Import!$H$2:$H$2000,Import!$E$2:$E$2000,Recap!$B259,Import!$D$2:$D$2000,Recap!$O$1)</f>
        <v>6.5</v>
      </c>
      <c r="G259"/>
      <c r="H259"/>
      <c r="I259">
        <f>SUMIF(Import!$C$2:$C$2000,Recap!$B259,Import!$I$2:$I$2000)+SUMIFS(Import!$I$2:$I$2000,Import!$E$2:$E$2000,Recap!$B259,Import!$D$2:$D$2000,Recap!$O$1)</f>
        <v>304</v>
      </c>
    </row>
    <row r="260" spans="2:9" x14ac:dyDescent="0.2">
      <c r="B260" s="2" t="str">
        <f>Import!C260</f>
        <v>[PANCUIRBC] PANIER RÉVERSIBLE BRONZE ET CRÈME</v>
      </c>
      <c r="C260">
        <f>SUMIF(Import!$C$2:$C$2000,Recap!$B260,Import!$G$2:$G$2000)+SUMIFS(Import!$G$2:$G$2000,Import!$E$2:$E$2000,Recap!$B260,Import!$D$2:$D$2000,Recap!A260)</f>
        <v>3.9</v>
      </c>
      <c r="D260"/>
      <c r="E260"/>
      <c r="F260">
        <f>SUMIF(Import!$C$2:$C$2000,Recap!$B260,Import!$H$2:$H$2000)+SUMIFS(Import!$H$2:$H$2000,Import!$E$2:$E$2000,Recap!$B260,Import!$D$2:$D$2000,Recap!$O$1)</f>
        <v>4.9000000000000004</v>
      </c>
      <c r="G260"/>
      <c r="H260"/>
      <c r="I260">
        <f>SUMIF(Import!$C$2:$C$2000,Recap!$B260,Import!$I$2:$I$2000)+SUMIFS(Import!$I$2:$I$2000,Import!$E$2:$E$2000,Recap!$B260,Import!$D$2:$D$2000,Recap!$O$1)</f>
        <v>-2</v>
      </c>
    </row>
    <row r="261" spans="2:9" x14ac:dyDescent="0.2">
      <c r="B261" s="2" t="str">
        <f>Import!C261</f>
        <v>[PANCUIRBLB] PANIER RÉVERSIBLE BLEU ET BLANC</v>
      </c>
      <c r="C261">
        <f>SUMIF(Import!$C$2:$C$2000,Recap!$B261,Import!$G$2:$G$2000)+SUMIFS(Import!$G$2:$G$2000,Import!$E$2:$E$2000,Recap!$B261,Import!$D$2:$D$2000,Recap!A261)</f>
        <v>7.2</v>
      </c>
      <c r="D261"/>
      <c r="E261"/>
      <c r="F261">
        <f>SUMIF(Import!$C$2:$C$2000,Recap!$B261,Import!$H$2:$H$2000)+SUMIFS(Import!$H$2:$H$2000,Import!$E$2:$E$2000,Recap!$B261,Import!$D$2:$D$2000,Recap!$O$1)</f>
        <v>9.9</v>
      </c>
      <c r="G261"/>
      <c r="H261"/>
      <c r="I261">
        <f>SUMIF(Import!$C$2:$C$2000,Recap!$B261,Import!$I$2:$I$2000)+SUMIFS(Import!$I$2:$I$2000,Import!$E$2:$E$2000,Recap!$B261,Import!$D$2:$D$2000,Recap!$O$1)</f>
        <v>30</v>
      </c>
    </row>
    <row r="262" spans="2:9" x14ac:dyDescent="0.2">
      <c r="B262" s="2" t="str">
        <f>Import!C262</f>
        <v>[PANCUIRPB] PANIER RÉVERSIBLE PERLE ET BLANC</v>
      </c>
      <c r="C262">
        <f>SUMIF(Import!$C$2:$C$2000,Recap!$B262,Import!$G$2:$G$2000)+SUMIFS(Import!$G$2:$G$2000,Import!$E$2:$E$2000,Recap!$B262,Import!$D$2:$D$2000,Recap!A262)</f>
        <v>7.2</v>
      </c>
      <c r="D262"/>
      <c r="E262"/>
      <c r="F262">
        <f>SUMIF(Import!$C$2:$C$2000,Recap!$B262,Import!$H$2:$H$2000)+SUMIFS(Import!$H$2:$H$2000,Import!$E$2:$E$2000,Recap!$B262,Import!$D$2:$D$2000,Recap!$O$1)</f>
        <v>9.9</v>
      </c>
      <c r="G262"/>
      <c r="H262"/>
      <c r="I262">
        <f>SUMIF(Import!$C$2:$C$2000,Recap!$B262,Import!$I$2:$I$2000)+SUMIFS(Import!$I$2:$I$2000,Import!$E$2:$E$2000,Recap!$B262,Import!$D$2:$D$2000,Recap!$O$1)</f>
        <v>2</v>
      </c>
    </row>
    <row r="263" spans="2:9" x14ac:dyDescent="0.2">
      <c r="B263" s="2" t="str">
        <f>Import!C263</f>
        <v>[PANCUIRRB] PANIER RÉVERSIBLE ROSE ET BLANC</v>
      </c>
      <c r="C263">
        <f>SUMIF(Import!$C$2:$C$2000,Recap!$B263,Import!$G$2:$G$2000)+SUMIFS(Import!$G$2:$G$2000,Import!$E$2:$E$2000,Recap!$B263,Import!$D$2:$D$2000,Recap!A263)</f>
        <v>7.2</v>
      </c>
      <c r="D263"/>
      <c r="E263"/>
      <c r="F263">
        <f>SUMIF(Import!$C$2:$C$2000,Recap!$B263,Import!$H$2:$H$2000)+SUMIFS(Import!$H$2:$H$2000,Import!$E$2:$E$2000,Recap!$B263,Import!$D$2:$D$2000,Recap!$O$1)</f>
        <v>9.9</v>
      </c>
      <c r="G263"/>
      <c r="H263"/>
      <c r="I263">
        <f>SUMIF(Import!$C$2:$C$2000,Recap!$B263,Import!$I$2:$I$2000)+SUMIFS(Import!$I$2:$I$2000,Import!$E$2:$E$2000,Recap!$B263,Import!$D$2:$D$2000,Recap!$O$1)</f>
        <v>25</v>
      </c>
    </row>
    <row r="264" spans="2:9" x14ac:dyDescent="0.2">
      <c r="B264" s="2" t="str">
        <f>Import!C264</f>
        <v>[PANJUTEBEIGE] PANIER RÉVERSIBLE JUTE ET CRÈME</v>
      </c>
      <c r="C264">
        <f>SUMIF(Import!$C$2:$C$2000,Recap!$B264,Import!$G$2:$G$2000)+SUMIFS(Import!$G$2:$G$2000,Import!$E$2:$E$2000,Recap!$B264,Import!$D$2:$D$2000,Recap!A264)</f>
        <v>3.4</v>
      </c>
      <c r="D264"/>
      <c r="E264"/>
      <c r="F264">
        <f>SUMIF(Import!$C$2:$C$2000,Recap!$B264,Import!$H$2:$H$2000)+SUMIFS(Import!$H$2:$H$2000,Import!$E$2:$E$2000,Recap!$B264,Import!$D$2:$D$2000,Recap!$O$1)</f>
        <v>6.95</v>
      </c>
      <c r="G264"/>
      <c r="H264"/>
      <c r="I264">
        <f>SUMIF(Import!$C$2:$C$2000,Recap!$B264,Import!$I$2:$I$2000)+SUMIFS(Import!$I$2:$I$2000,Import!$E$2:$E$2000,Recap!$B264,Import!$D$2:$D$2000,Recap!$O$1)</f>
        <v>3</v>
      </c>
    </row>
    <row r="265" spans="2:9" x14ac:dyDescent="0.2">
      <c r="B265" s="2" t="str">
        <f>Import!C265</f>
        <v>[PEIGNENETTFER] PEIGNE À NETTOYER BROSSE À CHEVEUX</v>
      </c>
      <c r="C265">
        <f>SUMIF(Import!$C$2:$C$2000,Recap!$B265,Import!$G$2:$G$2000)+SUMIFS(Import!$G$2:$G$2000,Import!$E$2:$E$2000,Recap!$B265,Import!$D$2:$D$2000,Recap!A265)</f>
        <v>1.95</v>
      </c>
      <c r="D265"/>
      <c r="E265"/>
      <c r="F265">
        <f>SUMIF(Import!$C$2:$C$2000,Recap!$B265,Import!$H$2:$H$2000)+SUMIFS(Import!$H$2:$H$2000,Import!$E$2:$E$2000,Recap!$B265,Import!$D$2:$D$2000,Recap!$O$1)</f>
        <v>4.95</v>
      </c>
      <c r="G265"/>
      <c r="H265"/>
      <c r="I265">
        <f>SUMIF(Import!$C$2:$C$2000,Recap!$B265,Import!$I$2:$I$2000)+SUMIFS(Import!$I$2:$I$2000,Import!$E$2:$E$2000,Recap!$B265,Import!$D$2:$D$2000,Recap!$O$1)</f>
        <v>320</v>
      </c>
    </row>
    <row r="266" spans="2:9" x14ac:dyDescent="0.2">
      <c r="B266" s="2" t="str">
        <f>Import!C266</f>
        <v>[PIERREBLANC] PIERRE PONCE BLANCHE</v>
      </c>
      <c r="C266">
        <f>SUMIF(Import!$C$2:$C$2000,Recap!$B266,Import!$G$2:$G$2000)+SUMIFS(Import!$G$2:$G$2000,Import!$E$2:$E$2000,Recap!$B266,Import!$D$2:$D$2000,Recap!A266)</f>
        <v>2.25</v>
      </c>
      <c r="D266"/>
      <c r="E266"/>
      <c r="F266">
        <f>SUMIF(Import!$C$2:$C$2000,Recap!$B266,Import!$H$2:$H$2000)+SUMIFS(Import!$H$2:$H$2000,Import!$E$2:$E$2000,Recap!$B266,Import!$D$2:$D$2000,Recap!$O$1)</f>
        <v>5.95</v>
      </c>
      <c r="G266"/>
      <c r="H266"/>
      <c r="I266">
        <f>SUMIF(Import!$C$2:$C$2000,Recap!$B266,Import!$I$2:$I$2000)+SUMIFS(Import!$I$2:$I$2000,Import!$E$2:$E$2000,Recap!$B266,Import!$D$2:$D$2000,Recap!$O$1)</f>
        <v>230</v>
      </c>
    </row>
    <row r="267" spans="2:9" x14ac:dyDescent="0.2">
      <c r="B267" s="2" t="str">
        <f>Import!C267</f>
        <v>[PIERRECORPS] PIERRE CORPS</v>
      </c>
      <c r="C267">
        <f>SUMIF(Import!$C$2:$C$2000,Recap!$B267,Import!$G$2:$G$2000)+SUMIFS(Import!$G$2:$G$2000,Import!$E$2:$E$2000,Recap!$B267,Import!$D$2:$D$2000,Recap!A267)</f>
        <v>2.15</v>
      </c>
      <c r="D267"/>
      <c r="E267"/>
      <c r="F267">
        <f>SUMIF(Import!$C$2:$C$2000,Recap!$B267,Import!$H$2:$H$2000)+SUMIFS(Import!$H$2:$H$2000,Import!$E$2:$E$2000,Recap!$B267,Import!$D$2:$D$2000,Recap!$O$1)</f>
        <v>8.9499999999999993</v>
      </c>
      <c r="G267"/>
      <c r="H267"/>
      <c r="I267">
        <f>SUMIF(Import!$C$2:$C$2000,Recap!$B267,Import!$I$2:$I$2000)+SUMIFS(Import!$I$2:$I$2000,Import!$E$2:$E$2000,Recap!$B267,Import!$D$2:$D$2000,Recap!$O$1)</f>
        <v>1297</v>
      </c>
    </row>
    <row r="268" spans="2:9" x14ac:dyDescent="0.2">
      <c r="B268" s="2" t="str">
        <f>Import!C268</f>
        <v>[PIERRENOIRE] PIERRE PONCE NOIRE</v>
      </c>
      <c r="C268">
        <f>SUMIF(Import!$C$2:$C$2000,Recap!$B268,Import!$G$2:$G$2000)+SUMIFS(Import!$G$2:$G$2000,Import!$E$2:$E$2000,Recap!$B268,Import!$D$2:$D$2000,Recap!A268)</f>
        <v>1.94</v>
      </c>
      <c r="D268"/>
      <c r="E268"/>
      <c r="F268">
        <f>SUMIF(Import!$C$2:$C$2000,Recap!$B268,Import!$H$2:$H$2000)+SUMIFS(Import!$H$2:$H$2000,Import!$E$2:$E$2000,Recap!$B268,Import!$D$2:$D$2000,Recap!$O$1)</f>
        <v>6.95</v>
      </c>
      <c r="G268"/>
      <c r="H268"/>
      <c r="I268">
        <f>SUMIF(Import!$C$2:$C$2000,Recap!$B268,Import!$I$2:$I$2000)+SUMIFS(Import!$I$2:$I$2000,Import!$E$2:$E$2000,Recap!$B268,Import!$D$2:$D$2000,Recap!$O$1)</f>
        <v>1078</v>
      </c>
    </row>
    <row r="269" spans="2:9" x14ac:dyDescent="0.2">
      <c r="B269" s="2" t="str">
        <f>Import!C269</f>
        <v>[PIERREVISAGE] PIERRE VISAGE</v>
      </c>
      <c r="C269">
        <f>SUMIF(Import!$C$2:$C$2000,Recap!$B269,Import!$G$2:$G$2000)+SUMIFS(Import!$G$2:$G$2000,Import!$E$2:$E$2000,Recap!$B269,Import!$D$2:$D$2000,Recap!A269)</f>
        <v>2.15</v>
      </c>
      <c r="D269"/>
      <c r="E269"/>
      <c r="F269">
        <f>SUMIF(Import!$C$2:$C$2000,Recap!$B269,Import!$H$2:$H$2000)+SUMIFS(Import!$H$2:$H$2000,Import!$E$2:$E$2000,Recap!$B269,Import!$D$2:$D$2000,Recap!$O$1)</f>
        <v>9.9499999999999993</v>
      </c>
      <c r="G269"/>
      <c r="H269"/>
      <c r="I269">
        <f>SUMIF(Import!$C$2:$C$2000,Recap!$B269,Import!$I$2:$I$2000)+SUMIFS(Import!$I$2:$I$2000,Import!$E$2:$E$2000,Recap!$B269,Import!$D$2:$D$2000,Recap!$O$1)</f>
        <v>490</v>
      </c>
    </row>
    <row r="270" spans="2:9" x14ac:dyDescent="0.2">
      <c r="B270" s="2" t="str">
        <f>Import!C270</f>
        <v>[PINCELINGE] PINCE À LINGE</v>
      </c>
      <c r="C270">
        <f>SUMIF(Import!$C$2:$C$2000,Recap!$B270,Import!$G$2:$G$2000)+SUMIFS(Import!$G$2:$G$2000,Import!$E$2:$E$2000,Recap!$B270,Import!$D$2:$D$2000,Recap!A270)</f>
        <v>0.1</v>
      </c>
      <c r="D270"/>
      <c r="E270"/>
      <c r="F270">
        <f>SUMIF(Import!$C$2:$C$2000,Recap!$B270,Import!$H$2:$H$2000)+SUMIFS(Import!$H$2:$H$2000,Import!$E$2:$E$2000,Recap!$B270,Import!$D$2:$D$2000,Recap!$O$1)</f>
        <v>0.25</v>
      </c>
      <c r="G270"/>
      <c r="H270"/>
      <c r="I270">
        <f>SUMIF(Import!$C$2:$C$2000,Recap!$B270,Import!$I$2:$I$2000)+SUMIFS(Import!$I$2:$I$2000,Import!$E$2:$E$2000,Recap!$B270,Import!$D$2:$D$2000,Recap!$O$1)</f>
        <v>60</v>
      </c>
    </row>
    <row r="271" spans="2:9" x14ac:dyDescent="0.2">
      <c r="B271" s="2" t="str">
        <f>Import!C271</f>
        <v>[POCH7DISK] POCHETTE 6 DISQUES+1 GRATUIT</v>
      </c>
      <c r="C271">
        <f>SUMIF(Import!$C$2:$C$2000,Recap!$B271,Import!$G$2:$G$2000)+SUMIFS(Import!$G$2:$G$2000,Import!$E$2:$E$2000,Recap!$B271,Import!$D$2:$D$2000,Recap!A271)</f>
        <v>4.24</v>
      </c>
      <c r="D271"/>
      <c r="E271"/>
      <c r="F271">
        <f>SUMIF(Import!$C$2:$C$2000,Recap!$B271,Import!$H$2:$H$2000)+SUMIFS(Import!$H$2:$H$2000,Import!$E$2:$E$2000,Recap!$B271,Import!$D$2:$D$2000,Recap!$O$1)</f>
        <v>13.95</v>
      </c>
      <c r="G271"/>
      <c r="H271"/>
      <c r="I271">
        <f>SUMIF(Import!$C$2:$C$2000,Recap!$B271,Import!$I$2:$I$2000)+SUMIFS(Import!$I$2:$I$2000,Import!$E$2:$E$2000,Recap!$B271,Import!$D$2:$D$2000,Recap!$O$1)</f>
        <v>0</v>
      </c>
    </row>
    <row r="272" spans="2:9" x14ac:dyDescent="0.2">
      <c r="B272" s="2" t="str">
        <f>Import!C272</f>
        <v>[POMPEDOSG] POMPE DOSEUSE GRANDE</v>
      </c>
      <c r="C272">
        <f>SUMIF(Import!$C$2:$C$2000,Recap!$B272,Import!$G$2:$G$2000)+SUMIFS(Import!$G$2:$G$2000,Import!$E$2:$E$2000,Recap!$B272,Import!$D$2:$D$2000,Recap!A272)</f>
        <v>0.63</v>
      </c>
      <c r="D272"/>
      <c r="E272"/>
      <c r="F272">
        <f>SUMIF(Import!$C$2:$C$2000,Recap!$B272,Import!$H$2:$H$2000)+SUMIFS(Import!$H$2:$H$2000,Import!$E$2:$E$2000,Recap!$B272,Import!$D$2:$D$2000,Recap!$O$1)</f>
        <v>2.95</v>
      </c>
      <c r="G272"/>
      <c r="H272"/>
      <c r="I272">
        <f>SUMIF(Import!$C$2:$C$2000,Recap!$B272,Import!$I$2:$I$2000)+SUMIFS(Import!$I$2:$I$2000,Import!$E$2:$E$2000,Recap!$B272,Import!$D$2:$D$2000,Recap!$O$1)</f>
        <v>2067</v>
      </c>
    </row>
    <row r="273" spans="2:9" x14ac:dyDescent="0.2">
      <c r="B273" s="2" t="str">
        <f>Import!C273</f>
        <v>[POMPEDOSP] POMPE DOSEUSE PETITE</v>
      </c>
      <c r="C273">
        <f>SUMIF(Import!$C$2:$C$2000,Recap!$B273,Import!$G$2:$G$2000)+SUMIFS(Import!$G$2:$G$2000,Import!$E$2:$E$2000,Recap!$B273,Import!$D$2:$D$2000,Recap!A273)</f>
        <v>0.17</v>
      </c>
      <c r="D273"/>
      <c r="E273"/>
      <c r="F273">
        <f>SUMIF(Import!$C$2:$C$2000,Recap!$B273,Import!$H$2:$H$2000)+SUMIFS(Import!$H$2:$H$2000,Import!$E$2:$E$2000,Recap!$B273,Import!$D$2:$D$2000,Recap!$O$1)</f>
        <v>1</v>
      </c>
      <c r="G273"/>
      <c r="H273"/>
      <c r="I273">
        <f>SUMIF(Import!$C$2:$C$2000,Recap!$B273,Import!$I$2:$I$2000)+SUMIFS(Import!$I$2:$I$2000,Import!$E$2:$E$2000,Recap!$B273,Import!$D$2:$D$2000,Recap!$O$1)</f>
        <v>1378</v>
      </c>
    </row>
    <row r="274" spans="2:9" x14ac:dyDescent="0.2">
      <c r="B274" s="2" t="str">
        <f>Import!C274</f>
        <v>[POMPESAFELIFE] POMPE DOSEUSE SAFELIFE</v>
      </c>
      <c r="C274">
        <f>SUMIF(Import!$C$2:$C$2000,Recap!$B274,Import!$G$2:$G$2000)+SUMIFS(Import!$G$2:$G$2000,Import!$E$2:$E$2000,Recap!$B274,Import!$D$2:$D$2000,Recap!A274)</f>
        <v>0.11</v>
      </c>
      <c r="D274"/>
      <c r="E274"/>
      <c r="F274">
        <f>SUMIF(Import!$C$2:$C$2000,Recap!$B274,Import!$H$2:$H$2000)+SUMIFS(Import!$H$2:$H$2000,Import!$E$2:$E$2000,Recap!$B274,Import!$D$2:$D$2000,Recap!$O$1)</f>
        <v>1</v>
      </c>
      <c r="G274"/>
      <c r="H274"/>
      <c r="I274">
        <f>SUMIF(Import!$C$2:$C$2000,Recap!$B274,Import!$I$2:$I$2000)+SUMIFS(Import!$I$2:$I$2000,Import!$E$2:$E$2000,Recap!$B274,Import!$D$2:$D$2000,Recap!$O$1)</f>
        <v>78</v>
      </c>
    </row>
    <row r="275" spans="2:9" x14ac:dyDescent="0.2">
      <c r="B275" s="2" t="str">
        <f>Import!C275</f>
        <v>[PTEBROSDEN] PORTE STICK ET BROSSE NOIR</v>
      </c>
      <c r="C275">
        <f>SUMIF(Import!$C$2:$C$2000,Recap!$B275,Import!$G$2:$G$2000)+SUMIFS(Import!$G$2:$G$2000,Import!$E$2:$E$2000,Recap!$B275,Import!$D$2:$D$2000,Recap!A275)</f>
        <v>5.7</v>
      </c>
      <c r="D275"/>
      <c r="E275"/>
      <c r="F275">
        <f>SUMIF(Import!$C$2:$C$2000,Recap!$B275,Import!$H$2:$H$2000)+SUMIFS(Import!$H$2:$H$2000,Import!$E$2:$E$2000,Recap!$B275,Import!$D$2:$D$2000,Recap!$O$1)</f>
        <v>9.9499999999999993</v>
      </c>
      <c r="G275"/>
      <c r="H275"/>
      <c r="I275">
        <f>SUMIF(Import!$C$2:$C$2000,Recap!$B275,Import!$I$2:$I$2000)+SUMIFS(Import!$I$2:$I$2000,Import!$E$2:$E$2000,Recap!$B275,Import!$D$2:$D$2000,Recap!$O$1)</f>
        <v>93</v>
      </c>
    </row>
    <row r="276" spans="2:9" x14ac:dyDescent="0.2">
      <c r="B276" s="2" t="str">
        <f>Import!C276</f>
        <v>[PTEBROSDENB] PORTE STICK ET BROSSE BLANC</v>
      </c>
      <c r="C276">
        <f>SUMIF(Import!$C$2:$C$2000,Recap!$B276,Import!$G$2:$G$2000)+SUMIFS(Import!$G$2:$G$2000,Import!$E$2:$E$2000,Recap!$B276,Import!$D$2:$D$2000,Recap!A276)</f>
        <v>5.7</v>
      </c>
      <c r="D276"/>
      <c r="E276"/>
      <c r="F276">
        <f>SUMIF(Import!$C$2:$C$2000,Recap!$B276,Import!$H$2:$H$2000)+SUMIFS(Import!$H$2:$H$2000,Import!$E$2:$E$2000,Recap!$B276,Import!$D$2:$D$2000,Recap!$O$1)</f>
        <v>9.9499999999999993</v>
      </c>
      <c r="G276"/>
      <c r="H276"/>
      <c r="I276">
        <f>SUMIF(Import!$C$2:$C$2000,Recap!$B276,Import!$I$2:$I$2000)+SUMIFS(Import!$I$2:$I$2000,Import!$E$2:$E$2000,Recap!$B276,Import!$D$2:$D$2000,Recap!$O$1)</f>
        <v>61</v>
      </c>
    </row>
    <row r="277" spans="2:9" x14ac:dyDescent="0.2">
      <c r="B277" s="2" t="str">
        <f>Import!C277</f>
        <v>[PTESAVBLANC] FAYENCE BLANC PORTE SAVON</v>
      </c>
      <c r="C277">
        <f>SUMIF(Import!$C$2:$C$2000,Recap!$B277,Import!$G$2:$G$2000)+SUMIFS(Import!$G$2:$G$2000,Import!$E$2:$E$2000,Recap!$B277,Import!$D$2:$D$2000,Recap!A277)</f>
        <v>5</v>
      </c>
      <c r="D277"/>
      <c r="E277"/>
      <c r="F277">
        <f>SUMIF(Import!$C$2:$C$2000,Recap!$B277,Import!$H$2:$H$2000)+SUMIFS(Import!$H$2:$H$2000,Import!$E$2:$E$2000,Recap!$B277,Import!$D$2:$D$2000,Recap!$O$1)</f>
        <v>13.95</v>
      </c>
      <c r="G277"/>
      <c r="H277"/>
      <c r="I277">
        <f>SUMIF(Import!$C$2:$C$2000,Recap!$B277,Import!$I$2:$I$2000)+SUMIFS(Import!$I$2:$I$2000,Import!$E$2:$E$2000,Recap!$B277,Import!$D$2:$D$2000,Recap!$O$1)</f>
        <v>1</v>
      </c>
    </row>
    <row r="278" spans="2:9" x14ac:dyDescent="0.2">
      <c r="B278" s="2" t="str">
        <f>Import!C278</f>
        <v>[PTSAVAIMANTE] PORTE SAVON AIMANTE</v>
      </c>
      <c r="C278">
        <f>SUMIF(Import!$C$2:$C$2000,Recap!$B278,Import!$G$2:$G$2000)+SUMIFS(Import!$G$2:$G$2000,Import!$E$2:$E$2000,Recap!$B278,Import!$D$2:$D$2000,Recap!A278)</f>
        <v>1.95</v>
      </c>
      <c r="D278"/>
      <c r="E278"/>
      <c r="F278">
        <f>SUMIF(Import!$C$2:$C$2000,Recap!$B278,Import!$H$2:$H$2000)+SUMIFS(Import!$H$2:$H$2000,Import!$E$2:$E$2000,Recap!$B278,Import!$D$2:$D$2000,Recap!$O$1)</f>
        <v>6.95</v>
      </c>
      <c r="G278"/>
      <c r="H278"/>
      <c r="I278">
        <f>SUMIF(Import!$C$2:$C$2000,Recap!$B278,Import!$I$2:$I$2000)+SUMIFS(Import!$I$2:$I$2000,Import!$E$2:$E$2000,Recap!$B278,Import!$D$2:$D$2000,Recap!$O$1)</f>
        <v>824</v>
      </c>
    </row>
    <row r="279" spans="2:9" ht="18" customHeight="1" x14ac:dyDescent="0.2">
      <c r="B279" s="2" t="str">
        <f>Import!C279</f>
        <v>[PTSAVMETN] PORTE SAVON MÉTAL NOIR</v>
      </c>
      <c r="C279" s="3">
        <f>SUMIF(Import!$C$2:$C$2000,Recap!$B279,Import!$G$2:$G$2000)+SUMIFS(Import!$G$2:$G$2000,Import!$E$2:$E$2000,Recap!$B279,Import!$D$2:$D$2000,Recap!O278)</f>
        <v>4.6000000000000005</v>
      </c>
      <c r="D279" s="3">
        <f>SUMIF(Import!$C$2:$C$2000,Recap!$B279,Import!$G$2:$G$2000)</f>
        <v>4.6000000000000005</v>
      </c>
      <c r="E279" s="3">
        <f>SUMIFS(Import!$G$2:$G$2000,Import!$E$2:$E$2000,Recap!$B279,Import!$D$2:$D$2000,Recap!Q278)</f>
        <v>0</v>
      </c>
      <c r="F279" s="3">
        <f>SUMIF(Import!$C$2:$C$2000,Recap!$B279,Import!$H$2:$H$2000)+SUMIFS(Import!$H$2:$H$2000,Import!$E$2:$E$2000,Recap!$B279,Import!$D$2:$D$2000,Recap!$O$1)</f>
        <v>9.9499999999999993</v>
      </c>
      <c r="G279" s="3">
        <f>SUMIF(Import!$C$2:$C$2000,Recap!$B279,Import!$H$2:$H$2000)</f>
        <v>9.9499999999999993</v>
      </c>
      <c r="H279" s="3">
        <f>+SUMIFS(Import!$H$2:$H$2000,Import!$E$2:$E$2000,Recap!$B279,Import!$D$2:$D$2000,Recap!$O$1)</f>
        <v>0</v>
      </c>
      <c r="I279" s="1">
        <f>SUMIF(Import!$C$2:$C$2000,Recap!$B279,Import!$I$2:$I$2000)+SUMIFS(Import!$I$2:$I$2000,Import!$E$2:$E$2000,Recap!$B279,Import!$D$2:$D$2000,Recap!$O$1)</f>
        <v>0</v>
      </c>
    </row>
    <row r="280" spans="2:9" x14ac:dyDescent="0.2">
      <c r="B280" s="2" t="str">
        <f>Import!C280</f>
        <v>[PTSAVMURAL] PORTE SAVON MURAL</v>
      </c>
      <c r="C280">
        <f>SUMIF(Import!$C$2:$C$2000,Recap!$B280,Import!$G$2:$G$2000)+SUMIFS(Import!$G$2:$G$2000,Import!$E$2:$E$2000,Recap!$B280,Import!$D$2:$D$2000,Recap!A280)</f>
        <v>18</v>
      </c>
      <c r="D280"/>
      <c r="E280"/>
      <c r="F280">
        <f>SUMIF(Import!$C$2:$C$2000,Recap!$B280,Import!$H$2:$H$2000)+SUMIFS(Import!$H$2:$H$2000,Import!$E$2:$E$2000,Recap!$B280,Import!$D$2:$D$2000,Recap!$O$1)</f>
        <v>20</v>
      </c>
      <c r="G280"/>
      <c r="H280"/>
      <c r="I280">
        <f>SUMIF(Import!$C$2:$C$2000,Recap!$B280,Import!$I$2:$I$2000)+SUMIFS(Import!$I$2:$I$2000,Import!$E$2:$E$2000,Recap!$B280,Import!$D$2:$D$2000,Recap!$O$1)</f>
        <v>1</v>
      </c>
    </row>
    <row r="281" spans="2:9" x14ac:dyDescent="0.2">
      <c r="B281" s="2" t="str">
        <f>Import!C281</f>
        <v>[PTSAVSILN] PORTE SAVON SILICONE NOIR</v>
      </c>
      <c r="C281">
        <f>SUMIF(Import!$C$2:$C$2000,Recap!$B281,Import!$G$2:$G$2000)+SUMIFS(Import!$G$2:$G$2000,Import!$E$2:$E$2000,Recap!$B281,Import!$D$2:$D$2000,Recap!A281)</f>
        <v>2.5</v>
      </c>
      <c r="D281"/>
      <c r="E281"/>
      <c r="F281">
        <f>SUMIF(Import!$C$2:$C$2000,Recap!$B281,Import!$H$2:$H$2000)+SUMIFS(Import!$H$2:$H$2000,Import!$E$2:$E$2000,Recap!$B281,Import!$D$2:$D$2000,Recap!$O$1)</f>
        <v>5.9</v>
      </c>
      <c r="G281"/>
      <c r="H281"/>
      <c r="I281">
        <f>SUMIF(Import!$C$2:$C$2000,Recap!$B281,Import!$I$2:$I$2000)+SUMIFS(Import!$I$2:$I$2000,Import!$E$2:$E$2000,Recap!$B281,Import!$D$2:$D$2000,Recap!$O$1)</f>
        <v>1</v>
      </c>
    </row>
    <row r="282" spans="2:9" x14ac:dyDescent="0.2">
      <c r="B282" s="2" t="str">
        <f>Import!C282</f>
        <v>[RAMPRECBEIG] RAMPALETTE RECTANGLE BEIGE</v>
      </c>
      <c r="C282">
        <f>SUMIF(Import!$C$2:$C$2000,Recap!$B282,Import!$G$2:$G$2000)+SUMIFS(Import!$G$2:$G$2000,Import!$E$2:$E$2000,Recap!$B282,Import!$D$2:$D$2000,Recap!A282)</f>
        <v>4.83</v>
      </c>
      <c r="D282"/>
      <c r="E282"/>
      <c r="F282">
        <f>SUMIF(Import!$C$2:$C$2000,Recap!$B282,Import!$H$2:$H$2000)+SUMIFS(Import!$H$2:$H$2000,Import!$E$2:$E$2000,Recap!$B282,Import!$D$2:$D$2000,Recap!$O$1)</f>
        <v>13.95</v>
      </c>
      <c r="G282"/>
      <c r="H282"/>
      <c r="I282">
        <f>SUMIF(Import!$C$2:$C$2000,Recap!$B282,Import!$I$2:$I$2000)+SUMIFS(Import!$I$2:$I$2000,Import!$E$2:$E$2000,Recap!$B282,Import!$D$2:$D$2000,Recap!$O$1)</f>
        <v>27</v>
      </c>
    </row>
    <row r="283" spans="2:9" x14ac:dyDescent="0.2">
      <c r="B283" s="2" t="str">
        <f>Import!C283</f>
        <v>[RAMPRECTCORA] RAMPALETTE RECTANGLE CORAIL</v>
      </c>
      <c r="C283">
        <f>SUMIF(Import!$C$2:$C$2000,Recap!$B283,Import!$G$2:$G$2000)+SUMIFS(Import!$G$2:$G$2000,Import!$E$2:$E$2000,Recap!$B283,Import!$D$2:$D$2000,Recap!A283)</f>
        <v>4.83</v>
      </c>
      <c r="D283"/>
      <c r="E283"/>
      <c r="F283">
        <f>SUMIF(Import!$C$2:$C$2000,Recap!$B283,Import!$H$2:$H$2000)+SUMIFS(Import!$H$2:$H$2000,Import!$E$2:$E$2000,Recap!$B283,Import!$D$2:$D$2000,Recap!$O$1)</f>
        <v>13.95</v>
      </c>
      <c r="G283"/>
      <c r="H283"/>
      <c r="I283">
        <f>SUMIF(Import!$C$2:$C$2000,Recap!$B283,Import!$I$2:$I$2000)+SUMIFS(Import!$I$2:$I$2000,Import!$E$2:$E$2000,Recap!$B283,Import!$D$2:$D$2000,Recap!$O$1)</f>
        <v>49</v>
      </c>
    </row>
    <row r="284" spans="2:9" x14ac:dyDescent="0.2">
      <c r="B284" s="2" t="str">
        <f>Import!C284</f>
        <v>[RAMPRECTGRIS] RAMPALETTE RECTANGLE GRIS</v>
      </c>
      <c r="C284">
        <f>SUMIF(Import!$C$2:$C$2000,Recap!$B284,Import!$G$2:$G$2000)+SUMIFS(Import!$G$2:$G$2000,Import!$E$2:$E$2000,Recap!$B284,Import!$D$2:$D$2000,Recap!A284)</f>
        <v>4.83</v>
      </c>
      <c r="D284"/>
      <c r="E284"/>
      <c r="F284">
        <f>SUMIF(Import!$C$2:$C$2000,Recap!$B284,Import!$H$2:$H$2000)+SUMIFS(Import!$H$2:$H$2000,Import!$E$2:$E$2000,Recap!$B284,Import!$D$2:$D$2000,Recap!$O$1)</f>
        <v>13.95</v>
      </c>
      <c r="G284"/>
      <c r="H284"/>
      <c r="I284">
        <f>SUMIF(Import!$C$2:$C$2000,Recap!$B284,Import!$I$2:$I$2000)+SUMIFS(Import!$I$2:$I$2000,Import!$E$2:$E$2000,Recap!$B284,Import!$D$2:$D$2000,Recap!$O$1)</f>
        <v>-1</v>
      </c>
    </row>
    <row r="285" spans="2:9" x14ac:dyDescent="0.2">
      <c r="B285" s="2" t="str">
        <f>Import!C285</f>
        <v>[RAMPRECTJAUNE] RAMPALETTE RECTANGLE JAUNE</v>
      </c>
      <c r="C285">
        <f>SUMIF(Import!$C$2:$C$2000,Recap!$B285,Import!$G$2:$G$2000)+SUMIFS(Import!$G$2:$G$2000,Import!$E$2:$E$2000,Recap!$B285,Import!$D$2:$D$2000,Recap!A285)</f>
        <v>4.83</v>
      </c>
      <c r="D285"/>
      <c r="E285"/>
      <c r="F285">
        <f>SUMIF(Import!$C$2:$C$2000,Recap!$B285,Import!$H$2:$H$2000)+SUMIFS(Import!$H$2:$H$2000,Import!$E$2:$E$2000,Recap!$B285,Import!$D$2:$D$2000,Recap!$O$1)</f>
        <v>13.95</v>
      </c>
      <c r="G285"/>
      <c r="H285"/>
      <c r="I285">
        <f>SUMIF(Import!$C$2:$C$2000,Recap!$B285,Import!$I$2:$I$2000)+SUMIFS(Import!$I$2:$I$2000,Import!$E$2:$E$2000,Recap!$B285,Import!$D$2:$D$2000,Recap!$O$1)</f>
        <v>19</v>
      </c>
    </row>
    <row r="286" spans="2:9" x14ac:dyDescent="0.2">
      <c r="B286" s="2" t="str">
        <f>Import!C286</f>
        <v>[RAMPRECTMAG] RAMPALETTE RECTANGLE MAGENTA</v>
      </c>
      <c r="C286">
        <f>SUMIF(Import!$C$2:$C$2000,Recap!$B286,Import!$G$2:$G$2000)+SUMIFS(Import!$G$2:$G$2000,Import!$E$2:$E$2000,Recap!$B286,Import!$D$2:$D$2000,Recap!A286)</f>
        <v>4.83</v>
      </c>
      <c r="D286"/>
      <c r="E286"/>
      <c r="F286">
        <f>SUMIF(Import!$C$2:$C$2000,Recap!$B286,Import!$H$2:$H$2000)+SUMIFS(Import!$H$2:$H$2000,Import!$E$2:$E$2000,Recap!$B286,Import!$D$2:$D$2000,Recap!$O$1)</f>
        <v>13.95</v>
      </c>
      <c r="G286"/>
      <c r="H286"/>
      <c r="I286">
        <f>SUMIF(Import!$C$2:$C$2000,Recap!$B286,Import!$I$2:$I$2000)+SUMIFS(Import!$I$2:$I$2000,Import!$E$2:$E$2000,Recap!$B286,Import!$D$2:$D$2000,Recap!$O$1)</f>
        <v>457</v>
      </c>
    </row>
    <row r="287" spans="2:9" ht="18" customHeight="1" x14ac:dyDescent="0.2">
      <c r="B287" s="2" t="str">
        <f>Import!C287</f>
        <v>[RAMPRECTSAUGE] RAMPALETTE RECTANGLE SAUGE</v>
      </c>
      <c r="C287" s="3">
        <f>SUMIF(Import!$C$2:$C$2000,Recap!$B287,Import!$G$2:$G$2000)+SUMIFS(Import!$G$2:$G$2000,Import!$E$2:$E$2000,Recap!$B287,Import!$D$2:$D$2000,Recap!O286)</f>
        <v>4.83</v>
      </c>
      <c r="D287" s="3">
        <f>SUMIF(Import!$C$2:$C$2000,Recap!$B287,Import!$G$2:$G$2000)</f>
        <v>4.83</v>
      </c>
      <c r="E287" s="3">
        <f>SUMIFS(Import!$G$2:$G$2000,Import!$E$2:$E$2000,Recap!$B287,Import!$D$2:$D$2000,Recap!Q286)</f>
        <v>0</v>
      </c>
      <c r="F287" s="3">
        <f>SUMIF(Import!$C$2:$C$2000,Recap!$B287,Import!$H$2:$H$2000)+SUMIFS(Import!$H$2:$H$2000,Import!$E$2:$E$2000,Recap!$B287,Import!$D$2:$D$2000,Recap!$O$1)</f>
        <v>13.95</v>
      </c>
      <c r="G287" s="3">
        <f>SUMIF(Import!$C$2:$C$2000,Recap!$B287,Import!$H$2:$H$2000)</f>
        <v>13.95</v>
      </c>
      <c r="H287" s="3">
        <f>+SUMIFS(Import!$H$2:$H$2000,Import!$E$2:$E$2000,Recap!$B287,Import!$D$2:$D$2000,Recap!$O$1)</f>
        <v>0</v>
      </c>
      <c r="I287" s="1">
        <f>SUMIF(Import!$C$2:$C$2000,Recap!$B287,Import!$I$2:$I$2000)+SUMIFS(Import!$I$2:$I$2000,Import!$E$2:$E$2000,Recap!$B287,Import!$D$2:$D$2000,Recap!$O$1)</f>
        <v>20</v>
      </c>
    </row>
    <row r="288" spans="2:9" x14ac:dyDescent="0.2">
      <c r="B288" s="2" t="str">
        <f>Import!C288</f>
        <v>[RAMPRECTVIOLET] RAMPALETTE RECTANGLE VIOLET</v>
      </c>
      <c r="C288">
        <f>SUMIF(Import!$C$2:$C$2000,Recap!$B288,Import!$G$2:$G$2000)+SUMIFS(Import!$G$2:$G$2000,Import!$E$2:$E$2000,Recap!$B288,Import!$D$2:$D$2000,Recap!A288)</f>
        <v>4.83</v>
      </c>
      <c r="D288"/>
      <c r="E288"/>
      <c r="F288">
        <f>SUMIF(Import!$C$2:$C$2000,Recap!$B288,Import!$H$2:$H$2000)+SUMIFS(Import!$H$2:$H$2000,Import!$E$2:$E$2000,Recap!$B288,Import!$D$2:$D$2000,Recap!$O$1)</f>
        <v>13.95</v>
      </c>
      <c r="G288"/>
      <c r="H288"/>
      <c r="I288">
        <f>SUMIF(Import!$C$2:$C$2000,Recap!$B288,Import!$I$2:$I$2000)+SUMIFS(Import!$I$2:$I$2000,Import!$E$2:$E$2000,Recap!$B288,Import!$D$2:$D$2000,Recap!$O$1)</f>
        <v>247</v>
      </c>
    </row>
    <row r="289" spans="2:9" x14ac:dyDescent="0.2">
      <c r="B289" s="2" t="str">
        <f>Import!C289</f>
        <v>[RAMPRONDBLAN] RAMPALETTE ROND BLANC</v>
      </c>
      <c r="C289">
        <f>SUMIF(Import!$C$2:$C$2000,Recap!$B289,Import!$G$2:$G$2000)+SUMIFS(Import!$G$2:$G$2000,Import!$E$2:$E$2000,Recap!$B289,Import!$D$2:$D$2000,Recap!A289)</f>
        <v>4.83</v>
      </c>
      <c r="D289"/>
      <c r="E289"/>
      <c r="F289">
        <f>SUMIF(Import!$C$2:$C$2000,Recap!$B289,Import!$H$2:$H$2000)+SUMIFS(Import!$H$2:$H$2000,Import!$E$2:$E$2000,Recap!$B289,Import!$D$2:$D$2000,Recap!$O$1)</f>
        <v>13.95</v>
      </c>
      <c r="G289"/>
      <c r="H289"/>
      <c r="I289">
        <f>SUMIF(Import!$C$2:$C$2000,Recap!$B289,Import!$I$2:$I$2000)+SUMIFS(Import!$I$2:$I$2000,Import!$E$2:$E$2000,Recap!$B289,Import!$D$2:$D$2000,Recap!$O$1)</f>
        <v>213</v>
      </c>
    </row>
    <row r="290" spans="2:9" x14ac:dyDescent="0.2">
      <c r="B290" s="2" t="str">
        <f>Import!C290</f>
        <v>[RAMPRONDBLEU] RAMPALETTE ROND BLEU</v>
      </c>
      <c r="C290">
        <f>SUMIF(Import!$C$2:$C$2000,Recap!$B290,Import!$G$2:$G$2000)+SUMIFS(Import!$G$2:$G$2000,Import!$E$2:$E$2000,Recap!$B290,Import!$D$2:$D$2000,Recap!A290)</f>
        <v>4.83</v>
      </c>
      <c r="D290"/>
      <c r="E290"/>
      <c r="F290">
        <f>SUMIF(Import!$C$2:$C$2000,Recap!$B290,Import!$H$2:$H$2000)+SUMIFS(Import!$H$2:$H$2000,Import!$E$2:$E$2000,Recap!$B290,Import!$D$2:$D$2000,Recap!$O$1)</f>
        <v>13.95</v>
      </c>
      <c r="G290"/>
      <c r="H290"/>
      <c r="I290">
        <f>SUMIF(Import!$C$2:$C$2000,Recap!$B290,Import!$I$2:$I$2000)+SUMIFS(Import!$I$2:$I$2000,Import!$E$2:$E$2000,Recap!$B290,Import!$D$2:$D$2000,Recap!$O$1)</f>
        <v>5</v>
      </c>
    </row>
    <row r="291" spans="2:9" x14ac:dyDescent="0.2">
      <c r="B291" s="2" t="str">
        <f>Import!C291</f>
        <v>[RAMPRONDCORA] RAMPALETTE ROND CORAIL</v>
      </c>
      <c r="C291">
        <f>SUMIF(Import!$C$2:$C$2000,Recap!$B291,Import!$G$2:$G$2000)+SUMIFS(Import!$G$2:$G$2000,Import!$E$2:$E$2000,Recap!$B291,Import!$D$2:$D$2000,Recap!A291)</f>
        <v>4.83</v>
      </c>
      <c r="D291"/>
      <c r="E291"/>
      <c r="F291">
        <f>SUMIF(Import!$C$2:$C$2000,Recap!$B291,Import!$H$2:$H$2000)+SUMIFS(Import!$H$2:$H$2000,Import!$E$2:$E$2000,Recap!$B291,Import!$D$2:$D$2000,Recap!$O$1)</f>
        <v>13.95</v>
      </c>
      <c r="G291"/>
      <c r="H291"/>
      <c r="I291">
        <f>SUMIF(Import!$C$2:$C$2000,Recap!$B291,Import!$I$2:$I$2000)+SUMIFS(Import!$I$2:$I$2000,Import!$E$2:$E$2000,Recap!$B291,Import!$D$2:$D$2000,Recap!$O$1)</f>
        <v>79</v>
      </c>
    </row>
    <row r="292" spans="2:9" x14ac:dyDescent="0.2">
      <c r="B292" s="2" t="str">
        <f>Import!C292</f>
        <v>[RAMPRONDGRIS] RAMPALETTE ROND GRIS</v>
      </c>
      <c r="C292">
        <f>SUMIF(Import!$C$2:$C$2000,Recap!$B292,Import!$G$2:$G$2000)+SUMIFS(Import!$G$2:$G$2000,Import!$E$2:$E$2000,Recap!$B292,Import!$D$2:$D$2000,Recap!A292)</f>
        <v>4.83</v>
      </c>
      <c r="D292"/>
      <c r="E292"/>
      <c r="F292">
        <f>SUMIF(Import!$C$2:$C$2000,Recap!$B292,Import!$H$2:$H$2000)+SUMIFS(Import!$H$2:$H$2000,Import!$E$2:$E$2000,Recap!$B292,Import!$D$2:$D$2000,Recap!$O$1)</f>
        <v>13.95</v>
      </c>
      <c r="G292"/>
      <c r="H292"/>
      <c r="I292">
        <f>SUMIF(Import!$C$2:$C$2000,Recap!$B292,Import!$I$2:$I$2000)+SUMIFS(Import!$I$2:$I$2000,Import!$E$2:$E$2000,Recap!$B292,Import!$D$2:$D$2000,Recap!$O$1)</f>
        <v>-6</v>
      </c>
    </row>
    <row r="293" spans="2:9" ht="18" customHeight="1" x14ac:dyDescent="0.2">
      <c r="B293" s="2" t="str">
        <f>Import!C293</f>
        <v>[RAMPRONDJAUNE] RAMPALETTE ROND JAUNE</v>
      </c>
      <c r="C293" s="3">
        <f>SUMIF(Import!$C$2:$C$2000,Recap!$B293,Import!$G$2:$G$2000)+SUMIFS(Import!$G$2:$G$2000,Import!$E$2:$E$2000,Recap!$B293,Import!$D$2:$D$2000,Recap!O292)</f>
        <v>4.83</v>
      </c>
      <c r="D293" s="3">
        <f>SUMIF(Import!$C$2:$C$2000,Recap!$B293,Import!$G$2:$G$2000)</f>
        <v>4.83</v>
      </c>
      <c r="E293" s="3">
        <f>SUMIFS(Import!$G$2:$G$2000,Import!$E$2:$E$2000,Recap!$B293,Import!$D$2:$D$2000,Recap!Q292)</f>
        <v>0</v>
      </c>
      <c r="F293" s="3">
        <f>SUMIF(Import!$C$2:$C$2000,Recap!$B293,Import!$H$2:$H$2000)+SUMIFS(Import!$H$2:$H$2000,Import!$E$2:$E$2000,Recap!$B293,Import!$D$2:$D$2000,Recap!$O$1)</f>
        <v>13.95</v>
      </c>
      <c r="G293" s="3">
        <f>SUMIF(Import!$C$2:$C$2000,Recap!$B293,Import!$H$2:$H$2000)</f>
        <v>13.95</v>
      </c>
      <c r="H293" s="3">
        <f>+SUMIFS(Import!$H$2:$H$2000,Import!$E$2:$E$2000,Recap!$B293,Import!$D$2:$D$2000,Recap!$O$1)</f>
        <v>0</v>
      </c>
      <c r="I293" s="1">
        <f>SUMIF(Import!$C$2:$C$2000,Recap!$B293,Import!$I$2:$I$2000)+SUMIFS(Import!$I$2:$I$2000,Import!$E$2:$E$2000,Recap!$B293,Import!$D$2:$D$2000,Recap!$O$1)</f>
        <v>13</v>
      </c>
    </row>
    <row r="294" spans="2:9" x14ac:dyDescent="0.2">
      <c r="B294" s="2" t="str">
        <f>Import!C294</f>
        <v>[RAMPRONDMAG] RAMPALETTE ROND MAGENTA</v>
      </c>
      <c r="C294">
        <f>SUMIF(Import!$C$2:$C$2000,Recap!$B294,Import!$G$2:$G$2000)+SUMIFS(Import!$G$2:$G$2000,Import!$E$2:$E$2000,Recap!$B294,Import!$D$2:$D$2000,Recap!A294)</f>
        <v>4.83</v>
      </c>
      <c r="D294"/>
      <c r="E294"/>
      <c r="F294">
        <f>SUMIF(Import!$C$2:$C$2000,Recap!$B294,Import!$H$2:$H$2000)+SUMIFS(Import!$H$2:$H$2000,Import!$E$2:$E$2000,Recap!$B294,Import!$D$2:$D$2000,Recap!$O$1)</f>
        <v>13.95</v>
      </c>
      <c r="G294"/>
      <c r="H294"/>
      <c r="I294">
        <f>SUMIF(Import!$C$2:$C$2000,Recap!$B294,Import!$I$2:$I$2000)+SUMIFS(Import!$I$2:$I$2000,Import!$E$2:$E$2000,Recap!$B294,Import!$D$2:$D$2000,Recap!$O$1)</f>
        <v>404</v>
      </c>
    </row>
    <row r="295" spans="2:9" x14ac:dyDescent="0.2">
      <c r="B295" s="2" t="str">
        <f>Import!C295</f>
        <v>[RAMPRONDROSE] RAMPALETTE ROND ROSE</v>
      </c>
      <c r="C295">
        <f>SUMIF(Import!$C$2:$C$2000,Recap!$B295,Import!$G$2:$G$2000)+SUMIFS(Import!$G$2:$G$2000,Import!$E$2:$E$2000,Recap!$B295,Import!$D$2:$D$2000,Recap!A295)</f>
        <v>4.83</v>
      </c>
      <c r="D295"/>
      <c r="E295"/>
      <c r="F295">
        <f>SUMIF(Import!$C$2:$C$2000,Recap!$B295,Import!$H$2:$H$2000)+SUMIFS(Import!$H$2:$H$2000,Import!$E$2:$E$2000,Recap!$B295,Import!$D$2:$D$2000,Recap!$O$1)</f>
        <v>13.95</v>
      </c>
      <c r="G295"/>
      <c r="H295"/>
      <c r="I295">
        <f>SUMIF(Import!$C$2:$C$2000,Recap!$B295,Import!$I$2:$I$2000)+SUMIFS(Import!$I$2:$I$2000,Import!$E$2:$E$2000,Recap!$B295,Import!$D$2:$D$2000,Recap!$O$1)</f>
        <v>-3</v>
      </c>
    </row>
    <row r="296" spans="2:9" x14ac:dyDescent="0.2">
      <c r="B296" s="2" t="str">
        <f>Import!C296</f>
        <v>[RAMPRONDSAUG] RAMPALETTE ROND SAUGE</v>
      </c>
      <c r="C296">
        <f>SUMIF(Import!$C$2:$C$2000,Recap!$B296,Import!$G$2:$G$2000)+SUMIFS(Import!$G$2:$G$2000,Import!$E$2:$E$2000,Recap!$B296,Import!$D$2:$D$2000,Recap!A296)</f>
        <v>4.83</v>
      </c>
      <c r="D296"/>
      <c r="E296"/>
      <c r="F296">
        <f>SUMIF(Import!$C$2:$C$2000,Recap!$B296,Import!$H$2:$H$2000)+SUMIFS(Import!$H$2:$H$2000,Import!$E$2:$E$2000,Recap!$B296,Import!$D$2:$D$2000,Recap!$O$1)</f>
        <v>13.95</v>
      </c>
      <c r="G296"/>
      <c r="H296"/>
      <c r="I296">
        <f>SUMIF(Import!$C$2:$C$2000,Recap!$B296,Import!$I$2:$I$2000)+SUMIFS(Import!$I$2:$I$2000,Import!$E$2:$E$2000,Recap!$B296,Import!$D$2:$D$2000,Recap!$O$1)</f>
        <v>32</v>
      </c>
    </row>
    <row r="297" spans="2:9" ht="18" customHeight="1" x14ac:dyDescent="0.2">
      <c r="B297" s="2" t="str">
        <f>Import!C297</f>
        <v>[RAMPRONDVERT] RAMPALETTE ROND VERT</v>
      </c>
      <c r="C297" s="3">
        <f>SUMIF(Import!$C$2:$C$2000,Recap!$B297,Import!$G$2:$G$2000)+SUMIFS(Import!$G$2:$G$2000,Import!$E$2:$E$2000,Recap!$B297,Import!$D$2:$D$2000,Recap!O296)</f>
        <v>4.93</v>
      </c>
      <c r="D297" s="3">
        <f>SUMIF(Import!$C$2:$C$2000,Recap!$B297,Import!$G$2:$G$2000)</f>
        <v>4.93</v>
      </c>
      <c r="E297" s="3">
        <f>SUMIFS(Import!$G$2:$G$2000,Import!$E$2:$E$2000,Recap!$B297,Import!$D$2:$D$2000,Recap!Q296)</f>
        <v>0</v>
      </c>
      <c r="F297" s="3">
        <f>SUMIF(Import!$C$2:$C$2000,Recap!$B297,Import!$H$2:$H$2000)+SUMIFS(Import!$H$2:$H$2000,Import!$E$2:$E$2000,Recap!$B297,Import!$D$2:$D$2000,Recap!$O$1)</f>
        <v>13.95</v>
      </c>
      <c r="G297" s="3">
        <f>SUMIF(Import!$C$2:$C$2000,Recap!$B297,Import!$H$2:$H$2000)</f>
        <v>13.95</v>
      </c>
      <c r="H297" s="3">
        <f>+SUMIFS(Import!$H$2:$H$2000,Import!$E$2:$E$2000,Recap!$B297,Import!$D$2:$D$2000,Recap!$O$1)</f>
        <v>0</v>
      </c>
      <c r="I297" s="1">
        <f>SUMIF(Import!$C$2:$C$2000,Recap!$B297,Import!$I$2:$I$2000)+SUMIFS(Import!$I$2:$I$2000,Import!$E$2:$E$2000,Recap!$B297,Import!$D$2:$D$2000,Recap!$O$1)</f>
        <v>7</v>
      </c>
    </row>
    <row r="298" spans="2:9" x14ac:dyDescent="0.2">
      <c r="B298" s="2" t="str">
        <f>Import!C298</f>
        <v>[RAMPRONDVIOL] RAMPALETTE ROND VIOLET</v>
      </c>
      <c r="C298">
        <f>SUMIF(Import!$C$2:$C$2000,Recap!$B298,Import!$G$2:$G$2000)+SUMIFS(Import!$G$2:$G$2000,Import!$E$2:$E$2000,Recap!$B298,Import!$D$2:$D$2000,Recap!A298)</f>
        <v>4.83</v>
      </c>
      <c r="D298"/>
      <c r="E298"/>
      <c r="F298">
        <f>SUMIF(Import!$C$2:$C$2000,Recap!$B298,Import!$H$2:$H$2000)+SUMIFS(Import!$H$2:$H$2000,Import!$E$2:$E$2000,Recap!$B298,Import!$D$2:$D$2000,Recap!$O$1)</f>
        <v>13.95</v>
      </c>
      <c r="G298"/>
      <c r="H298"/>
      <c r="I298">
        <f>SUMIF(Import!$C$2:$C$2000,Recap!$B298,Import!$I$2:$I$2000)+SUMIFS(Import!$I$2:$I$2000,Import!$E$2:$E$2000,Recap!$B298,Import!$D$2:$D$2000,Recap!$O$1)</f>
        <v>326</v>
      </c>
    </row>
    <row r="299" spans="2:9" x14ac:dyDescent="0.2">
      <c r="B299" s="2" t="str">
        <f>Import!C299</f>
        <v>[RAMPS25GRIS] RAMPALETTE S25G GRIS</v>
      </c>
      <c r="C299">
        <f>SUMIF(Import!$C$2:$C$2000,Recap!$B299,Import!$G$2:$G$2000)+SUMIFS(Import!$G$2:$G$2000,Import!$E$2:$E$2000,Recap!$B299,Import!$D$2:$D$2000,Recap!A299)</f>
        <v>3.69</v>
      </c>
      <c r="D299"/>
      <c r="E299"/>
      <c r="F299">
        <f>SUMIF(Import!$C$2:$C$2000,Recap!$B299,Import!$H$2:$H$2000)+SUMIFS(Import!$H$2:$H$2000,Import!$E$2:$E$2000,Recap!$B299,Import!$D$2:$D$2000,Recap!$O$1)</f>
        <v>9.9499999999999993</v>
      </c>
      <c r="G299"/>
      <c r="H299"/>
      <c r="I299">
        <f>SUMIF(Import!$C$2:$C$2000,Recap!$B299,Import!$I$2:$I$2000)+SUMIFS(Import!$I$2:$I$2000,Import!$E$2:$E$2000,Recap!$B299,Import!$D$2:$D$2000,Recap!$O$1)</f>
        <v>-9</v>
      </c>
    </row>
    <row r="300" spans="2:9" x14ac:dyDescent="0.2">
      <c r="B300" s="2" t="str">
        <f>Import!C300</f>
        <v>[RAMPS25NATUR] RAMPALETTE S25G NATUREL</v>
      </c>
      <c r="C300">
        <f>SUMIF(Import!$C$2:$C$2000,Recap!$B300,Import!$G$2:$G$2000)+SUMIFS(Import!$G$2:$G$2000,Import!$E$2:$E$2000,Recap!$B300,Import!$D$2:$D$2000,Recap!A300)</f>
        <v>3.5</v>
      </c>
      <c r="D300"/>
      <c r="E300"/>
      <c r="F300">
        <f>SUMIF(Import!$C$2:$C$2000,Recap!$B300,Import!$H$2:$H$2000)+SUMIFS(Import!$H$2:$H$2000,Import!$E$2:$E$2000,Recap!$B300,Import!$D$2:$D$2000,Recap!$O$1)</f>
        <v>9.9499999999999993</v>
      </c>
      <c r="G300"/>
      <c r="H300"/>
      <c r="I300">
        <f>SUMIF(Import!$C$2:$C$2000,Recap!$B300,Import!$I$2:$I$2000)+SUMIFS(Import!$I$2:$I$2000,Import!$E$2:$E$2000,Recap!$B300,Import!$D$2:$D$2000,Recap!$O$1)</f>
        <v>30</v>
      </c>
    </row>
    <row r="301" spans="2:9" x14ac:dyDescent="0.2">
      <c r="B301" s="2" t="str">
        <f>Import!C301</f>
        <v>[RAMPS25SAUGE] RAMPALETTE S25G SAUGE</v>
      </c>
      <c r="C301">
        <f>SUMIF(Import!$C$2:$C$2000,Recap!$B301,Import!$G$2:$G$2000)+SUMIFS(Import!$G$2:$G$2000,Import!$E$2:$E$2000,Recap!$B301,Import!$D$2:$D$2000,Recap!A301)</f>
        <v>3.5</v>
      </c>
      <c r="D301"/>
      <c r="E301"/>
      <c r="F301">
        <f>SUMIF(Import!$C$2:$C$2000,Recap!$B301,Import!$H$2:$H$2000)+SUMIFS(Import!$H$2:$H$2000,Import!$E$2:$E$2000,Recap!$B301,Import!$D$2:$D$2000,Recap!$O$1)</f>
        <v>9.9499999999999993</v>
      </c>
      <c r="G301"/>
      <c r="H301"/>
      <c r="I301">
        <f>SUMIF(Import!$C$2:$C$2000,Recap!$B301,Import!$I$2:$I$2000)+SUMIFS(Import!$I$2:$I$2000,Import!$E$2:$E$2000,Recap!$B301,Import!$D$2:$D$2000,Recap!$O$1)</f>
        <v>9</v>
      </c>
    </row>
    <row r="302" spans="2:9" x14ac:dyDescent="0.2">
      <c r="B302" s="2" t="str">
        <f>Import!C302</f>
        <v>[RAMPSDMCREME] RAMPALETTE SDM CREME</v>
      </c>
      <c r="C302">
        <f>SUMIF(Import!$C$2:$C$2000,Recap!$B302,Import!$G$2:$G$2000)+SUMIFS(Import!$G$2:$G$2000,Import!$E$2:$E$2000,Recap!$B302,Import!$D$2:$D$2000,Recap!A302)</f>
        <v>4.9800000000000004</v>
      </c>
      <c r="D302"/>
      <c r="E302"/>
      <c r="F302">
        <f>SUMIF(Import!$C$2:$C$2000,Recap!$B302,Import!$H$2:$H$2000)+SUMIFS(Import!$H$2:$H$2000,Import!$E$2:$E$2000,Recap!$B302,Import!$D$2:$D$2000,Recap!$O$1)</f>
        <v>14.95</v>
      </c>
      <c r="G302"/>
      <c r="H302"/>
      <c r="I302">
        <f>SUMIF(Import!$C$2:$C$2000,Recap!$B302,Import!$I$2:$I$2000)+SUMIFS(Import!$I$2:$I$2000,Import!$E$2:$E$2000,Recap!$B302,Import!$D$2:$D$2000,Recap!$O$1)</f>
        <v>97</v>
      </c>
    </row>
    <row r="303" spans="2:9" x14ac:dyDescent="0.2">
      <c r="B303" s="2" t="str">
        <f>Import!C303</f>
        <v>[RAMPSDMNOIR] RAMPALETTE SDM NOIR</v>
      </c>
      <c r="C303">
        <f>SUMIF(Import!$C$2:$C$2000,Recap!$B303,Import!$G$2:$G$2000)+SUMIFS(Import!$G$2:$G$2000,Import!$E$2:$E$2000,Recap!$B303,Import!$D$2:$D$2000,Recap!A303)</f>
        <v>4.9800000000000004</v>
      </c>
      <c r="D303"/>
      <c r="E303"/>
      <c r="F303">
        <f>SUMIF(Import!$C$2:$C$2000,Recap!$B303,Import!$H$2:$H$2000)+SUMIFS(Import!$H$2:$H$2000,Import!$E$2:$E$2000,Recap!$B303,Import!$D$2:$D$2000,Recap!$O$1)</f>
        <v>14.95</v>
      </c>
      <c r="G303"/>
      <c r="H303"/>
      <c r="I303">
        <f>SUMIF(Import!$C$2:$C$2000,Recap!$B303,Import!$I$2:$I$2000)+SUMIFS(Import!$I$2:$I$2000,Import!$E$2:$E$2000,Recap!$B303,Import!$D$2:$D$2000,Recap!$O$1)</f>
        <v>148</v>
      </c>
    </row>
    <row r="304" spans="2:9" x14ac:dyDescent="0.2">
      <c r="B304" s="2" t="str">
        <f>Import!C304</f>
        <v>[RAMPSDMOLIVE] RAMPALETTE SDM OLIVE</v>
      </c>
      <c r="C304">
        <f>SUMIF(Import!$C$2:$C$2000,Recap!$B304,Import!$G$2:$G$2000)+SUMIFS(Import!$G$2:$G$2000,Import!$E$2:$E$2000,Recap!$B304,Import!$D$2:$D$2000,Recap!A304)</f>
        <v>4.9800000000000004</v>
      </c>
      <c r="D304"/>
      <c r="E304"/>
      <c r="F304">
        <f>SUMIF(Import!$C$2:$C$2000,Recap!$B304,Import!$H$2:$H$2000)+SUMIFS(Import!$H$2:$H$2000,Import!$E$2:$E$2000,Recap!$B304,Import!$D$2:$D$2000,Recap!$O$1)</f>
        <v>14.95</v>
      </c>
      <c r="G304"/>
      <c r="H304"/>
      <c r="I304">
        <f>SUMIF(Import!$C$2:$C$2000,Recap!$B304,Import!$I$2:$I$2000)+SUMIFS(Import!$I$2:$I$2000,Import!$E$2:$E$2000,Recap!$B304,Import!$D$2:$D$2000,Recap!$O$1)</f>
        <v>150</v>
      </c>
    </row>
    <row r="305" spans="2:9" x14ac:dyDescent="0.2">
      <c r="B305" s="2" t="str">
        <f>Import!C305</f>
        <v>[RAMPSDMTERRA] RAMPALETTE SDM TERRACOTTA</v>
      </c>
      <c r="C305">
        <f>SUMIF(Import!$C$2:$C$2000,Recap!$B305,Import!$G$2:$G$2000)+SUMIFS(Import!$G$2:$G$2000,Import!$E$2:$E$2000,Recap!$B305,Import!$D$2:$D$2000,Recap!A305)</f>
        <v>4.9800000000000004</v>
      </c>
      <c r="D305"/>
      <c r="E305"/>
      <c r="F305">
        <f>SUMIF(Import!$C$2:$C$2000,Recap!$B305,Import!$H$2:$H$2000)+SUMIFS(Import!$H$2:$H$2000,Import!$E$2:$E$2000,Recap!$B305,Import!$D$2:$D$2000,Recap!$O$1)</f>
        <v>14.95</v>
      </c>
      <c r="G305"/>
      <c r="H305"/>
      <c r="I305">
        <f>SUMIF(Import!$C$2:$C$2000,Recap!$B305,Import!$I$2:$I$2000)+SUMIFS(Import!$I$2:$I$2000,Import!$E$2:$E$2000,Recap!$B305,Import!$D$2:$D$2000,Recap!$O$1)</f>
        <v>375</v>
      </c>
    </row>
    <row r="306" spans="2:9" x14ac:dyDescent="0.2">
      <c r="B306" s="2" t="str">
        <f>Import!C306</f>
        <v>[RAMPSDMVERTF] RAMPALETTE SDM VERT FEUILLE</v>
      </c>
      <c r="C306">
        <f>SUMIF(Import!$C$2:$C$2000,Recap!$B306,Import!$G$2:$G$2000)+SUMIFS(Import!$G$2:$G$2000,Import!$E$2:$E$2000,Recap!$B306,Import!$D$2:$D$2000,Recap!A306)</f>
        <v>4.9800000000000004</v>
      </c>
      <c r="D306"/>
      <c r="E306"/>
      <c r="F306">
        <f>SUMIF(Import!$C$2:$C$2000,Recap!$B306,Import!$H$2:$H$2000)+SUMIFS(Import!$H$2:$H$2000,Import!$E$2:$E$2000,Recap!$B306,Import!$D$2:$D$2000,Recap!$O$1)</f>
        <v>14.95</v>
      </c>
      <c r="G306"/>
      <c r="H306"/>
      <c r="I306">
        <f>SUMIF(Import!$C$2:$C$2000,Recap!$B306,Import!$I$2:$I$2000)+SUMIFS(Import!$I$2:$I$2000,Import!$E$2:$E$2000,Recap!$B306,Import!$D$2:$D$2000,Recap!$O$1)</f>
        <v>18</v>
      </c>
    </row>
    <row r="307" spans="2:9" ht="18" customHeight="1" x14ac:dyDescent="0.2">
      <c r="B307" s="2" t="str">
        <f>Import!C307</f>
        <v>[RAPESAVON] RAPE A SAVON</v>
      </c>
      <c r="C307" s="3">
        <f>SUMIF(Import!$C$2:$C$2000,Recap!$B307,Import!$G$2:$G$2000)+SUMIFS(Import!$G$2:$G$2000,Import!$E$2:$E$2000,Recap!$B307,Import!$D$2:$D$2000,Recap!O306)</f>
        <v>9.9500000000000011</v>
      </c>
      <c r="D307" s="3">
        <f>SUMIF(Import!$C$2:$C$2000,Recap!$B307,Import!$G$2:$G$2000)</f>
        <v>9.9500000000000011</v>
      </c>
      <c r="E307" s="3">
        <f>SUMIFS(Import!$G$2:$G$2000,Import!$E$2:$E$2000,Recap!$B307,Import!$D$2:$D$2000,Recap!Q306)</f>
        <v>0</v>
      </c>
      <c r="F307" s="3">
        <f>SUMIF(Import!$C$2:$C$2000,Recap!$B307,Import!$H$2:$H$2000)+SUMIFS(Import!$H$2:$H$2000,Import!$E$2:$E$2000,Recap!$B307,Import!$D$2:$D$2000,Recap!$O$1)</f>
        <v>14.95</v>
      </c>
      <c r="G307" s="3">
        <f>SUMIF(Import!$C$2:$C$2000,Recap!$B307,Import!$H$2:$H$2000)</f>
        <v>14.95</v>
      </c>
      <c r="H307" s="3">
        <f>+SUMIFS(Import!$H$2:$H$2000,Import!$E$2:$E$2000,Recap!$B307,Import!$D$2:$D$2000,Recap!$O$1)</f>
        <v>0</v>
      </c>
      <c r="I307" s="1">
        <f>SUMIF(Import!$C$2:$C$2000,Recap!$B307,Import!$I$2:$I$2000)+SUMIFS(Import!$I$2:$I$2000,Import!$E$2:$E$2000,Recap!$B307,Import!$D$2:$D$2000,Recap!$O$1)</f>
        <v>3</v>
      </c>
    </row>
    <row r="308" spans="2:9" x14ac:dyDescent="0.2">
      <c r="B308" s="2" t="str">
        <f>Import!C308</f>
        <v>[REM] Remise</v>
      </c>
      <c r="C308">
        <f>SUMIF(Import!$C$2:$C$2000,Recap!$B308,Import!$G$2:$G$2000)+SUMIFS(Import!$G$2:$G$2000,Import!$E$2:$E$2000,Recap!$B308,Import!$D$2:$D$2000,Recap!A308)</f>
        <v>0</v>
      </c>
      <c r="D308"/>
      <c r="E308"/>
      <c r="F308">
        <f>SUMIF(Import!$C$2:$C$2000,Recap!$B308,Import!$H$2:$H$2000)+SUMIFS(Import!$H$2:$H$2000,Import!$E$2:$E$2000,Recap!$B308,Import!$D$2:$D$2000,Recap!$O$1)</f>
        <v>10</v>
      </c>
      <c r="G308"/>
      <c r="H308"/>
      <c r="I308">
        <f>SUMIF(Import!$C$2:$C$2000,Recap!$B308,Import!$I$2:$I$2000)+SUMIFS(Import!$I$2:$I$2000,Import!$E$2:$E$2000,Recap!$B308,Import!$D$2:$D$2000,Recap!$O$1)</f>
        <v>0</v>
      </c>
    </row>
    <row r="309" spans="2:9" x14ac:dyDescent="0.2">
      <c r="B309" s="2" t="str">
        <f>Import!C309</f>
        <v>[S150B] S. DE MARSEILLE CARRE 150G, BLANC NON FILME</v>
      </c>
      <c r="C309">
        <f>SUMIF(Import!$C$2:$C$2000,Recap!$B309,Import!$G$2:$G$2000)+SUMIFS(Import!$G$2:$G$2000,Import!$E$2:$E$2000,Recap!$B309,Import!$D$2:$D$2000,Recap!A309)</f>
        <v>0.22</v>
      </c>
      <c r="D309"/>
      <c r="E309"/>
      <c r="F309">
        <f>SUMIF(Import!$C$2:$C$2000,Recap!$B309,Import!$H$2:$H$2000)+SUMIFS(Import!$H$2:$H$2000,Import!$E$2:$E$2000,Recap!$B309,Import!$D$2:$D$2000,Recap!$O$1)</f>
        <v>45.1</v>
      </c>
      <c r="G309"/>
      <c r="H309"/>
      <c r="I309">
        <f>SUMIF(Import!$C$2:$C$2000,Recap!$B309,Import!$I$2:$I$2000)+SUMIFS(Import!$I$2:$I$2000,Import!$E$2:$E$2000,Recap!$B309,Import!$D$2:$D$2000,Recap!$O$1)</f>
        <v>41185</v>
      </c>
    </row>
    <row r="310" spans="2:9" x14ac:dyDescent="0.2">
      <c r="B310" s="2" t="str">
        <f>Import!C310</f>
        <v>[S150B-OM] S. DE MARSEILLE 150G BLANC OM en ETUI</v>
      </c>
      <c r="C310">
        <f>SUMIF(Import!$C$2:$C$2000,Recap!$B310,Import!$G$2:$G$2000)+SUMIFS(Import!$G$2:$G$2000,Import!$E$2:$E$2000,Recap!$B310,Import!$D$2:$D$2000,Recap!A310)</f>
        <v>0.41000000000000003</v>
      </c>
      <c r="D310"/>
      <c r="E310"/>
      <c r="F310">
        <f>SUMIF(Import!$C$2:$C$2000,Recap!$B310,Import!$H$2:$H$2000)+SUMIFS(Import!$H$2:$H$2000,Import!$E$2:$E$2000,Recap!$B310,Import!$D$2:$D$2000,Recap!$O$1)</f>
        <v>3.4</v>
      </c>
      <c r="G310"/>
      <c r="H310"/>
      <c r="I310">
        <f>SUMIF(Import!$C$2:$C$2000,Recap!$B310,Import!$I$2:$I$2000)+SUMIFS(Import!$I$2:$I$2000,Import!$E$2:$E$2000,Recap!$B310,Import!$D$2:$D$2000,Recap!$O$1)</f>
        <v>2630</v>
      </c>
    </row>
    <row r="311" spans="2:9" x14ac:dyDescent="0.2">
      <c r="B311" s="2" t="str">
        <f>Import!C311</f>
        <v>[S150PPNU] SAVON PRESQUE PARFAIT CARRE 150G NON FILME</v>
      </c>
      <c r="C311">
        <f>SUMIF(Import!$C$2:$C$2000,Recap!$B311,Import!$G$2:$G$2000)+SUMIFS(Import!$G$2:$G$2000,Import!$E$2:$E$2000,Recap!$B311,Import!$D$2:$D$2000,Recap!A311)</f>
        <v>0.18</v>
      </c>
      <c r="D311"/>
      <c r="E311"/>
      <c r="F311">
        <f>SUMIF(Import!$C$2:$C$2000,Recap!$B311,Import!$H$2:$H$2000)+SUMIFS(Import!$H$2:$H$2000,Import!$E$2:$E$2000,Recap!$B311,Import!$D$2:$D$2000,Recap!$O$1)</f>
        <v>2</v>
      </c>
      <c r="G311"/>
      <c r="H311"/>
      <c r="I311">
        <f>SUMIF(Import!$C$2:$C$2000,Recap!$B311,Import!$I$2:$I$2000)+SUMIFS(Import!$I$2:$I$2000,Import!$E$2:$E$2000,Recap!$B311,Import!$D$2:$D$2000,Recap!$O$1)</f>
        <v>246</v>
      </c>
    </row>
    <row r="312" spans="2:9" x14ac:dyDescent="0.2">
      <c r="B312" s="2" t="str">
        <f>Import!C312</f>
        <v>[S150SPV] S. DE MARSEILLE CARRE150G, VERT NON FILME SP</v>
      </c>
      <c r="C312">
        <f>SUMIF(Import!$C$2:$C$2000,Recap!$B312,Import!$G$2:$G$2000)+SUMIFS(Import!$G$2:$G$2000,Import!$E$2:$E$2000,Recap!$B312,Import!$D$2:$D$2000,Recap!A312)</f>
        <v>0.21</v>
      </c>
      <c r="D312"/>
      <c r="E312"/>
      <c r="F312">
        <f>SUMIF(Import!$C$2:$C$2000,Recap!$B312,Import!$H$2:$H$2000)+SUMIFS(Import!$H$2:$H$2000,Import!$E$2:$E$2000,Recap!$B312,Import!$D$2:$D$2000,Recap!$O$1)</f>
        <v>3.4</v>
      </c>
      <c r="G312"/>
      <c r="H312"/>
      <c r="I312">
        <f>SUMIF(Import!$C$2:$C$2000,Recap!$B312,Import!$I$2:$I$2000)+SUMIFS(Import!$I$2:$I$2000,Import!$E$2:$E$2000,Recap!$B312,Import!$D$2:$D$2000,Recap!$O$1)</f>
        <v>40257</v>
      </c>
    </row>
    <row r="313" spans="2:9" x14ac:dyDescent="0.2">
      <c r="B313" s="2" t="str">
        <f>Import!C313</f>
        <v>[S25AM] SAVON INVITE 25G, AMANDE ET MIEL</v>
      </c>
      <c r="C313">
        <f>SUMIF(Import!$C$2:$C$2000,Recap!$B313,Import!$G$2:$G$2000)+SUMIFS(Import!$G$2:$G$2000,Import!$E$2:$E$2000,Recap!$B313,Import!$D$2:$D$2000,Recap!A313)</f>
        <v>0.09</v>
      </c>
      <c r="D313"/>
      <c r="E313"/>
      <c r="F313">
        <f>SUMIF(Import!$C$2:$C$2000,Recap!$B313,Import!$H$2:$H$2000)+SUMIFS(Import!$H$2:$H$2000,Import!$E$2:$E$2000,Recap!$B313,Import!$D$2:$D$2000,Recap!$O$1)</f>
        <v>1.2</v>
      </c>
      <c r="G313"/>
      <c r="H313"/>
      <c r="I313">
        <f>SUMIF(Import!$C$2:$C$2000,Recap!$B313,Import!$I$2:$I$2000)+SUMIFS(Import!$I$2:$I$2000,Import!$E$2:$E$2000,Recap!$B313,Import!$D$2:$D$2000,Recap!$O$1)</f>
        <v>4301</v>
      </c>
    </row>
    <row r="314" spans="2:9" x14ac:dyDescent="0.2">
      <c r="B314" s="2" t="str">
        <f>Import!C314</f>
        <v>[S25AMP] SAVON INVITE 25G, AMANDE ET MIEL</v>
      </c>
      <c r="C314">
        <f>SUMIF(Import!$C$2:$C$2000,Recap!$B314,Import!$G$2:$G$2000)+SUMIFS(Import!$G$2:$G$2000,Import!$E$2:$E$2000,Recap!$B314,Import!$D$2:$D$2000,Recap!A314)</f>
        <v>0.08</v>
      </c>
      <c r="D314"/>
      <c r="E314"/>
      <c r="F314">
        <f>SUMIF(Import!$C$2:$C$2000,Recap!$B314,Import!$H$2:$H$2000)+SUMIFS(Import!$H$2:$H$2000,Import!$E$2:$E$2000,Recap!$B314,Import!$D$2:$D$2000,Recap!$O$1)</f>
        <v>0</v>
      </c>
      <c r="G314"/>
      <c r="H314"/>
      <c r="I314">
        <f>SUMIF(Import!$C$2:$C$2000,Recap!$B314,Import!$I$2:$I$2000)+SUMIFS(Import!$I$2:$I$2000,Import!$E$2:$E$2000,Recap!$B314,Import!$D$2:$D$2000,Recap!$O$1)</f>
        <v>0</v>
      </c>
    </row>
    <row r="315" spans="2:9" x14ac:dyDescent="0.2">
      <c r="B315" s="2" t="str">
        <f>Import!C315</f>
        <v>[S25B] S. DE MARSEILLE INVITE 25G, BLANC</v>
      </c>
      <c r="C315">
        <f>SUMIF(Import!$C$2:$C$2000,Recap!$B315,Import!$G$2:$G$2000)+SUMIFS(Import!$G$2:$G$2000,Import!$E$2:$E$2000,Recap!$B315,Import!$D$2:$D$2000,Recap!A315)</f>
        <v>7.0000000000000007E-2</v>
      </c>
      <c r="D315"/>
      <c r="E315"/>
      <c r="F315">
        <f>SUMIF(Import!$C$2:$C$2000,Recap!$B315,Import!$H$2:$H$2000)+SUMIFS(Import!$H$2:$H$2000,Import!$E$2:$E$2000,Recap!$B315,Import!$D$2:$D$2000,Recap!$O$1)</f>
        <v>34.700000000000003</v>
      </c>
      <c r="G315"/>
      <c r="H315"/>
      <c r="I315">
        <f>SUMIF(Import!$C$2:$C$2000,Recap!$B315,Import!$I$2:$I$2000)+SUMIFS(Import!$I$2:$I$2000,Import!$E$2:$E$2000,Recap!$B315,Import!$D$2:$D$2000,Recap!$O$1)</f>
        <v>4841</v>
      </c>
    </row>
    <row r="316" spans="2:9" x14ac:dyDescent="0.2">
      <c r="B316" s="2" t="str">
        <f>Import!C316</f>
        <v>[S25BP] S. DE MARSEILLE INVITE 25G, BLANC</v>
      </c>
      <c r="C316">
        <f>SUMIF(Import!$C$2:$C$2000,Recap!$B316,Import!$G$2:$G$2000)+SUMIFS(Import!$G$2:$G$2000,Import!$E$2:$E$2000,Recap!$B316,Import!$D$2:$D$2000,Recap!A316)</f>
        <v>0.06</v>
      </c>
      <c r="D316"/>
      <c r="E316"/>
      <c r="F316">
        <f>SUMIF(Import!$C$2:$C$2000,Recap!$B316,Import!$H$2:$H$2000)+SUMIFS(Import!$H$2:$H$2000,Import!$E$2:$E$2000,Recap!$B316,Import!$D$2:$D$2000,Recap!$O$1)</f>
        <v>0</v>
      </c>
      <c r="G316"/>
      <c r="H316"/>
      <c r="I316">
        <f>SUMIF(Import!$C$2:$C$2000,Recap!$B316,Import!$I$2:$I$2000)+SUMIFS(Import!$I$2:$I$2000,Import!$E$2:$E$2000,Recap!$B316,Import!$D$2:$D$2000,Recap!$O$1)</f>
        <v>0</v>
      </c>
    </row>
    <row r="317" spans="2:9" ht="18" customHeight="1" x14ac:dyDescent="0.2">
      <c r="B317" s="2" t="str">
        <f>Import!C317</f>
        <v>[S25L] SAVON INVITE 25G, OLIVE LAVANDIN</v>
      </c>
      <c r="C317" s="3">
        <f>SUMIF(Import!$C$2:$C$2000,Recap!$B317,Import!$G$2:$G$2000)+SUMIFS(Import!$G$2:$G$2000,Import!$E$2:$E$2000,Recap!$B317,Import!$D$2:$D$2000,Recap!O316)</f>
        <v>0.1</v>
      </c>
      <c r="D317" s="3">
        <f>SUMIF(Import!$C$2:$C$2000,Recap!$B317,Import!$G$2:$G$2000)</f>
        <v>0.1</v>
      </c>
      <c r="E317" s="3">
        <f>SUMIFS(Import!$G$2:$G$2000,Import!$E$2:$E$2000,Recap!$B317,Import!$D$2:$D$2000,Recap!Q316)</f>
        <v>0</v>
      </c>
      <c r="F317" s="3">
        <f>SUMIF(Import!$C$2:$C$2000,Recap!$B317,Import!$H$2:$H$2000)+SUMIFS(Import!$H$2:$H$2000,Import!$E$2:$E$2000,Recap!$B317,Import!$D$2:$D$2000,Recap!$O$1)</f>
        <v>1.2</v>
      </c>
      <c r="G317" s="3">
        <f>SUMIF(Import!$C$2:$C$2000,Recap!$B317,Import!$H$2:$H$2000)</f>
        <v>1.2</v>
      </c>
      <c r="H317" s="3">
        <f>+SUMIFS(Import!$H$2:$H$2000,Import!$E$2:$E$2000,Recap!$B317,Import!$D$2:$D$2000,Recap!$O$1)</f>
        <v>0</v>
      </c>
      <c r="I317" s="1">
        <f>SUMIF(Import!$C$2:$C$2000,Recap!$B317,Import!$I$2:$I$2000)+SUMIFS(Import!$I$2:$I$2000,Import!$E$2:$E$2000,Recap!$B317,Import!$D$2:$D$2000,Recap!$O$1)</f>
        <v>4597</v>
      </c>
    </row>
    <row r="318" spans="2:9" x14ac:dyDescent="0.2">
      <c r="B318" s="2" t="str">
        <f>Import!C318</f>
        <v>[S25LP] SAVON INVITE 25G, OLIVE LAVANDIN</v>
      </c>
      <c r="C318">
        <f>SUMIF(Import!$C$2:$C$2000,Recap!$B318,Import!$G$2:$G$2000)+SUMIFS(Import!$G$2:$G$2000,Import!$E$2:$E$2000,Recap!$B318,Import!$D$2:$D$2000,Recap!A318)</f>
        <v>0.09</v>
      </c>
      <c r="D318"/>
      <c r="E318"/>
      <c r="F318">
        <f>SUMIF(Import!$C$2:$C$2000,Recap!$B318,Import!$H$2:$H$2000)+SUMIFS(Import!$H$2:$H$2000,Import!$E$2:$E$2000,Recap!$B318,Import!$D$2:$D$2000,Recap!$O$1)</f>
        <v>0</v>
      </c>
      <c r="G318"/>
      <c r="H318"/>
      <c r="I318">
        <f>SUMIF(Import!$C$2:$C$2000,Recap!$B318,Import!$I$2:$I$2000)+SUMIFS(Import!$I$2:$I$2000,Import!$E$2:$E$2000,Recap!$B318,Import!$D$2:$D$2000,Recap!$O$1)</f>
        <v>0</v>
      </c>
    </row>
    <row r="319" spans="2:9" x14ac:dyDescent="0.2">
      <c r="B319" s="2" t="str">
        <f>Import!C319</f>
        <v>[S25ROSE] SAVON INVITE 25G, ROSE DE GRASSE</v>
      </c>
      <c r="C319">
        <f>SUMIF(Import!$C$2:$C$2000,Recap!$B319,Import!$G$2:$G$2000)+SUMIFS(Import!$G$2:$G$2000,Import!$E$2:$E$2000,Recap!$B319,Import!$D$2:$D$2000,Recap!A319)</f>
        <v>0.09</v>
      </c>
      <c r="D319"/>
      <c r="E319"/>
      <c r="F319">
        <f>SUMIF(Import!$C$2:$C$2000,Recap!$B319,Import!$H$2:$H$2000)+SUMIFS(Import!$H$2:$H$2000,Import!$E$2:$E$2000,Recap!$B319,Import!$D$2:$D$2000,Recap!$O$1)</f>
        <v>1.2</v>
      </c>
      <c r="G319"/>
      <c r="H319"/>
      <c r="I319">
        <f>SUMIF(Import!$C$2:$C$2000,Recap!$B319,Import!$I$2:$I$2000)+SUMIFS(Import!$I$2:$I$2000,Import!$E$2:$E$2000,Recap!$B319,Import!$D$2:$D$2000,Recap!$O$1)</f>
        <v>1007</v>
      </c>
    </row>
    <row r="320" spans="2:9" x14ac:dyDescent="0.2">
      <c r="B320" s="2" t="str">
        <f>Import!C320</f>
        <v>[S25ROSEP] SAVON INVITE 25G, ROSE DE GRASSE</v>
      </c>
      <c r="C320">
        <f>SUMIF(Import!$C$2:$C$2000,Recap!$B320,Import!$G$2:$G$2000)+SUMIFS(Import!$G$2:$G$2000,Import!$E$2:$E$2000,Recap!$B320,Import!$D$2:$D$2000,Recap!A320)</f>
        <v>0.08</v>
      </c>
      <c r="D320"/>
      <c r="E320"/>
      <c r="F320">
        <f>SUMIF(Import!$C$2:$C$2000,Recap!$B320,Import!$H$2:$H$2000)+SUMIFS(Import!$H$2:$H$2000,Import!$E$2:$E$2000,Recap!$B320,Import!$D$2:$D$2000,Recap!$O$1)</f>
        <v>0</v>
      </c>
      <c r="G320"/>
      <c r="H320"/>
      <c r="I320">
        <f>SUMIF(Import!$C$2:$C$2000,Recap!$B320,Import!$I$2:$I$2000)+SUMIFS(Import!$I$2:$I$2000,Import!$E$2:$E$2000,Recap!$B320,Import!$D$2:$D$2000,Recap!$O$1)</f>
        <v>0</v>
      </c>
    </row>
    <row r="321" spans="2:9" x14ac:dyDescent="0.2">
      <c r="B321" s="2" t="str">
        <f>Import!C321</f>
        <v>[S25SPV] S. DE MARSEILLE INVITE 25G, VERT EN SACHET</v>
      </c>
      <c r="C321">
        <f>SUMIF(Import!$C$2:$C$2000,Recap!$B321,Import!$G$2:$G$2000)+SUMIFS(Import!$G$2:$G$2000,Import!$E$2:$E$2000,Recap!$B321,Import!$D$2:$D$2000,Recap!A321)</f>
        <v>0.08</v>
      </c>
      <c r="D321"/>
      <c r="E321"/>
      <c r="F321">
        <f>SUMIF(Import!$C$2:$C$2000,Recap!$B321,Import!$H$2:$H$2000)+SUMIFS(Import!$H$2:$H$2000,Import!$E$2:$E$2000,Recap!$B321,Import!$D$2:$D$2000,Recap!$O$1)</f>
        <v>1.2</v>
      </c>
      <c r="G321"/>
      <c r="H321"/>
      <c r="I321">
        <f>SUMIF(Import!$C$2:$C$2000,Recap!$B321,Import!$I$2:$I$2000)+SUMIFS(Import!$I$2:$I$2000,Import!$E$2:$E$2000,Recap!$B321,Import!$D$2:$D$2000,Recap!$O$1)</f>
        <v>8518</v>
      </c>
    </row>
    <row r="322" spans="2:9" x14ac:dyDescent="0.2">
      <c r="B322" s="2" t="str">
        <f>Import!C322</f>
        <v>[S25SPVP] S. DE MARSEILLE INVITE 25G, VERT EN SACHET</v>
      </c>
      <c r="C322">
        <f>SUMIF(Import!$C$2:$C$2000,Recap!$B322,Import!$G$2:$G$2000)+SUMIFS(Import!$G$2:$G$2000,Import!$E$2:$E$2000,Recap!$B322,Import!$D$2:$D$2000,Recap!A322)</f>
        <v>0.06</v>
      </c>
      <c r="D322"/>
      <c r="E322"/>
      <c r="F322">
        <f>SUMIF(Import!$C$2:$C$2000,Recap!$B322,Import!$H$2:$H$2000)+SUMIFS(Import!$H$2:$H$2000,Import!$E$2:$E$2000,Recap!$B322,Import!$D$2:$D$2000,Recap!$O$1)</f>
        <v>0</v>
      </c>
      <c r="G322"/>
      <c r="H322"/>
      <c r="I322">
        <f>SUMIF(Import!$C$2:$C$2000,Recap!$B322,Import!$I$2:$I$2000)+SUMIFS(Import!$I$2:$I$2000,Import!$E$2:$E$2000,Recap!$B322,Import!$D$2:$D$2000,Recap!$O$1)</f>
        <v>0</v>
      </c>
    </row>
    <row r="323" spans="2:9" x14ac:dyDescent="0.2">
      <c r="B323" s="2" t="str">
        <f>Import!C323</f>
        <v>[S25THEVERT] SAVON INVITE 25G, THE VERT</v>
      </c>
      <c r="C323">
        <f>SUMIF(Import!$C$2:$C$2000,Recap!$B323,Import!$G$2:$G$2000)+SUMIFS(Import!$G$2:$G$2000,Import!$E$2:$E$2000,Recap!$B323,Import!$D$2:$D$2000,Recap!A323)</f>
        <v>0.11</v>
      </c>
      <c r="D323"/>
      <c r="E323"/>
      <c r="F323">
        <f>SUMIF(Import!$C$2:$C$2000,Recap!$B323,Import!$H$2:$H$2000)+SUMIFS(Import!$H$2:$H$2000,Import!$E$2:$E$2000,Recap!$B323,Import!$D$2:$D$2000,Recap!$O$1)</f>
        <v>1.2</v>
      </c>
      <c r="G323"/>
      <c r="H323"/>
      <c r="I323">
        <f>SUMIF(Import!$C$2:$C$2000,Recap!$B323,Import!$I$2:$I$2000)+SUMIFS(Import!$I$2:$I$2000,Import!$E$2:$E$2000,Recap!$B323,Import!$D$2:$D$2000,Recap!$O$1)</f>
        <v>4500</v>
      </c>
    </row>
    <row r="324" spans="2:9" x14ac:dyDescent="0.2">
      <c r="B324" s="2" t="str">
        <f>Import!C324</f>
        <v>[S25THEVERTP] SAVON INVITE 25G, THE VERT</v>
      </c>
      <c r="C324">
        <f>SUMIF(Import!$C$2:$C$2000,Recap!$B324,Import!$G$2:$G$2000)+SUMIFS(Import!$G$2:$G$2000,Import!$E$2:$E$2000,Recap!$B324,Import!$D$2:$D$2000,Recap!A324)</f>
        <v>0.14000000000000001</v>
      </c>
      <c r="D324"/>
      <c r="E324"/>
      <c r="F324">
        <f>SUMIF(Import!$C$2:$C$2000,Recap!$B324,Import!$H$2:$H$2000)+SUMIFS(Import!$H$2:$H$2000,Import!$E$2:$E$2000,Recap!$B324,Import!$D$2:$D$2000,Recap!$O$1)</f>
        <v>0</v>
      </c>
      <c r="G324"/>
      <c r="H324"/>
      <c r="I324">
        <f>SUMIF(Import!$C$2:$C$2000,Recap!$B324,Import!$I$2:$I$2000)+SUMIFS(Import!$I$2:$I$2000,Import!$E$2:$E$2000,Recap!$B324,Import!$D$2:$D$2000,Recap!$O$1)</f>
        <v>0</v>
      </c>
    </row>
    <row r="325" spans="2:9" x14ac:dyDescent="0.2">
      <c r="B325" s="2" t="str">
        <f>Import!C325</f>
        <v>[S300B-30] S. DE MARSEILLE PAIN 300G, BLANC NON FILME</v>
      </c>
      <c r="C325">
        <f>SUMIF(Import!$C$2:$C$2000,Recap!$B325,Import!$G$2:$G$2000)+SUMIFS(Import!$G$2:$G$2000,Import!$E$2:$E$2000,Recap!$B325,Import!$D$2:$D$2000,Recap!A325)</f>
        <v>0.42</v>
      </c>
      <c r="D325"/>
      <c r="E325"/>
      <c r="F325">
        <f>SUMIF(Import!$C$2:$C$2000,Recap!$B325,Import!$H$2:$H$2000)+SUMIFS(Import!$H$2:$H$2000,Import!$E$2:$E$2000,Recap!$B325,Import!$D$2:$D$2000,Recap!$O$1)</f>
        <v>4.3</v>
      </c>
      <c r="G325"/>
      <c r="H325"/>
      <c r="I325">
        <f>SUMIF(Import!$C$2:$C$2000,Recap!$B325,Import!$I$2:$I$2000)+SUMIFS(Import!$I$2:$I$2000,Import!$E$2:$E$2000,Recap!$B325,Import!$D$2:$D$2000,Recap!$O$1)</f>
        <v>24236</v>
      </c>
    </row>
    <row r="326" spans="2:9" x14ac:dyDescent="0.2">
      <c r="B326" s="2" t="str">
        <f>Import!C326</f>
        <v>[S300SPV] S. DE MARSEILLE PAIN 300G, VERT NON FILME SP</v>
      </c>
      <c r="C326">
        <f>SUMIF(Import!$C$2:$C$2000,Recap!$B326,Import!$G$2:$G$2000)+SUMIFS(Import!$G$2:$G$2000,Import!$E$2:$E$2000,Recap!$B326,Import!$D$2:$D$2000,Recap!A326)</f>
        <v>0.45</v>
      </c>
      <c r="D326"/>
      <c r="E326"/>
      <c r="F326">
        <f>SUMIF(Import!$C$2:$C$2000,Recap!$B326,Import!$H$2:$H$2000)+SUMIFS(Import!$H$2:$H$2000,Import!$E$2:$E$2000,Recap!$B326,Import!$D$2:$D$2000,Recap!$O$1)</f>
        <v>4.3</v>
      </c>
      <c r="G326"/>
      <c r="H326"/>
      <c r="I326">
        <f>SUMIF(Import!$C$2:$C$2000,Recap!$B326,Import!$I$2:$I$2000)+SUMIFS(Import!$I$2:$I$2000,Import!$E$2:$E$2000,Recap!$B326,Import!$D$2:$D$2000,Recap!$O$1)</f>
        <v>11881</v>
      </c>
    </row>
    <row r="327" spans="2:9" ht="18" customHeight="1" x14ac:dyDescent="0.2">
      <c r="B327" s="2" t="str">
        <f>Import!C327</f>
        <v>[S600B] S. DE MARSEILLE CUBE 600G, BLANC NON FILME</v>
      </c>
      <c r="C327" s="3">
        <f>SUMIF(Import!$C$2:$C$2000,Recap!$B327,Import!$G$2:$G$2000)+SUMIFS(Import!$G$2:$G$2000,Import!$E$2:$E$2000,Recap!$B327,Import!$D$2:$D$2000,Recap!O326)</f>
        <v>0.83000000000000007</v>
      </c>
      <c r="D327" s="3">
        <f>SUMIF(Import!$C$2:$C$2000,Recap!$B327,Import!$G$2:$G$2000)</f>
        <v>0.83000000000000007</v>
      </c>
      <c r="E327" s="3">
        <f>SUMIFS(Import!$G$2:$G$2000,Import!$E$2:$E$2000,Recap!$B327,Import!$D$2:$D$2000,Recap!Q326)</f>
        <v>0</v>
      </c>
      <c r="F327" s="3">
        <f>SUMIF(Import!$C$2:$C$2000,Recap!$B327,Import!$H$2:$H$2000)+SUMIFS(Import!$H$2:$H$2000,Import!$E$2:$E$2000,Recap!$B327,Import!$D$2:$D$2000,Recap!$O$1)</f>
        <v>6</v>
      </c>
      <c r="G327" s="3">
        <f>SUMIF(Import!$C$2:$C$2000,Recap!$B327,Import!$H$2:$H$2000)</f>
        <v>6</v>
      </c>
      <c r="H327" s="3">
        <f>+SUMIFS(Import!$H$2:$H$2000,Import!$E$2:$E$2000,Recap!$B327,Import!$D$2:$D$2000,Recap!$O$1)</f>
        <v>0</v>
      </c>
      <c r="I327" s="1">
        <f>SUMIF(Import!$C$2:$C$2000,Recap!$B327,Import!$I$2:$I$2000)+SUMIFS(Import!$I$2:$I$2000,Import!$E$2:$E$2000,Recap!$B327,Import!$D$2:$D$2000,Recap!$O$1)</f>
        <v>6695</v>
      </c>
    </row>
    <row r="328" spans="2:9" x14ac:dyDescent="0.2">
      <c r="B328" s="2" t="str">
        <f>Import!C328</f>
        <v>[S600B-OM] S. DE MARSEILLE BLANC OM CUBE 600g en ETUI</v>
      </c>
      <c r="C328">
        <f>SUMIF(Import!$C$2:$C$2000,Recap!$B328,Import!$G$2:$G$2000)+SUMIFS(Import!$G$2:$G$2000,Import!$E$2:$E$2000,Recap!$B328,Import!$D$2:$D$2000,Recap!A328)</f>
        <v>0.81</v>
      </c>
      <c r="D328"/>
      <c r="E328"/>
      <c r="F328">
        <f>SUMIF(Import!$C$2:$C$2000,Recap!$B328,Import!$H$2:$H$2000)+SUMIFS(Import!$H$2:$H$2000,Import!$E$2:$E$2000,Recap!$B328,Import!$D$2:$D$2000,Recap!$O$1)</f>
        <v>6</v>
      </c>
      <c r="G328"/>
      <c r="H328"/>
      <c r="I328">
        <f>SUMIF(Import!$C$2:$C$2000,Recap!$B328,Import!$I$2:$I$2000)+SUMIFS(Import!$I$2:$I$2000,Import!$E$2:$E$2000,Recap!$B328,Import!$D$2:$D$2000,Recap!$O$1)</f>
        <v>648</v>
      </c>
    </row>
    <row r="329" spans="2:9" x14ac:dyDescent="0.2">
      <c r="B329" s="2" t="str">
        <f>Import!C329</f>
        <v>[S600SPV] S. DE MARSEILLE CUBE 600G, VERT NON FILME SP</v>
      </c>
      <c r="C329">
        <f>SUMIF(Import!$C$2:$C$2000,Recap!$B329,Import!$G$2:$G$2000)+SUMIFS(Import!$G$2:$G$2000,Import!$E$2:$E$2000,Recap!$B329,Import!$D$2:$D$2000,Recap!A329)</f>
        <v>0.8</v>
      </c>
      <c r="D329"/>
      <c r="E329"/>
      <c r="F329">
        <f>SUMIF(Import!$C$2:$C$2000,Recap!$B329,Import!$H$2:$H$2000)+SUMIFS(Import!$H$2:$H$2000,Import!$E$2:$E$2000,Recap!$B329,Import!$D$2:$D$2000,Recap!$O$1)</f>
        <v>6</v>
      </c>
      <c r="G329"/>
      <c r="H329"/>
      <c r="I329">
        <f>SUMIF(Import!$C$2:$C$2000,Recap!$B329,Import!$I$2:$I$2000)+SUMIFS(Import!$I$2:$I$2000,Import!$E$2:$E$2000,Recap!$B329,Import!$D$2:$D$2000,Recap!$O$1)</f>
        <v>17082</v>
      </c>
    </row>
    <row r="330" spans="2:9" x14ac:dyDescent="0.2">
      <c r="B330" s="2" t="str">
        <f>Import!C330</f>
        <v>[SACBOUTVGRAND] SAC BOUTIQUE VERT GRAND 26+11X34.5</v>
      </c>
      <c r="C330">
        <f>SUMIF(Import!$C$2:$C$2000,Recap!$B330,Import!$G$2:$G$2000)+SUMIFS(Import!$G$2:$G$2000,Import!$E$2:$E$2000,Recap!$B330,Import!$D$2:$D$2000,Recap!A330)</f>
        <v>0.2</v>
      </c>
      <c r="D330"/>
      <c r="E330"/>
      <c r="F330">
        <f>SUMIF(Import!$C$2:$C$2000,Recap!$B330,Import!$H$2:$H$2000)+SUMIFS(Import!$H$2:$H$2000,Import!$E$2:$E$2000,Recap!$B330,Import!$D$2:$D$2000,Recap!$O$1)</f>
        <v>0.4</v>
      </c>
      <c r="G330"/>
      <c r="H330"/>
      <c r="I330">
        <f>SUMIF(Import!$C$2:$C$2000,Recap!$B330,Import!$I$2:$I$2000)+SUMIFS(Import!$I$2:$I$2000,Import!$E$2:$E$2000,Recap!$B330,Import!$D$2:$D$2000,Recap!$O$1)</f>
        <v>6520</v>
      </c>
    </row>
    <row r="331" spans="2:9" x14ac:dyDescent="0.2">
      <c r="B331" s="2" t="str">
        <f>Import!C331</f>
        <v>[SACBOUTVMOYEN] SAC BOUTIQUE VERT MOYEN 25+11X24</v>
      </c>
      <c r="C331">
        <f>SUMIF(Import!$C$2:$C$2000,Recap!$B331,Import!$G$2:$G$2000)+SUMIFS(Import!$G$2:$G$2000,Import!$E$2:$E$2000,Recap!$B331,Import!$D$2:$D$2000,Recap!A331)</f>
        <v>0.27</v>
      </c>
      <c r="D331"/>
      <c r="E331"/>
      <c r="F331">
        <f>SUMIF(Import!$C$2:$C$2000,Recap!$B331,Import!$H$2:$H$2000)+SUMIFS(Import!$H$2:$H$2000,Import!$E$2:$E$2000,Recap!$B331,Import!$D$2:$D$2000,Recap!$O$1)</f>
        <v>0.3</v>
      </c>
      <c r="G331"/>
      <c r="H331"/>
      <c r="I331">
        <f>SUMIF(Import!$C$2:$C$2000,Recap!$B331,Import!$I$2:$I$2000)+SUMIFS(Import!$I$2:$I$2000,Import!$E$2:$E$2000,Recap!$B331,Import!$D$2:$D$2000,Recap!$O$1)</f>
        <v>26</v>
      </c>
    </row>
    <row r="332" spans="2:9" x14ac:dyDescent="0.2">
      <c r="B332" s="2" t="str">
        <f>Import!C332</f>
        <v>[SACBOUTVMOYEN2] SAC BOUTIQUE MOYEN P 23+12x24</v>
      </c>
      <c r="C332">
        <f>SUMIF(Import!$C$2:$C$2000,Recap!$B332,Import!$G$2:$G$2000)+SUMIFS(Import!$G$2:$G$2000,Import!$E$2:$E$2000,Recap!$B332,Import!$D$2:$D$2000,Recap!A332)</f>
        <v>0.25</v>
      </c>
      <c r="D332"/>
      <c r="E332"/>
      <c r="F332">
        <f>SUMIF(Import!$C$2:$C$2000,Recap!$B332,Import!$H$2:$H$2000)+SUMIFS(Import!$H$2:$H$2000,Import!$E$2:$E$2000,Recap!$B332,Import!$D$2:$D$2000,Recap!$O$1)</f>
        <v>0.35</v>
      </c>
      <c r="G332"/>
      <c r="H332"/>
      <c r="I332">
        <f>SUMIF(Import!$C$2:$C$2000,Recap!$B332,Import!$I$2:$I$2000)+SUMIFS(Import!$I$2:$I$2000,Import!$E$2:$E$2000,Recap!$B332,Import!$D$2:$D$2000,Recap!$O$1)</f>
        <v>20761</v>
      </c>
    </row>
    <row r="333" spans="2:9" x14ac:dyDescent="0.2">
      <c r="B333" s="2" t="str">
        <f>Import!C333</f>
        <v>[SACBOUTVPETIT] SAC BOUTIQUE VERT PETIT 18+8X20</v>
      </c>
      <c r="C333">
        <f>SUMIF(Import!$C$2:$C$2000,Recap!$B333,Import!$G$2:$G$2000)+SUMIFS(Import!$G$2:$G$2000,Import!$E$2:$E$2000,Recap!$B333,Import!$D$2:$D$2000,Recap!A333)</f>
        <v>0.18</v>
      </c>
      <c r="D333"/>
      <c r="E333"/>
      <c r="F333">
        <f>SUMIF(Import!$C$2:$C$2000,Recap!$B333,Import!$H$2:$H$2000)+SUMIFS(Import!$H$2:$H$2000,Import!$E$2:$E$2000,Recap!$B333,Import!$D$2:$D$2000,Recap!$O$1)</f>
        <v>0.2</v>
      </c>
      <c r="G333"/>
      <c r="H333"/>
      <c r="I333">
        <f>SUMIF(Import!$C$2:$C$2000,Recap!$B333,Import!$I$2:$I$2000)+SUMIFS(Import!$I$2:$I$2000,Import!$E$2:$E$2000,Recap!$B333,Import!$D$2:$D$2000,Recap!$O$1)</f>
        <v>2938</v>
      </c>
    </row>
    <row r="334" spans="2:9" x14ac:dyDescent="0.2">
      <c r="B334" s="2" t="str">
        <f>Import!C334</f>
        <v>[SACBOUTVPETIT2] SAC BOUTIQUE PETIT P 18+8x26</v>
      </c>
      <c r="C334">
        <f>SUMIF(Import!$C$2:$C$2000,Recap!$B334,Import!$G$2:$G$2000)+SUMIFS(Import!$G$2:$G$2000,Import!$E$2:$E$2000,Recap!$B334,Import!$D$2:$D$2000,Recap!A334)</f>
        <v>0.22</v>
      </c>
      <c r="D334"/>
      <c r="E334"/>
      <c r="F334">
        <f>SUMIF(Import!$C$2:$C$2000,Recap!$B334,Import!$H$2:$H$2000)+SUMIFS(Import!$H$2:$H$2000,Import!$E$2:$E$2000,Recap!$B334,Import!$D$2:$D$2000,Recap!$O$1)</f>
        <v>0.3</v>
      </c>
      <c r="G334"/>
      <c r="H334"/>
      <c r="I334">
        <f>SUMIF(Import!$C$2:$C$2000,Recap!$B334,Import!$I$2:$I$2000)+SUMIFS(Import!$I$2:$I$2000,Import!$E$2:$E$2000,Recap!$B334,Import!$D$2:$D$2000,Recap!$O$1)</f>
        <v>19337.05</v>
      </c>
    </row>
    <row r="335" spans="2:9" x14ac:dyDescent="0.2">
      <c r="B335" s="2" t="str">
        <f>Import!C335</f>
        <v>[SACFRUITE] SAC FRUITE</v>
      </c>
      <c r="C335">
        <f>SUMIF(Import!$C$2:$C$2000,Recap!$B335,Import!$G$2:$G$2000)+SUMIFS(Import!$G$2:$G$2000,Import!$E$2:$E$2000,Recap!$B335,Import!$D$2:$D$2000,Recap!A335)</f>
        <v>2.39</v>
      </c>
      <c r="D335"/>
      <c r="E335"/>
      <c r="F335">
        <f>SUMIF(Import!$C$2:$C$2000,Recap!$B335,Import!$H$2:$H$2000)+SUMIFS(Import!$H$2:$H$2000,Import!$E$2:$E$2000,Recap!$B335,Import!$D$2:$D$2000,Recap!$O$1)</f>
        <v>16.899999999999999</v>
      </c>
      <c r="G335"/>
      <c r="H335"/>
      <c r="I335">
        <f>SUMIF(Import!$C$2:$C$2000,Recap!$B335,Import!$I$2:$I$2000)+SUMIFS(Import!$I$2:$I$2000,Import!$E$2:$E$2000,Recap!$B335,Import!$D$2:$D$2000,Recap!$O$1)</f>
        <v>0</v>
      </c>
    </row>
    <row r="336" spans="2:9" x14ac:dyDescent="0.2">
      <c r="B336" s="2" t="str">
        <f>Import!C336</f>
        <v>[SACHETBOND1PEL] LE SACHET BONDILLON 1PELLE</v>
      </c>
      <c r="C336">
        <f>SUMIF(Import!$C$2:$C$2000,Recap!$B336,Import!$G$2:$G$2000)+SUMIFS(Import!$G$2:$G$2000,Import!$E$2:$E$2000,Recap!$B336,Import!$D$2:$D$2000,Recap!A336)</f>
        <v>0</v>
      </c>
      <c r="D336"/>
      <c r="E336"/>
      <c r="F336">
        <f>SUMIF(Import!$C$2:$C$2000,Recap!$B336,Import!$H$2:$H$2000)+SUMIFS(Import!$H$2:$H$2000,Import!$E$2:$E$2000,Recap!$B336,Import!$D$2:$D$2000,Recap!$O$1)</f>
        <v>1.5</v>
      </c>
      <c r="G336"/>
      <c r="H336"/>
      <c r="I336">
        <f>SUMIF(Import!$C$2:$C$2000,Recap!$B336,Import!$I$2:$I$2000)+SUMIFS(Import!$I$2:$I$2000,Import!$E$2:$E$2000,Recap!$B336,Import!$D$2:$D$2000,Recap!$O$1)</f>
        <v>0</v>
      </c>
    </row>
    <row r="337" spans="2:9" ht="18" customHeight="1" x14ac:dyDescent="0.2">
      <c r="B337" s="2" t="str">
        <f>Import!C337</f>
        <v>[SACLANGEROSE] SAC À LANGER ROSE</v>
      </c>
      <c r="C337" s="3">
        <f>SUMIF(Import!$C$2:$C$2000,Recap!$B337,Import!$G$2:$G$2000)+SUMIFS(Import!$G$2:$G$2000,Import!$E$2:$E$2000,Recap!$B337,Import!$D$2:$D$2000,Recap!O336)</f>
        <v>7.65</v>
      </c>
      <c r="D337" s="3">
        <f>SUMIF(Import!$C$2:$C$2000,Recap!$B337,Import!$G$2:$G$2000)</f>
        <v>7.65</v>
      </c>
      <c r="E337" s="3">
        <f>SUMIFS(Import!$G$2:$G$2000,Import!$E$2:$E$2000,Recap!$B337,Import!$D$2:$D$2000,Recap!Q336)</f>
        <v>0</v>
      </c>
      <c r="F337" s="3">
        <f>SUMIF(Import!$C$2:$C$2000,Recap!$B337,Import!$H$2:$H$2000)+SUMIFS(Import!$H$2:$H$2000,Import!$E$2:$E$2000,Recap!$B337,Import!$D$2:$D$2000,Recap!$O$1)</f>
        <v>14.95</v>
      </c>
      <c r="G337" s="3">
        <f>SUMIF(Import!$C$2:$C$2000,Recap!$B337,Import!$H$2:$H$2000)</f>
        <v>14.95</v>
      </c>
      <c r="H337" s="3">
        <f>+SUMIFS(Import!$H$2:$H$2000,Import!$E$2:$E$2000,Recap!$B337,Import!$D$2:$D$2000,Recap!$O$1)</f>
        <v>0</v>
      </c>
      <c r="I337" s="1">
        <f>SUMIF(Import!$C$2:$C$2000,Recap!$B337,Import!$I$2:$I$2000)+SUMIFS(Import!$I$2:$I$2000,Import!$E$2:$E$2000,Recap!$B337,Import!$D$2:$D$2000,Recap!$O$1)</f>
        <v>25</v>
      </c>
    </row>
    <row r="338" spans="2:9" x14ac:dyDescent="0.2">
      <c r="B338" s="2" t="str">
        <f>Import!C338</f>
        <v>[SACLANGEVERT] SAC À LANGER VERT MENTHE</v>
      </c>
      <c r="C338">
        <f>SUMIF(Import!$C$2:$C$2000,Recap!$B338,Import!$G$2:$G$2000)+SUMIFS(Import!$G$2:$G$2000,Import!$E$2:$E$2000,Recap!$B338,Import!$D$2:$D$2000,Recap!A338)</f>
        <v>7.65</v>
      </c>
      <c r="D338"/>
      <c r="E338"/>
      <c r="F338">
        <f>SUMIF(Import!$C$2:$C$2000,Recap!$B338,Import!$H$2:$H$2000)+SUMIFS(Import!$H$2:$H$2000,Import!$E$2:$E$2000,Recap!$B338,Import!$D$2:$D$2000,Recap!$O$1)</f>
        <v>14.95</v>
      </c>
      <c r="G338"/>
      <c r="H338"/>
      <c r="I338">
        <f>SUMIF(Import!$C$2:$C$2000,Recap!$B338,Import!$I$2:$I$2000)+SUMIFS(Import!$I$2:$I$2000,Import!$E$2:$E$2000,Recap!$B338,Import!$D$2:$D$2000,Recap!$O$1)</f>
        <v>8</v>
      </c>
    </row>
    <row r="339" spans="2:9" x14ac:dyDescent="0.2">
      <c r="B339" s="2" t="str">
        <f>Import!C339</f>
        <v>[SACMINIVERT] SAC MINI VERT RAMPAL LATOUR</v>
      </c>
      <c r="C339">
        <f>SUMIF(Import!$C$2:$C$2000,Recap!$B339,Import!$G$2:$G$2000)+SUMIFS(Import!$G$2:$G$2000,Import!$E$2:$E$2000,Recap!$B339,Import!$D$2:$D$2000,Recap!A339)</f>
        <v>1.1000000000000001</v>
      </c>
      <c r="D339"/>
      <c r="E339"/>
      <c r="F339">
        <f>SUMIF(Import!$C$2:$C$2000,Recap!$B339,Import!$H$2:$H$2000)+SUMIFS(Import!$H$2:$H$2000,Import!$E$2:$E$2000,Recap!$B339,Import!$D$2:$D$2000,Recap!$O$1)</f>
        <v>2.5</v>
      </c>
      <c r="G339"/>
      <c r="H339"/>
      <c r="I339">
        <f>SUMIF(Import!$C$2:$C$2000,Recap!$B339,Import!$I$2:$I$2000)+SUMIFS(Import!$I$2:$I$2000,Import!$E$2:$E$2000,Recap!$B339,Import!$D$2:$D$2000,Recap!$O$1)</f>
        <v>3463</v>
      </c>
    </row>
    <row r="340" spans="2:9" x14ac:dyDescent="0.2">
      <c r="B340" s="2" t="str">
        <f>Import!C340</f>
        <v>[SACSISAL] SAC À SAVON EN SISAL</v>
      </c>
      <c r="C340">
        <f>SUMIF(Import!$C$2:$C$2000,Recap!$B340,Import!$G$2:$G$2000)+SUMIFS(Import!$G$2:$G$2000,Import!$E$2:$E$2000,Recap!$B340,Import!$D$2:$D$2000,Recap!A340)</f>
        <v>1.62</v>
      </c>
      <c r="D340"/>
      <c r="E340"/>
      <c r="F340">
        <f>SUMIF(Import!$C$2:$C$2000,Recap!$B340,Import!$H$2:$H$2000)+SUMIFS(Import!$H$2:$H$2000,Import!$E$2:$E$2000,Recap!$B340,Import!$D$2:$D$2000,Recap!$O$1)</f>
        <v>18.899999999999999</v>
      </c>
      <c r="G340"/>
      <c r="H340"/>
      <c r="I340">
        <f>SUMIF(Import!$C$2:$C$2000,Recap!$B340,Import!$I$2:$I$2000)+SUMIFS(Import!$I$2:$I$2000,Import!$E$2:$E$2000,Recap!$B340,Import!$D$2:$D$2000,Recap!$O$1)</f>
        <v>961</v>
      </c>
    </row>
    <row r="341" spans="2:9" x14ac:dyDescent="0.2">
      <c r="B341" s="2" t="str">
        <f>Import!C341</f>
        <v>[SACSPA] SAC SPA</v>
      </c>
      <c r="C341">
        <f>SUMIF(Import!$C$2:$C$2000,Recap!$B341,Import!$G$2:$G$2000)+SUMIFS(Import!$G$2:$G$2000,Import!$E$2:$E$2000,Recap!$B341,Import!$D$2:$D$2000,Recap!A341)</f>
        <v>1.05</v>
      </c>
      <c r="D341"/>
      <c r="E341"/>
      <c r="F341">
        <f>SUMIF(Import!$C$2:$C$2000,Recap!$B341,Import!$H$2:$H$2000)+SUMIFS(Import!$H$2:$H$2000,Import!$E$2:$E$2000,Recap!$B341,Import!$D$2:$D$2000,Recap!$O$1)</f>
        <v>2</v>
      </c>
      <c r="G341"/>
      <c r="H341"/>
      <c r="I341">
        <f>SUMIF(Import!$C$2:$C$2000,Recap!$B341,Import!$I$2:$I$2000)+SUMIFS(Import!$I$2:$I$2000,Import!$E$2:$E$2000,Recap!$B341,Import!$D$2:$D$2000,Recap!$O$1)</f>
        <v>66</v>
      </c>
    </row>
    <row r="342" spans="2:9" x14ac:dyDescent="0.2">
      <c r="B342" s="2" t="str">
        <f>Import!C342</f>
        <v>[SACSUCRE] SAC SUCRE</v>
      </c>
      <c r="C342">
        <f>SUMIF(Import!$C$2:$C$2000,Recap!$B342,Import!$G$2:$G$2000)+SUMIFS(Import!$G$2:$G$2000,Import!$E$2:$E$2000,Recap!$B342,Import!$D$2:$D$2000,Recap!A342)</f>
        <v>2.02</v>
      </c>
      <c r="D342"/>
      <c r="E342"/>
      <c r="F342">
        <f>SUMIF(Import!$C$2:$C$2000,Recap!$B342,Import!$H$2:$H$2000)+SUMIFS(Import!$H$2:$H$2000,Import!$E$2:$E$2000,Recap!$B342,Import!$D$2:$D$2000,Recap!$O$1)</f>
        <v>14.9</v>
      </c>
      <c r="G342"/>
      <c r="H342"/>
      <c r="I342">
        <f>SUMIF(Import!$C$2:$C$2000,Recap!$B342,Import!$I$2:$I$2000)+SUMIFS(Import!$I$2:$I$2000,Import!$E$2:$E$2000,Recap!$B342,Import!$D$2:$D$2000,Recap!$O$1)</f>
        <v>0</v>
      </c>
    </row>
    <row r="343" spans="2:9" x14ac:dyDescent="0.2">
      <c r="B343" s="2" t="str">
        <f>Import!C343</f>
        <v>[SACTRADITION] SAC TRADITION</v>
      </c>
      <c r="C343">
        <f>SUMIF(Import!$C$2:$C$2000,Recap!$B343,Import!$G$2:$G$2000)+SUMIFS(Import!$G$2:$G$2000,Import!$E$2:$E$2000,Recap!$B343,Import!$D$2:$D$2000,Recap!A343)</f>
        <v>2.37</v>
      </c>
      <c r="D343"/>
      <c r="E343"/>
      <c r="F343">
        <f>SUMIF(Import!$C$2:$C$2000,Recap!$B343,Import!$H$2:$H$2000)+SUMIFS(Import!$H$2:$H$2000,Import!$E$2:$E$2000,Recap!$B343,Import!$D$2:$D$2000,Recap!$O$1)</f>
        <v>16.899999999999999</v>
      </c>
      <c r="G343"/>
      <c r="H343"/>
      <c r="I343">
        <f>SUMIF(Import!$C$2:$C$2000,Recap!$B343,Import!$I$2:$I$2000)+SUMIFS(Import!$I$2:$I$2000,Import!$E$2:$E$2000,Recap!$B343,Import!$D$2:$D$2000,Recap!$O$1)</f>
        <v>0</v>
      </c>
    </row>
    <row r="344" spans="2:9" x14ac:dyDescent="0.2">
      <c r="B344" s="2" t="str">
        <f>Import!C344</f>
        <v>[SAVLIQ3LLAV] SAVON LIQUIDE DE MARSEILLE LAVANDIN PROVENCAL 3L</v>
      </c>
      <c r="C344">
        <f>SUMIF(Import!$C$2:$C$2000,Recap!$B344,Import!$G$2:$G$2000)+SUMIFS(Import!$G$2:$G$2000,Import!$E$2:$E$2000,Recap!$B344,Import!$D$2:$D$2000,Recap!A344)</f>
        <v>6.91</v>
      </c>
      <c r="D344"/>
      <c r="E344"/>
      <c r="F344">
        <f>SUMIF(Import!$C$2:$C$2000,Recap!$B344,Import!$H$2:$H$2000)+SUMIFS(Import!$H$2:$H$2000,Import!$E$2:$E$2000,Recap!$B344,Import!$D$2:$D$2000,Recap!$O$1)</f>
        <v>38.9</v>
      </c>
      <c r="G344"/>
      <c r="H344"/>
      <c r="I344">
        <f>SUMIF(Import!$C$2:$C$2000,Recap!$B344,Import!$I$2:$I$2000)+SUMIFS(Import!$I$2:$I$2000,Import!$E$2:$E$2000,Recap!$B344,Import!$D$2:$D$2000,Recap!$O$1)</f>
        <v>158</v>
      </c>
    </row>
    <row r="345" spans="2:9" x14ac:dyDescent="0.2">
      <c r="B345" s="2" t="str">
        <f>Import!C345</f>
        <v>[SAVLIQ3LLAVP] SAVON LIQUIDE DE MARSEILLE LAVANDIN PROVENCAL 3L</v>
      </c>
      <c r="C345">
        <f>SUMIF(Import!$C$2:$C$2000,Recap!$B345,Import!$G$2:$G$2000)+SUMIFS(Import!$G$2:$G$2000,Import!$E$2:$E$2000,Recap!$B345,Import!$D$2:$D$2000,Recap!A345)</f>
        <v>7.24</v>
      </c>
      <c r="D345"/>
      <c r="E345"/>
      <c r="F345">
        <f>SUMIF(Import!$C$2:$C$2000,Recap!$B345,Import!$H$2:$H$2000)+SUMIFS(Import!$H$2:$H$2000,Import!$E$2:$E$2000,Recap!$B345,Import!$D$2:$D$2000,Recap!$O$1)</f>
        <v>38.9</v>
      </c>
      <c r="G345"/>
      <c r="H345"/>
      <c r="I345">
        <f>SUMIF(Import!$C$2:$C$2000,Recap!$B345,Import!$I$2:$I$2000)+SUMIFS(Import!$I$2:$I$2000,Import!$E$2:$E$2000,Recap!$B345,Import!$D$2:$D$2000,Recap!$O$1)</f>
        <v>541</v>
      </c>
    </row>
    <row r="346" spans="2:9" x14ac:dyDescent="0.2">
      <c r="B346" s="2" t="str">
        <f>Import!C346</f>
        <v>[SAVLIQ3LVERV] SAVON LIQUIDE DE MARSEILLE VERVEINE 3L</v>
      </c>
      <c r="C346">
        <f>SUMIF(Import!$C$2:$C$2000,Recap!$B346,Import!$G$2:$G$2000)+SUMIFS(Import!$G$2:$G$2000,Import!$E$2:$E$2000,Recap!$B346,Import!$D$2:$D$2000,Recap!A346)</f>
        <v>7.05</v>
      </c>
      <c r="D346"/>
      <c r="E346"/>
      <c r="F346">
        <f>SUMIF(Import!$C$2:$C$2000,Recap!$B346,Import!$H$2:$H$2000)+SUMIFS(Import!$H$2:$H$2000,Import!$E$2:$E$2000,Recap!$B346,Import!$D$2:$D$2000,Recap!$O$1)</f>
        <v>38.9</v>
      </c>
      <c r="G346"/>
      <c r="H346"/>
      <c r="I346">
        <f>SUMIF(Import!$C$2:$C$2000,Recap!$B346,Import!$I$2:$I$2000)+SUMIFS(Import!$I$2:$I$2000,Import!$E$2:$E$2000,Recap!$B346,Import!$D$2:$D$2000,Recap!$O$1)</f>
        <v>12</v>
      </c>
    </row>
    <row r="347" spans="2:9" x14ac:dyDescent="0.2">
      <c r="B347" s="2" t="str">
        <f>Import!C347</f>
        <v>[SAVLIQ3LVERVP] SAVON LIQUIDE DE MARSEILLE VERVEINE 3L</v>
      </c>
      <c r="C347">
        <f>SUMIF(Import!$C$2:$C$2000,Recap!$B347,Import!$G$2:$G$2000)+SUMIFS(Import!$G$2:$G$2000,Import!$E$2:$E$2000,Recap!$B347,Import!$D$2:$D$2000,Recap!A347)</f>
        <v>7.47</v>
      </c>
      <c r="D347"/>
      <c r="E347"/>
      <c r="F347">
        <f>SUMIF(Import!$C$2:$C$2000,Recap!$B347,Import!$H$2:$H$2000)+SUMIFS(Import!$H$2:$H$2000,Import!$E$2:$E$2000,Recap!$B347,Import!$D$2:$D$2000,Recap!$O$1)</f>
        <v>38.9</v>
      </c>
      <c r="G347"/>
      <c r="H347"/>
      <c r="I347">
        <f>SUMIF(Import!$C$2:$C$2000,Recap!$B347,Import!$I$2:$I$2000)+SUMIFS(Import!$I$2:$I$2000,Import!$E$2:$E$2000,Recap!$B347,Import!$D$2:$D$2000,Recap!$O$1)</f>
        <v>325</v>
      </c>
    </row>
    <row r="348" spans="2:9" x14ac:dyDescent="0.2">
      <c r="B348" s="2" t="str">
        <f>Import!C348</f>
        <v>[SAVLIQLAV] SAVON LIQUIDE DE MARSEILLE, LAVANDIN PROVENCAL 1L</v>
      </c>
      <c r="C348">
        <f>SUMIF(Import!$C$2:$C$2000,Recap!$B348,Import!$G$2:$G$2000)+SUMIFS(Import!$G$2:$G$2000,Import!$E$2:$E$2000,Recap!$B348,Import!$D$2:$D$2000,Recap!A348)</f>
        <v>2.48</v>
      </c>
      <c r="D348"/>
      <c r="E348"/>
      <c r="F348">
        <f>SUMIF(Import!$C$2:$C$2000,Recap!$B348,Import!$H$2:$H$2000)+SUMIFS(Import!$H$2:$H$2000,Import!$E$2:$E$2000,Recap!$B348,Import!$D$2:$D$2000,Recap!$O$1)</f>
        <v>16.899999999999999</v>
      </c>
      <c r="G348"/>
      <c r="H348"/>
      <c r="I348">
        <f>SUMIF(Import!$C$2:$C$2000,Recap!$B348,Import!$I$2:$I$2000)+SUMIFS(Import!$I$2:$I$2000,Import!$E$2:$E$2000,Recap!$B348,Import!$D$2:$D$2000,Recap!$O$1)</f>
        <v>1270</v>
      </c>
    </row>
    <row r="349" spans="2:9" x14ac:dyDescent="0.2">
      <c r="B349" s="2" t="str">
        <f>Import!C349</f>
        <v>[SAVLIQLAVP] SAVON LIQUIDE DE MARSEILLE, LAVANDIN PROVENCAL 1L</v>
      </c>
      <c r="C349">
        <f>SUMIF(Import!$C$2:$C$2000,Recap!$B349,Import!$G$2:$G$2000)+SUMIFS(Import!$G$2:$G$2000,Import!$E$2:$E$2000,Recap!$B349,Import!$D$2:$D$2000,Recap!A349)</f>
        <v>2.59</v>
      </c>
      <c r="D349"/>
      <c r="E349"/>
      <c r="F349">
        <f>SUMIF(Import!$C$2:$C$2000,Recap!$B349,Import!$H$2:$H$2000)+SUMIFS(Import!$H$2:$H$2000,Import!$E$2:$E$2000,Recap!$B349,Import!$D$2:$D$2000,Recap!$O$1)</f>
        <v>16.899999999999999</v>
      </c>
      <c r="G349"/>
      <c r="H349"/>
      <c r="I349">
        <f>SUMIF(Import!$C$2:$C$2000,Recap!$B349,Import!$I$2:$I$2000)+SUMIFS(Import!$I$2:$I$2000,Import!$E$2:$E$2000,Recap!$B349,Import!$D$2:$D$2000,Recap!$O$1)</f>
        <v>1189</v>
      </c>
    </row>
    <row r="350" spans="2:9" x14ac:dyDescent="0.2">
      <c r="B350" s="2" t="str">
        <f>Import!C350</f>
        <v>[SAVLIQPECHE] SAVON LIQUIDE DE MARSEILLE, PECHE 1L</v>
      </c>
      <c r="C350">
        <f>SUMIF(Import!$C$2:$C$2000,Recap!$B350,Import!$G$2:$G$2000)+SUMIFS(Import!$G$2:$G$2000,Import!$E$2:$E$2000,Recap!$B350,Import!$D$2:$D$2000,Recap!A350)</f>
        <v>2.08</v>
      </c>
      <c r="D350"/>
      <c r="E350"/>
      <c r="F350">
        <f>SUMIF(Import!$C$2:$C$2000,Recap!$B350,Import!$H$2:$H$2000)+SUMIFS(Import!$H$2:$H$2000,Import!$E$2:$E$2000,Recap!$B350,Import!$D$2:$D$2000,Recap!$O$1)</f>
        <v>16.899999999999999</v>
      </c>
      <c r="G350"/>
      <c r="H350"/>
      <c r="I350">
        <f>SUMIF(Import!$C$2:$C$2000,Recap!$B350,Import!$I$2:$I$2000)+SUMIFS(Import!$I$2:$I$2000,Import!$E$2:$E$2000,Recap!$B350,Import!$D$2:$D$2000,Recap!$O$1)</f>
        <v>914</v>
      </c>
    </row>
    <row r="351" spans="2:9" x14ac:dyDescent="0.2">
      <c r="B351" s="2" t="str">
        <f>Import!C351</f>
        <v>[SAVLIQPECHEP] SAVON LIQUIDE DE MARSEILLE, PECHE 1L</v>
      </c>
      <c r="C351">
        <f>SUMIF(Import!$C$2:$C$2000,Recap!$B351,Import!$G$2:$G$2000)+SUMIFS(Import!$G$2:$G$2000,Import!$E$2:$E$2000,Recap!$B351,Import!$D$2:$D$2000,Recap!A351)</f>
        <v>2.3000000000000003</v>
      </c>
      <c r="D351"/>
      <c r="E351"/>
      <c r="F351">
        <f>SUMIF(Import!$C$2:$C$2000,Recap!$B351,Import!$H$2:$H$2000)+SUMIFS(Import!$H$2:$H$2000,Import!$E$2:$E$2000,Recap!$B351,Import!$D$2:$D$2000,Recap!$O$1)</f>
        <v>16.899999999999999</v>
      </c>
      <c r="G351"/>
      <c r="H351"/>
      <c r="I351">
        <f>SUMIF(Import!$C$2:$C$2000,Recap!$B351,Import!$I$2:$I$2000)+SUMIFS(Import!$I$2:$I$2000,Import!$E$2:$E$2000,Recap!$B351,Import!$D$2:$D$2000,Recap!$O$1)</f>
        <v>1643</v>
      </c>
    </row>
    <row r="352" spans="2:9" x14ac:dyDescent="0.2">
      <c r="B352" s="2" t="str">
        <f>Import!C352</f>
        <v>[SAVLIQROSE] SAVON LIQUIDE DE MARSEILLE, ROSE DE GRASSE 1L</v>
      </c>
      <c r="C352">
        <f>SUMIF(Import!$C$2:$C$2000,Recap!$B352,Import!$G$2:$G$2000)+SUMIFS(Import!$G$2:$G$2000,Import!$E$2:$E$2000,Recap!$B352,Import!$D$2:$D$2000,Recap!A352)</f>
        <v>2.04</v>
      </c>
      <c r="D352"/>
      <c r="E352"/>
      <c r="F352">
        <f>SUMIF(Import!$C$2:$C$2000,Recap!$B352,Import!$H$2:$H$2000)+SUMIFS(Import!$H$2:$H$2000,Import!$E$2:$E$2000,Recap!$B352,Import!$D$2:$D$2000,Recap!$O$1)</f>
        <v>16.899999999999999</v>
      </c>
      <c r="G352"/>
      <c r="H352"/>
      <c r="I352">
        <f>SUMIF(Import!$C$2:$C$2000,Recap!$B352,Import!$I$2:$I$2000)+SUMIFS(Import!$I$2:$I$2000,Import!$E$2:$E$2000,Recap!$B352,Import!$D$2:$D$2000,Recap!$O$1)</f>
        <v>827</v>
      </c>
    </row>
    <row r="353" spans="2:9" x14ac:dyDescent="0.2">
      <c r="B353" s="2" t="str">
        <f>Import!C353</f>
        <v>[SAVLIQROSEP] SAVON LIQUIDE DE MARSEILLE, ROSE DE GRASSE 1L</v>
      </c>
      <c r="C353">
        <f>SUMIF(Import!$C$2:$C$2000,Recap!$B353,Import!$G$2:$G$2000)+SUMIFS(Import!$G$2:$G$2000,Import!$E$2:$E$2000,Recap!$B353,Import!$D$2:$D$2000,Recap!A353)</f>
        <v>2.23</v>
      </c>
      <c r="D353"/>
      <c r="E353"/>
      <c r="F353">
        <f>SUMIF(Import!$C$2:$C$2000,Recap!$B353,Import!$H$2:$H$2000)+SUMIFS(Import!$H$2:$H$2000,Import!$E$2:$E$2000,Recap!$B353,Import!$D$2:$D$2000,Recap!$O$1)</f>
        <v>16.899999999999999</v>
      </c>
      <c r="G353"/>
      <c r="H353"/>
      <c r="I353">
        <f>SUMIF(Import!$C$2:$C$2000,Recap!$B353,Import!$I$2:$I$2000)+SUMIFS(Import!$I$2:$I$2000,Import!$E$2:$E$2000,Recap!$B353,Import!$D$2:$D$2000,Recap!$O$1)</f>
        <v>1297</v>
      </c>
    </row>
    <row r="354" spans="2:9" x14ac:dyDescent="0.2">
      <c r="B354" s="2" t="str">
        <f>Import!C354</f>
        <v>[SAVLIQTV] SAVON LIQUIDE DE MARSEILLE, THE VERT 1L</v>
      </c>
      <c r="C354">
        <f>SUMIF(Import!$C$2:$C$2000,Recap!$B354,Import!$G$2:$G$2000)+SUMIFS(Import!$G$2:$G$2000,Import!$E$2:$E$2000,Recap!$B354,Import!$D$2:$D$2000,Recap!A354)</f>
        <v>2.19</v>
      </c>
      <c r="D354"/>
      <c r="E354"/>
      <c r="F354">
        <f>SUMIF(Import!$C$2:$C$2000,Recap!$B354,Import!$H$2:$H$2000)+SUMIFS(Import!$H$2:$H$2000,Import!$E$2:$E$2000,Recap!$B354,Import!$D$2:$D$2000,Recap!$O$1)</f>
        <v>16.899999999999999</v>
      </c>
      <c r="G354"/>
      <c r="H354"/>
      <c r="I354">
        <f>SUMIF(Import!$C$2:$C$2000,Recap!$B354,Import!$I$2:$I$2000)+SUMIFS(Import!$I$2:$I$2000,Import!$E$2:$E$2000,Recap!$B354,Import!$D$2:$D$2000,Recap!$O$1)</f>
        <v>1464</v>
      </c>
    </row>
    <row r="355" spans="2:9" x14ac:dyDescent="0.2">
      <c r="B355" s="2" t="str">
        <f>Import!C355</f>
        <v>[SAVLIQTVP] SAVON LIQUIDE DE MARSEILLE, THE VERT 1L</v>
      </c>
      <c r="C355">
        <f>SUMIF(Import!$C$2:$C$2000,Recap!$B355,Import!$G$2:$G$2000)+SUMIFS(Import!$G$2:$G$2000,Import!$E$2:$E$2000,Recap!$B355,Import!$D$2:$D$2000,Recap!A355)</f>
        <v>2.4900000000000002</v>
      </c>
      <c r="D355"/>
      <c r="E355"/>
      <c r="F355">
        <f>SUMIF(Import!$C$2:$C$2000,Recap!$B355,Import!$H$2:$H$2000)+SUMIFS(Import!$H$2:$H$2000,Import!$E$2:$E$2000,Recap!$B355,Import!$D$2:$D$2000,Recap!$O$1)</f>
        <v>16.899999999999999</v>
      </c>
      <c r="G355"/>
      <c r="H355"/>
      <c r="I355">
        <f>SUMIF(Import!$C$2:$C$2000,Recap!$B355,Import!$I$2:$I$2000)+SUMIFS(Import!$I$2:$I$2000,Import!$E$2:$E$2000,Recap!$B355,Import!$D$2:$D$2000,Recap!$O$1)</f>
        <v>905</v>
      </c>
    </row>
    <row r="356" spans="2:9" x14ac:dyDescent="0.2">
      <c r="B356" s="2" t="str">
        <f>Import!C356</f>
        <v>[SAVLIQVERV] SAVON LIQUIDE DE MARSEILLE, VERVEINE 1L</v>
      </c>
      <c r="C356">
        <f>SUMIF(Import!$C$2:$C$2000,Recap!$B356,Import!$G$2:$G$2000)+SUMIFS(Import!$G$2:$G$2000,Import!$E$2:$E$2000,Recap!$B356,Import!$D$2:$D$2000,Recap!A356)</f>
        <v>2.54</v>
      </c>
      <c r="D356"/>
      <c r="E356"/>
      <c r="F356">
        <f>SUMIF(Import!$C$2:$C$2000,Recap!$B356,Import!$H$2:$H$2000)+SUMIFS(Import!$H$2:$H$2000,Import!$E$2:$E$2000,Recap!$B356,Import!$D$2:$D$2000,Recap!$O$1)</f>
        <v>16.899999999999999</v>
      </c>
      <c r="G356"/>
      <c r="H356"/>
      <c r="I356">
        <f>SUMIF(Import!$C$2:$C$2000,Recap!$B356,Import!$I$2:$I$2000)+SUMIFS(Import!$I$2:$I$2000,Import!$E$2:$E$2000,Recap!$B356,Import!$D$2:$D$2000,Recap!$O$1)</f>
        <v>14</v>
      </c>
    </row>
    <row r="357" spans="2:9" x14ac:dyDescent="0.2">
      <c r="B357" s="2" t="str">
        <f>Import!C357</f>
        <v>[SAVLIQVERVP] SAVON LIQUIDE DE MARSEILLE, VERVEINE 1L</v>
      </c>
      <c r="C357">
        <f>SUMIF(Import!$C$2:$C$2000,Recap!$B357,Import!$G$2:$G$2000)+SUMIFS(Import!$G$2:$G$2000,Import!$E$2:$E$2000,Recap!$B357,Import!$D$2:$D$2000,Recap!A357)</f>
        <v>2.57</v>
      </c>
      <c r="D357"/>
      <c r="E357"/>
      <c r="F357">
        <f>SUMIF(Import!$C$2:$C$2000,Recap!$B357,Import!$H$2:$H$2000)+SUMIFS(Import!$H$2:$H$2000,Import!$E$2:$E$2000,Recap!$B357,Import!$D$2:$D$2000,Recap!$O$1)</f>
        <v>16.899999999999999</v>
      </c>
      <c r="G357"/>
      <c r="H357"/>
      <c r="I357">
        <f>SUMIF(Import!$C$2:$C$2000,Recap!$B357,Import!$I$2:$I$2000)+SUMIFS(Import!$I$2:$I$2000,Import!$E$2:$E$2000,Recap!$B357,Import!$D$2:$D$2000,Recap!$O$1)</f>
        <v>213</v>
      </c>
    </row>
    <row r="358" spans="2:9" x14ac:dyDescent="0.2">
      <c r="B358" s="2" t="str">
        <f>Import!C358</f>
        <v>[SAVNOIR] SAVON NOIR A L'HUILE DE LIN, AMANDE 1L</v>
      </c>
      <c r="C358">
        <f>SUMIF(Import!$C$2:$C$2000,Recap!$B358,Import!$G$2:$G$2000)+SUMIFS(Import!$G$2:$G$2000,Import!$E$2:$E$2000,Recap!$B358,Import!$D$2:$D$2000,Recap!A358)</f>
        <v>1.61</v>
      </c>
      <c r="D358"/>
      <c r="E358"/>
      <c r="F358">
        <f>SUMIF(Import!$C$2:$C$2000,Recap!$B358,Import!$H$2:$H$2000)+SUMIFS(Import!$H$2:$H$2000,Import!$E$2:$E$2000,Recap!$B358,Import!$D$2:$D$2000,Recap!$O$1)</f>
        <v>10.9</v>
      </c>
      <c r="G358"/>
      <c r="H358"/>
      <c r="I358">
        <f>SUMIF(Import!$C$2:$C$2000,Recap!$B358,Import!$I$2:$I$2000)+SUMIFS(Import!$I$2:$I$2000,Import!$E$2:$E$2000,Recap!$B358,Import!$D$2:$D$2000,Recap!$O$1)</f>
        <v>1334</v>
      </c>
    </row>
    <row r="359" spans="2:9" x14ac:dyDescent="0.2">
      <c r="B359" s="2" t="str">
        <f>Import!C359</f>
        <v>[SAVNOIR250ML] SAVON NOIR A L'HUILE DE LIN, AMANDE 250ml</v>
      </c>
      <c r="C359">
        <f>SUMIF(Import!$C$2:$C$2000,Recap!$B359,Import!$G$2:$G$2000)+SUMIFS(Import!$G$2:$G$2000,Import!$E$2:$E$2000,Recap!$B359,Import!$D$2:$D$2000,Recap!A359)</f>
        <v>0.71</v>
      </c>
      <c r="D359"/>
      <c r="E359"/>
      <c r="F359">
        <f>SUMIF(Import!$C$2:$C$2000,Recap!$B359,Import!$H$2:$H$2000)+SUMIFS(Import!$H$2:$H$2000,Import!$E$2:$E$2000,Recap!$B359,Import!$D$2:$D$2000,Recap!$O$1)</f>
        <v>3.9</v>
      </c>
      <c r="G359"/>
      <c r="H359"/>
      <c r="I359">
        <f>SUMIF(Import!$C$2:$C$2000,Recap!$B359,Import!$I$2:$I$2000)+SUMIFS(Import!$I$2:$I$2000,Import!$E$2:$E$2000,Recap!$B359,Import!$D$2:$D$2000,Recap!$O$1)</f>
        <v>450</v>
      </c>
    </row>
    <row r="360" spans="2:9" x14ac:dyDescent="0.2">
      <c r="B360" s="2" t="str">
        <f>Import!C360</f>
        <v>[SAVNOIR5L] SAVON NOIR A L'HUILE DE LIN, AMANDE 5L</v>
      </c>
      <c r="C360">
        <f>SUMIF(Import!$C$2:$C$2000,Recap!$B360,Import!$G$2:$G$2000)+SUMIFS(Import!$G$2:$G$2000,Import!$E$2:$E$2000,Recap!$B360,Import!$D$2:$D$2000,Recap!A360)</f>
        <v>5.91</v>
      </c>
      <c r="D360"/>
      <c r="E360"/>
      <c r="F360">
        <f>SUMIF(Import!$C$2:$C$2000,Recap!$B360,Import!$H$2:$H$2000)+SUMIFS(Import!$H$2:$H$2000,Import!$E$2:$E$2000,Recap!$B360,Import!$D$2:$D$2000,Recap!$O$1)</f>
        <v>41.9</v>
      </c>
      <c r="G360"/>
      <c r="H360"/>
      <c r="I360">
        <f>SUMIF(Import!$C$2:$C$2000,Recap!$B360,Import!$I$2:$I$2000)+SUMIFS(Import!$I$2:$I$2000,Import!$E$2:$E$2000,Recap!$B360,Import!$D$2:$D$2000,Recap!$O$1)</f>
        <v>236</v>
      </c>
    </row>
    <row r="361" spans="2:9" ht="18" customHeight="1" x14ac:dyDescent="0.2">
      <c r="B361" s="2" t="str">
        <f>Import!C361</f>
        <v>[SAVNOIRLAV] SAVON NOIR A L'HUILE DE LIN, LAVANDIN 1L</v>
      </c>
      <c r="C361" s="3">
        <f>SUMIF(Import!$C$2:$C$2000,Recap!$B361,Import!$G$2:$G$2000)+SUMIFS(Import!$G$2:$G$2000,Import!$E$2:$E$2000,Recap!$B361,Import!$D$2:$D$2000,Recap!O360)</f>
        <v>1.29</v>
      </c>
      <c r="D361" s="3">
        <f>SUMIF(Import!$C$2:$C$2000,Recap!$B361,Import!$G$2:$G$2000)</f>
        <v>1.29</v>
      </c>
      <c r="E361" s="3">
        <f>SUMIFS(Import!$G$2:$G$2000,Import!$E$2:$E$2000,Recap!$B361,Import!$D$2:$D$2000,Recap!Q360)</f>
        <v>0</v>
      </c>
      <c r="F361" s="3">
        <f>SUMIF(Import!$C$2:$C$2000,Recap!$B361,Import!$H$2:$H$2000)+SUMIFS(Import!$H$2:$H$2000,Import!$E$2:$E$2000,Recap!$B361,Import!$D$2:$D$2000,Recap!$O$1)</f>
        <v>10.9</v>
      </c>
      <c r="G361" s="3">
        <f>SUMIF(Import!$C$2:$C$2000,Recap!$B361,Import!$H$2:$H$2000)</f>
        <v>10.9</v>
      </c>
      <c r="H361" s="3">
        <f>+SUMIFS(Import!$H$2:$H$2000,Import!$E$2:$E$2000,Recap!$B361,Import!$D$2:$D$2000,Recap!$O$1)</f>
        <v>0</v>
      </c>
      <c r="I361" s="1">
        <f>SUMIF(Import!$C$2:$C$2000,Recap!$B361,Import!$I$2:$I$2000)+SUMIFS(Import!$I$2:$I$2000,Import!$E$2:$E$2000,Recap!$B361,Import!$D$2:$D$2000,Recap!$O$1)</f>
        <v>3704</v>
      </c>
    </row>
    <row r="362" spans="2:9" x14ac:dyDescent="0.2">
      <c r="B362" s="2" t="str">
        <f>Import!C362</f>
        <v>[SAVNOIRLAV250ML] SAVON NOIR A L'HUILE DE LIN, LAVANDIN 250ml</v>
      </c>
      <c r="C362">
        <f>SUMIF(Import!$C$2:$C$2000,Recap!$B362,Import!$G$2:$G$2000)+SUMIFS(Import!$G$2:$G$2000,Import!$E$2:$E$2000,Recap!$B362,Import!$D$2:$D$2000,Recap!A362)</f>
        <v>0.79</v>
      </c>
      <c r="D362"/>
      <c r="E362"/>
      <c r="F362">
        <f>SUMIF(Import!$C$2:$C$2000,Recap!$B362,Import!$H$2:$H$2000)+SUMIFS(Import!$H$2:$H$2000,Import!$E$2:$E$2000,Recap!$B362,Import!$D$2:$D$2000,Recap!$O$1)</f>
        <v>3.9</v>
      </c>
      <c r="G362"/>
      <c r="H362"/>
      <c r="I362">
        <f>SUMIF(Import!$C$2:$C$2000,Recap!$B362,Import!$I$2:$I$2000)+SUMIFS(Import!$I$2:$I$2000,Import!$E$2:$E$2000,Recap!$B362,Import!$D$2:$D$2000,Recap!$O$1)</f>
        <v>2284</v>
      </c>
    </row>
    <row r="363" spans="2:9" x14ac:dyDescent="0.2">
      <c r="B363" s="2" t="str">
        <f>Import!C363</f>
        <v>[SAVNOIRLAV5L] SAVON NOIR A L'HUILE DE LIN, LAVANDIN 5L</v>
      </c>
      <c r="C363">
        <f>SUMIF(Import!$C$2:$C$2000,Recap!$B363,Import!$G$2:$G$2000)+SUMIFS(Import!$G$2:$G$2000,Import!$E$2:$E$2000,Recap!$B363,Import!$D$2:$D$2000,Recap!A363)</f>
        <v>4.9000000000000004</v>
      </c>
      <c r="D363"/>
      <c r="E363"/>
      <c r="F363">
        <f>SUMIF(Import!$C$2:$C$2000,Recap!$B363,Import!$H$2:$H$2000)+SUMIFS(Import!$H$2:$H$2000,Import!$E$2:$E$2000,Recap!$B363,Import!$D$2:$D$2000,Recap!$O$1)</f>
        <v>41.9</v>
      </c>
      <c r="G363"/>
      <c r="H363"/>
      <c r="I363">
        <f>SUMIF(Import!$C$2:$C$2000,Recap!$B363,Import!$I$2:$I$2000)+SUMIFS(Import!$I$2:$I$2000,Import!$E$2:$E$2000,Recap!$B363,Import!$D$2:$D$2000,Recap!$O$1)</f>
        <v>390</v>
      </c>
    </row>
    <row r="364" spans="2:9" x14ac:dyDescent="0.2">
      <c r="B364" s="2" t="str">
        <f>Import!C364</f>
        <v>[SAVNOIROLIVE] SAVON NOIR A L'HUILE D'OLIVE 1L</v>
      </c>
      <c r="C364">
        <f>SUMIF(Import!$C$2:$C$2000,Recap!$B364,Import!$G$2:$G$2000)+SUMIFS(Import!$G$2:$G$2000,Import!$E$2:$E$2000,Recap!$B364,Import!$D$2:$D$2000,Recap!A364)</f>
        <v>1.07</v>
      </c>
      <c r="D364"/>
      <c r="E364"/>
      <c r="F364">
        <f>SUMIF(Import!$C$2:$C$2000,Recap!$B364,Import!$H$2:$H$2000)+SUMIFS(Import!$H$2:$H$2000,Import!$E$2:$E$2000,Recap!$B364,Import!$D$2:$D$2000,Recap!$O$1)</f>
        <v>10.9</v>
      </c>
      <c r="G364"/>
      <c r="H364"/>
      <c r="I364">
        <f>SUMIF(Import!$C$2:$C$2000,Recap!$B364,Import!$I$2:$I$2000)+SUMIFS(Import!$I$2:$I$2000,Import!$E$2:$E$2000,Recap!$B364,Import!$D$2:$D$2000,Recap!$O$1)</f>
        <v>3843</v>
      </c>
    </row>
    <row r="365" spans="2:9" x14ac:dyDescent="0.2">
      <c r="B365" s="2" t="str">
        <f>Import!C365</f>
        <v>[SAVNOIROLIVE250] SAVON NOIR A L'HUILE D'OLIVE 250ml</v>
      </c>
      <c r="C365">
        <f>SUMIF(Import!$C$2:$C$2000,Recap!$B365,Import!$G$2:$G$2000)+SUMIFS(Import!$G$2:$G$2000,Import!$E$2:$E$2000,Recap!$B365,Import!$D$2:$D$2000,Recap!A365)</f>
        <v>0.88</v>
      </c>
      <c r="D365"/>
      <c r="E365"/>
      <c r="F365">
        <f>SUMIF(Import!$C$2:$C$2000,Recap!$B365,Import!$H$2:$H$2000)+SUMIFS(Import!$H$2:$H$2000,Import!$E$2:$E$2000,Recap!$B365,Import!$D$2:$D$2000,Recap!$O$1)</f>
        <v>3.9</v>
      </c>
      <c r="G365"/>
      <c r="H365"/>
      <c r="I365">
        <f>SUMIF(Import!$C$2:$C$2000,Recap!$B365,Import!$I$2:$I$2000)+SUMIFS(Import!$I$2:$I$2000,Import!$E$2:$E$2000,Recap!$B365,Import!$D$2:$D$2000,Recap!$O$1)</f>
        <v>775</v>
      </c>
    </row>
    <row r="366" spans="2:9" x14ac:dyDescent="0.2">
      <c r="B366" s="2" t="str">
        <f>Import!C366</f>
        <v>[SAVNOIROLIVE5L] SAVON NOIR A L'HUILE D'OLIVE 5L</v>
      </c>
      <c r="C366">
        <f>SUMIF(Import!$C$2:$C$2000,Recap!$B366,Import!$G$2:$G$2000)+SUMIFS(Import!$G$2:$G$2000,Import!$E$2:$E$2000,Recap!$B366,Import!$D$2:$D$2000,Recap!A366)</f>
        <v>3.34</v>
      </c>
      <c r="D366"/>
      <c r="E366"/>
      <c r="F366">
        <f>SUMIF(Import!$C$2:$C$2000,Recap!$B366,Import!$H$2:$H$2000)+SUMIFS(Import!$H$2:$H$2000,Import!$E$2:$E$2000,Recap!$B366,Import!$D$2:$D$2000,Recap!$O$1)</f>
        <v>41.9</v>
      </c>
      <c r="G366"/>
      <c r="H366"/>
      <c r="I366">
        <f>SUMIF(Import!$C$2:$C$2000,Recap!$B366,Import!$I$2:$I$2000)+SUMIFS(Import!$I$2:$I$2000,Import!$E$2:$E$2000,Recap!$B366,Import!$D$2:$D$2000,Recap!$O$1)</f>
        <v>499</v>
      </c>
    </row>
    <row r="367" spans="2:9" x14ac:dyDescent="0.2">
      <c r="B367" s="2" t="str">
        <f>Import!C367</f>
        <v>[SAVONVRAC] BLOC PARFUMÉ VRAC 100G</v>
      </c>
      <c r="C367">
        <f>SUMIF(Import!$C$2:$C$2000,Recap!$B367,Import!$G$2:$G$2000)+SUMIFS(Import!$G$2:$G$2000,Import!$E$2:$E$2000,Recap!$B367,Import!$D$2:$D$2000,Recap!A367)</f>
        <v>0</v>
      </c>
      <c r="D367"/>
      <c r="E367"/>
      <c r="F367">
        <f>SUMIF(Import!$C$2:$C$2000,Recap!$B367,Import!$H$2:$H$2000)+SUMIFS(Import!$H$2:$H$2000,Import!$E$2:$E$2000,Recap!$B367,Import!$D$2:$D$2000,Recap!$O$1)</f>
        <v>2</v>
      </c>
      <c r="G367"/>
      <c r="H367"/>
      <c r="I367">
        <f>SUMIF(Import!$C$2:$C$2000,Recap!$B367,Import!$I$2:$I$2000)+SUMIFS(Import!$I$2:$I$2000,Import!$E$2:$E$2000,Recap!$B367,Import!$D$2:$D$2000,Recap!$O$1)</f>
        <v>-861.49</v>
      </c>
    </row>
    <row r="368" spans="2:9" x14ac:dyDescent="0.2">
      <c r="B368" s="2" t="str">
        <f>Import!C368</f>
        <v>[SAVOSEC3] SAVOSEC PAR 3</v>
      </c>
      <c r="C368">
        <f>SUMIF(Import!$C$2:$C$2000,Recap!$B368,Import!$G$2:$G$2000)+SUMIFS(Import!$G$2:$G$2000,Import!$E$2:$E$2000,Recap!$B368,Import!$D$2:$D$2000,Recap!A368)</f>
        <v>3.3000000000000003</v>
      </c>
      <c r="D368"/>
      <c r="E368"/>
      <c r="F368">
        <f>SUMIF(Import!$C$2:$C$2000,Recap!$B368,Import!$H$2:$H$2000)+SUMIFS(Import!$H$2:$H$2000,Import!$E$2:$E$2000,Recap!$B368,Import!$D$2:$D$2000,Recap!$O$1)</f>
        <v>10.95</v>
      </c>
      <c r="G368"/>
      <c r="H368"/>
      <c r="I368">
        <f>SUMIF(Import!$C$2:$C$2000,Recap!$B368,Import!$I$2:$I$2000)+SUMIFS(Import!$I$2:$I$2000,Import!$E$2:$E$2000,Recap!$B368,Import!$D$2:$D$2000,Recap!$O$1)</f>
        <v>0</v>
      </c>
    </row>
    <row r="369" spans="2:9" x14ac:dyDescent="0.2">
      <c r="B369" s="2" t="str">
        <f>Import!C369</f>
        <v>[SAVOSECSAV] SAVOSEC SAVON</v>
      </c>
      <c r="C369">
        <f>SUMIF(Import!$C$2:$C$2000,Recap!$B369,Import!$G$2:$G$2000)+SUMIFS(Import!$G$2:$G$2000,Import!$E$2:$E$2000,Recap!$B369,Import!$D$2:$D$2000,Recap!A369)</f>
        <v>1.03</v>
      </c>
      <c r="D369"/>
      <c r="E369"/>
      <c r="F369">
        <f>SUMIF(Import!$C$2:$C$2000,Recap!$B369,Import!$H$2:$H$2000)+SUMIFS(Import!$H$2:$H$2000,Import!$E$2:$E$2000,Recap!$B369,Import!$D$2:$D$2000,Recap!$O$1)</f>
        <v>6.95</v>
      </c>
      <c r="G369"/>
      <c r="H369"/>
      <c r="I369">
        <f>SUMIF(Import!$C$2:$C$2000,Recap!$B369,Import!$I$2:$I$2000)+SUMIFS(Import!$I$2:$I$2000,Import!$E$2:$E$2000,Recap!$B369,Import!$D$2:$D$2000,Recap!$O$1)</f>
        <v>-1</v>
      </c>
    </row>
    <row r="370" spans="2:9" x14ac:dyDescent="0.2">
      <c r="B370" s="2" t="str">
        <f>Import!C370</f>
        <v>[SAVOSECU] SAVOSEC UNITE</v>
      </c>
      <c r="C370">
        <f>SUMIF(Import!$C$2:$C$2000,Recap!$B370,Import!$G$2:$G$2000)+SUMIFS(Import!$G$2:$G$2000,Import!$E$2:$E$2000,Recap!$B370,Import!$D$2:$D$2000,Recap!A370)</f>
        <v>1.03</v>
      </c>
      <c r="D370"/>
      <c r="E370"/>
      <c r="F370">
        <f>SUMIF(Import!$C$2:$C$2000,Recap!$B370,Import!$H$2:$H$2000)+SUMIFS(Import!$H$2:$H$2000,Import!$E$2:$E$2000,Recap!$B370,Import!$D$2:$D$2000,Recap!$O$1)</f>
        <v>14.899999999999999</v>
      </c>
      <c r="G370"/>
      <c r="H370"/>
      <c r="I370">
        <f>SUMIF(Import!$C$2:$C$2000,Recap!$B370,Import!$I$2:$I$2000)+SUMIFS(Import!$I$2:$I$2000,Import!$E$2:$E$2000,Recap!$B370,Import!$D$2:$D$2000,Recap!$O$1)</f>
        <v>2817</v>
      </c>
    </row>
    <row r="371" spans="2:9" ht="18" customHeight="1" x14ac:dyDescent="0.2">
      <c r="B371" s="2" t="str">
        <f>Import!C371</f>
        <v>[SDMACSPV-24] S. DE MARSEILLE VERT NON FILME - PLAQUE BRUTE SP</v>
      </c>
      <c r="C371" s="3">
        <f>SUMIF(Import!$C$2:$C$2000,Recap!$B371,Import!$G$2:$G$2000)+SUMIFS(Import!$G$2:$G$2000,Import!$E$2:$E$2000,Recap!$B371,Import!$D$2:$D$2000,Recap!O370)</f>
        <v>0.24</v>
      </c>
      <c r="D371" s="3">
        <f>SUMIF(Import!$C$2:$C$2000,Recap!$B371,Import!$G$2:$G$2000)</f>
        <v>0.24</v>
      </c>
      <c r="E371" s="3">
        <f>SUMIFS(Import!$G$2:$G$2000,Import!$E$2:$E$2000,Recap!$B371,Import!$D$2:$D$2000,Recap!Q370)</f>
        <v>0</v>
      </c>
      <c r="F371" s="3">
        <f>SUMIF(Import!$C$2:$C$2000,Recap!$B371,Import!$H$2:$H$2000)+SUMIFS(Import!$H$2:$H$2000,Import!$E$2:$E$2000,Recap!$B371,Import!$D$2:$D$2000,Recap!$O$1)</f>
        <v>3.55</v>
      </c>
      <c r="G371" s="3">
        <f>SUMIF(Import!$C$2:$C$2000,Recap!$B371,Import!$H$2:$H$2000)</f>
        <v>3.55</v>
      </c>
      <c r="H371" s="3">
        <f>+SUMIFS(Import!$H$2:$H$2000,Import!$E$2:$E$2000,Recap!$B371,Import!$D$2:$D$2000,Recap!$O$1)</f>
        <v>0</v>
      </c>
      <c r="I371" s="1">
        <f>SUMIF(Import!$C$2:$C$2000,Recap!$B371,Import!$I$2:$I$2000)+SUMIFS(Import!$I$2:$I$2000,Import!$E$2:$E$2000,Recap!$B371,Import!$D$2:$D$2000,Recap!$O$1)</f>
        <v>1532</v>
      </c>
    </row>
    <row r="372" spans="2:9" x14ac:dyDescent="0.2">
      <c r="B372" s="2" t="str">
        <f>Import!C372</f>
        <v>[SDMDUO150] DUO SAVONS DE MARSEILLE BLANC ET VERT 150G</v>
      </c>
      <c r="C372">
        <f>SUMIF(Import!$C$2:$C$2000,Recap!$B372,Import!$G$2:$G$2000)+SUMIFS(Import!$G$2:$G$2000,Import!$E$2:$E$2000,Recap!$B372,Import!$D$2:$D$2000,Recap!A372)</f>
        <v>0.70000000000000007</v>
      </c>
      <c r="D372"/>
      <c r="E372"/>
      <c r="F372">
        <f>SUMIF(Import!$C$2:$C$2000,Recap!$B372,Import!$H$2:$H$2000)+SUMIFS(Import!$H$2:$H$2000,Import!$E$2:$E$2000,Recap!$B372,Import!$D$2:$D$2000,Recap!$O$1)</f>
        <v>6.9</v>
      </c>
      <c r="G372"/>
      <c r="H372"/>
      <c r="I372">
        <f>SUMIF(Import!$C$2:$C$2000,Recap!$B372,Import!$I$2:$I$2000)+SUMIFS(Import!$I$2:$I$2000,Import!$E$2:$E$2000,Recap!$B372,Import!$D$2:$D$2000,Recap!$O$1)</f>
        <v>232</v>
      </c>
    </row>
    <row r="373" spans="2:9" x14ac:dyDescent="0.2">
      <c r="B373" s="2" t="str">
        <f>Import!C373</f>
        <v>[SDMLES1LTV] LESSIVE DE MARSEILLE LIQ. 1L THE VERT</v>
      </c>
      <c r="C373">
        <f>SUMIF(Import!$C$2:$C$2000,Recap!$B373,Import!$G$2:$G$2000)+SUMIFS(Import!$G$2:$G$2000,Import!$E$2:$E$2000,Recap!$B373,Import!$D$2:$D$2000,Recap!A373)</f>
        <v>1.46</v>
      </c>
      <c r="D373"/>
      <c r="E373"/>
      <c r="F373">
        <f>SUMIF(Import!$C$2:$C$2000,Recap!$B373,Import!$H$2:$H$2000)+SUMIFS(Import!$H$2:$H$2000,Import!$E$2:$E$2000,Recap!$B373,Import!$D$2:$D$2000,Recap!$O$1)</f>
        <v>10.9</v>
      </c>
      <c r="G373"/>
      <c r="H373"/>
      <c r="I373">
        <f>SUMIF(Import!$C$2:$C$2000,Recap!$B373,Import!$I$2:$I$2000)+SUMIFS(Import!$I$2:$I$2000,Import!$E$2:$E$2000,Recap!$B373,Import!$D$2:$D$2000,Recap!$O$1)</f>
        <v>1929</v>
      </c>
    </row>
    <row r="374" spans="2:9" x14ac:dyDescent="0.2">
      <c r="B374" s="2" t="str">
        <f>Import!C374</f>
        <v>[SDMMSPV] S.DE MARSEILLE PLACARD VERT NON FILME SP</v>
      </c>
      <c r="C374">
        <f>SUMIF(Import!$C$2:$C$2000,Recap!$B374,Import!$G$2:$G$2000)+SUMIFS(Import!$G$2:$G$2000,Import!$E$2:$E$2000,Recap!$B374,Import!$D$2:$D$2000,Recap!A374)</f>
        <v>0.06</v>
      </c>
      <c r="D374"/>
      <c r="E374"/>
      <c r="F374">
        <f>SUMIF(Import!$C$2:$C$2000,Recap!$B374,Import!$H$2:$H$2000)+SUMIFS(Import!$H$2:$H$2000,Import!$E$2:$E$2000,Recap!$B374,Import!$D$2:$D$2000,Recap!$O$1)</f>
        <v>1.5</v>
      </c>
      <c r="G374"/>
      <c r="H374"/>
      <c r="I374">
        <f>SUMIF(Import!$C$2:$C$2000,Recap!$B374,Import!$I$2:$I$2000)+SUMIFS(Import!$I$2:$I$2000,Import!$E$2:$E$2000,Recap!$B374,Import!$D$2:$D$2000,Recap!$O$1)</f>
        <v>2131</v>
      </c>
    </row>
    <row r="375" spans="2:9" ht="18" customHeight="1" x14ac:dyDescent="0.2">
      <c r="B375" s="2" t="str">
        <f>Import!C375</f>
        <v>[SDMMTSPV] S.DE MARSEILLE PLACARD TROUES VERT NON FILME SP</v>
      </c>
      <c r="C375" s="3">
        <f>SUMIF(Import!$C$2:$C$2000,Recap!$B375,Import!$G$2:$G$2000)+SUMIFS(Import!$G$2:$G$2000,Import!$E$2:$E$2000,Recap!$B375,Import!$D$2:$D$2000,Recap!O374)</f>
        <v>0.05</v>
      </c>
      <c r="D375" s="3">
        <f>SUMIF(Import!$C$2:$C$2000,Recap!$B375,Import!$G$2:$G$2000)</f>
        <v>0.05</v>
      </c>
      <c r="E375" s="3">
        <f>SUMIFS(Import!$G$2:$G$2000,Import!$E$2:$E$2000,Recap!$B375,Import!$D$2:$D$2000,Recap!Q374)</f>
        <v>0</v>
      </c>
      <c r="F375" s="3">
        <f>SUMIF(Import!$C$2:$C$2000,Recap!$B375,Import!$H$2:$H$2000)+SUMIFS(Import!$H$2:$H$2000,Import!$E$2:$E$2000,Recap!$B375,Import!$D$2:$D$2000,Recap!$O$1)</f>
        <v>2.2000000000000002</v>
      </c>
      <c r="G375" s="3">
        <f>SUMIF(Import!$C$2:$C$2000,Recap!$B375,Import!$H$2:$H$2000)</f>
        <v>2.2000000000000002</v>
      </c>
      <c r="H375" s="3">
        <f>+SUMIFS(Import!$H$2:$H$2000,Import!$E$2:$E$2000,Recap!$B375,Import!$D$2:$D$2000,Recap!$O$1)</f>
        <v>0</v>
      </c>
      <c r="I375" s="1">
        <f>SUMIF(Import!$C$2:$C$2000,Recap!$B375,Import!$I$2:$I$2000)+SUMIFS(Import!$I$2:$I$2000,Import!$E$2:$E$2000,Recap!$B375,Import!$D$2:$D$2000,Recap!$O$1)</f>
        <v>675</v>
      </c>
    </row>
    <row r="376" spans="2:9" x14ac:dyDescent="0.2">
      <c r="B376" s="2" t="str">
        <f>Import!C376</f>
        <v>[SDMSTICKSPV-36] S.DE MARSEILLE STICK, 36G, VERT NON FILME SP</v>
      </c>
      <c r="C376">
        <f>SUMIF(Import!$C$2:$C$2000,Recap!$B376,Import!$G$2:$G$2000)+SUMIFS(Import!$G$2:$G$2000,Import!$E$2:$E$2000,Recap!$B376,Import!$D$2:$D$2000,Recap!A376)</f>
        <v>0.02</v>
      </c>
      <c r="D376"/>
      <c r="E376"/>
      <c r="F376">
        <f>SUMIF(Import!$C$2:$C$2000,Recap!$B376,Import!$H$2:$H$2000)+SUMIFS(Import!$H$2:$H$2000,Import!$E$2:$E$2000,Recap!$B376,Import!$D$2:$D$2000,Recap!$O$1)</f>
        <v>1.5</v>
      </c>
      <c r="G376"/>
      <c r="H376"/>
      <c r="I376">
        <f>SUMIF(Import!$C$2:$C$2000,Recap!$B376,Import!$I$2:$I$2000)+SUMIFS(Import!$I$2:$I$2000,Import!$E$2:$E$2000,Recap!$B376,Import!$D$2:$D$2000,Recap!$O$1)</f>
        <v>3930</v>
      </c>
    </row>
    <row r="377" spans="2:9" x14ac:dyDescent="0.2">
      <c r="B377" s="2" t="str">
        <f>Import!C377</f>
        <v>[SDMVRAC] BLOC SDM VRAC 100G</v>
      </c>
      <c r="C377">
        <f>SUMIF(Import!$C$2:$C$2000,Recap!$B377,Import!$G$2:$G$2000)+SUMIFS(Import!$G$2:$G$2000,Import!$E$2:$E$2000,Recap!$B377,Import!$D$2:$D$2000,Recap!A377)</f>
        <v>0.17</v>
      </c>
      <c r="D377"/>
      <c r="E377"/>
      <c r="F377">
        <f>SUMIF(Import!$C$2:$C$2000,Recap!$B377,Import!$H$2:$H$2000)+SUMIFS(Import!$H$2:$H$2000,Import!$E$2:$E$2000,Recap!$B377,Import!$D$2:$D$2000,Recap!$O$1)</f>
        <v>1.5</v>
      </c>
      <c r="G377"/>
      <c r="H377"/>
      <c r="I377">
        <f>SUMIF(Import!$C$2:$C$2000,Recap!$B377,Import!$I$2:$I$2000)+SUMIFS(Import!$I$2:$I$2000,Import!$E$2:$E$2000,Recap!$B377,Import!$D$2:$D$2000,Recap!$O$1)</f>
        <v>-321.60000000000002</v>
      </c>
    </row>
    <row r="378" spans="2:9" x14ac:dyDescent="0.2">
      <c r="B378" s="2" t="str">
        <f>Import!C378</f>
        <v>[SERVACIER] SERVIETTE INVITÉE GRIS ACIER</v>
      </c>
      <c r="C378">
        <f>SUMIF(Import!$C$2:$C$2000,Recap!$B378,Import!$G$2:$G$2000)+SUMIFS(Import!$G$2:$G$2000,Import!$E$2:$E$2000,Recap!$B378,Import!$D$2:$D$2000,Recap!A378)</f>
        <v>2.65</v>
      </c>
      <c r="D378"/>
      <c r="E378"/>
      <c r="F378">
        <f>SUMIF(Import!$C$2:$C$2000,Recap!$B378,Import!$H$2:$H$2000)+SUMIFS(Import!$H$2:$H$2000,Import!$E$2:$E$2000,Recap!$B378,Import!$D$2:$D$2000,Recap!$O$1)</f>
        <v>6.95</v>
      </c>
      <c r="G378"/>
      <c r="H378"/>
      <c r="I378">
        <f>SUMIF(Import!$C$2:$C$2000,Recap!$B378,Import!$I$2:$I$2000)+SUMIFS(Import!$I$2:$I$2000,Import!$E$2:$E$2000,Recap!$B378,Import!$D$2:$D$2000,Recap!$O$1)</f>
        <v>401</v>
      </c>
    </row>
    <row r="379" spans="2:9" x14ac:dyDescent="0.2">
      <c r="B379" s="2" t="str">
        <f>Import!C379</f>
        <v>[SERVCUIVRE] SERVIETTE INVITÉE CUIVRE</v>
      </c>
      <c r="C379">
        <f>SUMIF(Import!$C$2:$C$2000,Recap!$B379,Import!$G$2:$G$2000)+SUMIFS(Import!$G$2:$G$2000,Import!$E$2:$E$2000,Recap!$B379,Import!$D$2:$D$2000,Recap!A379)</f>
        <v>2.65</v>
      </c>
      <c r="D379"/>
      <c r="E379"/>
      <c r="F379">
        <f>SUMIF(Import!$C$2:$C$2000,Recap!$B379,Import!$H$2:$H$2000)+SUMIFS(Import!$H$2:$H$2000,Import!$E$2:$E$2000,Recap!$B379,Import!$D$2:$D$2000,Recap!$O$1)</f>
        <v>6.95</v>
      </c>
      <c r="G379"/>
      <c r="H379"/>
      <c r="I379">
        <f>SUMIF(Import!$C$2:$C$2000,Recap!$B379,Import!$I$2:$I$2000)+SUMIFS(Import!$I$2:$I$2000,Import!$E$2:$E$2000,Recap!$B379,Import!$D$2:$D$2000,Recap!$O$1)</f>
        <v>295</v>
      </c>
    </row>
    <row r="380" spans="2:9" x14ac:dyDescent="0.2">
      <c r="B380" s="2" t="str">
        <f>Import!C380</f>
        <v>[SERVECRU] SERVIETTE INVITÉE ÉCRUE</v>
      </c>
      <c r="C380">
        <f>SUMIF(Import!$C$2:$C$2000,Recap!$B380,Import!$G$2:$G$2000)+SUMIFS(Import!$G$2:$G$2000,Import!$E$2:$E$2000,Recap!$B380,Import!$D$2:$D$2000,Recap!A380)</f>
        <v>2.75</v>
      </c>
      <c r="D380"/>
      <c r="E380"/>
      <c r="F380">
        <f>SUMIF(Import!$C$2:$C$2000,Recap!$B380,Import!$H$2:$H$2000)+SUMIFS(Import!$H$2:$H$2000,Import!$E$2:$E$2000,Recap!$B380,Import!$D$2:$D$2000,Recap!$O$1)</f>
        <v>6.95</v>
      </c>
      <c r="G380"/>
      <c r="H380"/>
      <c r="I380">
        <f>SUMIF(Import!$C$2:$C$2000,Recap!$B380,Import!$I$2:$I$2000)+SUMIFS(Import!$I$2:$I$2000,Import!$E$2:$E$2000,Recap!$B380,Import!$D$2:$D$2000,Recap!$O$1)</f>
        <v>523</v>
      </c>
    </row>
    <row r="381" spans="2:9" x14ac:dyDescent="0.2">
      <c r="B381" s="2" t="str">
        <f>Import!C381</f>
        <v>[SERVROSE] SERVIETTE INVITÉE ROSE</v>
      </c>
      <c r="C381">
        <f>SUMIF(Import!$C$2:$C$2000,Recap!$B381,Import!$G$2:$G$2000)+SUMIFS(Import!$G$2:$G$2000,Import!$E$2:$E$2000,Recap!$B381,Import!$D$2:$D$2000,Recap!A381)</f>
        <v>2.65</v>
      </c>
      <c r="D381"/>
      <c r="E381"/>
      <c r="F381">
        <f>SUMIF(Import!$C$2:$C$2000,Recap!$B381,Import!$H$2:$H$2000)+SUMIFS(Import!$H$2:$H$2000,Import!$E$2:$E$2000,Recap!$B381,Import!$D$2:$D$2000,Recap!$O$1)</f>
        <v>6.95</v>
      </c>
      <c r="G381"/>
      <c r="H381"/>
      <c r="I381">
        <f>SUMIF(Import!$C$2:$C$2000,Recap!$B381,Import!$I$2:$I$2000)+SUMIFS(Import!$I$2:$I$2000,Import!$E$2:$E$2000,Recap!$B381,Import!$D$2:$D$2000,Recap!$O$1)</f>
        <v>1</v>
      </c>
    </row>
    <row r="382" spans="2:9" x14ac:dyDescent="0.2">
      <c r="B382" s="2" t="str">
        <f>Import!C382</f>
        <v>[SERVROSEPOUDR] SERVIETTE INVITÉE ROSE POUDREE</v>
      </c>
      <c r="C382">
        <f>SUMIF(Import!$C$2:$C$2000,Recap!$B382,Import!$G$2:$G$2000)+SUMIFS(Import!$G$2:$G$2000,Import!$E$2:$E$2000,Recap!$B382,Import!$D$2:$D$2000,Recap!A382)</f>
        <v>2.99</v>
      </c>
      <c r="D382"/>
      <c r="E382"/>
      <c r="F382">
        <f>SUMIF(Import!$C$2:$C$2000,Recap!$B382,Import!$H$2:$H$2000)+SUMIFS(Import!$H$2:$H$2000,Import!$E$2:$E$2000,Recap!$B382,Import!$D$2:$D$2000,Recap!$O$1)</f>
        <v>6.95</v>
      </c>
      <c r="G382"/>
      <c r="H382"/>
      <c r="I382">
        <f>SUMIF(Import!$C$2:$C$2000,Recap!$B382,Import!$I$2:$I$2000)+SUMIFS(Import!$I$2:$I$2000,Import!$E$2:$E$2000,Recap!$B382,Import!$D$2:$D$2000,Recap!$O$1)</f>
        <v>2</v>
      </c>
    </row>
    <row r="383" spans="2:9" x14ac:dyDescent="0.2">
      <c r="B383" s="2" t="str">
        <f>Import!C383</f>
        <v>[SERVVERT] SERVIETTE INVITÉE VERTE</v>
      </c>
      <c r="C383">
        <f>SUMIF(Import!$C$2:$C$2000,Recap!$B383,Import!$G$2:$G$2000)+SUMIFS(Import!$G$2:$G$2000,Import!$E$2:$E$2000,Recap!$B383,Import!$D$2:$D$2000,Recap!A383)</f>
        <v>2.65</v>
      </c>
      <c r="D383"/>
      <c r="E383"/>
      <c r="F383">
        <f>SUMIF(Import!$C$2:$C$2000,Recap!$B383,Import!$H$2:$H$2000)+SUMIFS(Import!$H$2:$H$2000,Import!$E$2:$E$2000,Recap!$B383,Import!$D$2:$D$2000,Recap!$O$1)</f>
        <v>6.95</v>
      </c>
      <c r="G383"/>
      <c r="H383"/>
      <c r="I383">
        <f>SUMIF(Import!$C$2:$C$2000,Recap!$B383,Import!$I$2:$I$2000)+SUMIFS(Import!$I$2:$I$2000,Import!$E$2:$E$2000,Recap!$B383,Import!$D$2:$D$2000,Recap!$O$1)</f>
        <v>30</v>
      </c>
    </row>
    <row r="384" spans="2:9" x14ac:dyDescent="0.2">
      <c r="B384" s="2" t="str">
        <f>Import!C384</f>
        <v>[SERVVIOLET] SERVIETTE INVITÉE VIOLETTE</v>
      </c>
      <c r="C384">
        <f>SUMIF(Import!$C$2:$C$2000,Recap!$B384,Import!$G$2:$G$2000)+SUMIFS(Import!$G$2:$G$2000,Import!$E$2:$E$2000,Recap!$B384,Import!$D$2:$D$2000,Recap!A384)</f>
        <v>2.75</v>
      </c>
      <c r="D384"/>
      <c r="E384"/>
      <c r="F384">
        <f>SUMIF(Import!$C$2:$C$2000,Recap!$B384,Import!$H$2:$H$2000)+SUMIFS(Import!$H$2:$H$2000,Import!$E$2:$E$2000,Recap!$B384,Import!$D$2:$D$2000,Recap!$O$1)</f>
        <v>6.95</v>
      </c>
      <c r="G384"/>
      <c r="H384"/>
      <c r="I384">
        <f>SUMIF(Import!$C$2:$C$2000,Recap!$B384,Import!$I$2:$I$2000)+SUMIFS(Import!$I$2:$I$2000,Import!$E$2:$E$2000,Recap!$B384,Import!$D$2:$D$2000,Recap!$O$1)</f>
        <v>184</v>
      </c>
    </row>
    <row r="385" spans="2:9" x14ac:dyDescent="0.2">
      <c r="B385" s="2" t="str">
        <f>Import!C385</f>
        <v>[SH80GRAS] SHAMPOING SOLIDE 80G, CHEVEUX GRAS</v>
      </c>
      <c r="C385">
        <f>SUMIF(Import!$C$2:$C$2000,Recap!$B385,Import!$G$2:$G$2000)+SUMIFS(Import!$G$2:$G$2000,Import!$E$2:$E$2000,Recap!$B385,Import!$D$2:$D$2000,Recap!A385)</f>
        <v>0.76</v>
      </c>
      <c r="D385"/>
      <c r="E385"/>
      <c r="F385">
        <f>SUMIF(Import!$C$2:$C$2000,Recap!$B385,Import!$H$2:$H$2000)+SUMIFS(Import!$H$2:$H$2000,Import!$E$2:$E$2000,Recap!$B385,Import!$D$2:$D$2000,Recap!$O$1)</f>
        <v>9.9</v>
      </c>
      <c r="G385"/>
      <c r="H385"/>
      <c r="I385">
        <f>SUMIF(Import!$C$2:$C$2000,Recap!$B385,Import!$I$2:$I$2000)+SUMIFS(Import!$I$2:$I$2000,Import!$E$2:$E$2000,Recap!$B385,Import!$D$2:$D$2000,Recap!$O$1)</f>
        <v>-3</v>
      </c>
    </row>
    <row r="386" spans="2:9" x14ac:dyDescent="0.2">
      <c r="B386" s="2" t="str">
        <f>Import!C386</f>
        <v>[SH80SEC] SHAMPOING SOLIDE 80G, CHEVEUX SECS</v>
      </c>
      <c r="C386">
        <f>SUMIF(Import!$C$2:$C$2000,Recap!$B386,Import!$G$2:$G$2000)+SUMIFS(Import!$G$2:$G$2000,Import!$E$2:$E$2000,Recap!$B386,Import!$D$2:$D$2000,Recap!A386)</f>
        <v>0.70000000000000007</v>
      </c>
      <c r="D386"/>
      <c r="E386"/>
      <c r="F386">
        <f>SUMIF(Import!$C$2:$C$2000,Recap!$B386,Import!$H$2:$H$2000)+SUMIFS(Import!$H$2:$H$2000,Import!$E$2:$E$2000,Recap!$B386,Import!$D$2:$D$2000,Recap!$O$1)</f>
        <v>9.9</v>
      </c>
      <c r="G386"/>
      <c r="H386"/>
      <c r="I386">
        <f>SUMIF(Import!$C$2:$C$2000,Recap!$B386,Import!$I$2:$I$2000)+SUMIFS(Import!$I$2:$I$2000,Import!$E$2:$E$2000,Recap!$B386,Import!$D$2:$D$2000,Recap!$O$1)</f>
        <v>-1</v>
      </c>
    </row>
    <row r="387" spans="2:9" x14ac:dyDescent="0.2">
      <c r="B387" s="2" t="str">
        <f>Import!C387</f>
        <v>[SH80TTYPE] SHAMPOING SOLIDE 80G, TOUS TYPES DE CHEVEUX</v>
      </c>
      <c r="C387">
        <f>SUMIF(Import!$C$2:$C$2000,Recap!$B387,Import!$G$2:$G$2000)+SUMIFS(Import!$G$2:$G$2000,Import!$E$2:$E$2000,Recap!$B387,Import!$D$2:$D$2000,Recap!A387)</f>
        <v>1.02</v>
      </c>
      <c r="D387"/>
      <c r="E387"/>
      <c r="F387">
        <f>SUMIF(Import!$C$2:$C$2000,Recap!$B387,Import!$H$2:$H$2000)+SUMIFS(Import!$H$2:$H$2000,Import!$E$2:$E$2000,Recap!$B387,Import!$D$2:$D$2000,Recap!$O$1)</f>
        <v>9.9</v>
      </c>
      <c r="G387"/>
      <c r="H387"/>
      <c r="I387">
        <f>SUMIF(Import!$C$2:$C$2000,Recap!$B387,Import!$I$2:$I$2000)+SUMIFS(Import!$I$2:$I$2000,Import!$E$2:$E$2000,Recap!$B387,Import!$D$2:$D$2000,Recap!$O$1)</f>
        <v>-2</v>
      </c>
    </row>
    <row r="388" spans="2:9" x14ac:dyDescent="0.2">
      <c r="B388" s="2" t="str">
        <f>Import!C388</f>
        <v>[SHAMP100ML] SHAMPOOING GEL DOUCHE MIEL CHEVREFEUILLE 100ml</v>
      </c>
      <c r="C388">
        <f>SUMIF(Import!$C$2:$C$2000,Recap!$B388,Import!$G$2:$G$2000)+SUMIFS(Import!$G$2:$G$2000,Import!$E$2:$E$2000,Recap!$B388,Import!$D$2:$D$2000,Recap!A388)</f>
        <v>0.36</v>
      </c>
      <c r="D388"/>
      <c r="E388"/>
      <c r="F388">
        <f>SUMIF(Import!$C$2:$C$2000,Recap!$B388,Import!$H$2:$H$2000)+SUMIFS(Import!$H$2:$H$2000,Import!$E$2:$E$2000,Recap!$B388,Import!$D$2:$D$2000,Recap!$O$1)</f>
        <v>3.9</v>
      </c>
      <c r="G388"/>
      <c r="H388"/>
      <c r="I388">
        <f>SUMIF(Import!$C$2:$C$2000,Recap!$B388,Import!$I$2:$I$2000)+SUMIFS(Import!$I$2:$I$2000,Import!$E$2:$E$2000,Recap!$B388,Import!$D$2:$D$2000,Recap!$O$1)</f>
        <v>645</v>
      </c>
    </row>
    <row r="389" spans="2:9" x14ac:dyDescent="0.2">
      <c r="B389" s="2" t="str">
        <f>Import!C389</f>
        <v>[SHAMP1L6] SHAMPOOING GEL DOUCHE MIEL CHEVREFEUILLE 1L</v>
      </c>
      <c r="C389">
        <f>SUMIF(Import!$C$2:$C$2000,Recap!$B389,Import!$G$2:$G$2000)+SUMIFS(Import!$G$2:$G$2000,Import!$E$2:$E$2000,Recap!$B389,Import!$D$2:$D$2000,Recap!A389)</f>
        <v>1.67</v>
      </c>
      <c r="D389"/>
      <c r="E389"/>
      <c r="F389">
        <f>SUMIF(Import!$C$2:$C$2000,Recap!$B389,Import!$H$2:$H$2000)+SUMIFS(Import!$H$2:$H$2000,Import!$E$2:$E$2000,Recap!$B389,Import!$D$2:$D$2000,Recap!$O$1)</f>
        <v>14.9</v>
      </c>
      <c r="G389"/>
      <c r="H389"/>
      <c r="I389">
        <f>SUMIF(Import!$C$2:$C$2000,Recap!$B389,Import!$I$2:$I$2000)+SUMIFS(Import!$I$2:$I$2000,Import!$E$2:$E$2000,Recap!$B389,Import!$D$2:$D$2000,Recap!$O$1)</f>
        <v>4891</v>
      </c>
    </row>
    <row r="390" spans="2:9" x14ac:dyDescent="0.2">
      <c r="B390" s="2" t="str">
        <f>Import!C390</f>
        <v>[SHAMP250ML] SHAMPOOING GEL DOUCHE MIEL CHEVREFEUILLE 250ml</v>
      </c>
      <c r="C390">
        <f>SUMIF(Import!$C$2:$C$2000,Recap!$B390,Import!$G$2:$G$2000)+SUMIFS(Import!$G$2:$G$2000,Import!$E$2:$E$2000,Recap!$B390,Import!$D$2:$D$2000,Recap!A390)</f>
        <v>0.68</v>
      </c>
      <c r="D390"/>
      <c r="E390"/>
      <c r="F390">
        <f>SUMIF(Import!$C$2:$C$2000,Recap!$B390,Import!$H$2:$H$2000)+SUMIFS(Import!$H$2:$H$2000,Import!$E$2:$E$2000,Recap!$B390,Import!$D$2:$D$2000,Recap!$O$1)</f>
        <v>5.9</v>
      </c>
      <c r="G390"/>
      <c r="H390"/>
      <c r="I390">
        <f>SUMIF(Import!$C$2:$C$2000,Recap!$B390,Import!$I$2:$I$2000)+SUMIFS(Import!$I$2:$I$2000,Import!$E$2:$E$2000,Recap!$B390,Import!$D$2:$D$2000,Recap!$O$1)</f>
        <v>1920</v>
      </c>
    </row>
    <row r="391" spans="2:9" x14ac:dyDescent="0.2">
      <c r="B391" s="2" t="str">
        <f>Import!C391</f>
        <v>[SHAMP5L] SHAMPOOING GEL DOUCHE MIEL CHEVREFEUILLE 5L</v>
      </c>
      <c r="C391">
        <f>SUMIF(Import!$C$2:$C$2000,Recap!$B391,Import!$G$2:$G$2000)+SUMIFS(Import!$G$2:$G$2000,Import!$E$2:$E$2000,Recap!$B391,Import!$D$2:$D$2000,Recap!A391)</f>
        <v>6.6000000000000005</v>
      </c>
      <c r="D391"/>
      <c r="E391"/>
      <c r="F391">
        <f>SUMIF(Import!$C$2:$C$2000,Recap!$B391,Import!$H$2:$H$2000)+SUMIFS(Import!$H$2:$H$2000,Import!$E$2:$E$2000,Recap!$B391,Import!$D$2:$D$2000,Recap!$O$1)</f>
        <v>59.9</v>
      </c>
      <c r="G391"/>
      <c r="H391"/>
      <c r="I391">
        <f>SUMIF(Import!$C$2:$C$2000,Recap!$B391,Import!$I$2:$I$2000)+SUMIFS(Import!$I$2:$I$2000,Import!$E$2:$E$2000,Recap!$B391,Import!$D$2:$D$2000,Recap!$O$1)</f>
        <v>360</v>
      </c>
    </row>
    <row r="392" spans="2:9" x14ac:dyDescent="0.2">
      <c r="B392" s="2" t="str">
        <f>Import!C392</f>
        <v>[SL500LAV-OM] SAVON LIQUIDE DE MARSEILLE LAVANDIN - OM 500ml</v>
      </c>
      <c r="C392">
        <f>SUMIF(Import!$C$2:$C$2000,Recap!$B392,Import!$G$2:$G$2000)+SUMIFS(Import!$G$2:$G$2000,Import!$E$2:$E$2000,Recap!$B392,Import!$D$2:$D$2000,Recap!A392)</f>
        <v>1.58</v>
      </c>
      <c r="D392"/>
      <c r="E392"/>
      <c r="F392">
        <f>SUMIF(Import!$C$2:$C$2000,Recap!$B392,Import!$H$2:$H$2000)+SUMIFS(Import!$H$2:$H$2000,Import!$E$2:$E$2000,Recap!$B392,Import!$D$2:$D$2000,Recap!$O$1)</f>
        <v>12.9</v>
      </c>
      <c r="G392"/>
      <c r="H392"/>
      <c r="I392">
        <f>SUMIF(Import!$C$2:$C$2000,Recap!$B392,Import!$I$2:$I$2000)+SUMIFS(Import!$I$2:$I$2000,Import!$E$2:$E$2000,Recap!$B392,Import!$D$2:$D$2000,Recap!$O$1)</f>
        <v>326</v>
      </c>
    </row>
    <row r="393" spans="2:9" x14ac:dyDescent="0.2">
      <c r="B393" s="2" t="str">
        <f>Import!C393</f>
        <v>[SL500LAVP] SAVON LIQUIDE DE MARSEILLE, LAVANDIN PROVENCAL 500ml</v>
      </c>
      <c r="C393">
        <f>SUMIF(Import!$C$2:$C$2000,Recap!$B393,Import!$G$2:$G$2000)+SUMIFS(Import!$G$2:$G$2000,Import!$E$2:$E$2000,Recap!$B393,Import!$D$2:$D$2000,Recap!A393)</f>
        <v>1.55</v>
      </c>
      <c r="D393"/>
      <c r="E393"/>
      <c r="F393">
        <f>SUMIF(Import!$C$2:$C$2000,Recap!$B393,Import!$H$2:$H$2000)+SUMIFS(Import!$H$2:$H$2000,Import!$E$2:$E$2000,Recap!$B393,Import!$D$2:$D$2000,Recap!$O$1)</f>
        <v>65.7</v>
      </c>
      <c r="G393"/>
      <c r="H393"/>
      <c r="I393">
        <f>SUMIF(Import!$C$2:$C$2000,Recap!$B393,Import!$I$2:$I$2000)+SUMIFS(Import!$I$2:$I$2000,Import!$E$2:$E$2000,Recap!$B393,Import!$D$2:$D$2000,Recap!$O$1)</f>
        <v>2260</v>
      </c>
    </row>
    <row r="394" spans="2:9" x14ac:dyDescent="0.2">
      <c r="B394" s="2" t="str">
        <f>Import!C394</f>
        <v>[SL500ML] SAVON LIQUIDE DE MARSEILLE, LAVANDIN PROVENCAL 500ml</v>
      </c>
      <c r="C394">
        <f>SUMIF(Import!$C$2:$C$2000,Recap!$B394,Import!$G$2:$G$2000)+SUMIFS(Import!$G$2:$G$2000,Import!$E$2:$E$2000,Recap!$B394,Import!$D$2:$D$2000,Recap!A394)</f>
        <v>1.55</v>
      </c>
      <c r="D394"/>
      <c r="E394"/>
      <c r="F394">
        <f>SUMIF(Import!$C$2:$C$2000,Recap!$B394,Import!$H$2:$H$2000)+SUMIFS(Import!$H$2:$H$2000,Import!$E$2:$E$2000,Recap!$B394,Import!$D$2:$D$2000,Recap!$O$1)</f>
        <v>65.7</v>
      </c>
      <c r="G394"/>
      <c r="H394"/>
      <c r="I394">
        <f>SUMIF(Import!$C$2:$C$2000,Recap!$B394,Import!$I$2:$I$2000)+SUMIFS(Import!$I$2:$I$2000,Import!$E$2:$E$2000,Recap!$B394,Import!$D$2:$D$2000,Recap!$O$1)</f>
        <v>2380</v>
      </c>
    </row>
    <row r="395" spans="2:9" ht="18" customHeight="1" x14ac:dyDescent="0.2">
      <c r="B395" s="2" t="str">
        <f>Import!C395</f>
        <v>[SL500MLTV] SAVON LIQUIDE DE MARSEILLE, THE VERT 500ml</v>
      </c>
      <c r="C395" s="3">
        <f>SUMIF(Import!$C$2:$C$2000,Recap!$B395,Import!$G$2:$G$2000)+SUMIFS(Import!$G$2:$G$2000,Import!$E$2:$E$2000,Recap!$B395,Import!$D$2:$D$2000,Recap!O394)</f>
        <v>1.3</v>
      </c>
      <c r="D395" s="3">
        <f>SUMIF(Import!$C$2:$C$2000,Recap!$B395,Import!$G$2:$G$2000)</f>
        <v>1.3</v>
      </c>
      <c r="E395" s="3">
        <f>SUMIFS(Import!$G$2:$G$2000,Import!$E$2:$E$2000,Recap!$B395,Import!$D$2:$D$2000,Recap!Q394)</f>
        <v>0</v>
      </c>
      <c r="F395" s="3">
        <f>SUMIF(Import!$C$2:$C$2000,Recap!$B395,Import!$H$2:$H$2000)+SUMIFS(Import!$H$2:$H$2000,Import!$E$2:$E$2000,Recap!$B395,Import!$D$2:$D$2000,Recap!$O$1)</f>
        <v>12.9</v>
      </c>
      <c r="G395" s="3">
        <f>SUMIF(Import!$C$2:$C$2000,Recap!$B395,Import!$H$2:$H$2000)</f>
        <v>12.9</v>
      </c>
      <c r="H395" s="3">
        <f>+SUMIFS(Import!$H$2:$H$2000,Import!$E$2:$E$2000,Recap!$B395,Import!$D$2:$D$2000,Recap!$O$1)</f>
        <v>0</v>
      </c>
      <c r="I395" s="1">
        <f>SUMIF(Import!$C$2:$C$2000,Recap!$B395,Import!$I$2:$I$2000)+SUMIFS(Import!$I$2:$I$2000,Import!$E$2:$E$2000,Recap!$B395,Import!$D$2:$D$2000,Recap!$O$1)</f>
        <v>159</v>
      </c>
    </row>
    <row r="396" spans="2:9" ht="18" customHeight="1" x14ac:dyDescent="0.2">
      <c r="B396" s="2" t="str">
        <f>Import!C396</f>
        <v>[SL500MLTVP] SAVON LIQUIDE DE MARSEILLE, THE VERT 500ml</v>
      </c>
      <c r="C396" s="3">
        <f>SUMIF(Import!$C$2:$C$2000,Recap!$B396,Import!$G$2:$G$2000)+SUMIFS(Import!$G$2:$G$2000,Import!$E$2:$E$2000,Recap!$B396,Import!$D$2:$D$2000,Recap!O395)</f>
        <v>1.57</v>
      </c>
      <c r="D396" s="3">
        <f>SUMIF(Import!$C$2:$C$2000,Recap!$B396,Import!$G$2:$G$2000)</f>
        <v>1.57</v>
      </c>
      <c r="E396" s="3">
        <f>SUMIFS(Import!$G$2:$G$2000,Import!$E$2:$E$2000,Recap!$B396,Import!$D$2:$D$2000,Recap!Q395)</f>
        <v>0</v>
      </c>
      <c r="F396" s="3">
        <f>SUMIF(Import!$C$2:$C$2000,Recap!$B396,Import!$H$2:$H$2000)+SUMIFS(Import!$H$2:$H$2000,Import!$E$2:$E$2000,Recap!$B396,Import!$D$2:$D$2000,Recap!$O$1)</f>
        <v>12.9</v>
      </c>
      <c r="G396" s="3">
        <f>SUMIF(Import!$C$2:$C$2000,Recap!$B396,Import!$H$2:$H$2000)</f>
        <v>12.9</v>
      </c>
      <c r="H396" s="3">
        <f>+SUMIFS(Import!$H$2:$H$2000,Import!$E$2:$E$2000,Recap!$B396,Import!$D$2:$D$2000,Recap!$O$1)</f>
        <v>0</v>
      </c>
      <c r="I396" s="1">
        <f>SUMIF(Import!$C$2:$C$2000,Recap!$B396,Import!$I$2:$I$2000)+SUMIFS(Import!$I$2:$I$2000,Import!$E$2:$E$2000,Recap!$B396,Import!$D$2:$D$2000,Recap!$O$1)</f>
        <v>446</v>
      </c>
    </row>
    <row r="397" spans="2:9" x14ac:dyDescent="0.2">
      <c r="B397" s="2" t="str">
        <f>Import!C397</f>
        <v>[SL500PECHE] SAVON LIQUIDE DE MARSEILLE, PECHE 500ml</v>
      </c>
      <c r="C397">
        <f>SUMIF(Import!$C$2:$C$2000,Recap!$B397,Import!$G$2:$G$2000)+SUMIFS(Import!$G$2:$G$2000,Import!$E$2:$E$2000,Recap!$B397,Import!$D$2:$D$2000,Recap!A397)</f>
        <v>1.37</v>
      </c>
      <c r="D397"/>
      <c r="E397"/>
      <c r="F397">
        <f>SUMIF(Import!$C$2:$C$2000,Recap!$B397,Import!$H$2:$H$2000)+SUMIFS(Import!$H$2:$H$2000,Import!$E$2:$E$2000,Recap!$B397,Import!$D$2:$D$2000,Recap!$O$1)</f>
        <v>12.9</v>
      </c>
      <c r="G397"/>
      <c r="H397"/>
      <c r="I397">
        <f>SUMIF(Import!$C$2:$C$2000,Recap!$B397,Import!$I$2:$I$2000)+SUMIFS(Import!$I$2:$I$2000,Import!$E$2:$E$2000,Recap!$B397,Import!$D$2:$D$2000,Recap!$O$1)</f>
        <v>1304</v>
      </c>
    </row>
    <row r="398" spans="2:9" x14ac:dyDescent="0.2">
      <c r="B398" s="2" t="str">
        <f>Import!C398</f>
        <v>[SL500PECHEP] SAVON LIQUIDE DE MARSEILLE, PECHE 500ml</v>
      </c>
      <c r="C398">
        <f>SUMIF(Import!$C$2:$C$2000,Recap!$B398,Import!$G$2:$G$2000)+SUMIFS(Import!$G$2:$G$2000,Import!$E$2:$E$2000,Recap!$B398,Import!$D$2:$D$2000,Recap!A398)</f>
        <v>1.3</v>
      </c>
      <c r="D398"/>
      <c r="E398"/>
      <c r="F398">
        <f>SUMIF(Import!$C$2:$C$2000,Recap!$B398,Import!$H$2:$H$2000)+SUMIFS(Import!$H$2:$H$2000,Import!$E$2:$E$2000,Recap!$B398,Import!$D$2:$D$2000,Recap!$O$1)</f>
        <v>12.9</v>
      </c>
      <c r="G398"/>
      <c r="H398"/>
      <c r="I398">
        <f>SUMIF(Import!$C$2:$C$2000,Recap!$B398,Import!$I$2:$I$2000)+SUMIFS(Import!$I$2:$I$2000,Import!$E$2:$E$2000,Recap!$B398,Import!$D$2:$D$2000,Recap!$O$1)</f>
        <v>1528</v>
      </c>
    </row>
    <row r="399" spans="2:9" x14ac:dyDescent="0.2">
      <c r="B399" s="2" t="str">
        <f>Import!C399</f>
        <v>[SL500ROSE] SAVON LIQUIDE DE MARSEILLE, ROSE DE GRASSE 500ml</v>
      </c>
      <c r="C399">
        <f>SUMIF(Import!$C$2:$C$2000,Recap!$B399,Import!$G$2:$G$2000)+SUMIFS(Import!$G$2:$G$2000,Import!$E$2:$E$2000,Recap!$B399,Import!$D$2:$D$2000,Recap!A399)</f>
        <v>1.29</v>
      </c>
      <c r="D399"/>
      <c r="E399"/>
      <c r="F399">
        <f>SUMIF(Import!$C$2:$C$2000,Recap!$B399,Import!$H$2:$H$2000)+SUMIFS(Import!$H$2:$H$2000,Import!$E$2:$E$2000,Recap!$B399,Import!$D$2:$D$2000,Recap!$O$1)</f>
        <v>65.7</v>
      </c>
      <c r="G399"/>
      <c r="H399"/>
      <c r="I399">
        <f>SUMIF(Import!$C$2:$C$2000,Recap!$B399,Import!$I$2:$I$2000)+SUMIFS(Import!$I$2:$I$2000,Import!$E$2:$E$2000,Recap!$B399,Import!$D$2:$D$2000,Recap!$O$1)</f>
        <v>1579</v>
      </c>
    </row>
    <row r="400" spans="2:9" x14ac:dyDescent="0.2">
      <c r="B400" s="2" t="str">
        <f>Import!C400</f>
        <v>[SL500ROSEP] SAVON LIQUIDE DE MARSEILLE, ROSE DE GRASSE 500ml</v>
      </c>
      <c r="C400">
        <f>SUMIF(Import!$C$2:$C$2000,Recap!$B400,Import!$G$2:$G$2000)+SUMIFS(Import!$G$2:$G$2000,Import!$E$2:$E$2000,Recap!$B400,Import!$D$2:$D$2000,Recap!A400)</f>
        <v>1.34</v>
      </c>
      <c r="D400"/>
      <c r="E400"/>
      <c r="F400">
        <f>SUMIF(Import!$C$2:$C$2000,Recap!$B400,Import!$H$2:$H$2000)+SUMIFS(Import!$H$2:$H$2000,Import!$E$2:$E$2000,Recap!$B400,Import!$D$2:$D$2000,Recap!$O$1)</f>
        <v>65.7</v>
      </c>
      <c r="G400"/>
      <c r="H400"/>
      <c r="I400">
        <f>SUMIF(Import!$C$2:$C$2000,Recap!$B400,Import!$I$2:$I$2000)+SUMIFS(Import!$I$2:$I$2000,Import!$E$2:$E$2000,Recap!$B400,Import!$D$2:$D$2000,Recap!$O$1)</f>
        <v>1248</v>
      </c>
    </row>
    <row r="401" spans="2:9" x14ac:dyDescent="0.2">
      <c r="B401" s="2" t="str">
        <f>Import!C401</f>
        <v>[SL500VERV] SAVON LIQUIDE VERVEINE 500ml</v>
      </c>
      <c r="C401">
        <f>SUMIF(Import!$C$2:$C$2000,Recap!$B401,Import!$G$2:$G$2000)+SUMIFS(Import!$G$2:$G$2000,Import!$E$2:$E$2000,Recap!$B401,Import!$D$2:$D$2000,Recap!A401)</f>
        <v>1.53</v>
      </c>
      <c r="D401"/>
      <c r="E401"/>
      <c r="F401">
        <f>SUMIF(Import!$C$2:$C$2000,Recap!$B401,Import!$H$2:$H$2000)+SUMIFS(Import!$H$2:$H$2000,Import!$E$2:$E$2000,Recap!$B401,Import!$D$2:$D$2000,Recap!$O$1)</f>
        <v>65.7</v>
      </c>
      <c r="G401"/>
      <c r="H401"/>
      <c r="I401">
        <f>SUMIF(Import!$C$2:$C$2000,Recap!$B401,Import!$I$2:$I$2000)+SUMIFS(Import!$I$2:$I$2000,Import!$E$2:$E$2000,Recap!$B401,Import!$D$2:$D$2000,Recap!$O$1)</f>
        <v>110</v>
      </c>
    </row>
    <row r="402" spans="2:9" x14ac:dyDescent="0.2">
      <c r="B402" s="2" t="str">
        <f>Import!C402</f>
        <v>[SL500VERVP] SAVON LIQUIDE VERVEINE 500ml</v>
      </c>
      <c r="C402">
        <f>SUMIF(Import!$C$2:$C$2000,Recap!$B402,Import!$G$2:$G$2000)+SUMIFS(Import!$G$2:$G$2000,Import!$E$2:$E$2000,Recap!$B402,Import!$D$2:$D$2000,Recap!A402)</f>
        <v>1.82</v>
      </c>
      <c r="D402"/>
      <c r="E402"/>
      <c r="F402">
        <f>SUMIF(Import!$C$2:$C$2000,Recap!$B402,Import!$H$2:$H$2000)+SUMIFS(Import!$H$2:$H$2000,Import!$E$2:$E$2000,Recap!$B402,Import!$D$2:$D$2000,Recap!$O$1)</f>
        <v>65.7</v>
      </c>
      <c r="G402"/>
      <c r="H402"/>
      <c r="I402">
        <f>SUMIF(Import!$C$2:$C$2000,Recap!$B402,Import!$I$2:$I$2000)+SUMIFS(Import!$I$2:$I$2000,Import!$E$2:$E$2000,Recap!$B402,Import!$D$2:$D$2000,Recap!$O$1)</f>
        <v>393</v>
      </c>
    </row>
    <row r="403" spans="2:9" x14ac:dyDescent="0.2">
      <c r="B403" s="2" t="str">
        <f>Import!C403</f>
        <v>[SV100FIG] SAVON RECTANGULAIRE 100G, FIGUE LAVANDE</v>
      </c>
      <c r="C403">
        <f>SUMIF(Import!$C$2:$C$2000,Recap!$B403,Import!$G$2:$G$2000)+SUMIFS(Import!$G$2:$G$2000,Import!$E$2:$E$2000,Recap!$B403,Import!$D$2:$D$2000,Recap!A403)</f>
        <v>1.23</v>
      </c>
      <c r="D403"/>
      <c r="E403"/>
      <c r="F403">
        <f>SUMIF(Import!$C$2:$C$2000,Recap!$B403,Import!$H$2:$H$2000)+SUMIFS(Import!$H$2:$H$2000,Import!$E$2:$E$2000,Recap!$B403,Import!$D$2:$D$2000,Recap!$O$1)</f>
        <v>12.9</v>
      </c>
      <c r="G403"/>
      <c r="H403"/>
      <c r="I403">
        <f>SUMIF(Import!$C$2:$C$2000,Recap!$B403,Import!$I$2:$I$2000)+SUMIFS(Import!$I$2:$I$2000,Import!$E$2:$E$2000,Recap!$B403,Import!$D$2:$D$2000,Recap!$O$1)</f>
        <v>2411</v>
      </c>
    </row>
    <row r="404" spans="2:9" ht="18" customHeight="1" x14ac:dyDescent="0.2">
      <c r="B404" s="2" t="str">
        <f>Import!C404</f>
        <v>[SV100FIG-U] SAVON RECTANGULAIRE 100G, FIGUE LAVANDE (Unité)</v>
      </c>
      <c r="C404" s="3">
        <f>SUMIF(Import!$C$2:$C$2000,Recap!$B404,Import!$G$2:$G$2000)+SUMIFS(Import!$G$2:$G$2000,Import!$E$2:$E$2000,Recap!$B404,Import!$D$2:$D$2000,Recap!O403)</f>
        <v>0.21</v>
      </c>
      <c r="D404" s="3">
        <f>SUMIF(Import!$C$2:$C$2000,Recap!$B404,Import!$G$2:$G$2000)</f>
        <v>0.21</v>
      </c>
      <c r="E404" s="3">
        <f>SUMIFS(Import!$G$2:$G$2000,Import!$E$2:$E$2000,Recap!$B404,Import!$D$2:$D$2000,Recap!Q403)</f>
        <v>0</v>
      </c>
      <c r="F404" s="3">
        <f>SUMIF(Import!$C$2:$C$2000,Recap!$B404,Import!$H$2:$H$2000)+SUMIFS(Import!$H$2:$H$2000,Import!$E$2:$E$2000,Recap!$B404,Import!$D$2:$D$2000,Recap!$O$1)</f>
        <v>3.1</v>
      </c>
      <c r="G404" s="3">
        <f>SUMIF(Import!$C$2:$C$2000,Recap!$B404,Import!$H$2:$H$2000)</f>
        <v>3.1</v>
      </c>
      <c r="H404" s="3">
        <f>+SUMIFS(Import!$H$2:$H$2000,Import!$E$2:$E$2000,Recap!$B404,Import!$D$2:$D$2000,Recap!$O$1)</f>
        <v>0</v>
      </c>
      <c r="I404" s="1">
        <f>SUMIF(Import!$C$2:$C$2000,Recap!$B404,Import!$I$2:$I$2000)+SUMIFS(Import!$I$2:$I$2000,Import!$E$2:$E$2000,Recap!$B404,Import!$D$2:$D$2000,Recap!$O$1)</f>
        <v>253</v>
      </c>
    </row>
    <row r="405" spans="2:9" ht="18" customHeight="1" x14ac:dyDescent="0.2">
      <c r="B405" s="2" t="str">
        <f>Import!C405</f>
        <v>[SV100FL] SAVON RECTANGULAIRE 100G, FLEURS DE LAVANDE</v>
      </c>
      <c r="C405" s="3">
        <f>SUMIF(Import!$C$2:$C$2000,Recap!$B405,Import!$G$2:$G$2000)+SUMIFS(Import!$G$2:$G$2000,Import!$E$2:$E$2000,Recap!$B405,Import!$D$2:$D$2000,Recap!O404)</f>
        <v>1.34</v>
      </c>
      <c r="D405" s="3">
        <f>SUMIF(Import!$C$2:$C$2000,Recap!$B405,Import!$G$2:$G$2000)</f>
        <v>1.34</v>
      </c>
      <c r="E405" s="3">
        <f>SUMIFS(Import!$G$2:$G$2000,Import!$E$2:$E$2000,Recap!$B405,Import!$D$2:$D$2000,Recap!Q404)</f>
        <v>0</v>
      </c>
      <c r="F405" s="3">
        <f>SUMIF(Import!$C$2:$C$2000,Recap!$B405,Import!$H$2:$H$2000)+SUMIFS(Import!$H$2:$H$2000,Import!$E$2:$E$2000,Recap!$B405,Import!$D$2:$D$2000,Recap!$O$1)</f>
        <v>12.9</v>
      </c>
      <c r="G405" s="3">
        <f>SUMIF(Import!$C$2:$C$2000,Recap!$B405,Import!$H$2:$H$2000)</f>
        <v>12.9</v>
      </c>
      <c r="H405" s="3">
        <f>+SUMIFS(Import!$H$2:$H$2000,Import!$E$2:$E$2000,Recap!$B405,Import!$D$2:$D$2000,Recap!$O$1)</f>
        <v>0</v>
      </c>
      <c r="I405" s="1">
        <f>SUMIF(Import!$C$2:$C$2000,Recap!$B405,Import!$I$2:$I$2000)+SUMIFS(Import!$I$2:$I$2000,Import!$E$2:$E$2000,Recap!$B405,Import!$D$2:$D$2000,Recap!$O$1)</f>
        <v>1958</v>
      </c>
    </row>
    <row r="406" spans="2:9" ht="18" customHeight="1" x14ac:dyDescent="0.2">
      <c r="B406" s="2" t="str">
        <f>Import!C406</f>
        <v>[SV100FL-U] SAVON RECTANGULAIRE 100G, FLEURS DE LAVANDE (Unité)</v>
      </c>
      <c r="C406" s="3">
        <f>SUMIF(Import!$C$2:$C$2000,Recap!$B406,Import!$G$2:$G$2000)+SUMIFS(Import!$G$2:$G$2000,Import!$E$2:$E$2000,Recap!$B406,Import!$D$2:$D$2000,Recap!O405)</f>
        <v>0.2</v>
      </c>
      <c r="D406" s="3">
        <f>SUMIF(Import!$C$2:$C$2000,Recap!$B406,Import!$G$2:$G$2000)</f>
        <v>0.2</v>
      </c>
      <c r="E406" s="3">
        <f>SUMIFS(Import!$G$2:$G$2000,Import!$E$2:$E$2000,Recap!$B406,Import!$D$2:$D$2000,Recap!Q405)</f>
        <v>0</v>
      </c>
      <c r="F406" s="3">
        <f>SUMIF(Import!$C$2:$C$2000,Recap!$B406,Import!$H$2:$H$2000)+SUMIFS(Import!$H$2:$H$2000,Import!$E$2:$E$2000,Recap!$B406,Import!$D$2:$D$2000,Recap!$O$1)</f>
        <v>3.1</v>
      </c>
      <c r="G406" s="3">
        <f>SUMIF(Import!$C$2:$C$2000,Recap!$B406,Import!$H$2:$H$2000)</f>
        <v>3.1</v>
      </c>
      <c r="H406" s="3">
        <f>+SUMIFS(Import!$H$2:$H$2000,Import!$E$2:$E$2000,Recap!$B406,Import!$D$2:$D$2000,Recap!$O$1)</f>
        <v>0</v>
      </c>
      <c r="I406" s="1">
        <f>SUMIF(Import!$C$2:$C$2000,Recap!$B406,Import!$I$2:$I$2000)+SUMIFS(Import!$I$2:$I$2000,Import!$E$2:$E$2000,Recap!$B406,Import!$D$2:$D$2000,Recap!$O$1)</f>
        <v>192</v>
      </c>
    </row>
    <row r="407" spans="2:9" ht="18" customHeight="1" x14ac:dyDescent="0.2">
      <c r="B407" s="2" t="str">
        <f>Import!C407</f>
        <v>[SV100LIL] SAVON RECTANGULAIRE 100G, LILAS</v>
      </c>
      <c r="C407" s="3">
        <f>SUMIF(Import!$C$2:$C$2000,Recap!$B407,Import!$G$2:$G$2000)+SUMIFS(Import!$G$2:$G$2000,Import!$E$2:$E$2000,Recap!$B407,Import!$D$2:$D$2000,Recap!O406)</f>
        <v>1.25</v>
      </c>
      <c r="D407" s="3">
        <f>SUMIF(Import!$C$2:$C$2000,Recap!$B407,Import!$G$2:$G$2000)</f>
        <v>1.25</v>
      </c>
      <c r="E407" s="3">
        <f>SUMIFS(Import!$G$2:$G$2000,Import!$E$2:$E$2000,Recap!$B407,Import!$D$2:$D$2000,Recap!Q406)</f>
        <v>0</v>
      </c>
      <c r="F407" s="3">
        <f>SUMIF(Import!$C$2:$C$2000,Recap!$B407,Import!$H$2:$H$2000)+SUMIFS(Import!$H$2:$H$2000,Import!$E$2:$E$2000,Recap!$B407,Import!$D$2:$D$2000,Recap!$O$1)</f>
        <v>12.9</v>
      </c>
      <c r="G407" s="3">
        <f>SUMIF(Import!$C$2:$C$2000,Recap!$B407,Import!$H$2:$H$2000)</f>
        <v>12.9</v>
      </c>
      <c r="H407" s="3">
        <f>+SUMIFS(Import!$H$2:$H$2000,Import!$E$2:$E$2000,Recap!$B407,Import!$D$2:$D$2000,Recap!$O$1)</f>
        <v>0</v>
      </c>
      <c r="I407" s="1">
        <f>SUMIF(Import!$C$2:$C$2000,Recap!$B407,Import!$I$2:$I$2000)+SUMIFS(Import!$I$2:$I$2000,Import!$E$2:$E$2000,Recap!$B407,Import!$D$2:$D$2000,Recap!$O$1)</f>
        <v>2983</v>
      </c>
    </row>
    <row r="408" spans="2:9" ht="18" customHeight="1" x14ac:dyDescent="0.2">
      <c r="B408" s="2" t="str">
        <f>Import!C408</f>
        <v>[SV100LIL-U] SAVON RECTANGULAIRE 100G, LILAS (Unité)</v>
      </c>
      <c r="C408" s="3">
        <f>SUMIF(Import!$C$2:$C$2000,Recap!$B408,Import!$G$2:$G$2000)+SUMIFS(Import!$G$2:$G$2000,Import!$E$2:$E$2000,Recap!$B408,Import!$D$2:$D$2000,Recap!O407)</f>
        <v>0.21</v>
      </c>
      <c r="D408" s="3">
        <f>SUMIF(Import!$C$2:$C$2000,Recap!$B408,Import!$G$2:$G$2000)</f>
        <v>0.21</v>
      </c>
      <c r="E408" s="3">
        <f>SUMIFS(Import!$G$2:$G$2000,Import!$E$2:$E$2000,Recap!$B408,Import!$D$2:$D$2000,Recap!Q407)</f>
        <v>0</v>
      </c>
      <c r="F408" s="3">
        <f>SUMIF(Import!$C$2:$C$2000,Recap!$B408,Import!$H$2:$H$2000)+SUMIFS(Import!$H$2:$H$2000,Import!$E$2:$E$2000,Recap!$B408,Import!$D$2:$D$2000,Recap!$O$1)</f>
        <v>31</v>
      </c>
      <c r="G408" s="3">
        <f>SUMIF(Import!$C$2:$C$2000,Recap!$B408,Import!$H$2:$H$2000)</f>
        <v>3.1</v>
      </c>
      <c r="H408" s="3">
        <f>+SUMIFS(Import!$H$2:$H$2000,Import!$E$2:$E$2000,Recap!$B408,Import!$D$2:$D$2000,Recap!$O$1)</f>
        <v>27.9</v>
      </c>
      <c r="I408" s="1">
        <f>SUMIF(Import!$C$2:$C$2000,Recap!$B408,Import!$I$2:$I$2000)+SUMIFS(Import!$I$2:$I$2000,Import!$E$2:$E$2000,Recap!$B408,Import!$D$2:$D$2000,Recap!$O$1)</f>
        <v>308</v>
      </c>
    </row>
    <row r="409" spans="2:9" ht="18" customHeight="1" x14ac:dyDescent="0.2">
      <c r="B409" s="2" t="str">
        <f>Import!C409</f>
        <v>[SV100MIEL] SAVON RECTANGULAIRE 100G, MIEL</v>
      </c>
      <c r="C409" s="3">
        <f>SUMIF(Import!$C$2:$C$2000,Recap!$B409,Import!$G$2:$G$2000)+SUMIFS(Import!$G$2:$G$2000,Import!$E$2:$E$2000,Recap!$B409,Import!$D$2:$D$2000,Recap!O408)</f>
        <v>1.25</v>
      </c>
      <c r="D409" s="3">
        <f>SUMIF(Import!$C$2:$C$2000,Recap!$B409,Import!$G$2:$G$2000)</f>
        <v>1.25</v>
      </c>
      <c r="E409" s="3">
        <f>SUMIFS(Import!$G$2:$G$2000,Import!$E$2:$E$2000,Recap!$B409,Import!$D$2:$D$2000,Recap!Q408)</f>
        <v>0</v>
      </c>
      <c r="F409" s="3">
        <f>SUMIF(Import!$C$2:$C$2000,Recap!$B409,Import!$H$2:$H$2000)+SUMIFS(Import!$H$2:$H$2000,Import!$E$2:$E$2000,Recap!$B409,Import!$D$2:$D$2000,Recap!$O$1)</f>
        <v>12.9</v>
      </c>
      <c r="G409" s="3">
        <f>SUMIF(Import!$C$2:$C$2000,Recap!$B409,Import!$H$2:$H$2000)</f>
        <v>12.9</v>
      </c>
      <c r="H409" s="3">
        <f>+SUMIFS(Import!$H$2:$H$2000,Import!$E$2:$E$2000,Recap!$B409,Import!$D$2:$D$2000,Recap!$O$1)</f>
        <v>0</v>
      </c>
      <c r="I409" s="1">
        <f>SUMIF(Import!$C$2:$C$2000,Recap!$B409,Import!$I$2:$I$2000)+SUMIFS(Import!$I$2:$I$2000,Import!$E$2:$E$2000,Recap!$B409,Import!$D$2:$D$2000,Recap!$O$1)</f>
        <v>3935</v>
      </c>
    </row>
    <row r="410" spans="2:9" ht="18" customHeight="1" x14ac:dyDescent="0.2">
      <c r="B410" s="2" t="str">
        <f>Import!C410</f>
        <v>[SV100MIEL-U] SAVON RECTANGULAIRE 100G, MIEL (Unité)</v>
      </c>
      <c r="C410" s="3">
        <f>SUMIF(Import!$C$2:$C$2000,Recap!$B410,Import!$G$2:$G$2000)+SUMIFS(Import!$G$2:$G$2000,Import!$E$2:$E$2000,Recap!$B410,Import!$D$2:$D$2000,Recap!O409)</f>
        <v>0.2</v>
      </c>
      <c r="D410" s="3">
        <f>SUMIF(Import!$C$2:$C$2000,Recap!$B410,Import!$G$2:$G$2000)</f>
        <v>0.2</v>
      </c>
      <c r="E410" s="3">
        <f>SUMIFS(Import!$G$2:$G$2000,Import!$E$2:$E$2000,Recap!$B410,Import!$D$2:$D$2000,Recap!Q409)</f>
        <v>0</v>
      </c>
      <c r="F410" s="3">
        <f>SUMIF(Import!$C$2:$C$2000,Recap!$B410,Import!$H$2:$H$2000)+SUMIFS(Import!$H$2:$H$2000,Import!$E$2:$E$2000,Recap!$B410,Import!$D$2:$D$2000,Recap!$O$1)</f>
        <v>3.1</v>
      </c>
      <c r="G410" s="3">
        <f>SUMIF(Import!$C$2:$C$2000,Recap!$B410,Import!$H$2:$H$2000)</f>
        <v>3.1</v>
      </c>
      <c r="H410" s="3">
        <f>+SUMIFS(Import!$H$2:$H$2000,Import!$E$2:$E$2000,Recap!$B410,Import!$D$2:$D$2000,Recap!$O$1)</f>
        <v>0</v>
      </c>
      <c r="I410" s="1">
        <f>SUMIF(Import!$C$2:$C$2000,Recap!$B410,Import!$I$2:$I$2000)+SUMIFS(Import!$I$2:$I$2000,Import!$E$2:$E$2000,Recap!$B410,Import!$D$2:$D$2000,Recap!$O$1)</f>
        <v>250</v>
      </c>
    </row>
    <row r="411" spans="2:9" ht="18" customHeight="1" x14ac:dyDescent="0.2">
      <c r="B411" s="2" t="str">
        <f>Import!C411</f>
        <v>[SV100ROSE] SAVON RECTANGULAIRE 100G, ROSE DE GRASSE</v>
      </c>
      <c r="C411" s="3">
        <f>SUMIF(Import!$C$2:$C$2000,Recap!$B411,Import!$G$2:$G$2000)+SUMIFS(Import!$G$2:$G$2000,Import!$E$2:$E$2000,Recap!$B411,Import!$D$2:$D$2000,Recap!O410)</f>
        <v>1.21</v>
      </c>
      <c r="D411" s="3">
        <f>SUMIF(Import!$C$2:$C$2000,Recap!$B411,Import!$G$2:$G$2000)</f>
        <v>1.21</v>
      </c>
      <c r="E411" s="3">
        <f>SUMIFS(Import!$G$2:$G$2000,Import!$E$2:$E$2000,Recap!$B411,Import!$D$2:$D$2000,Recap!Q410)</f>
        <v>0</v>
      </c>
      <c r="F411" s="3">
        <f>SUMIF(Import!$C$2:$C$2000,Recap!$B411,Import!$H$2:$H$2000)+SUMIFS(Import!$H$2:$H$2000,Import!$E$2:$E$2000,Recap!$B411,Import!$D$2:$D$2000,Recap!$O$1)</f>
        <v>12.9</v>
      </c>
      <c r="G411" s="3">
        <f>SUMIF(Import!$C$2:$C$2000,Recap!$B411,Import!$H$2:$H$2000)</f>
        <v>12.9</v>
      </c>
      <c r="H411" s="3">
        <f>+SUMIFS(Import!$H$2:$H$2000,Import!$E$2:$E$2000,Recap!$B411,Import!$D$2:$D$2000,Recap!$O$1)</f>
        <v>0</v>
      </c>
      <c r="I411" s="1">
        <f>SUMIF(Import!$C$2:$C$2000,Recap!$B411,Import!$I$2:$I$2000)+SUMIFS(Import!$I$2:$I$2000,Import!$E$2:$E$2000,Recap!$B411,Import!$D$2:$D$2000,Recap!$O$1)</f>
        <v>2181</v>
      </c>
    </row>
    <row r="412" spans="2:9" ht="18" customHeight="1" x14ac:dyDescent="0.2">
      <c r="B412" s="2" t="str">
        <f>Import!C412</f>
        <v>[SV100ROSE-U] SAVON RECTANGULAIRE 100G, ROSE DE GRASSE (Unité)</v>
      </c>
      <c r="C412" s="3">
        <f>SUMIF(Import!$C$2:$C$2000,Recap!$B412,Import!$G$2:$G$2000)+SUMIFS(Import!$G$2:$G$2000,Import!$E$2:$E$2000,Recap!$B412,Import!$D$2:$D$2000,Recap!O411)</f>
        <v>0.18</v>
      </c>
      <c r="D412" s="3">
        <f>SUMIF(Import!$C$2:$C$2000,Recap!$B412,Import!$G$2:$G$2000)</f>
        <v>0.18</v>
      </c>
      <c r="E412" s="3">
        <f>SUMIFS(Import!$G$2:$G$2000,Import!$E$2:$E$2000,Recap!$B412,Import!$D$2:$D$2000,Recap!Q411)</f>
        <v>0</v>
      </c>
      <c r="F412" s="3">
        <f>SUMIF(Import!$C$2:$C$2000,Recap!$B412,Import!$H$2:$H$2000)+SUMIFS(Import!$H$2:$H$2000,Import!$E$2:$E$2000,Recap!$B412,Import!$D$2:$D$2000,Recap!$O$1)</f>
        <v>3.1</v>
      </c>
      <c r="G412" s="3">
        <f>SUMIF(Import!$C$2:$C$2000,Recap!$B412,Import!$H$2:$H$2000)</f>
        <v>3.1</v>
      </c>
      <c r="H412" s="3">
        <f>+SUMIFS(Import!$H$2:$H$2000,Import!$E$2:$E$2000,Recap!$B412,Import!$D$2:$D$2000,Recap!$O$1)</f>
        <v>0</v>
      </c>
      <c r="I412" s="1">
        <f>SUMIF(Import!$C$2:$C$2000,Recap!$B412,Import!$I$2:$I$2000)+SUMIFS(Import!$I$2:$I$2000,Import!$E$2:$E$2000,Recap!$B412,Import!$D$2:$D$2000,Recap!$O$1)</f>
        <v>225</v>
      </c>
    </row>
    <row r="413" spans="2:9" ht="18" customHeight="1" x14ac:dyDescent="0.2">
      <c r="B413" s="2" t="str">
        <f>Import!C413</f>
        <v>[SV100VER] SAVON RECTANGULAIRE 100G, VERVEINE</v>
      </c>
      <c r="C413" s="3">
        <f>SUMIF(Import!$C$2:$C$2000,Recap!$B413,Import!$G$2:$G$2000)+SUMIFS(Import!$G$2:$G$2000,Import!$E$2:$E$2000,Recap!$B413,Import!$D$2:$D$2000,Recap!O412)</f>
        <v>1.33</v>
      </c>
      <c r="D413" s="3">
        <f>SUMIF(Import!$C$2:$C$2000,Recap!$B413,Import!$G$2:$G$2000)</f>
        <v>1.33</v>
      </c>
      <c r="E413" s="3">
        <f>SUMIFS(Import!$G$2:$G$2000,Import!$E$2:$E$2000,Recap!$B413,Import!$D$2:$D$2000,Recap!Q412)</f>
        <v>0</v>
      </c>
      <c r="F413" s="3">
        <f>SUMIF(Import!$C$2:$C$2000,Recap!$B413,Import!$H$2:$H$2000)+SUMIFS(Import!$H$2:$H$2000,Import!$E$2:$E$2000,Recap!$B413,Import!$D$2:$D$2000,Recap!$O$1)</f>
        <v>12.9</v>
      </c>
      <c r="G413" s="3">
        <f>SUMIF(Import!$C$2:$C$2000,Recap!$B413,Import!$H$2:$H$2000)</f>
        <v>12.9</v>
      </c>
      <c r="H413" s="3">
        <f>+SUMIFS(Import!$H$2:$H$2000,Import!$E$2:$E$2000,Recap!$B413,Import!$D$2:$D$2000,Recap!$O$1)</f>
        <v>0</v>
      </c>
      <c r="I413" s="1">
        <f>SUMIF(Import!$C$2:$C$2000,Recap!$B413,Import!$I$2:$I$2000)+SUMIFS(Import!$I$2:$I$2000,Import!$E$2:$E$2000,Recap!$B413,Import!$D$2:$D$2000,Recap!$O$1)</f>
        <v>2615</v>
      </c>
    </row>
    <row r="414" spans="2:9" ht="18" customHeight="1" x14ac:dyDescent="0.2">
      <c r="B414" s="2" t="str">
        <f>Import!C414</f>
        <v>[SV100VER-U] SAVON RECTANGULAIRE 100G, VERVEINE (Unité)</v>
      </c>
      <c r="C414" s="3">
        <f>SUMIF(Import!$C$2:$C$2000,Recap!$B414,Import!$G$2:$G$2000)+SUMIFS(Import!$G$2:$G$2000,Import!$E$2:$E$2000,Recap!$B414,Import!$D$2:$D$2000,Recap!O413)</f>
        <v>0.2</v>
      </c>
      <c r="D414" s="3">
        <f>SUMIF(Import!$C$2:$C$2000,Recap!$B414,Import!$G$2:$G$2000)</f>
        <v>0.2</v>
      </c>
      <c r="E414" s="3">
        <f>SUMIFS(Import!$G$2:$G$2000,Import!$E$2:$E$2000,Recap!$B414,Import!$D$2:$D$2000,Recap!Q413)</f>
        <v>0</v>
      </c>
      <c r="F414" s="3">
        <f>SUMIF(Import!$C$2:$C$2000,Recap!$B414,Import!$H$2:$H$2000)+SUMIFS(Import!$H$2:$H$2000,Import!$E$2:$E$2000,Recap!$B414,Import!$D$2:$D$2000,Recap!$O$1)</f>
        <v>3.1</v>
      </c>
      <c r="G414" s="3">
        <f>SUMIF(Import!$C$2:$C$2000,Recap!$B414,Import!$H$2:$H$2000)</f>
        <v>3.1</v>
      </c>
      <c r="H414" s="3">
        <f>+SUMIFS(Import!$H$2:$H$2000,Import!$E$2:$E$2000,Recap!$B414,Import!$D$2:$D$2000,Recap!$O$1)</f>
        <v>0</v>
      </c>
      <c r="I414" s="1">
        <f>SUMIF(Import!$C$2:$C$2000,Recap!$B414,Import!$I$2:$I$2000)+SUMIFS(Import!$I$2:$I$2000,Import!$E$2:$E$2000,Recap!$B414,Import!$D$2:$D$2000,Recap!$O$1)</f>
        <v>216</v>
      </c>
    </row>
    <row r="415" spans="2:9" ht="18" customHeight="1" x14ac:dyDescent="0.2">
      <c r="B415" s="2" t="str">
        <f>Import!C415</f>
        <v>[SV170BAIN] SAVON OVALE 150G, OLIVE LAVANDIN</v>
      </c>
      <c r="C415" s="3">
        <f>SUMIF(Import!$C$2:$C$2000,Recap!$B415,Import!$G$2:$G$2000)+SUMIFS(Import!$G$2:$G$2000,Import!$E$2:$E$2000,Recap!$B415,Import!$D$2:$D$2000,Recap!O414)</f>
        <v>1.1599999999999999</v>
      </c>
      <c r="D415" s="3">
        <f>SUMIF(Import!$C$2:$C$2000,Recap!$B415,Import!$G$2:$G$2000)</f>
        <v>1.1599999999999999</v>
      </c>
      <c r="E415" s="3">
        <f>SUMIFS(Import!$G$2:$G$2000,Import!$E$2:$E$2000,Recap!$B415,Import!$D$2:$D$2000,Recap!Q414)</f>
        <v>0</v>
      </c>
      <c r="F415" s="3">
        <f>SUMIF(Import!$C$2:$C$2000,Recap!$B415,Import!$H$2:$H$2000)+SUMIFS(Import!$H$2:$H$2000,Import!$E$2:$E$2000,Recap!$B415,Import!$D$2:$D$2000,Recap!$O$1)</f>
        <v>10.9</v>
      </c>
      <c r="G415" s="3">
        <f>SUMIF(Import!$C$2:$C$2000,Recap!$B415,Import!$H$2:$H$2000)</f>
        <v>10.9</v>
      </c>
      <c r="H415" s="3">
        <f>+SUMIFS(Import!$H$2:$H$2000,Import!$E$2:$E$2000,Recap!$B415,Import!$D$2:$D$2000,Recap!$O$1)</f>
        <v>0</v>
      </c>
      <c r="I415" s="1">
        <f>SUMIF(Import!$C$2:$C$2000,Recap!$B415,Import!$I$2:$I$2000)+SUMIFS(Import!$I$2:$I$2000,Import!$E$2:$E$2000,Recap!$B415,Import!$D$2:$D$2000,Recap!$O$1)</f>
        <v>1978</v>
      </c>
    </row>
    <row r="416" spans="2:9" ht="18" customHeight="1" x14ac:dyDescent="0.2">
      <c r="B416" s="2" t="str">
        <f>Import!C416</f>
        <v>[SV170BAIN-U] SAVON OVALE 150G, OLIVE LAVANDIN (Unité)</v>
      </c>
      <c r="C416" s="3">
        <f>SUMIF(Import!$C$2:$C$2000,Recap!$B416,Import!$G$2:$G$2000)+SUMIFS(Import!$G$2:$G$2000,Import!$E$2:$E$2000,Recap!$B416,Import!$D$2:$D$2000,Recap!O415)</f>
        <v>0.14000000000000001</v>
      </c>
      <c r="D416" s="3">
        <f>SUMIF(Import!$C$2:$C$2000,Recap!$B416,Import!$G$2:$G$2000)</f>
        <v>0.14000000000000001</v>
      </c>
      <c r="E416" s="3">
        <f>SUMIFS(Import!$G$2:$G$2000,Import!$E$2:$E$2000,Recap!$B416,Import!$D$2:$D$2000,Recap!Q415)</f>
        <v>0</v>
      </c>
      <c r="F416" s="3">
        <f>SUMIF(Import!$C$2:$C$2000,Recap!$B416,Import!$H$2:$H$2000)+SUMIFS(Import!$H$2:$H$2000,Import!$E$2:$E$2000,Recap!$B416,Import!$D$2:$D$2000,Recap!$O$1)</f>
        <v>4.2</v>
      </c>
      <c r="G416" s="3">
        <f>SUMIF(Import!$C$2:$C$2000,Recap!$B416,Import!$H$2:$H$2000)</f>
        <v>4.2</v>
      </c>
      <c r="H416" s="3">
        <f>+SUMIFS(Import!$H$2:$H$2000,Import!$E$2:$E$2000,Recap!$B416,Import!$D$2:$D$2000,Recap!$O$1)</f>
        <v>0</v>
      </c>
      <c r="I416" s="1">
        <f>SUMIF(Import!$C$2:$C$2000,Recap!$B416,Import!$I$2:$I$2000)+SUMIFS(Import!$I$2:$I$2000,Import!$E$2:$E$2000,Recap!$B416,Import!$D$2:$D$2000,Recap!$O$1)</f>
        <v>1</v>
      </c>
    </row>
    <row r="417" spans="2:9" ht="18" customHeight="1" x14ac:dyDescent="0.2">
      <c r="B417" s="2" t="str">
        <f>Import!C417</f>
        <v>[SV170MIEL] SAVON RECTANGULAIRE 150G, MIEL</v>
      </c>
      <c r="C417" s="3">
        <f>SUMIF(Import!$C$2:$C$2000,Recap!$B417,Import!$G$2:$G$2000)+SUMIFS(Import!$G$2:$G$2000,Import!$E$2:$E$2000,Recap!$B417,Import!$D$2:$D$2000,Recap!O416)</f>
        <v>1.1000000000000001</v>
      </c>
      <c r="D417" s="3">
        <f>SUMIF(Import!$C$2:$C$2000,Recap!$B417,Import!$G$2:$G$2000)</f>
        <v>1.1000000000000001</v>
      </c>
      <c r="E417" s="3">
        <f>SUMIFS(Import!$G$2:$G$2000,Import!$E$2:$E$2000,Recap!$B417,Import!$D$2:$D$2000,Recap!Q416)</f>
        <v>0</v>
      </c>
      <c r="F417" s="3">
        <f>SUMIF(Import!$C$2:$C$2000,Recap!$B417,Import!$H$2:$H$2000)+SUMIFS(Import!$H$2:$H$2000,Import!$E$2:$E$2000,Recap!$B417,Import!$D$2:$D$2000,Recap!$O$1)</f>
        <v>10.9</v>
      </c>
      <c r="G417" s="3">
        <f>SUMIF(Import!$C$2:$C$2000,Recap!$B417,Import!$H$2:$H$2000)</f>
        <v>10.9</v>
      </c>
      <c r="H417" s="3">
        <f>+SUMIFS(Import!$H$2:$H$2000,Import!$E$2:$E$2000,Recap!$B417,Import!$D$2:$D$2000,Recap!$O$1)</f>
        <v>0</v>
      </c>
      <c r="I417" s="1">
        <f>SUMIF(Import!$C$2:$C$2000,Recap!$B417,Import!$I$2:$I$2000)+SUMIFS(Import!$I$2:$I$2000,Import!$E$2:$E$2000,Recap!$B417,Import!$D$2:$D$2000,Recap!$O$1)</f>
        <v>3459</v>
      </c>
    </row>
    <row r="418" spans="2:9" ht="18" customHeight="1" x14ac:dyDescent="0.2">
      <c r="B418" s="2" t="str">
        <f>Import!C418</f>
        <v>[SV170MIEL-U] SAVON RECTANGLE 150G, MIEL (Unité)</v>
      </c>
      <c r="C418" s="3">
        <f>SUMIF(Import!$C$2:$C$2000,Recap!$B418,Import!$G$2:$G$2000)+SUMIFS(Import!$G$2:$G$2000,Import!$E$2:$E$2000,Recap!$B418,Import!$D$2:$D$2000,Recap!O417)</f>
        <v>0.33</v>
      </c>
      <c r="D418" s="3">
        <f>SUMIF(Import!$C$2:$C$2000,Recap!$B418,Import!$G$2:$G$2000)</f>
        <v>0.33</v>
      </c>
      <c r="E418" s="3">
        <f>SUMIFS(Import!$G$2:$G$2000,Import!$E$2:$E$2000,Recap!$B418,Import!$D$2:$D$2000,Recap!Q417)</f>
        <v>0</v>
      </c>
      <c r="F418" s="3">
        <f>SUMIF(Import!$C$2:$C$2000,Recap!$B418,Import!$H$2:$H$2000)+SUMIFS(Import!$H$2:$H$2000,Import!$E$2:$E$2000,Recap!$B418,Import!$D$2:$D$2000,Recap!$O$1)</f>
        <v>4.2</v>
      </c>
      <c r="G418" s="3">
        <f>SUMIF(Import!$C$2:$C$2000,Recap!$B418,Import!$H$2:$H$2000)</f>
        <v>4.2</v>
      </c>
      <c r="H418" s="3">
        <f>+SUMIFS(Import!$H$2:$H$2000,Import!$E$2:$E$2000,Recap!$B418,Import!$D$2:$D$2000,Recap!$O$1)</f>
        <v>0</v>
      </c>
      <c r="I418" s="1">
        <f>SUMIF(Import!$C$2:$C$2000,Recap!$B418,Import!$I$2:$I$2000)+SUMIFS(Import!$I$2:$I$2000,Import!$E$2:$E$2000,Recap!$B418,Import!$D$2:$D$2000,Recap!$O$1)</f>
        <v>-8</v>
      </c>
    </row>
    <row r="419" spans="2:9" x14ac:dyDescent="0.2">
      <c r="B419" s="2" t="str">
        <f>Import!C419</f>
        <v>[TORCHCUIVRE] TORCHON FIL DE CUIVRE X2</v>
      </c>
      <c r="C419">
        <f>SUMIF(Import!$C$2:$C$2000,Recap!$B419,Import!$G$2:$G$2000)+SUMIFS(Import!$G$2:$G$2000,Import!$E$2:$E$2000,Recap!$B419,Import!$D$2:$D$2000,Recap!A419)</f>
        <v>2.9</v>
      </c>
      <c r="D419"/>
      <c r="E419"/>
      <c r="F419">
        <f>SUMIF(Import!$C$2:$C$2000,Recap!$B419,Import!$H$2:$H$2000)+SUMIFS(Import!$H$2:$H$2000,Import!$E$2:$E$2000,Recap!$B419,Import!$D$2:$D$2000,Recap!$O$1)</f>
        <v>6.5</v>
      </c>
      <c r="G419"/>
      <c r="H419"/>
      <c r="I419">
        <f>SUMIF(Import!$C$2:$C$2000,Recap!$B419,Import!$I$2:$I$2000)+SUMIFS(Import!$I$2:$I$2000,Import!$E$2:$E$2000,Recap!$B419,Import!$D$2:$D$2000,Recap!$O$1)</f>
        <v>29</v>
      </c>
    </row>
    <row r="420" spans="2:9" x14ac:dyDescent="0.2">
      <c r="B420" s="2" t="str">
        <f>Import!C420</f>
        <v>[TROUSSE-OM] TROUSSE OLYMPIQUE DE MARSEILLE</v>
      </c>
      <c r="C420">
        <f>SUMIF(Import!$C$2:$C$2000,Recap!$B420,Import!$G$2:$G$2000)+SUMIFS(Import!$G$2:$G$2000,Import!$E$2:$E$2000,Recap!$B420,Import!$D$2:$D$2000,Recap!A420)</f>
        <v>3.62</v>
      </c>
      <c r="D420"/>
      <c r="E420"/>
      <c r="F420">
        <f>SUMIF(Import!$C$2:$C$2000,Recap!$B420,Import!$H$2:$H$2000)+SUMIFS(Import!$H$2:$H$2000,Import!$E$2:$E$2000,Recap!$B420,Import!$D$2:$D$2000,Recap!$O$1)</f>
        <v>24.9</v>
      </c>
      <c r="G420"/>
      <c r="H420"/>
      <c r="I420">
        <f>SUMIF(Import!$C$2:$C$2000,Recap!$B420,Import!$I$2:$I$2000)+SUMIFS(Import!$I$2:$I$2000,Import!$E$2:$E$2000,Recap!$B420,Import!$D$2:$D$2000,Recap!$O$1)</f>
        <v>2490</v>
      </c>
    </row>
    <row r="421" spans="2:9" x14ac:dyDescent="0.2">
      <c r="B421" s="2" t="str">
        <f>Import!C421</f>
        <v>[UR100AM] SAVON ROND 100G, AMANDE ET MIEL</v>
      </c>
      <c r="C421">
        <f>SUMIF(Import!$C$2:$C$2000,Recap!$B421,Import!$G$2:$G$2000)+SUMIFS(Import!$G$2:$G$2000,Import!$E$2:$E$2000,Recap!$B421,Import!$D$2:$D$2000,Recap!A421)</f>
        <v>0.27</v>
      </c>
      <c r="D421"/>
      <c r="E421"/>
      <c r="F421">
        <f>SUMIF(Import!$C$2:$C$2000,Recap!$B421,Import!$H$2:$H$2000)+SUMIFS(Import!$H$2:$H$2000,Import!$E$2:$E$2000,Recap!$B421,Import!$D$2:$D$2000,Recap!$O$1)</f>
        <v>40.6</v>
      </c>
      <c r="G421"/>
      <c r="H421"/>
      <c r="I421">
        <f>SUMIF(Import!$C$2:$C$2000,Recap!$B421,Import!$I$2:$I$2000)+SUMIFS(Import!$I$2:$I$2000,Import!$E$2:$E$2000,Recap!$B421,Import!$D$2:$D$2000,Recap!$O$1)</f>
        <v>1670</v>
      </c>
    </row>
    <row r="422" spans="2:9" ht="18" customHeight="1" x14ac:dyDescent="0.2">
      <c r="B422" s="2" t="str">
        <f>Import!C422</f>
        <v>[UR100AMP] SAVON ROND 100G, AMANDE ET MIEL</v>
      </c>
      <c r="C422" s="3">
        <f>SUMIF(Import!$C$2:$C$2000,Recap!$B422,Import!$G$2:$G$2000)+SUMIFS(Import!$G$2:$G$2000,Import!$E$2:$E$2000,Recap!$B422,Import!$D$2:$D$2000,Recap!O421)</f>
        <v>0.26</v>
      </c>
      <c r="D422" s="3">
        <f>SUMIF(Import!$C$2:$C$2000,Recap!$B422,Import!$G$2:$G$2000)</f>
        <v>0.26</v>
      </c>
      <c r="E422" s="3">
        <f>SUMIFS(Import!$G$2:$G$2000,Import!$E$2:$E$2000,Recap!$B422,Import!$D$2:$D$2000,Recap!Q421)</f>
        <v>0</v>
      </c>
      <c r="F422" s="3">
        <f>SUMIF(Import!$C$2:$C$2000,Recap!$B422,Import!$H$2:$H$2000)+SUMIFS(Import!$H$2:$H$2000,Import!$E$2:$E$2000,Recap!$B422,Import!$D$2:$D$2000,Recap!$O$1)</f>
        <v>0</v>
      </c>
      <c r="G422" s="3">
        <f>SUMIF(Import!$C$2:$C$2000,Recap!$B422,Import!$H$2:$H$2000)</f>
        <v>0</v>
      </c>
      <c r="H422" s="3">
        <f>+SUMIFS(Import!$H$2:$H$2000,Import!$E$2:$E$2000,Recap!$B422,Import!$D$2:$D$2000,Recap!$O$1)</f>
        <v>0</v>
      </c>
      <c r="I422" s="1">
        <f>SUMIF(Import!$C$2:$C$2000,Recap!$B422,Import!$I$2:$I$2000)+SUMIFS(Import!$I$2:$I$2000,Import!$E$2:$E$2000,Recap!$B422,Import!$D$2:$D$2000,Recap!$O$1)</f>
        <v>0</v>
      </c>
    </row>
    <row r="423" spans="2:9" ht="18" customHeight="1" x14ac:dyDescent="0.2">
      <c r="B423" s="2" t="str">
        <f>Import!C423</f>
        <v>[UR100FL] SAVON ROND 100G, FLEURS DE LAVANDE</v>
      </c>
      <c r="C423" s="3">
        <f>SUMIF(Import!$C$2:$C$2000,Recap!$B423,Import!$G$2:$G$2000)+SUMIFS(Import!$G$2:$G$2000,Import!$E$2:$E$2000,Recap!$B423,Import!$D$2:$D$2000,Recap!O422)</f>
        <v>0.34</v>
      </c>
      <c r="D423" s="3">
        <f>SUMIF(Import!$C$2:$C$2000,Recap!$B423,Import!$G$2:$G$2000)</f>
        <v>0.34</v>
      </c>
      <c r="E423" s="3">
        <f>SUMIFS(Import!$G$2:$G$2000,Import!$E$2:$E$2000,Recap!$B423,Import!$D$2:$D$2000,Recap!Q422)</f>
        <v>0</v>
      </c>
      <c r="F423" s="3">
        <f>SUMIF(Import!$C$2:$C$2000,Recap!$B423,Import!$H$2:$H$2000)+SUMIFS(Import!$H$2:$H$2000,Import!$E$2:$E$2000,Recap!$B423,Import!$D$2:$D$2000,Recap!$O$1)</f>
        <v>3.2</v>
      </c>
      <c r="G423" s="3">
        <f>SUMIF(Import!$C$2:$C$2000,Recap!$B423,Import!$H$2:$H$2000)</f>
        <v>3.2</v>
      </c>
      <c r="H423" s="3">
        <f>+SUMIFS(Import!$H$2:$H$2000,Import!$E$2:$E$2000,Recap!$B423,Import!$D$2:$D$2000,Recap!$O$1)</f>
        <v>0</v>
      </c>
      <c r="I423" s="1">
        <f>SUMIF(Import!$C$2:$C$2000,Recap!$B423,Import!$I$2:$I$2000)+SUMIFS(Import!$I$2:$I$2000,Import!$E$2:$E$2000,Recap!$B423,Import!$D$2:$D$2000,Recap!$O$1)</f>
        <v>4937</v>
      </c>
    </row>
    <row r="424" spans="2:9" ht="18" customHeight="1" x14ac:dyDescent="0.2">
      <c r="B424" s="2" t="str">
        <f>Import!C424</f>
        <v>[UR100FLP] SAVON ROND 100G, FLEURS DE LAVANDE</v>
      </c>
      <c r="C424" s="3">
        <f>SUMIF(Import!$C$2:$C$2000,Recap!$B424,Import!$G$2:$G$2000)+SUMIFS(Import!$G$2:$G$2000,Import!$E$2:$E$2000,Recap!$B424,Import!$D$2:$D$2000,Recap!O423)</f>
        <v>0.3</v>
      </c>
      <c r="D424" s="3">
        <f>SUMIF(Import!$C$2:$C$2000,Recap!$B424,Import!$G$2:$G$2000)</f>
        <v>0.3</v>
      </c>
      <c r="E424" s="3">
        <f>SUMIFS(Import!$G$2:$G$2000,Import!$E$2:$E$2000,Recap!$B424,Import!$D$2:$D$2000,Recap!Q423)</f>
        <v>0</v>
      </c>
      <c r="F424" s="3">
        <f>SUMIF(Import!$C$2:$C$2000,Recap!$B424,Import!$H$2:$H$2000)+SUMIFS(Import!$H$2:$H$2000,Import!$E$2:$E$2000,Recap!$B424,Import!$D$2:$D$2000,Recap!$O$1)</f>
        <v>0</v>
      </c>
      <c r="G424" s="3">
        <f>SUMIF(Import!$C$2:$C$2000,Recap!$B424,Import!$H$2:$H$2000)</f>
        <v>0</v>
      </c>
      <c r="H424" s="3">
        <f>+SUMIFS(Import!$H$2:$H$2000,Import!$E$2:$E$2000,Recap!$B424,Import!$D$2:$D$2000,Recap!$O$1)</f>
        <v>0</v>
      </c>
      <c r="I424" s="1">
        <f>SUMIF(Import!$C$2:$C$2000,Recap!$B424,Import!$I$2:$I$2000)+SUMIFS(Import!$I$2:$I$2000,Import!$E$2:$E$2000,Recap!$B424,Import!$D$2:$D$2000,Recap!$O$1)</f>
        <v>0</v>
      </c>
    </row>
    <row r="425" spans="2:9" ht="18" customHeight="1" x14ac:dyDescent="0.2">
      <c r="B425" s="2" t="str">
        <f>Import!C425</f>
        <v>[UR100LAV] SAVON ROND 100G, OLIVE LAVANDIN</v>
      </c>
      <c r="C425" s="3">
        <f>SUMIF(Import!$C$2:$C$2000,Recap!$B425,Import!$G$2:$G$2000)+SUMIFS(Import!$G$2:$G$2000,Import!$E$2:$E$2000,Recap!$B425,Import!$D$2:$D$2000,Recap!O424)</f>
        <v>0.28999999999999998</v>
      </c>
      <c r="D425" s="3">
        <f>SUMIF(Import!$C$2:$C$2000,Recap!$B425,Import!$G$2:$G$2000)</f>
        <v>0.28999999999999998</v>
      </c>
      <c r="E425" s="3">
        <f>SUMIFS(Import!$G$2:$G$2000,Import!$E$2:$E$2000,Recap!$B425,Import!$D$2:$D$2000,Recap!Q424)</f>
        <v>0</v>
      </c>
      <c r="F425" s="3">
        <f>SUMIF(Import!$C$2:$C$2000,Recap!$B425,Import!$H$2:$H$2000)+SUMIFS(Import!$H$2:$H$2000,Import!$E$2:$E$2000,Recap!$B425,Import!$D$2:$D$2000,Recap!$O$1)</f>
        <v>3.2</v>
      </c>
      <c r="G425" s="3">
        <f>SUMIF(Import!$C$2:$C$2000,Recap!$B425,Import!$H$2:$H$2000)</f>
        <v>3.2</v>
      </c>
      <c r="H425" s="3">
        <f>+SUMIFS(Import!$H$2:$H$2000,Import!$E$2:$E$2000,Recap!$B425,Import!$D$2:$D$2000,Recap!$O$1)</f>
        <v>0</v>
      </c>
      <c r="I425" s="1">
        <f>SUMIF(Import!$C$2:$C$2000,Recap!$B425,Import!$I$2:$I$2000)+SUMIFS(Import!$I$2:$I$2000,Import!$E$2:$E$2000,Recap!$B425,Import!$D$2:$D$2000,Recap!$O$1)</f>
        <v>1877</v>
      </c>
    </row>
    <row r="426" spans="2:9" ht="18" customHeight="1" x14ac:dyDescent="0.2">
      <c r="B426" s="2" t="str">
        <f>Import!C426</f>
        <v>[UR100LAVP] SAVON ROND 100G, OLIVE LAVANDIN</v>
      </c>
      <c r="C426" s="3">
        <f>SUMIF(Import!$C$2:$C$2000,Recap!$B426,Import!$G$2:$G$2000)+SUMIFS(Import!$G$2:$G$2000,Import!$E$2:$E$2000,Recap!$B426,Import!$D$2:$D$2000,Recap!O425)</f>
        <v>0.26</v>
      </c>
      <c r="D426" s="3">
        <f>SUMIF(Import!$C$2:$C$2000,Recap!$B426,Import!$G$2:$G$2000)</f>
        <v>0.26</v>
      </c>
      <c r="E426" s="3">
        <f>SUMIFS(Import!$G$2:$G$2000,Import!$E$2:$E$2000,Recap!$B426,Import!$D$2:$D$2000,Recap!Q425)</f>
        <v>0</v>
      </c>
      <c r="F426" s="3">
        <f>SUMIF(Import!$C$2:$C$2000,Recap!$B426,Import!$H$2:$H$2000)+SUMIFS(Import!$H$2:$H$2000,Import!$E$2:$E$2000,Recap!$B426,Import!$D$2:$D$2000,Recap!$O$1)</f>
        <v>0</v>
      </c>
      <c r="G426" s="3">
        <f>SUMIF(Import!$C$2:$C$2000,Recap!$B426,Import!$H$2:$H$2000)</f>
        <v>0</v>
      </c>
      <c r="H426" s="3">
        <f>+SUMIFS(Import!$H$2:$H$2000,Import!$E$2:$E$2000,Recap!$B426,Import!$D$2:$D$2000,Recap!$O$1)</f>
        <v>0</v>
      </c>
      <c r="I426" s="1">
        <f>SUMIF(Import!$C$2:$C$2000,Recap!$B426,Import!$I$2:$I$2000)+SUMIFS(Import!$I$2:$I$2000,Import!$E$2:$E$2000,Recap!$B426,Import!$D$2:$D$2000,Recap!$O$1)</f>
        <v>0</v>
      </c>
    </row>
    <row r="427" spans="2:9" ht="18" customHeight="1" x14ac:dyDescent="0.2">
      <c r="B427" s="2" t="str">
        <f>Import!C427</f>
        <v>[UR100PECH] SAVON ROND 100G, PECHE DE VIGNE</v>
      </c>
      <c r="C427" s="3">
        <f>SUMIF(Import!$C$2:$C$2000,Recap!$B427,Import!$G$2:$G$2000)+SUMIFS(Import!$G$2:$G$2000,Import!$E$2:$E$2000,Recap!$B427,Import!$D$2:$D$2000,Recap!O426)</f>
        <v>0.28000000000000003</v>
      </c>
      <c r="D427" s="3">
        <f>SUMIF(Import!$C$2:$C$2000,Recap!$B427,Import!$G$2:$G$2000)</f>
        <v>0.28000000000000003</v>
      </c>
      <c r="E427" s="3">
        <f>SUMIFS(Import!$G$2:$G$2000,Import!$E$2:$E$2000,Recap!$B427,Import!$D$2:$D$2000,Recap!Q426)</f>
        <v>0</v>
      </c>
      <c r="F427" s="3">
        <f>SUMIF(Import!$C$2:$C$2000,Recap!$B427,Import!$H$2:$H$2000)+SUMIFS(Import!$H$2:$H$2000,Import!$E$2:$E$2000,Recap!$B427,Import!$D$2:$D$2000,Recap!$O$1)</f>
        <v>3.2</v>
      </c>
      <c r="G427" s="3">
        <f>SUMIF(Import!$C$2:$C$2000,Recap!$B427,Import!$H$2:$H$2000)</f>
        <v>3.2</v>
      </c>
      <c r="H427" s="3">
        <f>+SUMIFS(Import!$H$2:$H$2000,Import!$E$2:$E$2000,Recap!$B427,Import!$D$2:$D$2000,Recap!$O$1)</f>
        <v>0</v>
      </c>
      <c r="I427" s="1">
        <f>SUMIF(Import!$C$2:$C$2000,Recap!$B427,Import!$I$2:$I$2000)+SUMIFS(Import!$I$2:$I$2000,Import!$E$2:$E$2000,Recap!$B427,Import!$D$2:$D$2000,Recap!$O$1)</f>
        <v>5711</v>
      </c>
    </row>
    <row r="428" spans="2:9" ht="18" customHeight="1" x14ac:dyDescent="0.2">
      <c r="B428" s="2" t="str">
        <f>Import!C428</f>
        <v>[UR100PECHP] SAVON ROND 100G, PECHE DE VIGNE</v>
      </c>
      <c r="C428" s="3">
        <f>SUMIF(Import!$C$2:$C$2000,Recap!$B428,Import!$G$2:$G$2000)+SUMIFS(Import!$G$2:$G$2000,Import!$E$2:$E$2000,Recap!$B428,Import!$D$2:$D$2000,Recap!O427)</f>
        <v>0.25</v>
      </c>
      <c r="D428" s="3">
        <f>SUMIF(Import!$C$2:$C$2000,Recap!$B428,Import!$G$2:$G$2000)</f>
        <v>0.25</v>
      </c>
      <c r="E428" s="3">
        <f>SUMIFS(Import!$G$2:$G$2000,Import!$E$2:$E$2000,Recap!$B428,Import!$D$2:$D$2000,Recap!Q427)</f>
        <v>0</v>
      </c>
      <c r="F428" s="3">
        <f>SUMIF(Import!$C$2:$C$2000,Recap!$B428,Import!$H$2:$H$2000)+SUMIFS(Import!$H$2:$H$2000,Import!$E$2:$E$2000,Recap!$B428,Import!$D$2:$D$2000,Recap!$O$1)</f>
        <v>0</v>
      </c>
      <c r="G428" s="3">
        <f>SUMIF(Import!$C$2:$C$2000,Recap!$B428,Import!$H$2:$H$2000)</f>
        <v>0</v>
      </c>
      <c r="H428" s="3">
        <f>+SUMIFS(Import!$H$2:$H$2000,Import!$E$2:$E$2000,Recap!$B428,Import!$D$2:$D$2000,Recap!$O$1)</f>
        <v>0</v>
      </c>
      <c r="I428" s="1">
        <f>SUMIF(Import!$C$2:$C$2000,Recap!$B428,Import!$I$2:$I$2000)+SUMIFS(Import!$I$2:$I$2000,Import!$E$2:$E$2000,Recap!$B428,Import!$D$2:$D$2000,Recap!$O$1)</f>
        <v>0</v>
      </c>
    </row>
    <row r="429" spans="2:9" ht="18" customHeight="1" x14ac:dyDescent="0.2">
      <c r="B429" s="2" t="str">
        <f>Import!C429</f>
        <v>[UR100ROSE] SAVON ROND 100G, ROSE DE GRASSE</v>
      </c>
      <c r="C429" s="3">
        <f>SUMIF(Import!$C$2:$C$2000,Recap!$B429,Import!$G$2:$G$2000)+SUMIFS(Import!$G$2:$G$2000,Import!$E$2:$E$2000,Recap!$B429,Import!$D$2:$D$2000,Recap!O428)</f>
        <v>0.31</v>
      </c>
      <c r="D429" s="3">
        <f>SUMIF(Import!$C$2:$C$2000,Recap!$B429,Import!$G$2:$G$2000)</f>
        <v>0.31</v>
      </c>
      <c r="E429" s="3">
        <f>SUMIFS(Import!$G$2:$G$2000,Import!$E$2:$E$2000,Recap!$B429,Import!$D$2:$D$2000,Recap!Q428)</f>
        <v>0</v>
      </c>
      <c r="F429" s="3">
        <f>SUMIF(Import!$C$2:$C$2000,Recap!$B429,Import!$H$2:$H$2000)+SUMIFS(Import!$H$2:$H$2000,Import!$E$2:$E$2000,Recap!$B429,Import!$D$2:$D$2000,Recap!$O$1)</f>
        <v>3.2</v>
      </c>
      <c r="G429" s="3">
        <f>SUMIF(Import!$C$2:$C$2000,Recap!$B429,Import!$H$2:$H$2000)</f>
        <v>3.2</v>
      </c>
      <c r="H429" s="3">
        <f>+SUMIFS(Import!$H$2:$H$2000,Import!$E$2:$E$2000,Recap!$B429,Import!$D$2:$D$2000,Recap!$O$1)</f>
        <v>0</v>
      </c>
      <c r="I429" s="1">
        <f>SUMIF(Import!$C$2:$C$2000,Recap!$B429,Import!$I$2:$I$2000)+SUMIFS(Import!$I$2:$I$2000,Import!$E$2:$E$2000,Recap!$B429,Import!$D$2:$D$2000,Recap!$O$1)</f>
        <v>1503</v>
      </c>
    </row>
    <row r="430" spans="2:9" ht="18" customHeight="1" x14ac:dyDescent="0.2">
      <c r="B430" s="2" t="str">
        <f>Import!C430</f>
        <v>[UR100ROSEP] SAVON ROND 100G, ROSE DE GRASSE</v>
      </c>
      <c r="C430" s="3">
        <f>SUMIF(Import!$C$2:$C$2000,Recap!$B430,Import!$G$2:$G$2000)+SUMIFS(Import!$G$2:$G$2000,Import!$E$2:$E$2000,Recap!$B430,Import!$D$2:$D$2000,Recap!O429)</f>
        <v>0.25</v>
      </c>
      <c r="D430" s="3">
        <f>SUMIF(Import!$C$2:$C$2000,Recap!$B430,Import!$G$2:$G$2000)</f>
        <v>0.25</v>
      </c>
      <c r="E430" s="3">
        <f>SUMIFS(Import!$G$2:$G$2000,Import!$E$2:$E$2000,Recap!$B430,Import!$D$2:$D$2000,Recap!Q429)</f>
        <v>0</v>
      </c>
      <c r="F430" s="3">
        <f>SUMIF(Import!$C$2:$C$2000,Recap!$B430,Import!$H$2:$H$2000)+SUMIFS(Import!$H$2:$H$2000,Import!$E$2:$E$2000,Recap!$B430,Import!$D$2:$D$2000,Recap!$O$1)</f>
        <v>0</v>
      </c>
      <c r="G430" s="3">
        <f>SUMIF(Import!$C$2:$C$2000,Recap!$B430,Import!$H$2:$H$2000)</f>
        <v>0</v>
      </c>
      <c r="H430" s="3">
        <f>+SUMIFS(Import!$H$2:$H$2000,Import!$E$2:$E$2000,Recap!$B430,Import!$D$2:$D$2000,Recap!$O$1)</f>
        <v>0</v>
      </c>
      <c r="I430" s="1">
        <f>SUMIF(Import!$C$2:$C$2000,Recap!$B430,Import!$I$2:$I$2000)+SUMIFS(Import!$I$2:$I$2000,Import!$E$2:$E$2000,Recap!$B430,Import!$D$2:$D$2000,Recap!$O$1)</f>
        <v>0</v>
      </c>
    </row>
    <row r="431" spans="2:9" ht="18" customHeight="1" x14ac:dyDescent="0.2">
      <c r="B431" s="2" t="str">
        <f>Import!C431</f>
        <v>[UR100THEVERT] SAVON ROND 100G, THE VERT</v>
      </c>
      <c r="C431" s="3">
        <f>SUMIF(Import!$C$2:$C$2000,Recap!$B431,Import!$G$2:$G$2000)+SUMIFS(Import!$G$2:$G$2000,Import!$E$2:$E$2000,Recap!$B431,Import!$D$2:$D$2000,Recap!O430)</f>
        <v>0.28000000000000003</v>
      </c>
      <c r="D431" s="3">
        <f>SUMIF(Import!$C$2:$C$2000,Recap!$B431,Import!$G$2:$G$2000)</f>
        <v>0.28000000000000003</v>
      </c>
      <c r="E431" s="3">
        <f>SUMIFS(Import!$G$2:$G$2000,Import!$E$2:$E$2000,Recap!$B431,Import!$D$2:$D$2000,Recap!Q430)</f>
        <v>0</v>
      </c>
      <c r="F431" s="3">
        <f>SUMIF(Import!$C$2:$C$2000,Recap!$B431,Import!$H$2:$H$2000)+SUMIFS(Import!$H$2:$H$2000,Import!$E$2:$E$2000,Recap!$B431,Import!$D$2:$D$2000,Recap!$O$1)</f>
        <v>3.2</v>
      </c>
      <c r="G431" s="3">
        <f>SUMIF(Import!$C$2:$C$2000,Recap!$B431,Import!$H$2:$H$2000)</f>
        <v>3.2</v>
      </c>
      <c r="H431" s="3">
        <f>+SUMIFS(Import!$H$2:$H$2000,Import!$E$2:$E$2000,Recap!$B431,Import!$D$2:$D$2000,Recap!$O$1)</f>
        <v>0</v>
      </c>
      <c r="I431" s="1">
        <f>SUMIF(Import!$C$2:$C$2000,Recap!$B431,Import!$I$2:$I$2000)+SUMIFS(Import!$I$2:$I$2000,Import!$E$2:$E$2000,Recap!$B431,Import!$D$2:$D$2000,Recap!$O$1)</f>
        <v>1640</v>
      </c>
    </row>
    <row r="432" spans="2:9" ht="18" customHeight="1" x14ac:dyDescent="0.2">
      <c r="B432" s="2" t="str">
        <f>Import!C432</f>
        <v>[UR100THEVERTP] SAVON ROND 100G, THE VERT</v>
      </c>
      <c r="C432" s="3">
        <f>SUMIF(Import!$C$2:$C$2000,Recap!$B432,Import!$G$2:$G$2000)+SUMIFS(Import!$G$2:$G$2000,Import!$E$2:$E$2000,Recap!$B432,Import!$D$2:$D$2000,Recap!O431)</f>
        <v>0.32</v>
      </c>
      <c r="D432" s="3">
        <f>SUMIF(Import!$C$2:$C$2000,Recap!$B432,Import!$G$2:$G$2000)</f>
        <v>0.32</v>
      </c>
      <c r="E432" s="3">
        <f>SUMIFS(Import!$G$2:$G$2000,Import!$E$2:$E$2000,Recap!$B432,Import!$D$2:$D$2000,Recap!Q431)</f>
        <v>0</v>
      </c>
      <c r="F432" s="3">
        <f>SUMIF(Import!$C$2:$C$2000,Recap!$B432,Import!$H$2:$H$2000)+SUMIFS(Import!$H$2:$H$2000,Import!$E$2:$E$2000,Recap!$B432,Import!$D$2:$D$2000,Recap!$O$1)</f>
        <v>0</v>
      </c>
      <c r="G432" s="3">
        <f>SUMIF(Import!$C$2:$C$2000,Recap!$B432,Import!$H$2:$H$2000)</f>
        <v>0</v>
      </c>
      <c r="H432" s="3">
        <f>+SUMIFS(Import!$H$2:$H$2000,Import!$E$2:$E$2000,Recap!$B432,Import!$D$2:$D$2000,Recap!$O$1)</f>
        <v>0</v>
      </c>
      <c r="I432" s="1">
        <f>SUMIF(Import!$C$2:$C$2000,Recap!$B432,Import!$I$2:$I$2000)+SUMIFS(Import!$I$2:$I$2000,Import!$E$2:$E$2000,Recap!$B432,Import!$D$2:$D$2000,Recap!$O$1)</f>
        <v>0</v>
      </c>
    </row>
    <row r="433" spans="2:9" ht="18" customHeight="1" x14ac:dyDescent="0.2">
      <c r="B433" s="2" t="str">
        <f>Import!C433</f>
        <v>[VIDEPOCHE] VIDE POCHE</v>
      </c>
      <c r="C433" s="3">
        <f>SUMIF(Import!$C$2:$C$2000,Recap!$B433,Import!$G$2:$G$2000)+SUMIFS(Import!$G$2:$G$2000,Import!$E$2:$E$2000,Recap!$B433,Import!$D$2:$D$2000,Recap!O432)</f>
        <v>2.15</v>
      </c>
      <c r="D433" s="3">
        <f>SUMIF(Import!$C$2:$C$2000,Recap!$B433,Import!$G$2:$G$2000)</f>
        <v>2.15</v>
      </c>
      <c r="E433" s="3">
        <f>SUMIFS(Import!$G$2:$G$2000,Import!$E$2:$E$2000,Recap!$B433,Import!$D$2:$D$2000,Recap!Q432)</f>
        <v>0</v>
      </c>
      <c r="F433" s="3">
        <f>SUMIF(Import!$C$2:$C$2000,Recap!$B433,Import!$H$2:$H$2000)+SUMIFS(Import!$H$2:$H$2000,Import!$E$2:$E$2000,Recap!$B433,Import!$D$2:$D$2000,Recap!$O$1)</f>
        <v>5</v>
      </c>
      <c r="G433" s="3">
        <f>SUMIF(Import!$C$2:$C$2000,Recap!$B433,Import!$H$2:$H$2000)</f>
        <v>5</v>
      </c>
      <c r="H433" s="3">
        <f>+SUMIFS(Import!$H$2:$H$2000,Import!$E$2:$E$2000,Recap!$B433,Import!$D$2:$D$2000,Recap!$O$1)</f>
        <v>0</v>
      </c>
      <c r="I433" s="1">
        <f>SUMIF(Import!$C$2:$C$2000,Recap!$B433,Import!$I$2:$I$2000)+SUMIFS(Import!$I$2:$I$2000,Import!$E$2:$E$2000,Recap!$B433,Import!$D$2:$D$2000,Recap!$O$1)</f>
        <v>34</v>
      </c>
    </row>
    <row r="434" spans="2:9" ht="18" customHeight="1" x14ac:dyDescent="0.2">
      <c r="B434" s="2" t="str">
        <f>Import!C434</f>
        <v>DIVERS 1</v>
      </c>
      <c r="C434" s="3">
        <f>SUMIF(Import!$C$2:$C$2000,Recap!$B434,Import!$G$2:$G$2000)+SUMIFS(Import!$G$2:$G$2000,Import!$E$2:$E$2000,Recap!$B434,Import!$D$2:$D$2000,Recap!O433)</f>
        <v>0</v>
      </c>
      <c r="D434" s="3">
        <f>SUMIF(Import!$C$2:$C$2000,Recap!$B434,Import!$G$2:$G$2000)</f>
        <v>0</v>
      </c>
      <c r="E434" s="3">
        <f>SUMIFS(Import!$G$2:$G$2000,Import!$E$2:$E$2000,Recap!$B434,Import!$D$2:$D$2000,Recap!Q433)</f>
        <v>0</v>
      </c>
      <c r="F434" s="3">
        <f>SUMIF(Import!$C$2:$C$2000,Recap!$B434,Import!$H$2:$H$2000)+SUMIFS(Import!$H$2:$H$2000,Import!$E$2:$E$2000,Recap!$B434,Import!$D$2:$D$2000,Recap!$O$1)</f>
        <v>0.01</v>
      </c>
      <c r="G434" s="3">
        <f>SUMIF(Import!$C$2:$C$2000,Recap!$B434,Import!$H$2:$H$2000)</f>
        <v>0.01</v>
      </c>
      <c r="H434" s="3">
        <f>+SUMIFS(Import!$H$2:$H$2000,Import!$E$2:$E$2000,Recap!$B434,Import!$D$2:$D$2000,Recap!$O$1)</f>
        <v>0</v>
      </c>
      <c r="I434" s="1">
        <f>SUMIF(Import!$C$2:$C$2000,Recap!$B434,Import!$I$2:$I$2000)+SUMIFS(Import!$I$2:$I$2000,Import!$E$2:$E$2000,Recap!$B434,Import!$D$2:$D$2000,Recap!$O$1)</f>
        <v>-712</v>
      </c>
    </row>
    <row r="435" spans="2:9" ht="18" customHeight="1" x14ac:dyDescent="0.2">
      <c r="B435" s="2" t="str">
        <f>Import!C435</f>
        <v>DIVERS 2</v>
      </c>
      <c r="C435" s="3">
        <f>SUMIF(Import!$C$2:$C$2000,Recap!$B435,Import!$G$2:$G$2000)+SUMIFS(Import!$G$2:$G$2000,Import!$E$2:$E$2000,Recap!$B435,Import!$D$2:$D$2000,Recap!O434)</f>
        <v>0</v>
      </c>
      <c r="D435" s="3">
        <f>SUMIF(Import!$C$2:$C$2000,Recap!$B435,Import!$G$2:$G$2000)</f>
        <v>0</v>
      </c>
      <c r="E435" s="3">
        <f>SUMIFS(Import!$G$2:$G$2000,Import!$E$2:$E$2000,Recap!$B435,Import!$D$2:$D$2000,Recap!Q434)</f>
        <v>0</v>
      </c>
      <c r="F435" s="3">
        <f>SUMIF(Import!$C$2:$C$2000,Recap!$B435,Import!$H$2:$H$2000)+SUMIFS(Import!$H$2:$H$2000,Import!$E$2:$E$2000,Recap!$B435,Import!$D$2:$D$2000,Recap!$O$1)</f>
        <v>0.02</v>
      </c>
      <c r="G435" s="3">
        <f>SUMIF(Import!$C$2:$C$2000,Recap!$B435,Import!$H$2:$H$2000)</f>
        <v>0.02</v>
      </c>
      <c r="H435" s="3">
        <f>+SUMIFS(Import!$H$2:$H$2000,Import!$E$2:$E$2000,Recap!$B435,Import!$D$2:$D$2000,Recap!$O$1)</f>
        <v>0</v>
      </c>
      <c r="I435" s="1">
        <f>SUMIF(Import!$C$2:$C$2000,Recap!$B435,Import!$I$2:$I$2000)+SUMIFS(Import!$I$2:$I$2000,Import!$E$2:$E$2000,Recap!$B435,Import!$D$2:$D$2000,Recap!$O$1)</f>
        <v>-396</v>
      </c>
    </row>
    <row r="436" spans="2:9" ht="18" customHeight="1" x14ac:dyDescent="0.2">
      <c r="B436" s="2" t="str">
        <f>Import!C436</f>
        <v>DIVERS 3</v>
      </c>
      <c r="C436" s="3">
        <f>SUMIF(Import!$C$2:$C$2000,Recap!$B436,Import!$G$2:$G$2000)+SUMIFS(Import!$G$2:$G$2000,Import!$E$2:$E$2000,Recap!$B436,Import!$D$2:$D$2000,Recap!O435)</f>
        <v>0</v>
      </c>
      <c r="D436" s="3">
        <f>SUMIF(Import!$C$2:$C$2000,Recap!$B436,Import!$G$2:$G$2000)</f>
        <v>0</v>
      </c>
      <c r="E436" s="3">
        <f>SUMIFS(Import!$G$2:$G$2000,Import!$E$2:$E$2000,Recap!$B436,Import!$D$2:$D$2000,Recap!Q435)</f>
        <v>0</v>
      </c>
      <c r="F436" s="3">
        <f>SUMIF(Import!$C$2:$C$2000,Recap!$B436,Import!$H$2:$H$2000)+SUMIFS(Import!$H$2:$H$2000,Import!$E$2:$E$2000,Recap!$B436,Import!$D$2:$D$2000,Recap!$O$1)</f>
        <v>0.03</v>
      </c>
      <c r="G436" s="3">
        <f>SUMIF(Import!$C$2:$C$2000,Recap!$B436,Import!$H$2:$H$2000)</f>
        <v>0.03</v>
      </c>
      <c r="H436" s="3">
        <f>+SUMIFS(Import!$H$2:$H$2000,Import!$E$2:$E$2000,Recap!$B436,Import!$D$2:$D$2000,Recap!$O$1)</f>
        <v>0</v>
      </c>
      <c r="I436" s="1">
        <f>SUMIF(Import!$C$2:$C$2000,Recap!$B436,Import!$I$2:$I$2000)+SUMIFS(Import!$I$2:$I$2000,Import!$E$2:$E$2000,Recap!$B436,Import!$D$2:$D$2000,Recap!$O$1)</f>
        <v>-138</v>
      </c>
    </row>
    <row r="437" spans="2:9" ht="18" customHeight="1" x14ac:dyDescent="0.2">
      <c r="B437" s="2" t="str">
        <f>Import!C437</f>
        <v>DIVERS 4</v>
      </c>
      <c r="C437" s="3">
        <f>SUMIF(Import!$C$2:$C$2000,Recap!$B437,Import!$G$2:$G$2000)+SUMIFS(Import!$G$2:$G$2000,Import!$E$2:$E$2000,Recap!$B437,Import!$D$2:$D$2000,Recap!O436)</f>
        <v>0</v>
      </c>
      <c r="D437" s="3">
        <f>SUMIF(Import!$C$2:$C$2000,Recap!$B437,Import!$G$2:$G$2000)</f>
        <v>0</v>
      </c>
      <c r="E437" s="3">
        <f>SUMIFS(Import!$G$2:$G$2000,Import!$E$2:$E$2000,Recap!$B437,Import!$D$2:$D$2000,Recap!Q436)</f>
        <v>0</v>
      </c>
      <c r="F437" s="3">
        <f>SUMIF(Import!$C$2:$C$2000,Recap!$B437,Import!$H$2:$H$2000)+SUMIFS(Import!$H$2:$H$2000,Import!$E$2:$E$2000,Recap!$B437,Import!$D$2:$D$2000,Recap!$O$1)</f>
        <v>0.04</v>
      </c>
      <c r="G437" s="3">
        <f>SUMIF(Import!$C$2:$C$2000,Recap!$B437,Import!$H$2:$H$2000)</f>
        <v>0.04</v>
      </c>
      <c r="H437" s="3">
        <f>+SUMIFS(Import!$H$2:$H$2000,Import!$E$2:$E$2000,Recap!$B437,Import!$D$2:$D$2000,Recap!$O$1)</f>
        <v>0</v>
      </c>
      <c r="I437" s="1">
        <f>SUMIF(Import!$C$2:$C$2000,Recap!$B437,Import!$I$2:$I$2000)+SUMIFS(Import!$I$2:$I$2000,Import!$E$2:$E$2000,Recap!$B437,Import!$D$2:$D$2000,Recap!$O$1)</f>
        <v>-150</v>
      </c>
    </row>
    <row r="438" spans="2:9" ht="18" customHeight="1" x14ac:dyDescent="0.2">
      <c r="B438" s="2" t="str">
        <f>Import!C438</f>
        <v>DIVERS 5</v>
      </c>
      <c r="C438">
        <f>SUMIF(Import!$C$2:$C$2000,Recap!$B438,Import!$G$2:$G$2000)+SUMIFS(Import!$G$2:$G$2000,Import!$E$2:$E$2000,Recap!$B438,Import!$D$2:$D$2000,Recap!A438)</f>
        <v>0</v>
      </c>
      <c r="D438"/>
      <c r="E438"/>
      <c r="F438">
        <f>SUMIF(Import!$C$2:$C$2000,Recap!$B438,Import!$H$2:$H$2000)+SUMIFS(Import!$H$2:$H$2000,Import!$E$2:$E$2000,Recap!$B438,Import!$D$2:$D$2000,Recap!$O$1)</f>
        <v>0.05</v>
      </c>
      <c r="G438"/>
      <c r="H438"/>
      <c r="I438">
        <f>SUMIF(Import!$C$2:$C$2000,Recap!$B438,Import!$I$2:$I$2000)+SUMIFS(Import!$I$2:$I$2000,Import!$E$2:$E$2000,Recap!$B438,Import!$D$2:$D$2000,Recap!$O$1)</f>
        <v>-66</v>
      </c>
    </row>
    <row r="439" spans="2:9" ht="18" customHeight="1" x14ac:dyDescent="0.2">
      <c r="B439" s="2" t="str">
        <f>Import!C439</f>
        <v>FRAIS DE PORT 01</v>
      </c>
      <c r="C439">
        <f>SUMIF(Import!$C$2:$C$2000,Recap!$B439,Import!$G$2:$G$2000)+SUMIFS(Import!$G$2:$G$2000,Import!$E$2:$E$2000,Recap!$B439,Import!$D$2:$D$2000,Recap!A439)</f>
        <v>0</v>
      </c>
      <c r="D439"/>
      <c r="E439"/>
      <c r="F439">
        <f>SUMIF(Import!$C$2:$C$2000,Recap!$B439,Import!$H$2:$H$2000)+SUMIFS(Import!$H$2:$H$2000,Import!$E$2:$E$2000,Recap!$B439,Import!$D$2:$D$2000,Recap!$O$1)</f>
        <v>4.9000000000000004</v>
      </c>
      <c r="G439"/>
      <c r="H439"/>
      <c r="I439">
        <f>SUMIF(Import!$C$2:$C$2000,Recap!$B439,Import!$I$2:$I$2000)+SUMIFS(Import!$I$2:$I$2000,Import!$E$2:$E$2000,Recap!$B439,Import!$D$2:$D$2000,Recap!$O$1)</f>
        <v>-1</v>
      </c>
    </row>
    <row r="440" spans="2:9" ht="18" customHeight="1" x14ac:dyDescent="0.2">
      <c r="B440" s="2" t="str">
        <f>Import!C440</f>
        <v>FRAIS DE PORT 02</v>
      </c>
      <c r="C440">
        <f>SUMIF(Import!$C$2:$C$2000,Recap!$B440,Import!$G$2:$G$2000)+SUMIFS(Import!$G$2:$G$2000,Import!$E$2:$E$2000,Recap!$B440,Import!$D$2:$D$2000,Recap!A440)</f>
        <v>0</v>
      </c>
      <c r="D440"/>
      <c r="E440"/>
      <c r="F440">
        <f>SUMIF(Import!$C$2:$C$2000,Recap!$B440,Import!$H$2:$H$2000)+SUMIFS(Import!$H$2:$H$2000,Import!$E$2:$E$2000,Recap!$B440,Import!$D$2:$D$2000,Recap!$O$1)</f>
        <v>5.9</v>
      </c>
      <c r="G440"/>
      <c r="H440"/>
      <c r="I440">
        <f>SUMIF(Import!$C$2:$C$2000,Recap!$B440,Import!$I$2:$I$2000)+SUMIFS(Import!$I$2:$I$2000,Import!$E$2:$E$2000,Recap!$B440,Import!$D$2:$D$2000,Recap!$O$1)</f>
        <v>0</v>
      </c>
    </row>
    <row r="441" spans="2:9" ht="18" customHeight="1" x14ac:dyDescent="0.2">
      <c r="B441" s="2" t="str">
        <f>Import!C441</f>
        <v>FRAIS DE PORT 03</v>
      </c>
      <c r="C441">
        <f>SUMIF(Import!$C$2:$C$2000,Recap!$B441,Import!$G$2:$G$2000)+SUMIFS(Import!$G$2:$G$2000,Import!$E$2:$E$2000,Recap!$B441,Import!$D$2:$D$2000,Recap!A441)</f>
        <v>0</v>
      </c>
      <c r="D441"/>
      <c r="E441"/>
      <c r="F441">
        <f>SUMIF(Import!$C$2:$C$2000,Recap!$B441,Import!$H$2:$H$2000)+SUMIFS(Import!$H$2:$H$2000,Import!$E$2:$E$2000,Recap!$B441,Import!$D$2:$D$2000,Recap!$O$1)</f>
        <v>6.9</v>
      </c>
      <c r="G441"/>
      <c r="H441"/>
      <c r="I441">
        <f>SUMIF(Import!$C$2:$C$2000,Recap!$B441,Import!$I$2:$I$2000)+SUMIFS(Import!$I$2:$I$2000,Import!$E$2:$E$2000,Recap!$B441,Import!$D$2:$D$2000,Recap!$O$1)</f>
        <v>-1</v>
      </c>
    </row>
    <row r="442" spans="2:9" ht="18" customHeight="1" x14ac:dyDescent="0.2">
      <c r="B442" s="2" t="str">
        <f>Import!C442</f>
        <v>FRAIS DE PORT 04</v>
      </c>
      <c r="C442">
        <f>SUMIF(Import!$C$2:$C$2000,Recap!$B442,Import!$G$2:$G$2000)+SUMIFS(Import!$G$2:$G$2000,Import!$E$2:$E$2000,Recap!$B442,Import!$D$2:$D$2000,Recap!A442)</f>
        <v>0</v>
      </c>
      <c r="D442"/>
      <c r="E442"/>
      <c r="F442">
        <f>SUMIF(Import!$C$2:$C$2000,Recap!$B442,Import!$H$2:$H$2000)+SUMIFS(Import!$H$2:$H$2000,Import!$E$2:$E$2000,Recap!$B442,Import!$D$2:$D$2000,Recap!$O$1)</f>
        <v>7.9</v>
      </c>
      <c r="G442"/>
      <c r="H442"/>
      <c r="I442">
        <f>SUMIF(Import!$C$2:$C$2000,Recap!$B442,Import!$I$2:$I$2000)+SUMIFS(Import!$I$2:$I$2000,Import!$E$2:$E$2000,Recap!$B442,Import!$D$2:$D$2000,Recap!$O$1)</f>
        <v>-5</v>
      </c>
    </row>
    <row r="443" spans="2:9" ht="18" customHeight="1" x14ac:dyDescent="0.2">
      <c r="B443" s="2" t="str">
        <f>Import!C443</f>
        <v>FRAIS DE PORT 05</v>
      </c>
      <c r="C443">
        <f>SUMIF(Import!$C$2:$C$2000,Recap!$B443,Import!$G$2:$G$2000)+SUMIFS(Import!$G$2:$G$2000,Import!$E$2:$E$2000,Recap!$B443,Import!$D$2:$D$2000,Recap!A443)</f>
        <v>0</v>
      </c>
      <c r="D443"/>
      <c r="E443"/>
      <c r="F443">
        <f>SUMIF(Import!$C$2:$C$2000,Recap!$B443,Import!$H$2:$H$2000)+SUMIFS(Import!$H$2:$H$2000,Import!$E$2:$E$2000,Recap!$B443,Import!$D$2:$D$2000,Recap!$O$1)</f>
        <v>8.9</v>
      </c>
      <c r="G443"/>
      <c r="H443"/>
      <c r="I443">
        <f>SUMIF(Import!$C$2:$C$2000,Recap!$B443,Import!$I$2:$I$2000)+SUMIFS(Import!$I$2:$I$2000,Import!$E$2:$E$2000,Recap!$B443,Import!$D$2:$D$2000,Recap!$O$1)</f>
        <v>-2</v>
      </c>
    </row>
    <row r="444" spans="2:9" ht="18" customHeight="1" x14ac:dyDescent="0.2">
      <c r="B444" s="2" t="str">
        <f>Import!C444</f>
        <v>FRAIS DE PORT 06</v>
      </c>
      <c r="C444">
        <f>SUMIF(Import!$C$2:$C$2000,Recap!$B444,Import!$G$2:$G$2000)+SUMIFS(Import!$G$2:$G$2000,Import!$E$2:$E$2000,Recap!$B444,Import!$D$2:$D$2000,Recap!A444)</f>
        <v>0</v>
      </c>
      <c r="D444"/>
      <c r="E444"/>
      <c r="F444">
        <f>SUMIF(Import!$C$2:$C$2000,Recap!$B444,Import!$H$2:$H$2000)+SUMIFS(Import!$H$2:$H$2000,Import!$E$2:$E$2000,Recap!$B444,Import!$D$2:$D$2000,Recap!$O$1)</f>
        <v>9.9</v>
      </c>
      <c r="G444"/>
      <c r="H444"/>
      <c r="I444">
        <f>SUMIF(Import!$C$2:$C$2000,Recap!$B444,Import!$I$2:$I$2000)+SUMIFS(Import!$I$2:$I$2000,Import!$E$2:$E$2000,Recap!$B444,Import!$D$2:$D$2000,Recap!$O$1)</f>
        <v>-10</v>
      </c>
    </row>
    <row r="445" spans="2:9" ht="18" customHeight="1" x14ac:dyDescent="0.2">
      <c r="B445" s="2" t="str">
        <f>Import!C445</f>
        <v>FRAIS DE PORT 07</v>
      </c>
      <c r="C445">
        <f>SUMIF(Import!$C$2:$C$2000,Recap!$B445,Import!$G$2:$G$2000)+SUMIFS(Import!$G$2:$G$2000,Import!$E$2:$E$2000,Recap!$B445,Import!$D$2:$D$2000,Recap!A445)</f>
        <v>0</v>
      </c>
      <c r="D445"/>
      <c r="E445"/>
      <c r="F445">
        <f>SUMIF(Import!$C$2:$C$2000,Recap!$B445,Import!$H$2:$H$2000)+SUMIFS(Import!$H$2:$H$2000,Import!$E$2:$E$2000,Recap!$B445,Import!$D$2:$D$2000,Recap!$O$1)</f>
        <v>10.9</v>
      </c>
      <c r="G445"/>
      <c r="H445"/>
      <c r="I445">
        <f>SUMIF(Import!$C$2:$C$2000,Recap!$B445,Import!$I$2:$I$2000)+SUMIFS(Import!$I$2:$I$2000,Import!$E$2:$E$2000,Recap!$B445,Import!$D$2:$D$2000,Recap!$O$1)</f>
        <v>-5</v>
      </c>
    </row>
    <row r="446" spans="2:9" ht="18" customHeight="1" x14ac:dyDescent="0.2">
      <c r="B446" s="2" t="str">
        <f>Import!C446</f>
        <v>FRAIS DE PORT 08</v>
      </c>
      <c r="C446">
        <f>SUMIF(Import!$C$2:$C$2000,Recap!$B446,Import!$G$2:$G$2000)+SUMIFS(Import!$G$2:$G$2000,Import!$E$2:$E$2000,Recap!$B446,Import!$D$2:$D$2000,Recap!A446)</f>
        <v>0</v>
      </c>
      <c r="D446"/>
      <c r="E446"/>
      <c r="F446">
        <f>SUMIF(Import!$C$2:$C$2000,Recap!$B446,Import!$H$2:$H$2000)+SUMIFS(Import!$H$2:$H$2000,Import!$E$2:$E$2000,Recap!$B446,Import!$D$2:$D$2000,Recap!$O$1)</f>
        <v>11.9</v>
      </c>
      <c r="G446"/>
      <c r="H446"/>
      <c r="I446">
        <f>SUMIF(Import!$C$2:$C$2000,Recap!$B446,Import!$I$2:$I$2000)+SUMIFS(Import!$I$2:$I$2000,Import!$E$2:$E$2000,Recap!$B446,Import!$D$2:$D$2000,Recap!$O$1)</f>
        <v>-8</v>
      </c>
    </row>
    <row r="447" spans="2:9" ht="18" customHeight="1" x14ac:dyDescent="0.2">
      <c r="B447" s="2" t="str">
        <f>Import!C447</f>
        <v>FRAIS DE PORT 09</v>
      </c>
      <c r="C447">
        <f>SUMIF(Import!$C$2:$C$2000,Recap!$B447,Import!$G$2:$G$2000)+SUMIFS(Import!$G$2:$G$2000,Import!$E$2:$E$2000,Recap!$B447,Import!$D$2:$D$2000,Recap!A447)</f>
        <v>0</v>
      </c>
      <c r="D447"/>
      <c r="E447"/>
      <c r="F447">
        <f>SUMIF(Import!$C$2:$C$2000,Recap!$B447,Import!$H$2:$H$2000)+SUMIFS(Import!$H$2:$H$2000,Import!$E$2:$E$2000,Recap!$B447,Import!$D$2:$D$2000,Recap!$O$1)</f>
        <v>12.9</v>
      </c>
      <c r="G447"/>
      <c r="H447"/>
      <c r="I447">
        <f>SUMIF(Import!$C$2:$C$2000,Recap!$B447,Import!$I$2:$I$2000)+SUMIFS(Import!$I$2:$I$2000,Import!$E$2:$E$2000,Recap!$B447,Import!$D$2:$D$2000,Recap!$O$1)</f>
        <v>-12</v>
      </c>
    </row>
    <row r="448" spans="2:9" ht="18" customHeight="1" x14ac:dyDescent="0.2">
      <c r="B448" s="2" t="str">
        <f>Import!C448</f>
        <v>FRAIS DE PORT 10</v>
      </c>
      <c r="C448">
        <f>SUMIF(Import!$C$2:$C$2000,Recap!$B448,Import!$G$2:$G$2000)+SUMIFS(Import!$G$2:$G$2000,Import!$E$2:$E$2000,Recap!$B448,Import!$D$2:$D$2000,Recap!A448)</f>
        <v>0</v>
      </c>
      <c r="D448"/>
      <c r="E448"/>
      <c r="F448">
        <f>SUMIF(Import!$C$2:$C$2000,Recap!$B448,Import!$H$2:$H$2000)+SUMIFS(Import!$H$2:$H$2000,Import!$E$2:$E$2000,Recap!$B448,Import!$D$2:$D$2000,Recap!$O$1)</f>
        <v>13.9</v>
      </c>
      <c r="G448"/>
      <c r="H448"/>
      <c r="I448">
        <f>SUMIF(Import!$C$2:$C$2000,Recap!$B448,Import!$I$2:$I$2000)+SUMIFS(Import!$I$2:$I$2000,Import!$E$2:$E$2000,Recap!$B448,Import!$D$2:$D$2000,Recap!$O$1)</f>
        <v>-32</v>
      </c>
    </row>
    <row r="449" spans="2:9" ht="18" customHeight="1" x14ac:dyDescent="0.2">
      <c r="B449" s="2" t="str">
        <f>Import!C449</f>
        <v>FRAIS DE PORT 11</v>
      </c>
      <c r="C449">
        <f>SUMIF(Import!$C$2:$C$2000,Recap!$B449,Import!$G$2:$G$2000)+SUMIFS(Import!$G$2:$G$2000,Import!$E$2:$E$2000,Recap!$B449,Import!$D$2:$D$2000,Recap!A449)</f>
        <v>0</v>
      </c>
      <c r="D449"/>
      <c r="E449"/>
      <c r="F449">
        <f>SUMIF(Import!$C$2:$C$2000,Recap!$B449,Import!$H$2:$H$2000)+SUMIFS(Import!$H$2:$H$2000,Import!$E$2:$E$2000,Recap!$B449,Import!$D$2:$D$2000,Recap!$O$1)</f>
        <v>14.9</v>
      </c>
      <c r="G449"/>
      <c r="H449"/>
      <c r="I449">
        <f>SUMIF(Import!$C$2:$C$2000,Recap!$B449,Import!$I$2:$I$2000)+SUMIFS(Import!$I$2:$I$2000,Import!$E$2:$E$2000,Recap!$B449,Import!$D$2:$D$2000,Recap!$O$1)</f>
        <v>-8</v>
      </c>
    </row>
    <row r="450" spans="2:9" ht="18" customHeight="1" x14ac:dyDescent="0.2">
      <c r="B450" s="2" t="str">
        <f>Import!C450</f>
        <v>FRAIS DE PORT 12</v>
      </c>
      <c r="C450">
        <f>SUMIF(Import!$C$2:$C$2000,Recap!$B450,Import!$G$2:$G$2000)+SUMIFS(Import!$G$2:$G$2000,Import!$E$2:$E$2000,Recap!$B450,Import!$D$2:$D$2000,Recap!A450)</f>
        <v>0</v>
      </c>
      <c r="D450"/>
      <c r="E450"/>
      <c r="F450">
        <f>SUMIF(Import!$C$2:$C$2000,Recap!$B450,Import!$H$2:$H$2000)+SUMIFS(Import!$H$2:$H$2000,Import!$E$2:$E$2000,Recap!$B450,Import!$D$2:$D$2000,Recap!$O$1)</f>
        <v>15.9</v>
      </c>
      <c r="G450"/>
      <c r="H450"/>
      <c r="I450">
        <f>SUMIF(Import!$C$2:$C$2000,Recap!$B450,Import!$I$2:$I$2000)+SUMIFS(Import!$I$2:$I$2000,Import!$E$2:$E$2000,Recap!$B450,Import!$D$2:$D$2000,Recap!$O$1)</f>
        <v>0</v>
      </c>
    </row>
    <row r="451" spans="2:9" ht="18" customHeight="1" x14ac:dyDescent="0.2">
      <c r="B451" s="2" t="str">
        <f>Import!C451</f>
        <v>FRAIS DE PORT 13</v>
      </c>
      <c r="C451">
        <f>SUMIF(Import!$C$2:$C$2000,Recap!$B451,Import!$G$2:$G$2000)+SUMIFS(Import!$G$2:$G$2000,Import!$E$2:$E$2000,Recap!$B451,Import!$D$2:$D$2000,Recap!A451)</f>
        <v>0</v>
      </c>
      <c r="D451"/>
      <c r="E451"/>
      <c r="F451">
        <f>SUMIF(Import!$C$2:$C$2000,Recap!$B451,Import!$H$2:$H$2000)+SUMIFS(Import!$H$2:$H$2000,Import!$E$2:$E$2000,Recap!$B451,Import!$D$2:$D$2000,Recap!$O$1)</f>
        <v>16.899999999999999</v>
      </c>
      <c r="G451"/>
      <c r="H451"/>
      <c r="I451">
        <f>SUMIF(Import!$C$2:$C$2000,Recap!$B451,Import!$I$2:$I$2000)+SUMIFS(Import!$I$2:$I$2000,Import!$E$2:$E$2000,Recap!$B451,Import!$D$2:$D$2000,Recap!$O$1)</f>
        <v>-25</v>
      </c>
    </row>
    <row r="452" spans="2:9" ht="18" customHeight="1" x14ac:dyDescent="0.2">
      <c r="B452" s="2" t="str">
        <f>Import!C452</f>
        <v>FRAIS DE PORT 14</v>
      </c>
      <c r="C452">
        <f>SUMIF(Import!$C$2:$C$2000,Recap!$B452,Import!$G$2:$G$2000)+SUMIFS(Import!$G$2:$G$2000,Import!$E$2:$E$2000,Recap!$B452,Import!$D$2:$D$2000,Recap!A452)</f>
        <v>0</v>
      </c>
      <c r="D452"/>
      <c r="E452"/>
      <c r="F452">
        <f>SUMIF(Import!$C$2:$C$2000,Recap!$B452,Import!$H$2:$H$2000)+SUMIFS(Import!$H$2:$H$2000,Import!$E$2:$E$2000,Recap!$B452,Import!$D$2:$D$2000,Recap!$O$1)</f>
        <v>17.899999999999999</v>
      </c>
      <c r="G452"/>
      <c r="H452"/>
      <c r="I452">
        <f>SUMIF(Import!$C$2:$C$2000,Recap!$B452,Import!$I$2:$I$2000)+SUMIFS(Import!$I$2:$I$2000,Import!$E$2:$E$2000,Recap!$B452,Import!$D$2:$D$2000,Recap!$O$1)</f>
        <v>0</v>
      </c>
    </row>
    <row r="453" spans="2:9" ht="18" customHeight="1" x14ac:dyDescent="0.2">
      <c r="B453" s="2" t="str">
        <f>Import!C453</f>
        <v>FRAIS DE PORT 15</v>
      </c>
      <c r="C453">
        <f>SUMIF(Import!$C$2:$C$2000,Recap!$B453,Import!$G$2:$G$2000)+SUMIFS(Import!$G$2:$G$2000,Import!$E$2:$E$2000,Recap!$B453,Import!$D$2:$D$2000,Recap!A453)</f>
        <v>0</v>
      </c>
      <c r="D453"/>
      <c r="E453"/>
      <c r="F453">
        <f>SUMIF(Import!$C$2:$C$2000,Recap!$B453,Import!$H$2:$H$2000)+SUMIFS(Import!$H$2:$H$2000,Import!$E$2:$E$2000,Recap!$B453,Import!$D$2:$D$2000,Recap!$O$1)</f>
        <v>18.899999999999999</v>
      </c>
      <c r="G453"/>
      <c r="H453"/>
      <c r="I453">
        <f>SUMIF(Import!$C$2:$C$2000,Recap!$B453,Import!$I$2:$I$2000)+SUMIFS(Import!$I$2:$I$2000,Import!$E$2:$E$2000,Recap!$B453,Import!$D$2:$D$2000,Recap!$O$1)</f>
        <v>-63</v>
      </c>
    </row>
    <row r="454" spans="2:9" ht="18" customHeight="1" x14ac:dyDescent="0.2">
      <c r="B454" s="2" t="str">
        <f>Import!C454</f>
        <v>FRAIS DE PORT 16</v>
      </c>
      <c r="C454">
        <f>SUMIF(Import!$C$2:$C$2000,Recap!$B454,Import!$G$2:$G$2000)+SUMIFS(Import!$G$2:$G$2000,Import!$E$2:$E$2000,Recap!$B454,Import!$D$2:$D$2000,Recap!A454)</f>
        <v>0</v>
      </c>
      <c r="D454"/>
      <c r="E454"/>
      <c r="F454">
        <f>SUMIF(Import!$C$2:$C$2000,Recap!$B454,Import!$H$2:$H$2000)+SUMIFS(Import!$H$2:$H$2000,Import!$E$2:$E$2000,Recap!$B454,Import!$D$2:$D$2000,Recap!$O$1)</f>
        <v>19.899999999999999</v>
      </c>
      <c r="G454"/>
      <c r="H454"/>
      <c r="I454">
        <f>SUMIF(Import!$C$2:$C$2000,Recap!$B454,Import!$I$2:$I$2000)+SUMIFS(Import!$I$2:$I$2000,Import!$E$2:$E$2000,Recap!$B454,Import!$D$2:$D$2000,Recap!$O$1)</f>
        <v>-14</v>
      </c>
    </row>
    <row r="455" spans="2:9" ht="18" customHeight="1" x14ac:dyDescent="0.2">
      <c r="B455" s="2" t="str">
        <f>Import!C455</f>
        <v>FRAIS DE PORT 17</v>
      </c>
      <c r="C455">
        <f>SUMIF(Import!$C$2:$C$2000,Recap!$B455,Import!$G$2:$G$2000)+SUMIFS(Import!$G$2:$G$2000,Import!$E$2:$E$2000,Recap!$B455,Import!$D$2:$D$2000,Recap!A455)</f>
        <v>0</v>
      </c>
      <c r="D455"/>
      <c r="E455"/>
      <c r="F455">
        <f>SUMIF(Import!$C$2:$C$2000,Recap!$B455,Import!$H$2:$H$2000)+SUMIFS(Import!$H$2:$H$2000,Import!$E$2:$E$2000,Recap!$B455,Import!$D$2:$D$2000,Recap!$O$1)</f>
        <v>20.9</v>
      </c>
      <c r="G455"/>
      <c r="H455"/>
      <c r="I455">
        <f>SUMIF(Import!$C$2:$C$2000,Recap!$B455,Import!$I$2:$I$2000)+SUMIFS(Import!$I$2:$I$2000,Import!$E$2:$E$2000,Recap!$B455,Import!$D$2:$D$2000,Recap!$O$1)</f>
        <v>-29</v>
      </c>
    </row>
    <row r="456" spans="2:9" ht="18" customHeight="1" x14ac:dyDescent="0.2">
      <c r="B456" s="2" t="str">
        <f>Import!C456</f>
        <v>FRAIS DE PORT 18</v>
      </c>
      <c r="C456">
        <f>SUMIF(Import!$C$2:$C$2000,Recap!$B456,Import!$G$2:$G$2000)+SUMIFS(Import!$G$2:$G$2000,Import!$E$2:$E$2000,Recap!$B456,Import!$D$2:$D$2000,Recap!A456)</f>
        <v>0</v>
      </c>
      <c r="D456"/>
      <c r="E456"/>
      <c r="F456">
        <f>SUMIF(Import!$C$2:$C$2000,Recap!$B456,Import!$H$2:$H$2000)+SUMIFS(Import!$H$2:$H$2000,Import!$E$2:$E$2000,Recap!$B456,Import!$D$2:$D$2000,Recap!$O$1)</f>
        <v>21.9</v>
      </c>
      <c r="G456"/>
      <c r="H456"/>
      <c r="I456">
        <f>SUMIF(Import!$C$2:$C$2000,Recap!$B456,Import!$I$2:$I$2000)+SUMIFS(Import!$I$2:$I$2000,Import!$E$2:$E$2000,Recap!$B456,Import!$D$2:$D$2000,Recap!$O$1)</f>
        <v>0</v>
      </c>
    </row>
    <row r="457" spans="2:9" ht="18" customHeight="1" x14ac:dyDescent="0.2">
      <c r="B457" s="2" t="str">
        <f>Import!C457</f>
        <v>FRAIS DE PORT 19</v>
      </c>
      <c r="C457">
        <f>SUMIF(Import!$C$2:$C$2000,Recap!$B457,Import!$G$2:$G$2000)+SUMIFS(Import!$G$2:$G$2000,Import!$E$2:$E$2000,Recap!$B457,Import!$D$2:$D$2000,Recap!A457)</f>
        <v>0</v>
      </c>
      <c r="D457"/>
      <c r="E457"/>
      <c r="F457">
        <f>SUMIF(Import!$C$2:$C$2000,Recap!$B457,Import!$H$2:$H$2000)+SUMIFS(Import!$H$2:$H$2000,Import!$E$2:$E$2000,Recap!$B457,Import!$D$2:$D$2000,Recap!$O$1)</f>
        <v>22.9</v>
      </c>
      <c r="G457"/>
      <c r="H457"/>
      <c r="I457">
        <f>SUMIF(Import!$C$2:$C$2000,Recap!$B457,Import!$I$2:$I$2000)+SUMIFS(Import!$I$2:$I$2000,Import!$E$2:$E$2000,Recap!$B457,Import!$D$2:$D$2000,Recap!$O$1)</f>
        <v>-2</v>
      </c>
    </row>
    <row r="458" spans="2:9" ht="18" customHeight="1" x14ac:dyDescent="0.2">
      <c r="B458" s="2" t="str">
        <f>Import!C458</f>
        <v>FRAIS DE PORT 20</v>
      </c>
      <c r="C458">
        <f>SUMIF(Import!$C$2:$C$2000,Recap!$B458,Import!$G$2:$G$2000)+SUMIFS(Import!$G$2:$G$2000,Import!$E$2:$E$2000,Recap!$B458,Import!$D$2:$D$2000,Recap!A458)</f>
        <v>0</v>
      </c>
      <c r="D458"/>
      <c r="E458"/>
      <c r="F458">
        <f>SUMIF(Import!$C$2:$C$2000,Recap!$B458,Import!$H$2:$H$2000)+SUMIFS(Import!$H$2:$H$2000,Import!$E$2:$E$2000,Recap!$B458,Import!$D$2:$D$2000,Recap!$O$1)</f>
        <v>23.9</v>
      </c>
      <c r="G458"/>
      <c r="H458"/>
      <c r="I458">
        <f>SUMIF(Import!$C$2:$C$2000,Recap!$B458,Import!$I$2:$I$2000)+SUMIFS(Import!$I$2:$I$2000,Import!$E$2:$E$2000,Recap!$B458,Import!$D$2:$D$2000,Recap!$O$1)</f>
        <v>-24</v>
      </c>
    </row>
    <row r="459" spans="2:9" ht="18" customHeight="1" x14ac:dyDescent="0.2">
      <c r="B459" s="2" t="str">
        <f>Import!C459</f>
        <v>FRAIS DE PORT 21</v>
      </c>
      <c r="C459">
        <f>SUMIF(Import!$C$2:$C$2000,Recap!$B459,Import!$G$2:$G$2000)+SUMIFS(Import!$G$2:$G$2000,Import!$E$2:$E$2000,Recap!$B459,Import!$D$2:$D$2000,Recap!A459)</f>
        <v>0</v>
      </c>
      <c r="D459"/>
      <c r="E459"/>
      <c r="F459">
        <f>SUMIF(Import!$C$2:$C$2000,Recap!$B459,Import!$H$2:$H$2000)+SUMIFS(Import!$H$2:$H$2000,Import!$E$2:$E$2000,Recap!$B459,Import!$D$2:$D$2000,Recap!$O$1)</f>
        <v>24.9</v>
      </c>
      <c r="G459"/>
      <c r="H459"/>
      <c r="I459">
        <f>SUMIF(Import!$C$2:$C$2000,Recap!$B459,Import!$I$2:$I$2000)+SUMIFS(Import!$I$2:$I$2000,Import!$E$2:$E$2000,Recap!$B459,Import!$D$2:$D$2000,Recap!$O$1)</f>
        <v>0</v>
      </c>
    </row>
    <row r="460" spans="2:9" ht="18" customHeight="1" x14ac:dyDescent="0.2">
      <c r="B460" s="2" t="str">
        <f>Import!C460</f>
        <v>FRAIS DE PORT 22</v>
      </c>
      <c r="C460">
        <f>SUMIF(Import!$C$2:$C$2000,Recap!$B460,Import!$G$2:$G$2000)+SUMIFS(Import!$G$2:$G$2000,Import!$E$2:$E$2000,Recap!$B460,Import!$D$2:$D$2000,Recap!A460)</f>
        <v>0</v>
      </c>
      <c r="D460"/>
      <c r="E460"/>
      <c r="F460">
        <f>SUMIF(Import!$C$2:$C$2000,Recap!$B460,Import!$H$2:$H$2000)+SUMIFS(Import!$H$2:$H$2000,Import!$E$2:$E$2000,Recap!$B460,Import!$D$2:$D$2000,Recap!$O$1)</f>
        <v>25.9</v>
      </c>
      <c r="G460"/>
      <c r="H460"/>
      <c r="I460">
        <f>SUMIF(Import!$C$2:$C$2000,Recap!$B460,Import!$I$2:$I$2000)+SUMIFS(Import!$I$2:$I$2000,Import!$E$2:$E$2000,Recap!$B460,Import!$D$2:$D$2000,Recap!$O$1)</f>
        <v>-1</v>
      </c>
    </row>
    <row r="461" spans="2:9" ht="18" customHeight="1" x14ac:dyDescent="0.2">
      <c r="B461" s="2" t="str">
        <f>Import!C461</f>
        <v>FRAIS DE PORT 23</v>
      </c>
      <c r="C461">
        <f>SUMIF(Import!$C$2:$C$2000,Recap!$B461,Import!$G$2:$G$2000)+SUMIFS(Import!$G$2:$G$2000,Import!$E$2:$E$2000,Recap!$B461,Import!$D$2:$D$2000,Recap!A461)</f>
        <v>0</v>
      </c>
      <c r="D461"/>
      <c r="E461"/>
      <c r="F461">
        <f>SUMIF(Import!$C$2:$C$2000,Recap!$B461,Import!$H$2:$H$2000)+SUMIFS(Import!$H$2:$H$2000,Import!$E$2:$E$2000,Recap!$B461,Import!$D$2:$D$2000,Recap!$O$1)</f>
        <v>26.9</v>
      </c>
      <c r="G461"/>
      <c r="H461"/>
      <c r="I461">
        <f>SUMIF(Import!$C$2:$C$2000,Recap!$B461,Import!$I$2:$I$2000)+SUMIFS(Import!$I$2:$I$2000,Import!$E$2:$E$2000,Recap!$B461,Import!$D$2:$D$2000,Recap!$O$1)</f>
        <v>0</v>
      </c>
    </row>
    <row r="462" spans="2:9" ht="18" customHeight="1" x14ac:dyDescent="0.2">
      <c r="B462" s="2" t="str">
        <f>Import!C462</f>
        <v>FRAIS DE PORT 24</v>
      </c>
      <c r="C462">
        <f>SUMIF(Import!$C$2:$C$2000,Recap!$B462,Import!$G$2:$G$2000)+SUMIFS(Import!$G$2:$G$2000,Import!$E$2:$E$2000,Recap!$B462,Import!$D$2:$D$2000,Recap!A462)</f>
        <v>0</v>
      </c>
      <c r="D462"/>
      <c r="E462"/>
      <c r="F462">
        <f>SUMIF(Import!$C$2:$C$2000,Recap!$B462,Import!$H$2:$H$2000)+SUMIFS(Import!$H$2:$H$2000,Import!$E$2:$E$2000,Recap!$B462,Import!$D$2:$D$2000,Recap!$O$1)</f>
        <v>27.9</v>
      </c>
      <c r="G462"/>
      <c r="H462"/>
      <c r="I462">
        <f>SUMIF(Import!$C$2:$C$2000,Recap!$B462,Import!$I$2:$I$2000)+SUMIFS(Import!$I$2:$I$2000,Import!$E$2:$E$2000,Recap!$B462,Import!$D$2:$D$2000,Recap!$O$1)</f>
        <v>-4</v>
      </c>
    </row>
    <row r="463" spans="2:9" ht="18" customHeight="1" x14ac:dyDescent="0.2">
      <c r="B463" s="2" t="str">
        <f>Import!C463</f>
        <v>FRAIS DE PORT 25</v>
      </c>
      <c r="C463">
        <f>SUMIF(Import!$C$2:$C$2000,Recap!$B463,Import!$G$2:$G$2000)+SUMIFS(Import!$G$2:$G$2000,Import!$E$2:$E$2000,Recap!$B463,Import!$D$2:$D$2000,Recap!A463)</f>
        <v>0</v>
      </c>
      <c r="D463"/>
      <c r="E463"/>
      <c r="F463">
        <f>SUMIF(Import!$C$2:$C$2000,Recap!$B463,Import!$H$2:$H$2000)+SUMIFS(Import!$H$2:$H$2000,Import!$E$2:$E$2000,Recap!$B463,Import!$D$2:$D$2000,Recap!$O$1)</f>
        <v>28.9</v>
      </c>
      <c r="G463"/>
      <c r="H463"/>
      <c r="I463">
        <f>SUMIF(Import!$C$2:$C$2000,Recap!$B463,Import!$I$2:$I$2000)+SUMIFS(Import!$I$2:$I$2000,Import!$E$2:$E$2000,Recap!$B463,Import!$D$2:$D$2000,Recap!$O$1)</f>
        <v>-2</v>
      </c>
    </row>
    <row r="464" spans="2:9" ht="18" customHeight="1" x14ac:dyDescent="0.2">
      <c r="B464" s="2" t="str">
        <f>Import!C464</f>
        <v>FRAIS DE PORT 26</v>
      </c>
      <c r="C464">
        <f>SUMIF(Import!$C$2:$C$2000,Recap!$B464,Import!$G$2:$G$2000)+SUMIFS(Import!$G$2:$G$2000,Import!$E$2:$E$2000,Recap!$B464,Import!$D$2:$D$2000,Recap!A464)</f>
        <v>0</v>
      </c>
      <c r="D464"/>
      <c r="E464"/>
      <c r="F464">
        <f>SUMIF(Import!$C$2:$C$2000,Recap!$B464,Import!$H$2:$H$2000)+SUMIFS(Import!$H$2:$H$2000,Import!$E$2:$E$2000,Recap!$B464,Import!$D$2:$D$2000,Recap!$O$1)</f>
        <v>29.9</v>
      </c>
      <c r="G464"/>
      <c r="H464"/>
      <c r="I464">
        <f>SUMIF(Import!$C$2:$C$2000,Recap!$B464,Import!$I$2:$I$2000)+SUMIFS(Import!$I$2:$I$2000,Import!$E$2:$E$2000,Recap!$B464,Import!$D$2:$D$2000,Recap!$O$1)</f>
        <v>-3</v>
      </c>
    </row>
    <row r="465" spans="2:9" ht="18" customHeight="1" x14ac:dyDescent="0.2">
      <c r="B465" s="2" t="str">
        <f>Import!C465</f>
        <v>FRAIS DE PORT 27</v>
      </c>
      <c r="C465">
        <f>SUMIF(Import!$C$2:$C$2000,Recap!$B465,Import!$G$2:$G$2000)+SUMIFS(Import!$G$2:$G$2000,Import!$E$2:$E$2000,Recap!$B465,Import!$D$2:$D$2000,Recap!A465)</f>
        <v>0</v>
      </c>
      <c r="D465"/>
      <c r="E465"/>
      <c r="F465">
        <f>SUMIF(Import!$C$2:$C$2000,Recap!$B465,Import!$H$2:$H$2000)+SUMIFS(Import!$H$2:$H$2000,Import!$E$2:$E$2000,Recap!$B465,Import!$D$2:$D$2000,Recap!$O$1)</f>
        <v>30.9</v>
      </c>
      <c r="G465"/>
      <c r="H465"/>
      <c r="I465">
        <f>SUMIF(Import!$C$2:$C$2000,Recap!$B465,Import!$I$2:$I$2000)+SUMIFS(Import!$I$2:$I$2000,Import!$E$2:$E$2000,Recap!$B465,Import!$D$2:$D$2000,Recap!$O$1)</f>
        <v>0</v>
      </c>
    </row>
    <row r="466" spans="2:9" ht="18" customHeight="1" x14ac:dyDescent="0.2">
      <c r="B466" s="2" t="str">
        <f>Import!C466</f>
        <v>FRAIS DE PORT 28</v>
      </c>
      <c r="C466">
        <f>SUMIF(Import!$C$2:$C$2000,Recap!$B466,Import!$G$2:$G$2000)+SUMIFS(Import!$G$2:$G$2000,Import!$E$2:$E$2000,Recap!$B466,Import!$D$2:$D$2000,Recap!A466)</f>
        <v>0</v>
      </c>
      <c r="D466"/>
      <c r="E466"/>
      <c r="F466">
        <f>SUMIF(Import!$C$2:$C$2000,Recap!$B466,Import!$H$2:$H$2000)+SUMIFS(Import!$H$2:$H$2000,Import!$E$2:$E$2000,Recap!$B466,Import!$D$2:$D$2000,Recap!$O$1)</f>
        <v>31.9</v>
      </c>
      <c r="G466"/>
      <c r="H466"/>
      <c r="I466">
        <f>SUMIF(Import!$C$2:$C$2000,Recap!$B466,Import!$I$2:$I$2000)+SUMIFS(Import!$I$2:$I$2000,Import!$E$2:$E$2000,Recap!$B466,Import!$D$2:$D$2000,Recap!$O$1)</f>
        <v>0</v>
      </c>
    </row>
    <row r="467" spans="2:9" ht="18" customHeight="1" x14ac:dyDescent="0.2">
      <c r="B467" s="2" t="str">
        <f>Import!C467</f>
        <v>FRAIS DE PORT 29</v>
      </c>
      <c r="C467">
        <f>SUMIF(Import!$C$2:$C$2000,Recap!$B467,Import!$G$2:$G$2000)+SUMIFS(Import!$G$2:$G$2000,Import!$E$2:$E$2000,Recap!$B467,Import!$D$2:$D$2000,Recap!A467)</f>
        <v>0</v>
      </c>
      <c r="D467"/>
      <c r="E467"/>
      <c r="F467">
        <f>SUMIF(Import!$C$2:$C$2000,Recap!$B467,Import!$H$2:$H$2000)+SUMIFS(Import!$H$2:$H$2000,Import!$E$2:$E$2000,Recap!$B467,Import!$D$2:$D$2000,Recap!$O$1)</f>
        <v>32.9</v>
      </c>
      <c r="G467"/>
      <c r="H467"/>
      <c r="I467">
        <f>SUMIF(Import!$C$2:$C$2000,Recap!$B467,Import!$I$2:$I$2000)+SUMIFS(Import!$I$2:$I$2000,Import!$E$2:$E$2000,Recap!$B467,Import!$D$2:$D$2000,Recap!$O$1)</f>
        <v>-2</v>
      </c>
    </row>
    <row r="468" spans="2:9" ht="18" customHeight="1" x14ac:dyDescent="0.2">
      <c r="B468" s="2" t="str">
        <f>Import!C468</f>
        <v>FRAIS DE PORT 30</v>
      </c>
      <c r="C468">
        <f>SUMIF(Import!$C$2:$C$2000,Recap!$B468,Import!$G$2:$G$2000)+SUMIFS(Import!$G$2:$G$2000,Import!$E$2:$E$2000,Recap!$B468,Import!$D$2:$D$2000,Recap!A468)</f>
        <v>0</v>
      </c>
      <c r="D468"/>
      <c r="E468"/>
      <c r="F468">
        <f>SUMIF(Import!$C$2:$C$2000,Recap!$B468,Import!$H$2:$H$2000)+SUMIFS(Import!$H$2:$H$2000,Import!$E$2:$E$2000,Recap!$B468,Import!$D$2:$D$2000,Recap!$O$1)</f>
        <v>33.9</v>
      </c>
      <c r="G468"/>
      <c r="H468"/>
      <c r="I468">
        <f>SUMIF(Import!$C$2:$C$2000,Recap!$B468,Import!$I$2:$I$2000)+SUMIFS(Import!$I$2:$I$2000,Import!$E$2:$E$2000,Recap!$B468,Import!$D$2:$D$2000,Recap!$O$1)</f>
        <v>0</v>
      </c>
    </row>
    <row r="469" spans="2:9" ht="18" customHeight="1" x14ac:dyDescent="0.2">
      <c r="B469" s="2" t="str">
        <f>Import!C469</f>
        <v>FRAIS DE PORT 31</v>
      </c>
      <c r="C469">
        <f>SUMIF(Import!$C$2:$C$2000,Recap!$B469,Import!$G$2:$G$2000)+SUMIFS(Import!$G$2:$G$2000,Import!$E$2:$E$2000,Recap!$B469,Import!$D$2:$D$2000,Recap!A469)</f>
        <v>0</v>
      </c>
      <c r="D469"/>
      <c r="E469"/>
      <c r="F469">
        <f>SUMIF(Import!$C$2:$C$2000,Recap!$B469,Import!$H$2:$H$2000)+SUMIFS(Import!$H$2:$H$2000,Import!$E$2:$E$2000,Recap!$B469,Import!$D$2:$D$2000,Recap!$O$1)</f>
        <v>34.9</v>
      </c>
      <c r="G469"/>
      <c r="H469"/>
      <c r="I469">
        <f>SUMIF(Import!$C$2:$C$2000,Recap!$B469,Import!$I$2:$I$2000)+SUMIFS(Import!$I$2:$I$2000,Import!$E$2:$E$2000,Recap!$B469,Import!$D$2:$D$2000,Recap!$O$1)</f>
        <v>-1</v>
      </c>
    </row>
    <row r="470" spans="2:9" ht="18" customHeight="1" x14ac:dyDescent="0.2">
      <c r="B470" s="2" t="str">
        <f>Import!C470</f>
        <v>FRAIS DE PORT 32</v>
      </c>
      <c r="C470">
        <f>SUMIF(Import!$C$2:$C$2000,Recap!$B470,Import!$G$2:$G$2000)+SUMIFS(Import!$G$2:$G$2000,Import!$E$2:$E$2000,Recap!$B470,Import!$D$2:$D$2000,Recap!A470)</f>
        <v>0</v>
      </c>
      <c r="D470"/>
      <c r="E470"/>
      <c r="F470">
        <f>SUMIF(Import!$C$2:$C$2000,Recap!$B470,Import!$H$2:$H$2000)+SUMIFS(Import!$H$2:$H$2000,Import!$E$2:$E$2000,Recap!$B470,Import!$D$2:$D$2000,Recap!$O$1)</f>
        <v>35.9</v>
      </c>
      <c r="G470"/>
      <c r="H470"/>
      <c r="I470">
        <f>SUMIF(Import!$C$2:$C$2000,Recap!$B470,Import!$I$2:$I$2000)+SUMIFS(Import!$I$2:$I$2000,Import!$E$2:$E$2000,Recap!$B470,Import!$D$2:$D$2000,Recap!$O$1)</f>
        <v>-1</v>
      </c>
    </row>
    <row r="471" spans="2:9" ht="18" customHeight="1" x14ac:dyDescent="0.2">
      <c r="B471" s="2" t="str">
        <f>Import!C471</f>
        <v>FRAIS DE PORT 33</v>
      </c>
      <c r="C471">
        <f>SUMIF(Import!$C$2:$C$2000,Recap!$B471,Import!$G$2:$G$2000)+SUMIFS(Import!$G$2:$G$2000,Import!$E$2:$E$2000,Recap!$B471,Import!$D$2:$D$2000,Recap!A471)</f>
        <v>0</v>
      </c>
      <c r="D471"/>
      <c r="E471"/>
      <c r="F471">
        <f>SUMIF(Import!$C$2:$C$2000,Recap!$B471,Import!$H$2:$H$2000)+SUMIFS(Import!$H$2:$H$2000,Import!$E$2:$E$2000,Recap!$B471,Import!$D$2:$D$2000,Recap!$O$1)</f>
        <v>36.9</v>
      </c>
      <c r="G471"/>
      <c r="H471"/>
      <c r="I471">
        <f>SUMIF(Import!$C$2:$C$2000,Recap!$B471,Import!$I$2:$I$2000)+SUMIFS(Import!$I$2:$I$2000,Import!$E$2:$E$2000,Recap!$B471,Import!$D$2:$D$2000,Recap!$O$1)</f>
        <v>0</v>
      </c>
    </row>
    <row r="472" spans="2:9" ht="18" customHeight="1" x14ac:dyDescent="0.2">
      <c r="B472" s="2" t="str">
        <f>Import!C472</f>
        <v>FRAIS DE PORT 34</v>
      </c>
      <c r="C472">
        <f>SUMIF(Import!$C$2:$C$2000,Recap!$B472,Import!$G$2:$G$2000)+SUMIFS(Import!$G$2:$G$2000,Import!$E$2:$E$2000,Recap!$B472,Import!$D$2:$D$2000,Recap!A472)</f>
        <v>0</v>
      </c>
      <c r="D472"/>
      <c r="E472"/>
      <c r="F472">
        <f>SUMIF(Import!$C$2:$C$2000,Recap!$B472,Import!$H$2:$H$2000)+SUMIFS(Import!$H$2:$H$2000,Import!$E$2:$E$2000,Recap!$B472,Import!$D$2:$D$2000,Recap!$O$1)</f>
        <v>37.9</v>
      </c>
      <c r="G472"/>
      <c r="H472"/>
      <c r="I472">
        <f>SUMIF(Import!$C$2:$C$2000,Recap!$B472,Import!$I$2:$I$2000)+SUMIFS(Import!$I$2:$I$2000,Import!$E$2:$E$2000,Recap!$B472,Import!$D$2:$D$2000,Recap!$O$1)</f>
        <v>0</v>
      </c>
    </row>
    <row r="473" spans="2:9" ht="18" customHeight="1" x14ac:dyDescent="0.2">
      <c r="B473" s="2" t="str">
        <f>Import!C473</f>
        <v>FRAIS DE PORT 35</v>
      </c>
      <c r="C473">
        <f>SUMIF(Import!$C$2:$C$2000,Recap!$B473,Import!$G$2:$G$2000)+SUMIFS(Import!$G$2:$G$2000,Import!$E$2:$E$2000,Recap!$B473,Import!$D$2:$D$2000,Recap!A473)</f>
        <v>0</v>
      </c>
      <c r="D473"/>
      <c r="E473"/>
      <c r="F473">
        <f>SUMIF(Import!$C$2:$C$2000,Recap!$B473,Import!$H$2:$H$2000)+SUMIFS(Import!$H$2:$H$2000,Import!$E$2:$E$2000,Recap!$B473,Import!$D$2:$D$2000,Recap!$O$1)</f>
        <v>38.9</v>
      </c>
      <c r="G473"/>
      <c r="H473"/>
      <c r="I473">
        <f>SUMIF(Import!$C$2:$C$2000,Recap!$B473,Import!$I$2:$I$2000)+SUMIFS(Import!$I$2:$I$2000,Import!$E$2:$E$2000,Recap!$B473,Import!$D$2:$D$2000,Recap!$O$1)</f>
        <v>-2</v>
      </c>
    </row>
    <row r="474" spans="2:9" ht="18" customHeight="1" x14ac:dyDescent="0.2">
      <c r="B474" s="2" t="str">
        <f>Import!C474</f>
        <v>FRAIS DE PORT 36</v>
      </c>
      <c r="C474">
        <f>SUMIF(Import!$C$2:$C$2000,Recap!$B474,Import!$G$2:$G$2000)+SUMIFS(Import!$G$2:$G$2000,Import!$E$2:$E$2000,Recap!$B474,Import!$D$2:$D$2000,Recap!A474)</f>
        <v>0</v>
      </c>
      <c r="D474"/>
      <c r="E474"/>
      <c r="F474">
        <f>SUMIF(Import!$C$2:$C$2000,Recap!$B474,Import!$H$2:$H$2000)+SUMIFS(Import!$H$2:$H$2000,Import!$E$2:$E$2000,Recap!$B474,Import!$D$2:$D$2000,Recap!$O$1)</f>
        <v>39.9</v>
      </c>
      <c r="G474"/>
      <c r="H474"/>
      <c r="I474">
        <f>SUMIF(Import!$C$2:$C$2000,Recap!$B474,Import!$I$2:$I$2000)+SUMIFS(Import!$I$2:$I$2000,Import!$E$2:$E$2000,Recap!$B474,Import!$D$2:$D$2000,Recap!$O$1)</f>
        <v>0</v>
      </c>
    </row>
    <row r="475" spans="2:9" ht="18" customHeight="1" x14ac:dyDescent="0.2">
      <c r="B475" s="2" t="str">
        <f>Import!C475</f>
        <v>FRAIS DE PORT 37</v>
      </c>
      <c r="C475">
        <f>SUMIF(Import!$C$2:$C$2000,Recap!$B475,Import!$G$2:$G$2000)+SUMIFS(Import!$G$2:$G$2000,Import!$E$2:$E$2000,Recap!$B475,Import!$D$2:$D$2000,Recap!A475)</f>
        <v>0</v>
      </c>
      <c r="D475"/>
      <c r="E475"/>
      <c r="F475">
        <f>SUMIF(Import!$C$2:$C$2000,Recap!$B475,Import!$H$2:$H$2000)+SUMIFS(Import!$H$2:$H$2000,Import!$E$2:$E$2000,Recap!$B475,Import!$D$2:$D$2000,Recap!$O$1)</f>
        <v>40.9</v>
      </c>
      <c r="G475"/>
      <c r="H475"/>
      <c r="I475">
        <f>SUMIF(Import!$C$2:$C$2000,Recap!$B475,Import!$I$2:$I$2000)+SUMIFS(Import!$I$2:$I$2000,Import!$E$2:$E$2000,Recap!$B475,Import!$D$2:$D$2000,Recap!$O$1)</f>
        <v>-2</v>
      </c>
    </row>
    <row r="476" spans="2:9" ht="18" customHeight="1" x14ac:dyDescent="0.2">
      <c r="B476" s="2" t="str">
        <f>Import!C476</f>
        <v>FRAIS DE PORT 38</v>
      </c>
      <c r="C476">
        <f>SUMIF(Import!$C$2:$C$2000,Recap!$B476,Import!$G$2:$G$2000)+SUMIFS(Import!$G$2:$G$2000,Import!$E$2:$E$2000,Recap!$B476,Import!$D$2:$D$2000,Recap!A476)</f>
        <v>0</v>
      </c>
      <c r="D476"/>
      <c r="E476"/>
      <c r="F476">
        <f>SUMIF(Import!$C$2:$C$2000,Recap!$B476,Import!$H$2:$H$2000)+SUMIFS(Import!$H$2:$H$2000,Import!$E$2:$E$2000,Recap!$B476,Import!$D$2:$D$2000,Recap!$O$1)</f>
        <v>40</v>
      </c>
      <c r="G476"/>
      <c r="H476"/>
      <c r="I476">
        <f>SUMIF(Import!$C$2:$C$2000,Recap!$B476,Import!$I$2:$I$2000)+SUMIFS(Import!$I$2:$I$2000,Import!$E$2:$E$2000,Recap!$B476,Import!$D$2:$D$2000,Recap!$O$1)</f>
        <v>-4</v>
      </c>
    </row>
    <row r="477" spans="2:9" ht="18" customHeight="1" x14ac:dyDescent="0.2">
      <c r="B477" s="2" t="str">
        <f>Import!C477</f>
        <v>FRAIS DE PORT 39</v>
      </c>
      <c r="C477">
        <f>SUMIF(Import!$C$2:$C$2000,Recap!$B477,Import!$G$2:$G$2000)+SUMIFS(Import!$G$2:$G$2000,Import!$E$2:$E$2000,Recap!$B477,Import!$D$2:$D$2000,Recap!A477)</f>
        <v>0</v>
      </c>
      <c r="D477"/>
      <c r="E477"/>
      <c r="F477">
        <f>SUMIF(Import!$C$2:$C$2000,Recap!$B477,Import!$H$2:$H$2000)+SUMIFS(Import!$H$2:$H$2000,Import!$E$2:$E$2000,Recap!$B477,Import!$D$2:$D$2000,Recap!$O$1)</f>
        <v>50</v>
      </c>
      <c r="G477"/>
      <c r="H477"/>
      <c r="I477">
        <f>SUMIF(Import!$C$2:$C$2000,Recap!$B477,Import!$I$2:$I$2000)+SUMIFS(Import!$I$2:$I$2000,Import!$E$2:$E$2000,Recap!$B477,Import!$D$2:$D$2000,Recap!$O$1)</f>
        <v>0</v>
      </c>
    </row>
    <row r="478" spans="2:9" ht="18" customHeight="1" x14ac:dyDescent="0.2">
      <c r="B478" s="2" t="str">
        <f>Import!C478</f>
        <v>FRAIS DE PORT 40</v>
      </c>
      <c r="C478">
        <f>SUMIF(Import!$C$2:$C$2000,Recap!$B478,Import!$G$2:$G$2000)+SUMIFS(Import!$G$2:$G$2000,Import!$E$2:$E$2000,Recap!$B478,Import!$D$2:$D$2000,Recap!A478)</f>
        <v>0</v>
      </c>
      <c r="D478"/>
      <c r="E478"/>
      <c r="F478">
        <f>SUMIF(Import!$C$2:$C$2000,Recap!$B478,Import!$H$2:$H$2000)+SUMIFS(Import!$H$2:$H$2000,Import!$E$2:$E$2000,Recap!$B478,Import!$D$2:$D$2000,Recap!$O$1)</f>
        <v>60</v>
      </c>
      <c r="G478"/>
      <c r="H478"/>
      <c r="I478">
        <f>SUMIF(Import!$C$2:$C$2000,Recap!$B478,Import!$I$2:$I$2000)+SUMIFS(Import!$I$2:$I$2000,Import!$E$2:$E$2000,Recap!$B478,Import!$D$2:$D$2000,Recap!$O$1)</f>
        <v>0</v>
      </c>
    </row>
    <row r="479" spans="2:9" ht="18" customHeight="1" x14ac:dyDescent="0.2">
      <c r="B479" s="2" t="str">
        <f>Import!C479</f>
        <v>FRAIS DE PORT 41</v>
      </c>
      <c r="C479">
        <f>SUMIF(Import!$C$2:$C$2000,Recap!$B479,Import!$G$2:$G$2000)+SUMIFS(Import!$G$2:$G$2000,Import!$E$2:$E$2000,Recap!$B479,Import!$D$2:$D$2000,Recap!A479)</f>
        <v>0</v>
      </c>
      <c r="D479"/>
      <c r="E479"/>
      <c r="F479">
        <f>SUMIF(Import!$C$2:$C$2000,Recap!$B479,Import!$H$2:$H$2000)+SUMIFS(Import!$H$2:$H$2000,Import!$E$2:$E$2000,Recap!$B479,Import!$D$2:$D$2000,Recap!$O$1)</f>
        <v>70</v>
      </c>
      <c r="G479"/>
      <c r="H479"/>
      <c r="I479">
        <f>SUMIF(Import!$C$2:$C$2000,Recap!$B479,Import!$I$2:$I$2000)+SUMIFS(Import!$I$2:$I$2000,Import!$E$2:$E$2000,Recap!$B479,Import!$D$2:$D$2000,Recap!$O$1)</f>
        <v>-3</v>
      </c>
    </row>
    <row r="480" spans="2:9" ht="18" customHeight="1" x14ac:dyDescent="0.2">
      <c r="B480" s="2" t="str">
        <f>Import!C480</f>
        <v>FRAIS DE PORT 42</v>
      </c>
      <c r="C480">
        <f>SUMIF(Import!$C$2:$C$2000,Recap!$B480,Import!$G$2:$G$2000)+SUMIFS(Import!$G$2:$G$2000,Import!$E$2:$E$2000,Recap!$B480,Import!$D$2:$D$2000,Recap!A480)</f>
        <v>0</v>
      </c>
      <c r="D480"/>
      <c r="E480"/>
      <c r="F480">
        <f>SUMIF(Import!$C$2:$C$2000,Recap!$B480,Import!$H$2:$H$2000)+SUMIFS(Import!$H$2:$H$2000,Import!$E$2:$E$2000,Recap!$B480,Import!$D$2:$D$2000,Recap!$O$1)</f>
        <v>5</v>
      </c>
      <c r="G480"/>
      <c r="H480"/>
      <c r="I480">
        <f>SUMIF(Import!$C$2:$C$2000,Recap!$B480,Import!$I$2:$I$2000)+SUMIFS(Import!$I$2:$I$2000,Import!$E$2:$E$2000,Recap!$B480,Import!$D$2:$D$2000,Recap!$O$1)</f>
        <v>-1</v>
      </c>
    </row>
    <row r="481" spans="2:9" ht="18" customHeight="1" x14ac:dyDescent="0.2">
      <c r="B481" s="2" t="str">
        <f>Import!C481</f>
        <v>FRAIS DE PORT 43</v>
      </c>
      <c r="C481">
        <f>SUMIF(Import!$C$2:$C$2000,Recap!$B481,Import!$G$2:$G$2000)+SUMIFS(Import!$G$2:$G$2000,Import!$E$2:$E$2000,Recap!$B481,Import!$D$2:$D$2000,Recap!A481)</f>
        <v>0</v>
      </c>
      <c r="D481"/>
      <c r="E481"/>
      <c r="F481">
        <f>SUMIF(Import!$C$2:$C$2000,Recap!$B481,Import!$H$2:$H$2000)+SUMIFS(Import!$H$2:$H$2000,Import!$E$2:$E$2000,Recap!$B481,Import!$D$2:$D$2000,Recap!$O$1)</f>
        <v>5.5</v>
      </c>
      <c r="G481"/>
      <c r="H481"/>
      <c r="I481">
        <f>SUMIF(Import!$C$2:$C$2000,Recap!$B481,Import!$I$2:$I$2000)+SUMIFS(Import!$I$2:$I$2000,Import!$E$2:$E$2000,Recap!$B481,Import!$D$2:$D$2000,Recap!$O$1)</f>
        <v>0</v>
      </c>
    </row>
    <row r="482" spans="2:9" ht="18" customHeight="1" x14ac:dyDescent="0.2">
      <c r="B482" s="2" t="str">
        <f>Import!C482</f>
        <v>FRAIS DE PORT 44</v>
      </c>
      <c r="C482">
        <f>SUMIF(Import!$C$2:$C$2000,Recap!$B482,Import!$G$2:$G$2000)+SUMIFS(Import!$G$2:$G$2000,Import!$E$2:$E$2000,Recap!$B482,Import!$D$2:$D$2000,Recap!A482)</f>
        <v>0</v>
      </c>
      <c r="D482"/>
      <c r="E482"/>
      <c r="F482">
        <f>SUMIF(Import!$C$2:$C$2000,Recap!$B482,Import!$H$2:$H$2000)+SUMIFS(Import!$H$2:$H$2000,Import!$E$2:$E$2000,Recap!$B482,Import!$D$2:$D$2000,Recap!$O$1)</f>
        <v>6.5</v>
      </c>
      <c r="G482"/>
      <c r="H482"/>
      <c r="I482">
        <f>SUMIF(Import!$C$2:$C$2000,Recap!$B482,Import!$I$2:$I$2000)+SUMIFS(Import!$I$2:$I$2000,Import!$E$2:$E$2000,Recap!$B482,Import!$D$2:$D$2000,Recap!$O$1)</f>
        <v>-2</v>
      </c>
    </row>
    <row r="483" spans="2:9" ht="18" customHeight="1" x14ac:dyDescent="0.2">
      <c r="B483" s="2" t="str">
        <f>Import!C483</f>
        <v>FRAIS DE PORT 45</v>
      </c>
      <c r="C483">
        <f>SUMIF(Import!$C$2:$C$2000,Recap!$B483,Import!$G$2:$G$2000)+SUMIFS(Import!$G$2:$G$2000,Import!$E$2:$E$2000,Recap!$B483,Import!$D$2:$D$2000,Recap!A483)</f>
        <v>0</v>
      </c>
      <c r="D483"/>
      <c r="E483"/>
      <c r="F483">
        <f>SUMIF(Import!$C$2:$C$2000,Recap!$B483,Import!$H$2:$H$2000)+SUMIFS(Import!$H$2:$H$2000,Import!$E$2:$E$2000,Recap!$B483,Import!$D$2:$D$2000,Recap!$O$1)</f>
        <v>7.5</v>
      </c>
      <c r="G483"/>
      <c r="H483"/>
      <c r="I483">
        <f>SUMIF(Import!$C$2:$C$2000,Recap!$B483,Import!$I$2:$I$2000)+SUMIFS(Import!$I$2:$I$2000,Import!$E$2:$E$2000,Recap!$B483,Import!$D$2:$D$2000,Recap!$O$1)</f>
        <v>0</v>
      </c>
    </row>
    <row r="484" spans="2:9" ht="18" customHeight="1" x14ac:dyDescent="0.2">
      <c r="B484" s="2" t="str">
        <f>Import!C484</f>
        <v>FRAIS DE PORT 46</v>
      </c>
      <c r="C484">
        <f>SUMIF(Import!$C$2:$C$2000,Recap!$B484,Import!$G$2:$G$2000)+SUMIFS(Import!$G$2:$G$2000,Import!$E$2:$E$2000,Recap!$B484,Import!$D$2:$D$2000,Recap!A484)</f>
        <v>0</v>
      </c>
      <c r="D484"/>
      <c r="E484"/>
      <c r="F484">
        <f>SUMIF(Import!$C$2:$C$2000,Recap!$B484,Import!$H$2:$H$2000)+SUMIFS(Import!$H$2:$H$2000,Import!$E$2:$E$2000,Recap!$B484,Import!$D$2:$D$2000,Recap!$O$1)</f>
        <v>16.28</v>
      </c>
      <c r="G484"/>
      <c r="H484"/>
      <c r="I484">
        <f>SUMIF(Import!$C$2:$C$2000,Recap!$B484,Import!$I$2:$I$2000)+SUMIFS(Import!$I$2:$I$2000,Import!$E$2:$E$2000,Recap!$B484,Import!$D$2:$D$2000,Recap!$O$1)</f>
        <v>0</v>
      </c>
    </row>
    <row r="485" spans="2:9" ht="18" customHeight="1" x14ac:dyDescent="0.2">
      <c r="B485" s="2" t="str">
        <f>Import!C485</f>
        <v>FRAIS DE PORT 47</v>
      </c>
      <c r="C485">
        <f>SUMIF(Import!$C$2:$C$2000,Recap!$B485,Import!$G$2:$G$2000)+SUMIFS(Import!$G$2:$G$2000,Import!$E$2:$E$2000,Recap!$B485,Import!$D$2:$D$2000,Recap!A485)</f>
        <v>0</v>
      </c>
      <c r="D485"/>
      <c r="E485"/>
      <c r="F485">
        <f>SUMIF(Import!$C$2:$C$2000,Recap!$B485,Import!$H$2:$H$2000)+SUMIFS(Import!$H$2:$H$2000,Import!$E$2:$E$2000,Recap!$B485,Import!$D$2:$D$2000,Recap!$O$1)</f>
        <v>16.77</v>
      </c>
      <c r="G485"/>
      <c r="H485"/>
      <c r="I485">
        <f>SUMIF(Import!$C$2:$C$2000,Recap!$B485,Import!$I$2:$I$2000)+SUMIFS(Import!$I$2:$I$2000,Import!$E$2:$E$2000,Recap!$B485,Import!$D$2:$D$2000,Recap!$O$1)</f>
        <v>0</v>
      </c>
    </row>
    <row r="486" spans="2:9" ht="18" customHeight="1" x14ac:dyDescent="0.2">
      <c r="B486" s="2" t="str">
        <f>Import!C486</f>
        <v>FRAIS DE PORT 48</v>
      </c>
      <c r="C486">
        <f>SUMIF(Import!$C$2:$C$2000,Recap!$B486,Import!$G$2:$G$2000)+SUMIFS(Import!$G$2:$G$2000,Import!$E$2:$E$2000,Recap!$B486,Import!$D$2:$D$2000,Recap!A486)</f>
        <v>0</v>
      </c>
      <c r="D486"/>
      <c r="E486"/>
      <c r="F486">
        <f>SUMIF(Import!$C$2:$C$2000,Recap!$B486,Import!$H$2:$H$2000)+SUMIFS(Import!$H$2:$H$2000,Import!$E$2:$E$2000,Recap!$B486,Import!$D$2:$D$2000,Recap!$O$1)</f>
        <v>17.05</v>
      </c>
      <c r="G486"/>
      <c r="H486"/>
      <c r="I486">
        <f>SUMIF(Import!$C$2:$C$2000,Recap!$B486,Import!$I$2:$I$2000)+SUMIFS(Import!$I$2:$I$2000,Import!$E$2:$E$2000,Recap!$B486,Import!$D$2:$D$2000,Recap!$O$1)</f>
        <v>0</v>
      </c>
    </row>
    <row r="487" spans="2:9" ht="18" customHeight="1" x14ac:dyDescent="0.2">
      <c r="B487" s="2" t="str">
        <f>Import!C487</f>
        <v>FRAIS DE PORT 49</v>
      </c>
      <c r="C487">
        <f>SUMIF(Import!$C$2:$C$2000,Recap!$B487,Import!$G$2:$G$2000)+SUMIFS(Import!$G$2:$G$2000,Import!$E$2:$E$2000,Recap!$B487,Import!$D$2:$D$2000,Recap!A487)</f>
        <v>0</v>
      </c>
      <c r="D487"/>
      <c r="E487"/>
      <c r="F487">
        <f>SUMIF(Import!$C$2:$C$2000,Recap!$B487,Import!$H$2:$H$2000)+SUMIFS(Import!$H$2:$H$2000,Import!$E$2:$E$2000,Recap!$B487,Import!$D$2:$D$2000,Recap!$O$1)</f>
        <v>18.73</v>
      </c>
      <c r="G487"/>
      <c r="H487"/>
      <c r="I487">
        <f>SUMIF(Import!$C$2:$C$2000,Recap!$B487,Import!$I$2:$I$2000)+SUMIFS(Import!$I$2:$I$2000,Import!$E$2:$E$2000,Recap!$B487,Import!$D$2:$D$2000,Recap!$O$1)</f>
        <v>0</v>
      </c>
    </row>
    <row r="488" spans="2:9" ht="18" customHeight="1" x14ac:dyDescent="0.2">
      <c r="B488" s="2" t="str">
        <f>Import!C488</f>
        <v>FRAIS DE PORT 50</v>
      </c>
      <c r="C488" s="3">
        <f>SUMIF(Import!$C$2:$C$2000,Recap!$B488,Import!$G$2:$G$2000)+SUMIFS(Import!$G$2:$G$2000,Import!$E$2:$E$2000,Recap!$B488,Import!$D$2:$D$2000,Recap!O487)</f>
        <v>0</v>
      </c>
      <c r="D488" s="3">
        <f>SUMIF(Import!$C$2:$C$2000,Recap!$B488,Import!$G$2:$G$2000)</f>
        <v>0</v>
      </c>
      <c r="E488" s="3">
        <f>SUMIFS(Import!$G$2:$G$2000,Import!$E$2:$E$2000,Recap!$B488,Import!$D$2:$D$2000,Recap!Q487)</f>
        <v>0</v>
      </c>
      <c r="F488" s="3">
        <f>SUMIF(Import!$C$2:$C$2000,Recap!$B488,Import!$H$2:$H$2000)+SUMIFS(Import!$H$2:$H$2000,Import!$E$2:$E$2000,Recap!$B488,Import!$D$2:$D$2000,Recap!$O$1)</f>
        <v>21.54</v>
      </c>
      <c r="G488" s="3">
        <f>SUMIF(Import!$C$2:$C$2000,Recap!$B488,Import!$H$2:$H$2000)</f>
        <v>21.54</v>
      </c>
      <c r="H488" s="3">
        <f>+SUMIFS(Import!$H$2:$H$2000,Import!$E$2:$E$2000,Recap!$B488,Import!$D$2:$D$2000,Recap!$O$1)</f>
        <v>0</v>
      </c>
      <c r="I488" s="1">
        <f>SUMIF(Import!$C$2:$C$2000,Recap!$B488,Import!$I$2:$I$2000)+SUMIFS(Import!$I$2:$I$2000,Import!$E$2:$E$2000,Recap!$B488,Import!$D$2:$D$2000,Recap!$O$1)</f>
        <v>0</v>
      </c>
    </row>
    <row r="489" spans="2:9" ht="18" customHeight="1" x14ac:dyDescent="0.2">
      <c r="B489" s="2" t="str">
        <f>Import!C489</f>
        <v>REMISE FIDÉLITÉ</v>
      </c>
      <c r="C489" s="3">
        <f>SUMIF(Import!$C$2:$C$2000,Recap!$B489,Import!$G$2:$G$2000)+SUMIFS(Import!$G$2:$G$2000,Import!$E$2:$E$2000,Recap!$B489,Import!$D$2:$D$2000,Recap!O488)</f>
        <v>0</v>
      </c>
      <c r="D489" s="3">
        <f>SUMIF(Import!$C$2:$C$2000,Recap!$B489,Import!$G$2:$G$2000)</f>
        <v>0</v>
      </c>
      <c r="E489" s="3">
        <f>SUMIFS(Import!$G$2:$G$2000,Import!$E$2:$E$2000,Recap!$B489,Import!$D$2:$D$2000,Recap!Q488)</f>
        <v>0</v>
      </c>
      <c r="F489" s="3">
        <f>SUMIF(Import!$C$2:$C$2000,Recap!$B489,Import!$H$2:$H$2000)+SUMIFS(Import!$H$2:$H$2000,Import!$E$2:$E$2000,Recap!$B489,Import!$D$2:$D$2000,Recap!$O$1)</f>
        <v>0.1</v>
      </c>
      <c r="G489" s="3">
        <f>SUMIF(Import!$C$2:$C$2000,Recap!$B489,Import!$H$2:$H$2000)</f>
        <v>0.1</v>
      </c>
      <c r="H489" s="3">
        <f>+SUMIFS(Import!$H$2:$H$2000,Import!$E$2:$E$2000,Recap!$B489,Import!$D$2:$D$2000,Recap!$O$1)</f>
        <v>0</v>
      </c>
      <c r="I489" s="1">
        <f>SUMIF(Import!$C$2:$C$2000,Recap!$B489,Import!$I$2:$I$2000)+SUMIFS(Import!$I$2:$I$2000,Import!$E$2:$E$2000,Recap!$B489,Import!$D$2:$D$2000,Recap!$O$1)</f>
        <v>0</v>
      </c>
    </row>
    <row r="490" spans="2:9" ht="18" customHeight="1" x14ac:dyDescent="0.2">
      <c r="B490" s="2" t="str">
        <f>Import!C490</f>
        <v>VISITE GRATUITE</v>
      </c>
      <c r="C490" s="3">
        <f>SUMIF(Import!$C$2:$C$2000,Recap!$B490,Import!$G$2:$G$2000)+SUMIFS(Import!$G$2:$G$2000,Import!$E$2:$E$2000,Recap!$B490,Import!$D$2:$D$2000,Recap!O489)</f>
        <v>0</v>
      </c>
      <c r="D490" s="3">
        <f>SUMIF(Import!$C$2:$C$2000,Recap!$B490,Import!$G$2:$G$2000)</f>
        <v>0</v>
      </c>
      <c r="E490" s="3">
        <f>SUMIFS(Import!$G$2:$G$2000,Import!$E$2:$E$2000,Recap!$B490,Import!$D$2:$D$2000,Recap!Q489)</f>
        <v>0</v>
      </c>
      <c r="F490" s="3">
        <f>SUMIF(Import!$C$2:$C$2000,Recap!$B490,Import!$H$2:$H$2000)+SUMIFS(Import!$H$2:$H$2000,Import!$E$2:$E$2000,Recap!$B490,Import!$D$2:$D$2000,Recap!$O$1)</f>
        <v>0</v>
      </c>
      <c r="G490" s="3">
        <f>SUMIF(Import!$C$2:$C$2000,Recap!$B490,Import!$H$2:$H$2000)</f>
        <v>0</v>
      </c>
      <c r="H490" s="3">
        <f>+SUMIFS(Import!$H$2:$H$2000,Import!$E$2:$E$2000,Recap!$B490,Import!$D$2:$D$2000,Recap!$O$1)</f>
        <v>0</v>
      </c>
      <c r="I490" s="1">
        <f>SUMIF(Import!$C$2:$C$2000,Recap!$B490,Import!$I$2:$I$2000)+SUMIFS(Import!$I$2:$I$2000,Import!$E$2:$E$2000,Recap!$B490,Import!$D$2:$D$2000,Recap!$O$1)</f>
        <v>0</v>
      </c>
    </row>
    <row r="491" spans="2:9" ht="18" customHeight="1" x14ac:dyDescent="0.2">
      <c r="B491" s="2" t="str">
        <f>Import!C491</f>
        <v>VISITES</v>
      </c>
      <c r="C491" s="3">
        <f>SUMIF(Import!$C$2:$C$2000,Recap!$B491,Import!$G$2:$G$2000)+SUMIFS(Import!$G$2:$G$2000,Import!$E$2:$E$2000,Recap!$B491,Import!$D$2:$D$2000,Recap!O490)</f>
        <v>0</v>
      </c>
      <c r="D491" s="3">
        <f>SUMIF(Import!$C$2:$C$2000,Recap!$B491,Import!$G$2:$G$2000)</f>
        <v>0</v>
      </c>
      <c r="E491" s="3">
        <f>SUMIFS(Import!$G$2:$G$2000,Import!$E$2:$E$2000,Recap!$B491,Import!$D$2:$D$2000,Recap!Q490)</f>
        <v>0</v>
      </c>
      <c r="F491" s="3">
        <f>SUMIF(Import!$C$2:$C$2000,Recap!$B491,Import!$H$2:$H$2000)+SUMIFS(Import!$H$2:$H$2000,Import!$E$2:$E$2000,Recap!$B491,Import!$D$2:$D$2000,Recap!$O$1)</f>
        <v>25</v>
      </c>
      <c r="G491" s="3">
        <f>SUMIF(Import!$C$2:$C$2000,Recap!$B491,Import!$H$2:$H$2000)</f>
        <v>25</v>
      </c>
      <c r="H491" s="3">
        <f>+SUMIFS(Import!$H$2:$H$2000,Import!$E$2:$E$2000,Recap!$B491,Import!$D$2:$D$2000,Recap!$O$1)</f>
        <v>0</v>
      </c>
      <c r="I491" s="1">
        <f>SUMIF(Import!$C$2:$C$2000,Recap!$B491,Import!$I$2:$I$2000)+SUMIFS(Import!$I$2:$I$2000,Import!$E$2:$E$2000,Recap!$B491,Import!$D$2:$D$2000,Recap!$O$1)</f>
        <v>0</v>
      </c>
    </row>
    <row r="492" spans="2:9" ht="18" customHeight="1" x14ac:dyDescent="0.2">
      <c r="B492" s="2">
        <f>Import!C492</f>
        <v>0</v>
      </c>
      <c r="C492" s="3">
        <f>SUMIF(Import!$C$2:$C$2000,Recap!$B492,Import!$G$2:$G$2000)+SUMIFS(Import!$G$2:$G$2000,Import!$E$2:$E$2000,Recap!$B492,Import!$D$2:$D$2000,Recap!O491)</f>
        <v>0</v>
      </c>
      <c r="D492" s="3">
        <f>SUMIF(Import!$C$2:$C$2000,Recap!$B492,Import!$G$2:$G$2000)</f>
        <v>0</v>
      </c>
      <c r="E492" s="3">
        <f>SUMIFS(Import!$G$2:$G$2000,Import!$E$2:$E$2000,Recap!$B492,Import!$D$2:$D$2000,Recap!Q491)</f>
        <v>0</v>
      </c>
      <c r="F492" s="3">
        <f>SUMIF(Import!$C$2:$C$2000,Recap!$B492,Import!$H$2:$H$2000)+SUMIFS(Import!$H$2:$H$2000,Import!$E$2:$E$2000,Recap!$B492,Import!$D$2:$D$2000,Recap!$O$1)</f>
        <v>0</v>
      </c>
      <c r="G492" s="3">
        <f>SUMIF(Import!$C$2:$C$2000,Recap!$B492,Import!$H$2:$H$2000)</f>
        <v>0</v>
      </c>
      <c r="H492" s="3">
        <f>+SUMIFS(Import!$H$2:$H$2000,Import!$E$2:$E$2000,Recap!$B492,Import!$D$2:$D$2000,Recap!$O$1)</f>
        <v>0</v>
      </c>
      <c r="I492" s="1">
        <f>SUMIF(Import!$C$2:$C$2000,Recap!$B492,Import!$I$2:$I$2000)+SUMIFS(Import!$I$2:$I$2000,Import!$E$2:$E$2000,Recap!$B492,Import!$D$2:$D$2000,Recap!$O$1)</f>
        <v>0</v>
      </c>
    </row>
    <row r="493" spans="2:9" ht="18" customHeight="1" x14ac:dyDescent="0.2">
      <c r="B493" s="2">
        <f>Import!C493</f>
        <v>0</v>
      </c>
      <c r="C493" s="3">
        <f>SUMIF(Import!$C$2:$C$2000,Recap!$B493,Import!$G$2:$G$2000)+SUMIFS(Import!$G$2:$G$2000,Import!$E$2:$E$2000,Recap!$B493,Import!$D$2:$D$2000,Recap!O492)</f>
        <v>0</v>
      </c>
      <c r="D493" s="3">
        <f>SUMIF(Import!$C$2:$C$2000,Recap!$B493,Import!$G$2:$G$2000)</f>
        <v>0</v>
      </c>
      <c r="E493" s="3">
        <f>SUMIFS(Import!$G$2:$G$2000,Import!$E$2:$E$2000,Recap!$B493,Import!$D$2:$D$2000,Recap!Q492)</f>
        <v>0</v>
      </c>
      <c r="F493" s="3">
        <f>SUMIF(Import!$C$2:$C$2000,Recap!$B493,Import!$H$2:$H$2000)+SUMIFS(Import!$H$2:$H$2000,Import!$E$2:$E$2000,Recap!$B493,Import!$D$2:$D$2000,Recap!$O$1)</f>
        <v>0</v>
      </c>
      <c r="G493" s="3">
        <f>SUMIF(Import!$C$2:$C$2000,Recap!$B493,Import!$H$2:$H$2000)</f>
        <v>0</v>
      </c>
      <c r="H493" s="3">
        <f>+SUMIFS(Import!$H$2:$H$2000,Import!$E$2:$E$2000,Recap!$B493,Import!$D$2:$D$2000,Recap!$O$1)</f>
        <v>0</v>
      </c>
      <c r="I493" s="1">
        <f>SUMIF(Import!$C$2:$C$2000,Recap!$B493,Import!$I$2:$I$2000)+SUMIFS(Import!$I$2:$I$2000,Import!$E$2:$E$2000,Recap!$B493,Import!$D$2:$D$2000,Recap!$O$1)</f>
        <v>0</v>
      </c>
    </row>
    <row r="494" spans="2:9" x14ac:dyDescent="0.2">
      <c r="B494" s="2">
        <f>Import!C494</f>
        <v>0</v>
      </c>
      <c r="C494">
        <f>SUMIF(Import!$C$2:$C$2000,Recap!$B494,Import!$G$2:$G$2000)+SUMIFS(Import!$G$2:$G$2000,Import!$E$2:$E$2000,Recap!$B494,Import!$D$2:$D$2000,Recap!A494)</f>
        <v>0</v>
      </c>
      <c r="D494"/>
      <c r="E494"/>
      <c r="F494">
        <f>SUMIF(Import!$C$2:$C$2000,Recap!$B494,Import!$H$2:$H$2000)+SUMIFS(Import!$H$2:$H$2000,Import!$E$2:$E$2000,Recap!$B494,Import!$D$2:$D$2000,Recap!$O$1)</f>
        <v>0</v>
      </c>
      <c r="G494"/>
      <c r="H494"/>
      <c r="I494">
        <f>SUMIF(Import!$C$2:$C$2000,Recap!$B494,Import!$I$2:$I$2000)+SUMIFS(Import!$I$2:$I$2000,Import!$E$2:$E$2000,Recap!$B494,Import!$D$2:$D$2000,Recap!$O$1)</f>
        <v>0</v>
      </c>
    </row>
    <row r="495" spans="2:9" x14ac:dyDescent="0.2">
      <c r="B495" s="2">
        <f>Import!C495</f>
        <v>0</v>
      </c>
      <c r="C495">
        <f>SUMIF(Import!$C$2:$C$2000,Recap!$B495,Import!$G$2:$G$2000)+SUMIFS(Import!$G$2:$G$2000,Import!$E$2:$E$2000,Recap!$B495,Import!$D$2:$D$2000,Recap!A495)</f>
        <v>0</v>
      </c>
      <c r="D495"/>
      <c r="E495"/>
      <c r="F495">
        <f>SUMIF(Import!$C$2:$C$2000,Recap!$B495,Import!$H$2:$H$2000)+SUMIFS(Import!$H$2:$H$2000,Import!$E$2:$E$2000,Recap!$B495,Import!$D$2:$D$2000,Recap!$O$1)</f>
        <v>0</v>
      </c>
      <c r="G495"/>
      <c r="H495"/>
      <c r="I495">
        <f>SUMIF(Import!$C$2:$C$2000,Recap!$B495,Import!$I$2:$I$2000)+SUMIFS(Import!$I$2:$I$2000,Import!$E$2:$E$2000,Recap!$B495,Import!$D$2:$D$2000,Recap!$O$1)</f>
        <v>0</v>
      </c>
    </row>
    <row r="496" spans="2:9" x14ac:dyDescent="0.2">
      <c r="B496" s="2">
        <f>Import!C496</f>
        <v>0</v>
      </c>
      <c r="C496">
        <f>SUMIF(Import!$C$2:$C$2000,Recap!$B496,Import!$G$2:$G$2000)+SUMIFS(Import!$G$2:$G$2000,Import!$E$2:$E$2000,Recap!$B496,Import!$D$2:$D$2000,Recap!A496)</f>
        <v>0</v>
      </c>
      <c r="D496"/>
      <c r="E496"/>
      <c r="F496">
        <f>SUMIF(Import!$C$2:$C$2000,Recap!$B496,Import!$H$2:$H$2000)+SUMIFS(Import!$H$2:$H$2000,Import!$E$2:$E$2000,Recap!$B496,Import!$D$2:$D$2000,Recap!$O$1)</f>
        <v>0</v>
      </c>
      <c r="G496"/>
      <c r="H496"/>
      <c r="I496">
        <f>SUMIF(Import!$C$2:$C$2000,Recap!$B496,Import!$I$2:$I$2000)+SUMIFS(Import!$I$2:$I$2000,Import!$E$2:$E$2000,Recap!$B496,Import!$D$2:$D$2000,Recap!$O$1)</f>
        <v>0</v>
      </c>
    </row>
    <row r="497" spans="2:9" x14ac:dyDescent="0.2">
      <c r="B497" s="2">
        <f>Import!C497</f>
        <v>0</v>
      </c>
      <c r="C497">
        <f>SUMIF(Import!$C$2:$C$2000,Recap!$B497,Import!$G$2:$G$2000)+SUMIFS(Import!$G$2:$G$2000,Import!$E$2:$E$2000,Recap!$B497,Import!$D$2:$D$2000,Recap!A497)</f>
        <v>0</v>
      </c>
      <c r="D497"/>
      <c r="E497"/>
      <c r="F497">
        <f>SUMIF(Import!$C$2:$C$2000,Recap!$B497,Import!$H$2:$H$2000)+SUMIFS(Import!$H$2:$H$2000,Import!$E$2:$E$2000,Recap!$B497,Import!$D$2:$D$2000,Recap!$O$1)</f>
        <v>0</v>
      </c>
      <c r="G497"/>
      <c r="H497"/>
      <c r="I497">
        <f>SUMIF(Import!$C$2:$C$2000,Recap!$B497,Import!$I$2:$I$2000)+SUMIFS(Import!$I$2:$I$2000,Import!$E$2:$E$2000,Recap!$B497,Import!$D$2:$D$2000,Recap!$O$1)</f>
        <v>0</v>
      </c>
    </row>
    <row r="498" spans="2:9" x14ac:dyDescent="0.2">
      <c r="B498" s="2">
        <f>Import!C498</f>
        <v>0</v>
      </c>
      <c r="C498">
        <f>SUMIF(Import!$C$2:$C$2000,Recap!$B498,Import!$G$2:$G$2000)+SUMIFS(Import!$G$2:$G$2000,Import!$E$2:$E$2000,Recap!$B498,Import!$D$2:$D$2000,Recap!A498)</f>
        <v>0</v>
      </c>
      <c r="D498"/>
      <c r="E498"/>
      <c r="F498">
        <f>SUMIF(Import!$C$2:$C$2000,Recap!$B498,Import!$H$2:$H$2000)+SUMIFS(Import!$H$2:$H$2000,Import!$E$2:$E$2000,Recap!$B498,Import!$D$2:$D$2000,Recap!$O$1)</f>
        <v>0</v>
      </c>
      <c r="G498"/>
      <c r="H498"/>
      <c r="I498">
        <f>SUMIF(Import!$C$2:$C$2000,Recap!$B498,Import!$I$2:$I$2000)+SUMIFS(Import!$I$2:$I$2000,Import!$E$2:$E$2000,Recap!$B498,Import!$D$2:$D$2000,Recap!$O$1)</f>
        <v>0</v>
      </c>
    </row>
    <row r="499" spans="2:9" x14ac:dyDescent="0.2">
      <c r="B499" s="2">
        <f>Import!C499</f>
        <v>0</v>
      </c>
      <c r="C499">
        <f>SUMIF(Import!$C$2:$C$2000,Recap!$B499,Import!$G$2:$G$2000)+SUMIFS(Import!$G$2:$G$2000,Import!$E$2:$E$2000,Recap!$B499,Import!$D$2:$D$2000,Recap!A499)</f>
        <v>0</v>
      </c>
      <c r="D499"/>
      <c r="E499"/>
      <c r="F499">
        <f>SUMIF(Import!$C$2:$C$2000,Recap!$B499,Import!$H$2:$H$2000)+SUMIFS(Import!$H$2:$H$2000,Import!$E$2:$E$2000,Recap!$B499,Import!$D$2:$D$2000,Recap!$O$1)</f>
        <v>0</v>
      </c>
      <c r="G499"/>
      <c r="H499"/>
      <c r="I499">
        <f>SUMIF(Import!$C$2:$C$2000,Recap!$B499,Import!$I$2:$I$2000)+SUMIFS(Import!$I$2:$I$2000,Import!$E$2:$E$2000,Recap!$B499,Import!$D$2:$D$2000,Recap!$O$1)</f>
        <v>0</v>
      </c>
    </row>
    <row r="500" spans="2:9" x14ac:dyDescent="0.2">
      <c r="B500" s="2">
        <f>Import!C500</f>
        <v>0</v>
      </c>
      <c r="C500">
        <f>SUMIF(Import!$C$2:$C$2000,Recap!$B500,Import!$G$2:$G$2000)+SUMIFS(Import!$G$2:$G$2000,Import!$E$2:$E$2000,Recap!$B500,Import!$D$2:$D$2000,Recap!A500)</f>
        <v>0</v>
      </c>
      <c r="D500"/>
      <c r="E500"/>
      <c r="F500">
        <f>SUMIF(Import!$C$2:$C$2000,Recap!$B500,Import!$H$2:$H$2000)+SUMIFS(Import!$H$2:$H$2000,Import!$E$2:$E$2000,Recap!$B500,Import!$D$2:$D$2000,Recap!$O$1)</f>
        <v>0</v>
      </c>
      <c r="G500"/>
      <c r="H500"/>
      <c r="I500">
        <f>SUMIF(Import!$C$2:$C$2000,Recap!$B500,Import!$I$2:$I$2000)+SUMIFS(Import!$I$2:$I$2000,Import!$E$2:$E$2000,Recap!$B500,Import!$D$2:$D$2000,Recap!$O$1)</f>
        <v>0</v>
      </c>
    </row>
    <row r="501" spans="2:9" x14ac:dyDescent="0.2">
      <c r="B501" s="2">
        <f>Import!C501</f>
        <v>0</v>
      </c>
      <c r="C501">
        <f>SUMIF(Import!$C$2:$C$2000,Recap!$B501,Import!$G$2:$G$2000)+SUMIFS(Import!$G$2:$G$2000,Import!$E$2:$E$2000,Recap!$B501,Import!$D$2:$D$2000,Recap!A501)</f>
        <v>0</v>
      </c>
      <c r="D501"/>
      <c r="E501"/>
      <c r="F501">
        <f>SUMIF(Import!$C$2:$C$2000,Recap!$B501,Import!$H$2:$H$2000)+SUMIFS(Import!$H$2:$H$2000,Import!$E$2:$E$2000,Recap!$B501,Import!$D$2:$D$2000,Recap!$O$1)</f>
        <v>0</v>
      </c>
      <c r="G501"/>
      <c r="H501"/>
      <c r="I501">
        <f>SUMIF(Import!$C$2:$C$2000,Recap!$B501,Import!$I$2:$I$2000)+SUMIFS(Import!$I$2:$I$2000,Import!$E$2:$E$2000,Recap!$B501,Import!$D$2:$D$2000,Recap!$O$1)</f>
        <v>0</v>
      </c>
    </row>
    <row r="502" spans="2:9" x14ac:dyDescent="0.2">
      <c r="B502" s="2">
        <f>Import!C502</f>
        <v>0</v>
      </c>
      <c r="C502">
        <f>SUMIF(Import!$C$2:$C$2000,Recap!$B502,Import!$G$2:$G$2000)+SUMIFS(Import!$G$2:$G$2000,Import!$E$2:$E$2000,Recap!$B502,Import!$D$2:$D$2000,Recap!A502)</f>
        <v>0</v>
      </c>
      <c r="D502"/>
      <c r="E502"/>
      <c r="F502">
        <f>SUMIF(Import!$C$2:$C$2000,Recap!$B502,Import!$H$2:$H$2000)+SUMIFS(Import!$H$2:$H$2000,Import!$E$2:$E$2000,Recap!$B502,Import!$D$2:$D$2000,Recap!$O$1)</f>
        <v>0</v>
      </c>
      <c r="G502"/>
      <c r="H502"/>
      <c r="I502">
        <f>SUMIF(Import!$C$2:$C$2000,Recap!$B502,Import!$I$2:$I$2000)+SUMIFS(Import!$I$2:$I$2000,Import!$E$2:$E$2000,Recap!$B502,Import!$D$2:$D$2000,Recap!$O$1)</f>
        <v>0</v>
      </c>
    </row>
    <row r="503" spans="2:9" ht="18" customHeight="1" x14ac:dyDescent="0.2">
      <c r="B503" s="2">
        <f>Import!C503</f>
        <v>0</v>
      </c>
      <c r="C503" s="3">
        <f>SUMIF(Import!$C$2:$C$2000,Recap!$B503,Import!$G$2:$G$2000)+SUMIFS(Import!$G$2:$G$2000,Import!$E$2:$E$2000,Recap!$B503,Import!$D$2:$D$2000,Recap!O502)</f>
        <v>0</v>
      </c>
      <c r="D503" s="3">
        <f>SUMIF(Import!$C$2:$C$2000,Recap!$B503,Import!$G$2:$G$2000)</f>
        <v>0</v>
      </c>
      <c r="E503" s="3">
        <f>SUMIFS(Import!$G$2:$G$2000,Import!$E$2:$E$2000,Recap!$B503,Import!$D$2:$D$2000,Recap!Q502)</f>
        <v>0</v>
      </c>
      <c r="F503" s="3">
        <f>SUMIF(Import!$C$2:$C$2000,Recap!$B503,Import!$H$2:$H$2000)+SUMIFS(Import!$H$2:$H$2000,Import!$E$2:$E$2000,Recap!$B503,Import!$D$2:$D$2000,Recap!$O$1)</f>
        <v>0</v>
      </c>
      <c r="G503" s="3">
        <f>SUMIF(Import!$C$2:$C$2000,Recap!$B503,Import!$H$2:$H$2000)</f>
        <v>0</v>
      </c>
      <c r="H503" s="3">
        <f>+SUMIFS(Import!$H$2:$H$2000,Import!$E$2:$E$2000,Recap!$B503,Import!$D$2:$D$2000,Recap!$O$1)</f>
        <v>0</v>
      </c>
      <c r="I503" s="1">
        <f>SUMIF(Import!$C$2:$C$2000,Recap!$B503,Import!$I$2:$I$2000)+SUMIFS(Import!$I$2:$I$2000,Import!$E$2:$E$2000,Recap!$B503,Import!$D$2:$D$2000,Recap!$O$1)</f>
        <v>0</v>
      </c>
    </row>
    <row r="504" spans="2:9" x14ac:dyDescent="0.2">
      <c r="B504" s="2">
        <f>Import!C504</f>
        <v>0</v>
      </c>
      <c r="C504">
        <f>SUMIF(Import!$C$2:$C$2000,Recap!$B504,Import!$G$2:$G$2000)+SUMIFS(Import!$G$2:$G$2000,Import!$E$2:$E$2000,Recap!$B504,Import!$D$2:$D$2000,Recap!A504)</f>
        <v>0</v>
      </c>
      <c r="D504"/>
      <c r="E504"/>
      <c r="F504">
        <f>SUMIF(Import!$C$2:$C$2000,Recap!$B504,Import!$H$2:$H$2000)+SUMIFS(Import!$H$2:$H$2000,Import!$E$2:$E$2000,Recap!$B504,Import!$D$2:$D$2000,Recap!$O$1)</f>
        <v>0</v>
      </c>
      <c r="G504"/>
      <c r="H504"/>
      <c r="I504">
        <f>SUMIF(Import!$C$2:$C$2000,Recap!$B504,Import!$I$2:$I$2000)+SUMIFS(Import!$I$2:$I$2000,Import!$E$2:$E$2000,Recap!$B504,Import!$D$2:$D$2000,Recap!$O$1)</f>
        <v>0</v>
      </c>
    </row>
    <row r="505" spans="2:9" x14ac:dyDescent="0.2">
      <c r="B505" s="2">
        <f>Import!C505</f>
        <v>0</v>
      </c>
      <c r="C505">
        <f>SUMIF(Import!$C$2:$C$2000,Recap!$B505,Import!$G$2:$G$2000)+SUMIFS(Import!$G$2:$G$2000,Import!$E$2:$E$2000,Recap!$B505,Import!$D$2:$D$2000,Recap!A505)</f>
        <v>0</v>
      </c>
      <c r="D505"/>
      <c r="E505"/>
      <c r="F505">
        <f>SUMIF(Import!$C$2:$C$2000,Recap!$B505,Import!$H$2:$H$2000)+SUMIFS(Import!$H$2:$H$2000,Import!$E$2:$E$2000,Recap!$B505,Import!$D$2:$D$2000,Recap!$O$1)</f>
        <v>0</v>
      </c>
      <c r="G505"/>
      <c r="H505"/>
      <c r="I505">
        <f>SUMIF(Import!$C$2:$C$2000,Recap!$B505,Import!$I$2:$I$2000)+SUMIFS(Import!$I$2:$I$2000,Import!$E$2:$E$2000,Recap!$B505,Import!$D$2:$D$2000,Recap!$O$1)</f>
        <v>0</v>
      </c>
    </row>
    <row r="506" spans="2:9" x14ac:dyDescent="0.2">
      <c r="B506" s="2">
        <f>Import!C506</f>
        <v>0</v>
      </c>
      <c r="C506">
        <f>SUMIF(Import!$C$2:$C$2000,Recap!$B506,Import!$G$2:$G$2000)+SUMIFS(Import!$G$2:$G$2000,Import!$E$2:$E$2000,Recap!$B506,Import!$D$2:$D$2000,Recap!A506)</f>
        <v>0</v>
      </c>
      <c r="D506"/>
      <c r="E506"/>
      <c r="F506">
        <f>SUMIF(Import!$C$2:$C$2000,Recap!$B506,Import!$H$2:$H$2000)+SUMIFS(Import!$H$2:$H$2000,Import!$E$2:$E$2000,Recap!$B506,Import!$D$2:$D$2000,Recap!$O$1)</f>
        <v>0</v>
      </c>
      <c r="G506"/>
      <c r="H506"/>
      <c r="I506">
        <f>SUMIF(Import!$C$2:$C$2000,Recap!$B506,Import!$I$2:$I$2000)+SUMIFS(Import!$I$2:$I$2000,Import!$E$2:$E$2000,Recap!$B506,Import!$D$2:$D$2000,Recap!$O$1)</f>
        <v>0</v>
      </c>
    </row>
    <row r="507" spans="2:9" x14ac:dyDescent="0.2">
      <c r="B507" s="2">
        <f>Import!C507</f>
        <v>0</v>
      </c>
      <c r="C507">
        <f>SUMIF(Import!$C$2:$C$2000,Recap!$B507,Import!$G$2:$G$2000)+SUMIFS(Import!$G$2:$G$2000,Import!$E$2:$E$2000,Recap!$B507,Import!$D$2:$D$2000,Recap!A507)</f>
        <v>0</v>
      </c>
      <c r="D507"/>
      <c r="E507"/>
      <c r="F507">
        <f>SUMIF(Import!$C$2:$C$2000,Recap!$B507,Import!$H$2:$H$2000)+SUMIFS(Import!$H$2:$H$2000,Import!$E$2:$E$2000,Recap!$B507,Import!$D$2:$D$2000,Recap!$O$1)</f>
        <v>0</v>
      </c>
      <c r="G507"/>
      <c r="H507"/>
      <c r="I507">
        <f>SUMIF(Import!$C$2:$C$2000,Recap!$B507,Import!$I$2:$I$2000)+SUMIFS(Import!$I$2:$I$2000,Import!$E$2:$E$2000,Recap!$B507,Import!$D$2:$D$2000,Recap!$O$1)</f>
        <v>0</v>
      </c>
    </row>
    <row r="508" spans="2:9" x14ac:dyDescent="0.2">
      <c r="B508" s="2">
        <f>Import!C508</f>
        <v>0</v>
      </c>
      <c r="C508">
        <f>SUMIF(Import!$C$2:$C$2000,Recap!$B508,Import!$G$2:$G$2000)+SUMIFS(Import!$G$2:$G$2000,Import!$E$2:$E$2000,Recap!$B508,Import!$D$2:$D$2000,Recap!A508)</f>
        <v>0</v>
      </c>
      <c r="D508"/>
      <c r="E508"/>
      <c r="F508">
        <f>SUMIF(Import!$C$2:$C$2000,Recap!$B508,Import!$H$2:$H$2000)+SUMIFS(Import!$H$2:$H$2000,Import!$E$2:$E$2000,Recap!$B508,Import!$D$2:$D$2000,Recap!$O$1)</f>
        <v>0</v>
      </c>
      <c r="G508"/>
      <c r="H508"/>
      <c r="I508">
        <f>SUMIF(Import!$C$2:$C$2000,Recap!$B508,Import!$I$2:$I$2000)+SUMIFS(Import!$I$2:$I$2000,Import!$E$2:$E$2000,Recap!$B508,Import!$D$2:$D$2000,Recap!$O$1)</f>
        <v>0</v>
      </c>
    </row>
    <row r="509" spans="2:9" x14ac:dyDescent="0.2">
      <c r="B509" s="2">
        <f>Import!C509</f>
        <v>0</v>
      </c>
      <c r="C509">
        <f>SUMIF(Import!$C$2:$C$2000,Recap!$B509,Import!$G$2:$G$2000)+SUMIFS(Import!$G$2:$G$2000,Import!$E$2:$E$2000,Recap!$B509,Import!$D$2:$D$2000,Recap!A509)</f>
        <v>0</v>
      </c>
      <c r="D509"/>
      <c r="E509"/>
      <c r="F509">
        <f>SUMIF(Import!$C$2:$C$2000,Recap!$B509,Import!$H$2:$H$2000)+SUMIFS(Import!$H$2:$H$2000,Import!$E$2:$E$2000,Recap!$B509,Import!$D$2:$D$2000,Recap!$O$1)</f>
        <v>0</v>
      </c>
      <c r="G509"/>
      <c r="H509"/>
      <c r="I509">
        <f>SUMIF(Import!$C$2:$C$2000,Recap!$B509,Import!$I$2:$I$2000)+SUMIFS(Import!$I$2:$I$2000,Import!$E$2:$E$2000,Recap!$B509,Import!$D$2:$D$2000,Recap!$O$1)</f>
        <v>0</v>
      </c>
    </row>
    <row r="510" spans="2:9" x14ac:dyDescent="0.2">
      <c r="B510" s="2">
        <f>Import!C510</f>
        <v>0</v>
      </c>
      <c r="C510">
        <f>SUMIF(Import!$C$2:$C$2000,Recap!$B510,Import!$G$2:$G$2000)+SUMIFS(Import!$G$2:$G$2000,Import!$E$2:$E$2000,Recap!$B510,Import!$D$2:$D$2000,Recap!A510)</f>
        <v>0</v>
      </c>
      <c r="D510"/>
      <c r="E510"/>
      <c r="F510">
        <f>SUMIF(Import!$C$2:$C$2000,Recap!$B510,Import!$H$2:$H$2000)+SUMIFS(Import!$H$2:$H$2000,Import!$E$2:$E$2000,Recap!$B510,Import!$D$2:$D$2000,Recap!$O$1)</f>
        <v>0</v>
      </c>
      <c r="G510"/>
      <c r="H510"/>
      <c r="I510">
        <f>SUMIF(Import!$C$2:$C$2000,Recap!$B510,Import!$I$2:$I$2000)+SUMIFS(Import!$I$2:$I$2000,Import!$E$2:$E$2000,Recap!$B510,Import!$D$2:$D$2000,Recap!$O$1)</f>
        <v>0</v>
      </c>
    </row>
    <row r="511" spans="2:9" x14ac:dyDescent="0.2">
      <c r="B511" s="2">
        <f>Import!C511</f>
        <v>0</v>
      </c>
      <c r="C511">
        <f>SUMIF(Import!$C$2:$C$2000,Recap!$B511,Import!$G$2:$G$2000)+SUMIFS(Import!$G$2:$G$2000,Import!$E$2:$E$2000,Recap!$B511,Import!$D$2:$D$2000,Recap!A511)</f>
        <v>0</v>
      </c>
      <c r="D511"/>
      <c r="E511"/>
      <c r="F511">
        <f>SUMIF(Import!$C$2:$C$2000,Recap!$B511,Import!$H$2:$H$2000)+SUMIFS(Import!$H$2:$H$2000,Import!$E$2:$E$2000,Recap!$B511,Import!$D$2:$D$2000,Recap!$O$1)</f>
        <v>0</v>
      </c>
      <c r="G511"/>
      <c r="H511"/>
      <c r="I511">
        <f>SUMIF(Import!$C$2:$C$2000,Recap!$B511,Import!$I$2:$I$2000)+SUMIFS(Import!$I$2:$I$2000,Import!$E$2:$E$2000,Recap!$B511,Import!$D$2:$D$2000,Recap!$O$1)</f>
        <v>0</v>
      </c>
    </row>
    <row r="512" spans="2:9" x14ac:dyDescent="0.2">
      <c r="B512" s="2">
        <f>Import!C512</f>
        <v>0</v>
      </c>
      <c r="C512">
        <f>SUMIF(Import!$C$2:$C$2000,Recap!$B512,Import!$G$2:$G$2000)+SUMIFS(Import!$G$2:$G$2000,Import!$E$2:$E$2000,Recap!$B512,Import!$D$2:$D$2000,Recap!A512)</f>
        <v>0</v>
      </c>
      <c r="D512"/>
      <c r="E512"/>
      <c r="F512">
        <f>SUMIF(Import!$C$2:$C$2000,Recap!$B512,Import!$H$2:$H$2000)+SUMIFS(Import!$H$2:$H$2000,Import!$E$2:$E$2000,Recap!$B512,Import!$D$2:$D$2000,Recap!$O$1)</f>
        <v>0</v>
      </c>
      <c r="G512"/>
      <c r="H512"/>
      <c r="I512">
        <f>SUMIF(Import!$C$2:$C$2000,Recap!$B512,Import!$I$2:$I$2000)+SUMIFS(Import!$I$2:$I$2000,Import!$E$2:$E$2000,Recap!$B512,Import!$D$2:$D$2000,Recap!$O$1)</f>
        <v>0</v>
      </c>
    </row>
    <row r="513" spans="2:9" ht="18" customHeight="1" x14ac:dyDescent="0.2">
      <c r="B513" s="2">
        <f>Import!C513</f>
        <v>0</v>
      </c>
      <c r="C513" s="3">
        <f>SUMIF(Import!$C$2:$C$2000,Recap!$B513,Import!$G$2:$G$2000)+SUMIFS(Import!$G$2:$G$2000,Import!$E$2:$E$2000,Recap!$B513,Import!$D$2:$D$2000,Recap!O512)</f>
        <v>0</v>
      </c>
      <c r="D513" s="3">
        <f>SUMIF(Import!$C$2:$C$2000,Recap!$B513,Import!$G$2:$G$2000)</f>
        <v>0</v>
      </c>
      <c r="E513" s="3">
        <f>SUMIFS(Import!$G$2:$G$2000,Import!$E$2:$E$2000,Recap!$B513,Import!$D$2:$D$2000,Recap!Q512)</f>
        <v>0</v>
      </c>
      <c r="F513" s="3">
        <f>SUMIF(Import!$C$2:$C$2000,Recap!$B513,Import!$H$2:$H$2000)+SUMIFS(Import!$H$2:$H$2000,Import!$E$2:$E$2000,Recap!$B513,Import!$D$2:$D$2000,Recap!$O$1)</f>
        <v>0</v>
      </c>
      <c r="G513" s="3">
        <f>SUMIF(Import!$C$2:$C$2000,Recap!$B513,Import!$H$2:$H$2000)</f>
        <v>0</v>
      </c>
      <c r="H513" s="3">
        <f>+SUMIFS(Import!$H$2:$H$2000,Import!$E$2:$E$2000,Recap!$B513,Import!$D$2:$D$2000,Recap!$O$1)</f>
        <v>0</v>
      </c>
      <c r="I513" s="1">
        <f>SUMIF(Import!$C$2:$C$2000,Recap!$B513,Import!$I$2:$I$2000)+SUMIFS(Import!$I$2:$I$2000,Import!$E$2:$E$2000,Recap!$B513,Import!$D$2:$D$2000,Recap!$O$1)</f>
        <v>0</v>
      </c>
    </row>
    <row r="514" spans="2:9" x14ac:dyDescent="0.2">
      <c r="B514" s="2">
        <f>Import!C514</f>
        <v>0</v>
      </c>
      <c r="C514">
        <f>SUMIF(Import!$C$2:$C$2000,Recap!$B514,Import!$G$2:$G$2000)+SUMIFS(Import!$G$2:$G$2000,Import!$E$2:$E$2000,Recap!$B514,Import!$D$2:$D$2000,Recap!A514)</f>
        <v>0</v>
      </c>
      <c r="D514"/>
      <c r="E514"/>
      <c r="F514">
        <f>SUMIF(Import!$C$2:$C$2000,Recap!$B514,Import!$H$2:$H$2000)+SUMIFS(Import!$H$2:$H$2000,Import!$E$2:$E$2000,Recap!$B514,Import!$D$2:$D$2000,Recap!$O$1)</f>
        <v>0</v>
      </c>
      <c r="G514"/>
      <c r="H514"/>
      <c r="I514">
        <f>SUMIF(Import!$C$2:$C$2000,Recap!$B514,Import!$I$2:$I$2000)+SUMIFS(Import!$I$2:$I$2000,Import!$E$2:$E$2000,Recap!$B514,Import!$D$2:$D$2000,Recap!$O$1)</f>
        <v>0</v>
      </c>
    </row>
    <row r="515" spans="2:9" x14ac:dyDescent="0.2">
      <c r="B515" s="2">
        <f>Import!C515</f>
        <v>0</v>
      </c>
      <c r="C515">
        <f>SUMIF(Import!$C$2:$C$2000,Recap!$B515,Import!$G$2:$G$2000)+SUMIFS(Import!$G$2:$G$2000,Import!$E$2:$E$2000,Recap!$B515,Import!$D$2:$D$2000,Recap!A515)</f>
        <v>0</v>
      </c>
      <c r="D515"/>
      <c r="E515"/>
      <c r="F515">
        <f>SUMIF(Import!$C$2:$C$2000,Recap!$B515,Import!$H$2:$H$2000)+SUMIFS(Import!$H$2:$H$2000,Import!$E$2:$E$2000,Recap!$B515,Import!$D$2:$D$2000,Recap!$O$1)</f>
        <v>0</v>
      </c>
      <c r="G515"/>
      <c r="H515"/>
      <c r="I515">
        <f>SUMIF(Import!$C$2:$C$2000,Recap!$B515,Import!$I$2:$I$2000)+SUMIFS(Import!$I$2:$I$2000,Import!$E$2:$E$2000,Recap!$B515,Import!$D$2:$D$2000,Recap!$O$1)</f>
        <v>0</v>
      </c>
    </row>
    <row r="516" spans="2:9" x14ac:dyDescent="0.2">
      <c r="B516" s="2">
        <f>Import!C516</f>
        <v>0</v>
      </c>
      <c r="C516">
        <f>SUMIF(Import!$C$2:$C$2000,Recap!$B516,Import!$G$2:$G$2000)+SUMIFS(Import!$G$2:$G$2000,Import!$E$2:$E$2000,Recap!$B516,Import!$D$2:$D$2000,Recap!A516)</f>
        <v>0</v>
      </c>
      <c r="D516"/>
      <c r="E516"/>
      <c r="F516">
        <f>SUMIF(Import!$C$2:$C$2000,Recap!$B516,Import!$H$2:$H$2000)+SUMIFS(Import!$H$2:$H$2000,Import!$E$2:$E$2000,Recap!$B516,Import!$D$2:$D$2000,Recap!$O$1)</f>
        <v>0</v>
      </c>
      <c r="G516"/>
      <c r="H516"/>
      <c r="I516">
        <f>SUMIF(Import!$C$2:$C$2000,Recap!$B516,Import!$I$2:$I$2000)+SUMIFS(Import!$I$2:$I$2000,Import!$E$2:$E$2000,Recap!$B516,Import!$D$2:$D$2000,Recap!$O$1)</f>
        <v>0</v>
      </c>
    </row>
    <row r="517" spans="2:9" x14ac:dyDescent="0.2">
      <c r="B517" s="2">
        <f>Import!C517</f>
        <v>0</v>
      </c>
      <c r="C517">
        <f>SUMIF(Import!$C$2:$C$2000,Recap!$B517,Import!$G$2:$G$2000)+SUMIFS(Import!$G$2:$G$2000,Import!$E$2:$E$2000,Recap!$B517,Import!$D$2:$D$2000,Recap!A517)</f>
        <v>0</v>
      </c>
      <c r="D517"/>
      <c r="E517"/>
      <c r="F517">
        <f>SUMIF(Import!$C$2:$C$2000,Recap!$B517,Import!$H$2:$H$2000)+SUMIFS(Import!$H$2:$H$2000,Import!$E$2:$E$2000,Recap!$B517,Import!$D$2:$D$2000,Recap!$O$1)</f>
        <v>0</v>
      </c>
      <c r="G517"/>
      <c r="H517"/>
      <c r="I517">
        <f>SUMIF(Import!$C$2:$C$2000,Recap!$B517,Import!$I$2:$I$2000)+SUMIFS(Import!$I$2:$I$2000,Import!$E$2:$E$2000,Recap!$B517,Import!$D$2:$D$2000,Recap!$O$1)</f>
        <v>0</v>
      </c>
    </row>
    <row r="518" spans="2:9" x14ac:dyDescent="0.2">
      <c r="B518" s="2">
        <f>Import!C518</f>
        <v>0</v>
      </c>
      <c r="C518">
        <f>SUMIF(Import!$C$2:$C$2000,Recap!$B518,Import!$G$2:$G$2000)+SUMIFS(Import!$G$2:$G$2000,Import!$E$2:$E$2000,Recap!$B518,Import!$D$2:$D$2000,Recap!A518)</f>
        <v>0</v>
      </c>
      <c r="D518"/>
      <c r="E518"/>
      <c r="F518">
        <f>SUMIF(Import!$C$2:$C$2000,Recap!$B518,Import!$H$2:$H$2000)+SUMIFS(Import!$H$2:$H$2000,Import!$E$2:$E$2000,Recap!$B518,Import!$D$2:$D$2000,Recap!$O$1)</f>
        <v>0</v>
      </c>
      <c r="G518"/>
      <c r="H518"/>
      <c r="I518">
        <f>SUMIF(Import!$C$2:$C$2000,Recap!$B518,Import!$I$2:$I$2000)+SUMIFS(Import!$I$2:$I$2000,Import!$E$2:$E$2000,Recap!$B518,Import!$D$2:$D$2000,Recap!$O$1)</f>
        <v>0</v>
      </c>
    </row>
    <row r="519" spans="2:9" x14ac:dyDescent="0.2">
      <c r="B519" s="2">
        <f>Import!C519</f>
        <v>0</v>
      </c>
      <c r="C519">
        <f>SUMIF(Import!$C$2:$C$2000,Recap!$B519,Import!$G$2:$G$2000)+SUMIFS(Import!$G$2:$G$2000,Import!$E$2:$E$2000,Recap!$B519,Import!$D$2:$D$2000,Recap!A519)</f>
        <v>0</v>
      </c>
      <c r="D519"/>
      <c r="E519"/>
      <c r="F519">
        <f>SUMIF(Import!$C$2:$C$2000,Recap!$B519,Import!$H$2:$H$2000)+SUMIFS(Import!$H$2:$H$2000,Import!$E$2:$E$2000,Recap!$B519,Import!$D$2:$D$2000,Recap!$O$1)</f>
        <v>0</v>
      </c>
      <c r="G519"/>
      <c r="H519"/>
      <c r="I519">
        <f>SUMIF(Import!$C$2:$C$2000,Recap!$B519,Import!$I$2:$I$2000)+SUMIFS(Import!$I$2:$I$2000,Import!$E$2:$E$2000,Recap!$B519,Import!$D$2:$D$2000,Recap!$O$1)</f>
        <v>0</v>
      </c>
    </row>
    <row r="520" spans="2:9" x14ac:dyDescent="0.2">
      <c r="B520" s="2">
        <f>Import!C520</f>
        <v>0</v>
      </c>
      <c r="C520">
        <f>SUMIF(Import!$C$2:$C$2000,Recap!$B520,Import!$G$2:$G$2000)+SUMIFS(Import!$G$2:$G$2000,Import!$E$2:$E$2000,Recap!$B520,Import!$D$2:$D$2000,Recap!A520)</f>
        <v>0</v>
      </c>
      <c r="D520"/>
      <c r="E520"/>
      <c r="F520">
        <f>SUMIF(Import!$C$2:$C$2000,Recap!$B520,Import!$H$2:$H$2000)+SUMIFS(Import!$H$2:$H$2000,Import!$E$2:$E$2000,Recap!$B520,Import!$D$2:$D$2000,Recap!$O$1)</f>
        <v>0</v>
      </c>
      <c r="G520"/>
      <c r="H520"/>
      <c r="I520">
        <f>SUMIF(Import!$C$2:$C$2000,Recap!$B520,Import!$I$2:$I$2000)+SUMIFS(Import!$I$2:$I$2000,Import!$E$2:$E$2000,Recap!$B520,Import!$D$2:$D$2000,Recap!$O$1)</f>
        <v>0</v>
      </c>
    </row>
    <row r="521" spans="2:9" x14ac:dyDescent="0.2">
      <c r="B521" s="2">
        <f>Import!C521</f>
        <v>0</v>
      </c>
      <c r="C521">
        <f>SUMIF(Import!$C$2:$C$2000,Recap!$B521,Import!$G$2:$G$2000)+SUMIFS(Import!$G$2:$G$2000,Import!$E$2:$E$2000,Recap!$B521,Import!$D$2:$D$2000,Recap!A521)</f>
        <v>0</v>
      </c>
      <c r="D521"/>
      <c r="E521"/>
      <c r="F521">
        <f>SUMIF(Import!$C$2:$C$2000,Recap!$B521,Import!$H$2:$H$2000)+SUMIFS(Import!$H$2:$H$2000,Import!$E$2:$E$2000,Recap!$B521,Import!$D$2:$D$2000,Recap!$O$1)</f>
        <v>0</v>
      </c>
      <c r="G521"/>
      <c r="H521"/>
      <c r="I521">
        <f>SUMIF(Import!$C$2:$C$2000,Recap!$B521,Import!$I$2:$I$2000)+SUMIFS(Import!$I$2:$I$2000,Import!$E$2:$E$2000,Recap!$B521,Import!$D$2:$D$2000,Recap!$O$1)</f>
        <v>0</v>
      </c>
    </row>
    <row r="522" spans="2:9" x14ac:dyDescent="0.2">
      <c r="B522" s="2">
        <f>Import!C522</f>
        <v>0</v>
      </c>
      <c r="C522">
        <f>SUMIF(Import!$C$2:$C$2000,Recap!$B522,Import!$G$2:$G$2000)+SUMIFS(Import!$G$2:$G$2000,Import!$E$2:$E$2000,Recap!$B522,Import!$D$2:$D$2000,Recap!A522)</f>
        <v>0</v>
      </c>
      <c r="D522"/>
      <c r="E522"/>
      <c r="F522">
        <f>SUMIF(Import!$C$2:$C$2000,Recap!$B522,Import!$H$2:$H$2000)+SUMIFS(Import!$H$2:$H$2000,Import!$E$2:$E$2000,Recap!$B522,Import!$D$2:$D$2000,Recap!$O$1)</f>
        <v>0</v>
      </c>
      <c r="G522"/>
      <c r="H522"/>
      <c r="I522">
        <f>SUMIF(Import!$C$2:$C$2000,Recap!$B522,Import!$I$2:$I$2000)+SUMIFS(Import!$I$2:$I$2000,Import!$E$2:$E$2000,Recap!$B522,Import!$D$2:$D$2000,Recap!$O$1)</f>
        <v>0</v>
      </c>
    </row>
    <row r="523" spans="2:9" ht="18" customHeight="1" x14ac:dyDescent="0.2">
      <c r="B523" s="2">
        <f>Import!C523</f>
        <v>0</v>
      </c>
      <c r="C523" s="3">
        <f>SUMIF(Import!$C$2:$C$2000,Recap!$B523,Import!$G$2:$G$2000)+SUMIFS(Import!$G$2:$G$2000,Import!$E$2:$E$2000,Recap!$B523,Import!$D$2:$D$2000,Recap!O522)</f>
        <v>0</v>
      </c>
      <c r="D523" s="3">
        <f>SUMIF(Import!$C$2:$C$2000,Recap!$B523,Import!$G$2:$G$2000)</f>
        <v>0</v>
      </c>
      <c r="E523" s="3">
        <f>SUMIFS(Import!$G$2:$G$2000,Import!$E$2:$E$2000,Recap!$B523,Import!$D$2:$D$2000,Recap!Q522)</f>
        <v>0</v>
      </c>
      <c r="F523" s="3">
        <f>SUMIF(Import!$C$2:$C$2000,Recap!$B523,Import!$H$2:$H$2000)+SUMIFS(Import!$H$2:$H$2000,Import!$E$2:$E$2000,Recap!$B523,Import!$D$2:$D$2000,Recap!$O$1)</f>
        <v>0</v>
      </c>
      <c r="G523" s="3">
        <f>SUMIF(Import!$C$2:$C$2000,Recap!$B523,Import!$H$2:$H$2000)</f>
        <v>0</v>
      </c>
      <c r="H523" s="3">
        <f>+SUMIFS(Import!$H$2:$H$2000,Import!$E$2:$E$2000,Recap!$B523,Import!$D$2:$D$2000,Recap!$O$1)</f>
        <v>0</v>
      </c>
      <c r="I523" s="1">
        <f>SUMIF(Import!$C$2:$C$2000,Recap!$B523,Import!$I$2:$I$2000)+SUMIFS(Import!$I$2:$I$2000,Import!$E$2:$E$2000,Recap!$B523,Import!$D$2:$D$2000,Recap!$O$1)</f>
        <v>0</v>
      </c>
    </row>
    <row r="524" spans="2:9" x14ac:dyDescent="0.2">
      <c r="B524" s="2">
        <f>Import!C524</f>
        <v>0</v>
      </c>
      <c r="C524">
        <f>SUMIF(Import!$C$2:$C$2000,Recap!$B524,Import!$G$2:$G$2000)+SUMIFS(Import!$G$2:$G$2000,Import!$E$2:$E$2000,Recap!$B524,Import!$D$2:$D$2000,Recap!A524)</f>
        <v>0</v>
      </c>
      <c r="D524"/>
      <c r="E524"/>
      <c r="F524">
        <f>SUMIF(Import!$C$2:$C$2000,Recap!$B524,Import!$H$2:$H$2000)+SUMIFS(Import!$H$2:$H$2000,Import!$E$2:$E$2000,Recap!$B524,Import!$D$2:$D$2000,Recap!$O$1)</f>
        <v>0</v>
      </c>
      <c r="G524"/>
      <c r="H524"/>
      <c r="I524">
        <f>SUMIF(Import!$C$2:$C$2000,Recap!$B524,Import!$I$2:$I$2000)+SUMIFS(Import!$I$2:$I$2000,Import!$E$2:$E$2000,Recap!$B524,Import!$D$2:$D$2000,Recap!$O$1)</f>
        <v>0</v>
      </c>
    </row>
    <row r="525" spans="2:9" x14ac:dyDescent="0.2">
      <c r="B525" s="2">
        <f>Import!C525</f>
        <v>0</v>
      </c>
      <c r="C525">
        <f>SUMIF(Import!$C$2:$C$2000,Recap!$B525,Import!$G$2:$G$2000)+SUMIFS(Import!$G$2:$G$2000,Import!$E$2:$E$2000,Recap!$B525,Import!$D$2:$D$2000,Recap!A525)</f>
        <v>0</v>
      </c>
      <c r="D525"/>
      <c r="E525"/>
      <c r="F525">
        <f>SUMIF(Import!$C$2:$C$2000,Recap!$B525,Import!$H$2:$H$2000)+SUMIFS(Import!$H$2:$H$2000,Import!$E$2:$E$2000,Recap!$B525,Import!$D$2:$D$2000,Recap!$O$1)</f>
        <v>0</v>
      </c>
      <c r="G525"/>
      <c r="H525"/>
      <c r="I525">
        <f>SUMIF(Import!$C$2:$C$2000,Recap!$B525,Import!$I$2:$I$2000)+SUMIFS(Import!$I$2:$I$2000,Import!$E$2:$E$2000,Recap!$B525,Import!$D$2:$D$2000,Recap!$O$1)</f>
        <v>0</v>
      </c>
    </row>
    <row r="526" spans="2:9" x14ac:dyDescent="0.2">
      <c r="B526" s="2">
        <f>Import!C526</f>
        <v>0</v>
      </c>
      <c r="C526">
        <f>SUMIF(Import!$C$2:$C$2000,Recap!$B526,Import!$G$2:$G$2000)+SUMIFS(Import!$G$2:$G$2000,Import!$E$2:$E$2000,Recap!$B526,Import!$D$2:$D$2000,Recap!A526)</f>
        <v>0</v>
      </c>
      <c r="D526"/>
      <c r="E526"/>
      <c r="F526">
        <f>SUMIF(Import!$C$2:$C$2000,Recap!$B526,Import!$H$2:$H$2000)+SUMIFS(Import!$H$2:$H$2000,Import!$E$2:$E$2000,Recap!$B526,Import!$D$2:$D$2000,Recap!$O$1)</f>
        <v>0</v>
      </c>
      <c r="G526"/>
      <c r="H526"/>
      <c r="I526">
        <f>SUMIF(Import!$C$2:$C$2000,Recap!$B526,Import!$I$2:$I$2000)+SUMIFS(Import!$I$2:$I$2000,Import!$E$2:$E$2000,Recap!$B526,Import!$D$2:$D$2000,Recap!$O$1)</f>
        <v>0</v>
      </c>
    </row>
    <row r="527" spans="2:9" x14ac:dyDescent="0.2">
      <c r="B527" s="2">
        <f>Import!C527</f>
        <v>0</v>
      </c>
      <c r="C527">
        <f>SUMIF(Import!$C$2:$C$2000,Recap!$B527,Import!$G$2:$G$2000)+SUMIFS(Import!$G$2:$G$2000,Import!$E$2:$E$2000,Recap!$B527,Import!$D$2:$D$2000,Recap!A527)</f>
        <v>0</v>
      </c>
      <c r="D527"/>
      <c r="E527"/>
      <c r="F527">
        <f>SUMIF(Import!$C$2:$C$2000,Recap!$B527,Import!$H$2:$H$2000)+SUMIFS(Import!$H$2:$H$2000,Import!$E$2:$E$2000,Recap!$B527,Import!$D$2:$D$2000,Recap!$O$1)</f>
        <v>0</v>
      </c>
      <c r="G527"/>
      <c r="H527"/>
      <c r="I527">
        <f>SUMIF(Import!$C$2:$C$2000,Recap!$B527,Import!$I$2:$I$2000)+SUMIFS(Import!$I$2:$I$2000,Import!$E$2:$E$2000,Recap!$B527,Import!$D$2:$D$2000,Recap!$O$1)</f>
        <v>0</v>
      </c>
    </row>
    <row r="528" spans="2:9" x14ac:dyDescent="0.2">
      <c r="B528" s="2">
        <f>Import!C528</f>
        <v>0</v>
      </c>
      <c r="C528">
        <f>SUMIF(Import!$C$2:$C$2000,Recap!$B528,Import!$G$2:$G$2000)+SUMIFS(Import!$G$2:$G$2000,Import!$E$2:$E$2000,Recap!$B528,Import!$D$2:$D$2000,Recap!A528)</f>
        <v>0</v>
      </c>
      <c r="D528"/>
      <c r="E528"/>
      <c r="F528">
        <f>SUMIF(Import!$C$2:$C$2000,Recap!$B528,Import!$H$2:$H$2000)+SUMIFS(Import!$H$2:$H$2000,Import!$E$2:$E$2000,Recap!$B528,Import!$D$2:$D$2000,Recap!$O$1)</f>
        <v>0</v>
      </c>
      <c r="G528"/>
      <c r="H528"/>
      <c r="I528">
        <f>SUMIF(Import!$C$2:$C$2000,Recap!$B528,Import!$I$2:$I$2000)+SUMIFS(Import!$I$2:$I$2000,Import!$E$2:$E$2000,Recap!$B528,Import!$D$2:$D$2000,Recap!$O$1)</f>
        <v>0</v>
      </c>
    </row>
    <row r="529" spans="2:9" x14ac:dyDescent="0.2">
      <c r="B529" s="2">
        <f>Import!C529</f>
        <v>0</v>
      </c>
      <c r="C529">
        <f>SUMIF(Import!$C$2:$C$2000,Recap!$B529,Import!$G$2:$G$2000)+SUMIFS(Import!$G$2:$G$2000,Import!$E$2:$E$2000,Recap!$B529,Import!$D$2:$D$2000,Recap!A529)</f>
        <v>0</v>
      </c>
      <c r="D529"/>
      <c r="E529"/>
      <c r="F529">
        <f>SUMIF(Import!$C$2:$C$2000,Recap!$B529,Import!$H$2:$H$2000)+SUMIFS(Import!$H$2:$H$2000,Import!$E$2:$E$2000,Recap!$B529,Import!$D$2:$D$2000,Recap!$O$1)</f>
        <v>0</v>
      </c>
      <c r="G529"/>
      <c r="H529"/>
      <c r="I529">
        <f>SUMIF(Import!$C$2:$C$2000,Recap!$B529,Import!$I$2:$I$2000)+SUMIFS(Import!$I$2:$I$2000,Import!$E$2:$E$2000,Recap!$B529,Import!$D$2:$D$2000,Recap!$O$1)</f>
        <v>0</v>
      </c>
    </row>
    <row r="530" spans="2:9" x14ac:dyDescent="0.2">
      <c r="B530" s="2">
        <f>Import!C530</f>
        <v>0</v>
      </c>
      <c r="C530">
        <f>SUMIF(Import!$C$2:$C$2000,Recap!$B530,Import!$G$2:$G$2000)+SUMIFS(Import!$G$2:$G$2000,Import!$E$2:$E$2000,Recap!$B530,Import!$D$2:$D$2000,Recap!A530)</f>
        <v>0</v>
      </c>
      <c r="D530"/>
      <c r="E530"/>
      <c r="F530">
        <f>SUMIF(Import!$C$2:$C$2000,Recap!$B530,Import!$H$2:$H$2000)+SUMIFS(Import!$H$2:$H$2000,Import!$E$2:$E$2000,Recap!$B530,Import!$D$2:$D$2000,Recap!$O$1)</f>
        <v>0</v>
      </c>
      <c r="G530"/>
      <c r="H530"/>
      <c r="I530">
        <f>SUMIF(Import!$C$2:$C$2000,Recap!$B530,Import!$I$2:$I$2000)+SUMIFS(Import!$I$2:$I$2000,Import!$E$2:$E$2000,Recap!$B530,Import!$D$2:$D$2000,Recap!$O$1)</f>
        <v>0</v>
      </c>
    </row>
    <row r="531" spans="2:9" x14ac:dyDescent="0.2">
      <c r="B531" s="2">
        <f>Import!C531</f>
        <v>0</v>
      </c>
      <c r="C531">
        <f>SUMIF(Import!$C$2:$C$2000,Recap!$B531,Import!$G$2:$G$2000)+SUMIFS(Import!$G$2:$G$2000,Import!$E$2:$E$2000,Recap!$B531,Import!$D$2:$D$2000,Recap!A531)</f>
        <v>0</v>
      </c>
      <c r="D531"/>
      <c r="E531"/>
      <c r="F531">
        <f>SUMIF(Import!$C$2:$C$2000,Recap!$B531,Import!$H$2:$H$2000)+SUMIFS(Import!$H$2:$H$2000,Import!$E$2:$E$2000,Recap!$B531,Import!$D$2:$D$2000,Recap!$O$1)</f>
        <v>0</v>
      </c>
      <c r="G531"/>
      <c r="H531"/>
      <c r="I531">
        <f>SUMIF(Import!$C$2:$C$2000,Recap!$B531,Import!$I$2:$I$2000)+SUMIFS(Import!$I$2:$I$2000,Import!$E$2:$E$2000,Recap!$B531,Import!$D$2:$D$2000,Recap!$O$1)</f>
        <v>0</v>
      </c>
    </row>
    <row r="532" spans="2:9" x14ac:dyDescent="0.2">
      <c r="B532" s="2">
        <f>Import!C532</f>
        <v>0</v>
      </c>
      <c r="C532">
        <f>SUMIF(Import!$C$2:$C$2000,Recap!$B532,Import!$G$2:$G$2000)+SUMIFS(Import!$G$2:$G$2000,Import!$E$2:$E$2000,Recap!$B532,Import!$D$2:$D$2000,Recap!A532)</f>
        <v>0</v>
      </c>
      <c r="D532"/>
      <c r="E532"/>
      <c r="F532">
        <f>SUMIF(Import!$C$2:$C$2000,Recap!$B532,Import!$H$2:$H$2000)+SUMIFS(Import!$H$2:$H$2000,Import!$E$2:$E$2000,Recap!$B532,Import!$D$2:$D$2000,Recap!$O$1)</f>
        <v>0</v>
      </c>
      <c r="G532"/>
      <c r="H532"/>
      <c r="I532">
        <f>SUMIF(Import!$C$2:$C$2000,Recap!$B532,Import!$I$2:$I$2000)+SUMIFS(Import!$I$2:$I$2000,Import!$E$2:$E$2000,Recap!$B532,Import!$D$2:$D$2000,Recap!$O$1)</f>
        <v>0</v>
      </c>
    </row>
    <row r="533" spans="2:9" ht="18" customHeight="1" x14ac:dyDescent="0.2">
      <c r="B533" s="2">
        <f>Import!C533</f>
        <v>0</v>
      </c>
      <c r="C533" s="3">
        <f>SUMIF(Import!$C$2:$C$2000,Recap!$B533,Import!$G$2:$G$2000)+SUMIFS(Import!$G$2:$G$2000,Import!$E$2:$E$2000,Recap!$B533,Import!$D$2:$D$2000,Recap!O532)</f>
        <v>0</v>
      </c>
      <c r="D533" s="3">
        <f>SUMIF(Import!$C$2:$C$2000,Recap!$B533,Import!$G$2:$G$2000)</f>
        <v>0</v>
      </c>
      <c r="E533" s="3">
        <f>SUMIFS(Import!$G$2:$G$2000,Import!$E$2:$E$2000,Recap!$B533,Import!$D$2:$D$2000,Recap!Q532)</f>
        <v>0</v>
      </c>
      <c r="F533" s="3">
        <f>SUMIF(Import!$C$2:$C$2000,Recap!$B533,Import!$H$2:$H$2000)+SUMIFS(Import!$H$2:$H$2000,Import!$E$2:$E$2000,Recap!$B533,Import!$D$2:$D$2000,Recap!$O$1)</f>
        <v>0</v>
      </c>
      <c r="G533" s="3">
        <f>SUMIF(Import!$C$2:$C$2000,Recap!$B533,Import!$H$2:$H$2000)</f>
        <v>0</v>
      </c>
      <c r="H533" s="3">
        <f>+SUMIFS(Import!$H$2:$H$2000,Import!$E$2:$E$2000,Recap!$B533,Import!$D$2:$D$2000,Recap!$O$1)</f>
        <v>0</v>
      </c>
      <c r="I533" s="1">
        <f>SUMIF(Import!$C$2:$C$2000,Recap!$B533,Import!$I$2:$I$2000)+SUMIFS(Import!$I$2:$I$2000,Import!$E$2:$E$2000,Recap!$B533,Import!$D$2:$D$2000,Recap!$O$1)</f>
        <v>0</v>
      </c>
    </row>
    <row r="534" spans="2:9" x14ac:dyDescent="0.2">
      <c r="B534" s="2">
        <f>Import!C534</f>
        <v>0</v>
      </c>
      <c r="C534">
        <f>SUMIF(Import!$C$2:$C$2000,Recap!$B534,Import!$G$2:$G$2000)+SUMIFS(Import!$G$2:$G$2000,Import!$E$2:$E$2000,Recap!$B534,Import!$D$2:$D$2000,Recap!A534)</f>
        <v>0</v>
      </c>
      <c r="D534"/>
      <c r="E534"/>
      <c r="F534">
        <f>SUMIF(Import!$C$2:$C$2000,Recap!$B534,Import!$H$2:$H$2000)+SUMIFS(Import!$H$2:$H$2000,Import!$E$2:$E$2000,Recap!$B534,Import!$D$2:$D$2000,Recap!$O$1)</f>
        <v>0</v>
      </c>
      <c r="G534"/>
      <c r="H534"/>
      <c r="I534">
        <f>SUMIF(Import!$C$2:$C$2000,Recap!$B534,Import!$I$2:$I$2000)+SUMIFS(Import!$I$2:$I$2000,Import!$E$2:$E$2000,Recap!$B534,Import!$D$2:$D$2000,Recap!$O$1)</f>
        <v>0</v>
      </c>
    </row>
    <row r="535" spans="2:9" x14ac:dyDescent="0.2">
      <c r="B535" s="2">
        <f>Import!C535</f>
        <v>0</v>
      </c>
      <c r="C535">
        <f>SUMIF(Import!$C$2:$C$2000,Recap!$B535,Import!$G$2:$G$2000)+SUMIFS(Import!$G$2:$G$2000,Import!$E$2:$E$2000,Recap!$B535,Import!$D$2:$D$2000,Recap!A535)</f>
        <v>0</v>
      </c>
      <c r="D535"/>
      <c r="E535"/>
      <c r="F535">
        <f>SUMIF(Import!$C$2:$C$2000,Recap!$B535,Import!$H$2:$H$2000)+SUMIFS(Import!$H$2:$H$2000,Import!$E$2:$E$2000,Recap!$B535,Import!$D$2:$D$2000,Recap!$O$1)</f>
        <v>0</v>
      </c>
      <c r="G535"/>
      <c r="H535"/>
      <c r="I535">
        <f>SUMIF(Import!$C$2:$C$2000,Recap!$B535,Import!$I$2:$I$2000)+SUMIFS(Import!$I$2:$I$2000,Import!$E$2:$E$2000,Recap!$B535,Import!$D$2:$D$2000,Recap!$O$1)</f>
        <v>0</v>
      </c>
    </row>
    <row r="536" spans="2:9" x14ac:dyDescent="0.2">
      <c r="B536" s="2">
        <f>Import!C536</f>
        <v>0</v>
      </c>
      <c r="C536">
        <f>SUMIF(Import!$C$2:$C$2000,Recap!$B536,Import!$G$2:$G$2000)+SUMIFS(Import!$G$2:$G$2000,Import!$E$2:$E$2000,Recap!$B536,Import!$D$2:$D$2000,Recap!A536)</f>
        <v>0</v>
      </c>
      <c r="D536"/>
      <c r="E536"/>
      <c r="F536">
        <f>SUMIF(Import!$C$2:$C$2000,Recap!$B536,Import!$H$2:$H$2000)+SUMIFS(Import!$H$2:$H$2000,Import!$E$2:$E$2000,Recap!$B536,Import!$D$2:$D$2000,Recap!$O$1)</f>
        <v>0</v>
      </c>
      <c r="G536"/>
      <c r="H536"/>
      <c r="I536">
        <f>SUMIF(Import!$C$2:$C$2000,Recap!$B536,Import!$I$2:$I$2000)+SUMIFS(Import!$I$2:$I$2000,Import!$E$2:$E$2000,Recap!$B536,Import!$D$2:$D$2000,Recap!$O$1)</f>
        <v>0</v>
      </c>
    </row>
    <row r="537" spans="2:9" x14ac:dyDescent="0.2">
      <c r="B537" s="2">
        <f>Import!C537</f>
        <v>0</v>
      </c>
      <c r="C537">
        <f>SUMIF(Import!$C$2:$C$2000,Recap!$B537,Import!$G$2:$G$2000)+SUMIFS(Import!$G$2:$G$2000,Import!$E$2:$E$2000,Recap!$B537,Import!$D$2:$D$2000,Recap!A537)</f>
        <v>0</v>
      </c>
      <c r="D537"/>
      <c r="E537"/>
      <c r="F537">
        <f>SUMIF(Import!$C$2:$C$2000,Recap!$B537,Import!$H$2:$H$2000)+SUMIFS(Import!$H$2:$H$2000,Import!$E$2:$E$2000,Recap!$B537,Import!$D$2:$D$2000,Recap!$O$1)</f>
        <v>0</v>
      </c>
      <c r="G537"/>
      <c r="H537"/>
      <c r="I537">
        <f>SUMIF(Import!$C$2:$C$2000,Recap!$B537,Import!$I$2:$I$2000)+SUMIFS(Import!$I$2:$I$2000,Import!$E$2:$E$2000,Recap!$B537,Import!$D$2:$D$2000,Recap!$O$1)</f>
        <v>0</v>
      </c>
    </row>
    <row r="538" spans="2:9" x14ac:dyDescent="0.2">
      <c r="B538" s="2">
        <f>Import!C538</f>
        <v>0</v>
      </c>
      <c r="C538">
        <f>SUMIF(Import!$C$2:$C$2000,Recap!$B538,Import!$G$2:$G$2000)+SUMIFS(Import!$G$2:$G$2000,Import!$E$2:$E$2000,Recap!$B538,Import!$D$2:$D$2000,Recap!A538)</f>
        <v>0</v>
      </c>
      <c r="D538"/>
      <c r="E538"/>
      <c r="F538">
        <f>SUMIF(Import!$C$2:$C$2000,Recap!$B538,Import!$H$2:$H$2000)+SUMIFS(Import!$H$2:$H$2000,Import!$E$2:$E$2000,Recap!$B538,Import!$D$2:$D$2000,Recap!$O$1)</f>
        <v>0</v>
      </c>
      <c r="G538"/>
      <c r="H538"/>
      <c r="I538">
        <f>SUMIF(Import!$C$2:$C$2000,Recap!$B538,Import!$I$2:$I$2000)+SUMIFS(Import!$I$2:$I$2000,Import!$E$2:$E$2000,Recap!$B538,Import!$D$2:$D$2000,Recap!$O$1)</f>
        <v>0</v>
      </c>
    </row>
    <row r="539" spans="2:9" x14ac:dyDescent="0.2">
      <c r="B539" s="2">
        <f>Import!C539</f>
        <v>0</v>
      </c>
      <c r="C539">
        <f>SUMIF(Import!$C$2:$C$2000,Recap!$B539,Import!$G$2:$G$2000)+SUMIFS(Import!$G$2:$G$2000,Import!$E$2:$E$2000,Recap!$B539,Import!$D$2:$D$2000,Recap!A539)</f>
        <v>0</v>
      </c>
      <c r="D539"/>
      <c r="E539"/>
      <c r="F539">
        <f>SUMIF(Import!$C$2:$C$2000,Recap!$B539,Import!$H$2:$H$2000)+SUMIFS(Import!$H$2:$H$2000,Import!$E$2:$E$2000,Recap!$B539,Import!$D$2:$D$2000,Recap!$O$1)</f>
        <v>0</v>
      </c>
      <c r="G539"/>
      <c r="H539"/>
      <c r="I539">
        <f>SUMIF(Import!$C$2:$C$2000,Recap!$B539,Import!$I$2:$I$2000)+SUMIFS(Import!$I$2:$I$2000,Import!$E$2:$E$2000,Recap!$B539,Import!$D$2:$D$2000,Recap!$O$1)</f>
        <v>0</v>
      </c>
    </row>
    <row r="540" spans="2:9" x14ac:dyDescent="0.2">
      <c r="B540" s="2">
        <f>Import!C540</f>
        <v>0</v>
      </c>
      <c r="C540">
        <f>SUMIF(Import!$C$2:$C$2000,Recap!$B540,Import!$G$2:$G$2000)+SUMIFS(Import!$G$2:$G$2000,Import!$E$2:$E$2000,Recap!$B540,Import!$D$2:$D$2000,Recap!A540)</f>
        <v>0</v>
      </c>
      <c r="D540"/>
      <c r="E540"/>
      <c r="F540">
        <f>SUMIF(Import!$C$2:$C$2000,Recap!$B540,Import!$H$2:$H$2000)+SUMIFS(Import!$H$2:$H$2000,Import!$E$2:$E$2000,Recap!$B540,Import!$D$2:$D$2000,Recap!$O$1)</f>
        <v>0</v>
      </c>
      <c r="G540"/>
      <c r="H540"/>
      <c r="I540">
        <f>SUMIF(Import!$C$2:$C$2000,Recap!$B540,Import!$I$2:$I$2000)+SUMIFS(Import!$I$2:$I$2000,Import!$E$2:$E$2000,Recap!$B540,Import!$D$2:$D$2000,Recap!$O$1)</f>
        <v>0</v>
      </c>
    </row>
    <row r="541" spans="2:9" x14ac:dyDescent="0.2">
      <c r="B541" s="2">
        <f>Import!C541</f>
        <v>0</v>
      </c>
      <c r="C541">
        <f>SUMIF(Import!$C$2:$C$2000,Recap!$B541,Import!$G$2:$G$2000)+SUMIFS(Import!$G$2:$G$2000,Import!$E$2:$E$2000,Recap!$B541,Import!$D$2:$D$2000,Recap!A541)</f>
        <v>0</v>
      </c>
      <c r="D541"/>
      <c r="E541"/>
      <c r="F541">
        <f>SUMIF(Import!$C$2:$C$2000,Recap!$B541,Import!$H$2:$H$2000)+SUMIFS(Import!$H$2:$H$2000,Import!$E$2:$E$2000,Recap!$B541,Import!$D$2:$D$2000,Recap!$O$1)</f>
        <v>0</v>
      </c>
      <c r="G541"/>
      <c r="H541"/>
      <c r="I541">
        <f>SUMIF(Import!$C$2:$C$2000,Recap!$B541,Import!$I$2:$I$2000)+SUMIFS(Import!$I$2:$I$2000,Import!$E$2:$E$2000,Recap!$B541,Import!$D$2:$D$2000,Recap!$O$1)</f>
        <v>0</v>
      </c>
    </row>
    <row r="542" spans="2:9" x14ac:dyDescent="0.2">
      <c r="B542" s="2">
        <f>Import!C542</f>
        <v>0</v>
      </c>
      <c r="C542">
        <f>SUMIF(Import!$C$2:$C$2000,Recap!$B542,Import!$G$2:$G$2000)+SUMIFS(Import!$G$2:$G$2000,Import!$E$2:$E$2000,Recap!$B542,Import!$D$2:$D$2000,Recap!A542)</f>
        <v>0</v>
      </c>
      <c r="D542"/>
      <c r="E542"/>
      <c r="F542">
        <f>SUMIF(Import!$C$2:$C$2000,Recap!$B542,Import!$H$2:$H$2000)+SUMIFS(Import!$H$2:$H$2000,Import!$E$2:$E$2000,Recap!$B542,Import!$D$2:$D$2000,Recap!$O$1)</f>
        <v>0</v>
      </c>
      <c r="G542"/>
      <c r="H542"/>
      <c r="I542">
        <f>SUMIF(Import!$C$2:$C$2000,Recap!$B542,Import!$I$2:$I$2000)+SUMIFS(Import!$I$2:$I$2000,Import!$E$2:$E$2000,Recap!$B542,Import!$D$2:$D$2000,Recap!$O$1)</f>
        <v>0</v>
      </c>
    </row>
    <row r="543" spans="2:9" ht="18" customHeight="1" x14ac:dyDescent="0.2">
      <c r="B543" s="2">
        <f>Import!C543</f>
        <v>0</v>
      </c>
      <c r="C543" s="3">
        <f>SUMIF(Import!$C$2:$C$2000,Recap!$B543,Import!$G$2:$G$2000)+SUMIFS(Import!$G$2:$G$2000,Import!$E$2:$E$2000,Recap!$B543,Import!$D$2:$D$2000,Recap!O542)</f>
        <v>0</v>
      </c>
      <c r="D543" s="3">
        <f>SUMIF(Import!$C$2:$C$2000,Recap!$B543,Import!$G$2:$G$2000)</f>
        <v>0</v>
      </c>
      <c r="E543" s="3">
        <f>SUMIFS(Import!$G$2:$G$2000,Import!$E$2:$E$2000,Recap!$B543,Import!$D$2:$D$2000,Recap!Q542)</f>
        <v>0</v>
      </c>
      <c r="F543" s="3">
        <f>SUMIF(Import!$C$2:$C$2000,Recap!$B543,Import!$H$2:$H$2000)+SUMIFS(Import!$H$2:$H$2000,Import!$E$2:$E$2000,Recap!$B543,Import!$D$2:$D$2000,Recap!$O$1)</f>
        <v>0</v>
      </c>
      <c r="G543" s="3">
        <f>SUMIF(Import!$C$2:$C$2000,Recap!$B543,Import!$H$2:$H$2000)</f>
        <v>0</v>
      </c>
      <c r="H543" s="3">
        <f>+SUMIFS(Import!$H$2:$H$2000,Import!$E$2:$E$2000,Recap!$B543,Import!$D$2:$D$2000,Recap!$O$1)</f>
        <v>0</v>
      </c>
      <c r="I543" s="1">
        <f>SUMIF(Import!$C$2:$C$2000,Recap!$B543,Import!$I$2:$I$2000)+SUMIFS(Import!$I$2:$I$2000,Import!$E$2:$E$2000,Recap!$B543,Import!$D$2:$D$2000,Recap!$O$1)</f>
        <v>0</v>
      </c>
    </row>
    <row r="544" spans="2:9" x14ac:dyDescent="0.2">
      <c r="B544" s="2">
        <f>Import!C544</f>
        <v>0</v>
      </c>
      <c r="C544">
        <f>SUMIF(Import!$C$2:$C$2000,Recap!$B544,Import!$G$2:$G$2000)+SUMIFS(Import!$G$2:$G$2000,Import!$E$2:$E$2000,Recap!$B544,Import!$D$2:$D$2000,Recap!A544)</f>
        <v>0</v>
      </c>
      <c r="D544"/>
      <c r="E544"/>
      <c r="F544">
        <f>SUMIF(Import!$C$2:$C$2000,Recap!$B544,Import!$H$2:$H$2000)+SUMIFS(Import!$H$2:$H$2000,Import!$E$2:$E$2000,Recap!$B544,Import!$D$2:$D$2000,Recap!$O$1)</f>
        <v>0</v>
      </c>
      <c r="G544"/>
      <c r="H544"/>
      <c r="I544">
        <f>SUMIF(Import!$C$2:$C$2000,Recap!$B544,Import!$I$2:$I$2000)+SUMIFS(Import!$I$2:$I$2000,Import!$E$2:$E$2000,Recap!$B544,Import!$D$2:$D$2000,Recap!$O$1)</f>
        <v>0</v>
      </c>
    </row>
    <row r="545" spans="2:9" x14ac:dyDescent="0.2">
      <c r="B545" s="2">
        <f>Import!C545</f>
        <v>0</v>
      </c>
      <c r="C545">
        <f>SUMIF(Import!$C$2:$C$2000,Recap!$B545,Import!$G$2:$G$2000)+SUMIFS(Import!$G$2:$G$2000,Import!$E$2:$E$2000,Recap!$B545,Import!$D$2:$D$2000,Recap!A545)</f>
        <v>0</v>
      </c>
      <c r="D545"/>
      <c r="E545"/>
      <c r="F545">
        <f>SUMIF(Import!$C$2:$C$2000,Recap!$B545,Import!$H$2:$H$2000)+SUMIFS(Import!$H$2:$H$2000,Import!$E$2:$E$2000,Recap!$B545,Import!$D$2:$D$2000,Recap!$O$1)</f>
        <v>0</v>
      </c>
      <c r="G545"/>
      <c r="H545"/>
      <c r="I545">
        <f>SUMIF(Import!$C$2:$C$2000,Recap!$B545,Import!$I$2:$I$2000)+SUMIFS(Import!$I$2:$I$2000,Import!$E$2:$E$2000,Recap!$B545,Import!$D$2:$D$2000,Recap!$O$1)</f>
        <v>0</v>
      </c>
    </row>
    <row r="546" spans="2:9" x14ac:dyDescent="0.2">
      <c r="B546" s="2">
        <f>Import!C546</f>
        <v>0</v>
      </c>
      <c r="C546">
        <f>SUMIF(Import!$C$2:$C$2000,Recap!$B546,Import!$G$2:$G$2000)+SUMIFS(Import!$G$2:$G$2000,Import!$E$2:$E$2000,Recap!$B546,Import!$D$2:$D$2000,Recap!A546)</f>
        <v>0</v>
      </c>
      <c r="D546"/>
      <c r="E546"/>
      <c r="F546">
        <f>SUMIF(Import!$C$2:$C$2000,Recap!$B546,Import!$H$2:$H$2000)+SUMIFS(Import!$H$2:$H$2000,Import!$E$2:$E$2000,Recap!$B546,Import!$D$2:$D$2000,Recap!$O$1)</f>
        <v>0</v>
      </c>
      <c r="G546"/>
      <c r="H546"/>
      <c r="I546">
        <f>SUMIF(Import!$C$2:$C$2000,Recap!$B546,Import!$I$2:$I$2000)+SUMIFS(Import!$I$2:$I$2000,Import!$E$2:$E$2000,Recap!$B546,Import!$D$2:$D$2000,Recap!$O$1)</f>
        <v>0</v>
      </c>
    </row>
    <row r="547" spans="2:9" x14ac:dyDescent="0.2">
      <c r="B547" s="2">
        <f>Import!C547</f>
        <v>0</v>
      </c>
      <c r="C547">
        <f>SUMIF(Import!$C$2:$C$2000,Recap!$B547,Import!$G$2:$G$2000)+SUMIFS(Import!$G$2:$G$2000,Import!$E$2:$E$2000,Recap!$B547,Import!$D$2:$D$2000,Recap!A547)</f>
        <v>0</v>
      </c>
      <c r="D547"/>
      <c r="E547"/>
      <c r="F547">
        <f>SUMIF(Import!$C$2:$C$2000,Recap!$B547,Import!$H$2:$H$2000)+SUMIFS(Import!$H$2:$H$2000,Import!$E$2:$E$2000,Recap!$B547,Import!$D$2:$D$2000,Recap!$O$1)</f>
        <v>0</v>
      </c>
      <c r="G547"/>
      <c r="H547"/>
      <c r="I547">
        <f>SUMIF(Import!$C$2:$C$2000,Recap!$B547,Import!$I$2:$I$2000)+SUMIFS(Import!$I$2:$I$2000,Import!$E$2:$E$2000,Recap!$B547,Import!$D$2:$D$2000,Recap!$O$1)</f>
        <v>0</v>
      </c>
    </row>
    <row r="548" spans="2:9" x14ac:dyDescent="0.2">
      <c r="B548" s="2">
        <f>Import!C548</f>
        <v>0</v>
      </c>
      <c r="C548">
        <f>SUMIF(Import!$C$2:$C$2000,Recap!$B548,Import!$G$2:$G$2000)+SUMIFS(Import!$G$2:$G$2000,Import!$E$2:$E$2000,Recap!$B548,Import!$D$2:$D$2000,Recap!A548)</f>
        <v>0</v>
      </c>
      <c r="D548"/>
      <c r="E548"/>
      <c r="F548">
        <f>SUMIF(Import!$C$2:$C$2000,Recap!$B548,Import!$H$2:$H$2000)+SUMIFS(Import!$H$2:$H$2000,Import!$E$2:$E$2000,Recap!$B548,Import!$D$2:$D$2000,Recap!$O$1)</f>
        <v>0</v>
      </c>
      <c r="G548"/>
      <c r="H548"/>
      <c r="I548">
        <f>SUMIF(Import!$C$2:$C$2000,Recap!$B548,Import!$I$2:$I$2000)+SUMIFS(Import!$I$2:$I$2000,Import!$E$2:$E$2000,Recap!$B548,Import!$D$2:$D$2000,Recap!$O$1)</f>
        <v>0</v>
      </c>
    </row>
    <row r="549" spans="2:9" x14ac:dyDescent="0.2">
      <c r="B549" s="2">
        <f>Import!C549</f>
        <v>0</v>
      </c>
      <c r="C549">
        <f>SUMIF(Import!$C$2:$C$2000,Recap!$B549,Import!$G$2:$G$2000)+SUMIFS(Import!$G$2:$G$2000,Import!$E$2:$E$2000,Recap!$B549,Import!$D$2:$D$2000,Recap!A549)</f>
        <v>0</v>
      </c>
      <c r="D549"/>
      <c r="E549"/>
      <c r="F549">
        <f>SUMIF(Import!$C$2:$C$2000,Recap!$B549,Import!$H$2:$H$2000)+SUMIFS(Import!$H$2:$H$2000,Import!$E$2:$E$2000,Recap!$B549,Import!$D$2:$D$2000,Recap!$O$1)</f>
        <v>0</v>
      </c>
      <c r="G549"/>
      <c r="H549"/>
      <c r="I549">
        <f>SUMIF(Import!$C$2:$C$2000,Recap!$B549,Import!$I$2:$I$2000)+SUMIFS(Import!$I$2:$I$2000,Import!$E$2:$E$2000,Recap!$B549,Import!$D$2:$D$2000,Recap!$O$1)</f>
        <v>0</v>
      </c>
    </row>
    <row r="550" spans="2:9" x14ac:dyDescent="0.2">
      <c r="B550" s="2">
        <f>Import!C550</f>
        <v>0</v>
      </c>
      <c r="C550">
        <f>SUMIF(Import!$C$2:$C$2000,Recap!$B550,Import!$G$2:$G$2000)+SUMIFS(Import!$G$2:$G$2000,Import!$E$2:$E$2000,Recap!$B550,Import!$D$2:$D$2000,Recap!A550)</f>
        <v>0</v>
      </c>
      <c r="D550"/>
      <c r="E550"/>
      <c r="F550">
        <f>SUMIF(Import!$C$2:$C$2000,Recap!$B550,Import!$H$2:$H$2000)+SUMIFS(Import!$H$2:$H$2000,Import!$E$2:$E$2000,Recap!$B550,Import!$D$2:$D$2000,Recap!$O$1)</f>
        <v>0</v>
      </c>
      <c r="G550"/>
      <c r="H550"/>
      <c r="I550">
        <f>SUMIF(Import!$C$2:$C$2000,Recap!$B550,Import!$I$2:$I$2000)+SUMIFS(Import!$I$2:$I$2000,Import!$E$2:$E$2000,Recap!$B550,Import!$D$2:$D$2000,Recap!$O$1)</f>
        <v>0</v>
      </c>
    </row>
    <row r="551" spans="2:9" x14ac:dyDescent="0.2">
      <c r="B551" s="2">
        <f>Import!C551</f>
        <v>0</v>
      </c>
      <c r="C551">
        <f>SUMIF(Import!$C$2:$C$2000,Recap!$B551,Import!$G$2:$G$2000)+SUMIFS(Import!$G$2:$G$2000,Import!$E$2:$E$2000,Recap!$B551,Import!$D$2:$D$2000,Recap!A551)</f>
        <v>0</v>
      </c>
      <c r="D551"/>
      <c r="E551"/>
      <c r="F551">
        <f>SUMIF(Import!$C$2:$C$2000,Recap!$B551,Import!$H$2:$H$2000)+SUMIFS(Import!$H$2:$H$2000,Import!$E$2:$E$2000,Recap!$B551,Import!$D$2:$D$2000,Recap!$O$1)</f>
        <v>0</v>
      </c>
      <c r="G551"/>
      <c r="H551"/>
      <c r="I551">
        <f>SUMIF(Import!$C$2:$C$2000,Recap!$B551,Import!$I$2:$I$2000)+SUMIFS(Import!$I$2:$I$2000,Import!$E$2:$E$2000,Recap!$B551,Import!$D$2:$D$2000,Recap!$O$1)</f>
        <v>0</v>
      </c>
    </row>
    <row r="552" spans="2:9" x14ac:dyDescent="0.2">
      <c r="B552" s="2">
        <f>Import!C552</f>
        <v>0</v>
      </c>
      <c r="C552">
        <f>SUMIF(Import!$C$2:$C$2000,Recap!$B552,Import!$G$2:$G$2000)+SUMIFS(Import!$G$2:$G$2000,Import!$E$2:$E$2000,Recap!$B552,Import!$D$2:$D$2000,Recap!A552)</f>
        <v>0</v>
      </c>
      <c r="D552"/>
      <c r="E552"/>
      <c r="F552">
        <f>SUMIF(Import!$C$2:$C$2000,Recap!$B552,Import!$H$2:$H$2000)+SUMIFS(Import!$H$2:$H$2000,Import!$E$2:$E$2000,Recap!$B552,Import!$D$2:$D$2000,Recap!$O$1)</f>
        <v>0</v>
      </c>
      <c r="G552"/>
      <c r="H552"/>
      <c r="I552">
        <f>SUMIF(Import!$C$2:$C$2000,Recap!$B552,Import!$I$2:$I$2000)+SUMIFS(Import!$I$2:$I$2000,Import!$E$2:$E$2000,Recap!$B552,Import!$D$2:$D$2000,Recap!$O$1)</f>
        <v>0</v>
      </c>
    </row>
    <row r="553" spans="2:9" ht="18" customHeight="1" x14ac:dyDescent="0.2">
      <c r="B553" s="2">
        <f>Import!C553</f>
        <v>0</v>
      </c>
      <c r="C553" s="3">
        <f>SUMIF(Import!$C$2:$C$2000,Recap!$B553,Import!$G$2:$G$2000)+SUMIFS(Import!$G$2:$G$2000,Import!$E$2:$E$2000,Recap!$B553,Import!$D$2:$D$2000,Recap!O552)</f>
        <v>0</v>
      </c>
      <c r="D553" s="3">
        <f>SUMIF(Import!$C$2:$C$2000,Recap!$B553,Import!$G$2:$G$2000)</f>
        <v>0</v>
      </c>
      <c r="E553" s="3">
        <f>SUMIFS(Import!$G$2:$G$2000,Import!$E$2:$E$2000,Recap!$B553,Import!$D$2:$D$2000,Recap!Q552)</f>
        <v>0</v>
      </c>
      <c r="F553" s="3">
        <f>SUMIF(Import!$C$2:$C$2000,Recap!$B553,Import!$H$2:$H$2000)+SUMIFS(Import!$H$2:$H$2000,Import!$E$2:$E$2000,Recap!$B553,Import!$D$2:$D$2000,Recap!$O$1)</f>
        <v>0</v>
      </c>
      <c r="G553" s="3">
        <f>SUMIF(Import!$C$2:$C$2000,Recap!$B553,Import!$H$2:$H$2000)</f>
        <v>0</v>
      </c>
      <c r="H553" s="3">
        <f>+SUMIFS(Import!$H$2:$H$2000,Import!$E$2:$E$2000,Recap!$B553,Import!$D$2:$D$2000,Recap!$O$1)</f>
        <v>0</v>
      </c>
      <c r="I553" s="1">
        <f>SUMIF(Import!$C$2:$C$2000,Recap!$B553,Import!$I$2:$I$2000)+SUMIFS(Import!$I$2:$I$2000,Import!$E$2:$E$2000,Recap!$B553,Import!$D$2:$D$2000,Recap!$O$1)</f>
        <v>0</v>
      </c>
    </row>
    <row r="554" spans="2:9" x14ac:dyDescent="0.2">
      <c r="B554" s="2">
        <f>Import!C554</f>
        <v>0</v>
      </c>
      <c r="C554">
        <f>SUMIF(Import!$C$2:$C$2000,Recap!$B554,Import!$G$2:$G$2000)+SUMIFS(Import!$G$2:$G$2000,Import!$E$2:$E$2000,Recap!$B554,Import!$D$2:$D$2000,Recap!A554)</f>
        <v>0</v>
      </c>
      <c r="D554"/>
      <c r="E554"/>
      <c r="F554">
        <f>SUMIF(Import!$C$2:$C$2000,Recap!$B554,Import!$H$2:$H$2000)+SUMIFS(Import!$H$2:$H$2000,Import!$E$2:$E$2000,Recap!$B554,Import!$D$2:$D$2000,Recap!$O$1)</f>
        <v>0</v>
      </c>
      <c r="G554"/>
      <c r="H554"/>
      <c r="I554">
        <f>SUMIF(Import!$C$2:$C$2000,Recap!$B554,Import!$I$2:$I$2000)+SUMIFS(Import!$I$2:$I$2000,Import!$E$2:$E$2000,Recap!$B554,Import!$D$2:$D$2000,Recap!$O$1)</f>
        <v>0</v>
      </c>
    </row>
    <row r="555" spans="2:9" x14ac:dyDescent="0.2">
      <c r="B555" s="2">
        <f>Import!C555</f>
        <v>0</v>
      </c>
      <c r="C555">
        <f>SUMIF(Import!$C$2:$C$2000,Recap!$B555,Import!$G$2:$G$2000)+SUMIFS(Import!$G$2:$G$2000,Import!$E$2:$E$2000,Recap!$B555,Import!$D$2:$D$2000,Recap!A555)</f>
        <v>0</v>
      </c>
      <c r="D555"/>
      <c r="E555"/>
      <c r="F555">
        <f>SUMIF(Import!$C$2:$C$2000,Recap!$B555,Import!$H$2:$H$2000)+SUMIFS(Import!$H$2:$H$2000,Import!$E$2:$E$2000,Recap!$B555,Import!$D$2:$D$2000,Recap!$O$1)</f>
        <v>0</v>
      </c>
      <c r="G555"/>
      <c r="H555"/>
      <c r="I555">
        <f>SUMIF(Import!$C$2:$C$2000,Recap!$B555,Import!$I$2:$I$2000)+SUMIFS(Import!$I$2:$I$2000,Import!$E$2:$E$2000,Recap!$B555,Import!$D$2:$D$2000,Recap!$O$1)</f>
        <v>0</v>
      </c>
    </row>
    <row r="556" spans="2:9" x14ac:dyDescent="0.2">
      <c r="B556" s="2">
        <f>Import!C556</f>
        <v>0</v>
      </c>
      <c r="C556">
        <f>SUMIF(Import!$C$2:$C$2000,Recap!$B556,Import!$G$2:$G$2000)+SUMIFS(Import!$G$2:$G$2000,Import!$E$2:$E$2000,Recap!$B556,Import!$D$2:$D$2000,Recap!A556)</f>
        <v>0</v>
      </c>
      <c r="D556"/>
      <c r="E556"/>
      <c r="F556">
        <f>SUMIF(Import!$C$2:$C$2000,Recap!$B556,Import!$H$2:$H$2000)+SUMIFS(Import!$H$2:$H$2000,Import!$E$2:$E$2000,Recap!$B556,Import!$D$2:$D$2000,Recap!$O$1)</f>
        <v>0</v>
      </c>
      <c r="G556"/>
      <c r="H556"/>
      <c r="I556">
        <f>SUMIF(Import!$C$2:$C$2000,Recap!$B556,Import!$I$2:$I$2000)+SUMIFS(Import!$I$2:$I$2000,Import!$E$2:$E$2000,Recap!$B556,Import!$D$2:$D$2000,Recap!$O$1)</f>
        <v>0</v>
      </c>
    </row>
    <row r="557" spans="2:9" x14ac:dyDescent="0.2">
      <c r="B557" s="2">
        <f>Import!C557</f>
        <v>0</v>
      </c>
      <c r="C557">
        <f>SUMIF(Import!$C$2:$C$2000,Recap!$B557,Import!$G$2:$G$2000)+SUMIFS(Import!$G$2:$G$2000,Import!$E$2:$E$2000,Recap!$B557,Import!$D$2:$D$2000,Recap!A557)</f>
        <v>0</v>
      </c>
      <c r="D557"/>
      <c r="E557"/>
      <c r="F557">
        <f>SUMIF(Import!$C$2:$C$2000,Recap!$B557,Import!$H$2:$H$2000)+SUMIFS(Import!$H$2:$H$2000,Import!$E$2:$E$2000,Recap!$B557,Import!$D$2:$D$2000,Recap!$O$1)</f>
        <v>0</v>
      </c>
      <c r="G557"/>
      <c r="H557"/>
      <c r="I557">
        <f>SUMIF(Import!$C$2:$C$2000,Recap!$B557,Import!$I$2:$I$2000)+SUMIFS(Import!$I$2:$I$2000,Import!$E$2:$E$2000,Recap!$B557,Import!$D$2:$D$2000,Recap!$O$1)</f>
        <v>0</v>
      </c>
    </row>
    <row r="558" spans="2:9" x14ac:dyDescent="0.2">
      <c r="B558" s="2">
        <f>Import!C558</f>
        <v>0</v>
      </c>
      <c r="C558">
        <f>SUMIF(Import!$C$2:$C$2000,Recap!$B558,Import!$G$2:$G$2000)+SUMIFS(Import!$G$2:$G$2000,Import!$E$2:$E$2000,Recap!$B558,Import!$D$2:$D$2000,Recap!A558)</f>
        <v>0</v>
      </c>
      <c r="D558"/>
      <c r="E558"/>
      <c r="F558">
        <f>SUMIF(Import!$C$2:$C$2000,Recap!$B558,Import!$H$2:$H$2000)+SUMIFS(Import!$H$2:$H$2000,Import!$E$2:$E$2000,Recap!$B558,Import!$D$2:$D$2000,Recap!$O$1)</f>
        <v>0</v>
      </c>
      <c r="G558"/>
      <c r="H558"/>
      <c r="I558">
        <f>SUMIF(Import!$C$2:$C$2000,Recap!$B558,Import!$I$2:$I$2000)+SUMIFS(Import!$I$2:$I$2000,Import!$E$2:$E$2000,Recap!$B558,Import!$D$2:$D$2000,Recap!$O$1)</f>
        <v>0</v>
      </c>
    </row>
    <row r="559" spans="2:9" x14ac:dyDescent="0.2">
      <c r="B559" s="2">
        <f>Import!C559</f>
        <v>0</v>
      </c>
      <c r="C559">
        <f>SUMIF(Import!$C$2:$C$2000,Recap!$B559,Import!$G$2:$G$2000)+SUMIFS(Import!$G$2:$G$2000,Import!$E$2:$E$2000,Recap!$B559,Import!$D$2:$D$2000,Recap!A559)</f>
        <v>0</v>
      </c>
      <c r="D559"/>
      <c r="E559"/>
      <c r="F559">
        <f>SUMIF(Import!$C$2:$C$2000,Recap!$B559,Import!$H$2:$H$2000)+SUMIFS(Import!$H$2:$H$2000,Import!$E$2:$E$2000,Recap!$B559,Import!$D$2:$D$2000,Recap!$O$1)</f>
        <v>0</v>
      </c>
      <c r="G559"/>
      <c r="H559"/>
      <c r="I559">
        <f>SUMIF(Import!$C$2:$C$2000,Recap!$B559,Import!$I$2:$I$2000)+SUMIFS(Import!$I$2:$I$2000,Import!$E$2:$E$2000,Recap!$B559,Import!$D$2:$D$2000,Recap!$O$1)</f>
        <v>0</v>
      </c>
    </row>
    <row r="560" spans="2:9" x14ac:dyDescent="0.2">
      <c r="B560" s="2">
        <f>Import!C560</f>
        <v>0</v>
      </c>
      <c r="C560">
        <f>SUMIF(Import!$C$2:$C$2000,Recap!$B560,Import!$G$2:$G$2000)+SUMIFS(Import!$G$2:$G$2000,Import!$E$2:$E$2000,Recap!$B560,Import!$D$2:$D$2000,Recap!A560)</f>
        <v>0</v>
      </c>
      <c r="D560"/>
      <c r="E560"/>
      <c r="F560">
        <f>SUMIF(Import!$C$2:$C$2000,Recap!$B560,Import!$H$2:$H$2000)+SUMIFS(Import!$H$2:$H$2000,Import!$E$2:$E$2000,Recap!$B560,Import!$D$2:$D$2000,Recap!$O$1)</f>
        <v>0</v>
      </c>
      <c r="G560"/>
      <c r="H560"/>
      <c r="I560">
        <f>SUMIF(Import!$C$2:$C$2000,Recap!$B560,Import!$I$2:$I$2000)+SUMIFS(Import!$I$2:$I$2000,Import!$E$2:$E$2000,Recap!$B560,Import!$D$2:$D$2000,Recap!$O$1)</f>
        <v>0</v>
      </c>
    </row>
    <row r="561" spans="2:9" x14ac:dyDescent="0.2">
      <c r="B561" s="2">
        <f>Import!C561</f>
        <v>0</v>
      </c>
      <c r="C561">
        <f>SUMIF(Import!$C$2:$C$2000,Recap!$B561,Import!$G$2:$G$2000)+SUMIFS(Import!$G$2:$G$2000,Import!$E$2:$E$2000,Recap!$B561,Import!$D$2:$D$2000,Recap!A561)</f>
        <v>0</v>
      </c>
      <c r="D561"/>
      <c r="E561"/>
      <c r="F561">
        <f>SUMIF(Import!$C$2:$C$2000,Recap!$B561,Import!$H$2:$H$2000)+SUMIFS(Import!$H$2:$H$2000,Import!$E$2:$E$2000,Recap!$B561,Import!$D$2:$D$2000,Recap!$O$1)</f>
        <v>0</v>
      </c>
      <c r="G561"/>
      <c r="H561"/>
      <c r="I561">
        <f>SUMIF(Import!$C$2:$C$2000,Recap!$B561,Import!$I$2:$I$2000)+SUMIFS(Import!$I$2:$I$2000,Import!$E$2:$E$2000,Recap!$B561,Import!$D$2:$D$2000,Recap!$O$1)</f>
        <v>0</v>
      </c>
    </row>
    <row r="562" spans="2:9" x14ac:dyDescent="0.2">
      <c r="B562" s="2">
        <f>Import!C562</f>
        <v>0</v>
      </c>
      <c r="C562">
        <f>SUMIF(Import!$C$2:$C$2000,Recap!$B562,Import!$G$2:$G$2000)+SUMIFS(Import!$G$2:$G$2000,Import!$E$2:$E$2000,Recap!$B562,Import!$D$2:$D$2000,Recap!A562)</f>
        <v>0</v>
      </c>
      <c r="D562"/>
      <c r="E562"/>
      <c r="F562">
        <f>SUMIF(Import!$C$2:$C$2000,Recap!$B562,Import!$H$2:$H$2000)+SUMIFS(Import!$H$2:$H$2000,Import!$E$2:$E$2000,Recap!$B562,Import!$D$2:$D$2000,Recap!$O$1)</f>
        <v>0</v>
      </c>
      <c r="G562"/>
      <c r="H562"/>
      <c r="I562">
        <f>SUMIF(Import!$C$2:$C$2000,Recap!$B562,Import!$I$2:$I$2000)+SUMIFS(Import!$I$2:$I$2000,Import!$E$2:$E$2000,Recap!$B562,Import!$D$2:$D$2000,Recap!$O$1)</f>
        <v>0</v>
      </c>
    </row>
    <row r="563" spans="2:9" ht="18" customHeight="1" x14ac:dyDescent="0.2">
      <c r="B563" s="2">
        <f>Import!C563</f>
        <v>0</v>
      </c>
      <c r="C563" s="3">
        <f>SUMIF(Import!$C$2:$C$2000,Recap!$B563,Import!$G$2:$G$2000)+SUMIFS(Import!$G$2:$G$2000,Import!$E$2:$E$2000,Recap!$B563,Import!$D$2:$D$2000,Recap!O562)</f>
        <v>0</v>
      </c>
      <c r="D563" s="3">
        <f>SUMIF(Import!$C$2:$C$2000,Recap!$B563,Import!$G$2:$G$2000)</f>
        <v>0</v>
      </c>
      <c r="E563" s="3">
        <f>SUMIFS(Import!$G$2:$G$2000,Import!$E$2:$E$2000,Recap!$B563,Import!$D$2:$D$2000,Recap!Q562)</f>
        <v>0</v>
      </c>
      <c r="F563" s="3">
        <f>SUMIF(Import!$C$2:$C$2000,Recap!$B563,Import!$H$2:$H$2000)+SUMIFS(Import!$H$2:$H$2000,Import!$E$2:$E$2000,Recap!$B563,Import!$D$2:$D$2000,Recap!$O$1)</f>
        <v>0</v>
      </c>
      <c r="G563" s="3">
        <f>SUMIF(Import!$C$2:$C$2000,Recap!$B563,Import!$H$2:$H$2000)</f>
        <v>0</v>
      </c>
      <c r="H563" s="3">
        <f>+SUMIFS(Import!$H$2:$H$2000,Import!$E$2:$E$2000,Recap!$B563,Import!$D$2:$D$2000,Recap!$O$1)</f>
        <v>0</v>
      </c>
      <c r="I563" s="1">
        <f>SUMIF(Import!$C$2:$C$2000,Recap!$B563,Import!$I$2:$I$2000)+SUMIFS(Import!$I$2:$I$2000,Import!$E$2:$E$2000,Recap!$B563,Import!$D$2:$D$2000,Recap!$O$1)</f>
        <v>0</v>
      </c>
    </row>
    <row r="564" spans="2:9" x14ac:dyDescent="0.2">
      <c r="B564" s="2">
        <f>Import!C564</f>
        <v>0</v>
      </c>
      <c r="C564">
        <f>SUMIF(Import!$C$2:$C$2000,Recap!$B564,Import!$G$2:$G$2000)+SUMIFS(Import!$G$2:$G$2000,Import!$E$2:$E$2000,Recap!$B564,Import!$D$2:$D$2000,Recap!A564)</f>
        <v>0</v>
      </c>
      <c r="D564"/>
      <c r="E564"/>
      <c r="F564">
        <f>SUMIF(Import!$C$2:$C$2000,Recap!$B564,Import!$H$2:$H$2000)+SUMIFS(Import!$H$2:$H$2000,Import!$E$2:$E$2000,Recap!$B564,Import!$D$2:$D$2000,Recap!$O$1)</f>
        <v>0</v>
      </c>
      <c r="G564"/>
      <c r="H564"/>
      <c r="I564">
        <f>SUMIF(Import!$C$2:$C$2000,Recap!$B564,Import!$I$2:$I$2000)+SUMIFS(Import!$I$2:$I$2000,Import!$E$2:$E$2000,Recap!$B564,Import!$D$2:$D$2000,Recap!$O$1)</f>
        <v>0</v>
      </c>
    </row>
    <row r="565" spans="2:9" ht="18" customHeight="1" x14ac:dyDescent="0.2">
      <c r="B565" s="2">
        <f>Import!C565</f>
        <v>0</v>
      </c>
      <c r="C565" s="3">
        <f>SUMIF(Import!$C$2:$C$2000,Recap!$B565,Import!$G$2:$G$2000)+SUMIFS(Import!$G$2:$G$2000,Import!$E$2:$E$2000,Recap!$B565,Import!$D$2:$D$2000,Recap!O564)</f>
        <v>0</v>
      </c>
      <c r="D565" s="3">
        <f>SUMIF(Import!$C$2:$C$2000,Recap!$B565,Import!$G$2:$G$2000)</f>
        <v>0</v>
      </c>
      <c r="E565" s="3">
        <f>SUMIFS(Import!$G$2:$G$2000,Import!$E$2:$E$2000,Recap!$B565,Import!$D$2:$D$2000,Recap!Q564)</f>
        <v>0</v>
      </c>
      <c r="F565" s="3">
        <f>SUMIF(Import!$C$2:$C$2000,Recap!$B565,Import!$H$2:$H$2000)+SUMIFS(Import!$H$2:$H$2000,Import!$E$2:$E$2000,Recap!$B565,Import!$D$2:$D$2000,Recap!$O$1)</f>
        <v>0</v>
      </c>
      <c r="G565" s="3">
        <f>SUMIF(Import!$C$2:$C$2000,Recap!$B565,Import!$H$2:$H$2000)</f>
        <v>0</v>
      </c>
      <c r="H565" s="3">
        <f>+SUMIFS(Import!$H$2:$H$2000,Import!$E$2:$E$2000,Recap!$B565,Import!$D$2:$D$2000,Recap!$O$1)</f>
        <v>0</v>
      </c>
      <c r="I565" s="1">
        <f>SUMIF(Import!$C$2:$C$2000,Recap!$B565,Import!$I$2:$I$2000)+SUMIFS(Import!$I$2:$I$2000,Import!$E$2:$E$2000,Recap!$B565,Import!$D$2:$D$2000,Recap!$O$1)</f>
        <v>0</v>
      </c>
    </row>
    <row r="566" spans="2:9" ht="18" customHeight="1" x14ac:dyDescent="0.2">
      <c r="B566" s="2">
        <f>Import!C566</f>
        <v>0</v>
      </c>
      <c r="C566" s="3">
        <f>SUMIF(Import!$C$2:$C$2000,Recap!$B566,Import!$G$2:$G$2000)+SUMIFS(Import!$G$2:$G$2000,Import!$E$2:$E$2000,Recap!$B566,Import!$D$2:$D$2000,Recap!O565)</f>
        <v>0</v>
      </c>
      <c r="D566" s="3">
        <f>SUMIF(Import!$C$2:$C$2000,Recap!$B566,Import!$G$2:$G$2000)</f>
        <v>0</v>
      </c>
      <c r="E566" s="3">
        <f>SUMIFS(Import!$G$2:$G$2000,Import!$E$2:$E$2000,Recap!$B566,Import!$D$2:$D$2000,Recap!Q565)</f>
        <v>0</v>
      </c>
      <c r="F566" s="3">
        <f>SUMIF(Import!$C$2:$C$2000,Recap!$B566,Import!$H$2:$H$2000)+SUMIFS(Import!$H$2:$H$2000,Import!$E$2:$E$2000,Recap!$B566,Import!$D$2:$D$2000,Recap!$O$1)</f>
        <v>0</v>
      </c>
      <c r="G566" s="3">
        <f>SUMIF(Import!$C$2:$C$2000,Recap!$B566,Import!$H$2:$H$2000)</f>
        <v>0</v>
      </c>
      <c r="H566" s="3">
        <f>+SUMIFS(Import!$H$2:$H$2000,Import!$E$2:$E$2000,Recap!$B566,Import!$D$2:$D$2000,Recap!$O$1)</f>
        <v>0</v>
      </c>
      <c r="I566" s="1">
        <f>SUMIF(Import!$C$2:$C$2000,Recap!$B566,Import!$I$2:$I$2000)+SUMIFS(Import!$I$2:$I$2000,Import!$E$2:$E$2000,Recap!$B566,Import!$D$2:$D$2000,Recap!$O$1)</f>
        <v>0</v>
      </c>
    </row>
    <row r="567" spans="2:9" ht="18" customHeight="1" x14ac:dyDescent="0.2">
      <c r="B567" s="2">
        <f>Import!C567</f>
        <v>0</v>
      </c>
      <c r="C567" s="3">
        <f>SUMIF(Import!$C$2:$C$2000,Recap!$B567,Import!$G$2:$G$2000)+SUMIFS(Import!$G$2:$G$2000,Import!$E$2:$E$2000,Recap!$B567,Import!$D$2:$D$2000,Recap!O566)</f>
        <v>0</v>
      </c>
      <c r="D567" s="3">
        <f>SUMIF(Import!$C$2:$C$2000,Recap!$B567,Import!$G$2:$G$2000)</f>
        <v>0</v>
      </c>
      <c r="E567" s="3">
        <f>SUMIFS(Import!$G$2:$G$2000,Import!$E$2:$E$2000,Recap!$B567,Import!$D$2:$D$2000,Recap!Q566)</f>
        <v>0</v>
      </c>
      <c r="F567" s="3">
        <f>SUMIF(Import!$C$2:$C$2000,Recap!$B567,Import!$H$2:$H$2000)+SUMIFS(Import!$H$2:$H$2000,Import!$E$2:$E$2000,Recap!$B567,Import!$D$2:$D$2000,Recap!$O$1)</f>
        <v>0</v>
      </c>
      <c r="G567" s="3">
        <f>SUMIF(Import!$C$2:$C$2000,Recap!$B567,Import!$H$2:$H$2000)</f>
        <v>0</v>
      </c>
      <c r="H567" s="3">
        <f>+SUMIFS(Import!$H$2:$H$2000,Import!$E$2:$E$2000,Recap!$B567,Import!$D$2:$D$2000,Recap!$O$1)</f>
        <v>0</v>
      </c>
      <c r="I567" s="1">
        <f>SUMIF(Import!$C$2:$C$2000,Recap!$B567,Import!$I$2:$I$2000)+SUMIFS(Import!$I$2:$I$2000,Import!$E$2:$E$2000,Recap!$B567,Import!$D$2:$D$2000,Recap!$O$1)</f>
        <v>0</v>
      </c>
    </row>
    <row r="568" spans="2:9" ht="18" customHeight="1" x14ac:dyDescent="0.2">
      <c r="B568" s="2">
        <f>Import!C568</f>
        <v>0</v>
      </c>
      <c r="C568" s="3">
        <f>SUMIF(Import!$C$2:$C$2000,Recap!$B568,Import!$G$2:$G$2000)+SUMIFS(Import!$G$2:$G$2000,Import!$E$2:$E$2000,Recap!$B568,Import!$D$2:$D$2000,Recap!O567)</f>
        <v>0</v>
      </c>
      <c r="D568" s="3">
        <f>SUMIF(Import!$C$2:$C$2000,Recap!$B568,Import!$G$2:$G$2000)</f>
        <v>0</v>
      </c>
      <c r="E568" s="3">
        <f>SUMIFS(Import!$G$2:$G$2000,Import!$E$2:$E$2000,Recap!$B568,Import!$D$2:$D$2000,Recap!Q567)</f>
        <v>0</v>
      </c>
      <c r="F568" s="3">
        <f>SUMIF(Import!$C$2:$C$2000,Recap!$B568,Import!$H$2:$H$2000)+SUMIFS(Import!$H$2:$H$2000,Import!$E$2:$E$2000,Recap!$B568,Import!$D$2:$D$2000,Recap!$O$1)</f>
        <v>0</v>
      </c>
      <c r="G568" s="3">
        <f>SUMIF(Import!$C$2:$C$2000,Recap!$B568,Import!$H$2:$H$2000)</f>
        <v>0</v>
      </c>
      <c r="H568" s="3">
        <f>+SUMIFS(Import!$H$2:$H$2000,Import!$E$2:$E$2000,Recap!$B568,Import!$D$2:$D$2000,Recap!$O$1)</f>
        <v>0</v>
      </c>
      <c r="I568" s="1">
        <f>SUMIF(Import!$C$2:$C$2000,Recap!$B568,Import!$I$2:$I$2000)+SUMIFS(Import!$I$2:$I$2000,Import!$E$2:$E$2000,Recap!$B568,Import!$D$2:$D$2000,Recap!$O$1)</f>
        <v>0</v>
      </c>
    </row>
    <row r="569" spans="2:9" ht="18" customHeight="1" x14ac:dyDescent="0.2">
      <c r="B569" s="2">
        <f>Import!C569</f>
        <v>0</v>
      </c>
      <c r="C569" s="3">
        <f>SUMIF(Import!$C$2:$C$2000,Recap!$B569,Import!$G$2:$G$2000)+SUMIFS(Import!$G$2:$G$2000,Import!$E$2:$E$2000,Recap!$B569,Import!$D$2:$D$2000,Recap!O568)</f>
        <v>0</v>
      </c>
      <c r="D569" s="3">
        <f>SUMIF(Import!$C$2:$C$2000,Recap!$B569,Import!$G$2:$G$2000)</f>
        <v>0</v>
      </c>
      <c r="E569" s="3">
        <f>SUMIFS(Import!$G$2:$G$2000,Import!$E$2:$E$2000,Recap!$B569,Import!$D$2:$D$2000,Recap!Q568)</f>
        <v>0</v>
      </c>
      <c r="F569" s="3">
        <f>SUMIF(Import!$C$2:$C$2000,Recap!$B569,Import!$H$2:$H$2000)+SUMIFS(Import!$H$2:$H$2000,Import!$E$2:$E$2000,Recap!$B569,Import!$D$2:$D$2000,Recap!$O$1)</f>
        <v>0</v>
      </c>
      <c r="G569" s="3">
        <f>SUMIF(Import!$C$2:$C$2000,Recap!$B569,Import!$H$2:$H$2000)</f>
        <v>0</v>
      </c>
      <c r="H569" s="3">
        <f>+SUMIFS(Import!$H$2:$H$2000,Import!$E$2:$E$2000,Recap!$B569,Import!$D$2:$D$2000,Recap!$O$1)</f>
        <v>0</v>
      </c>
      <c r="I569" s="1">
        <f>SUMIF(Import!$C$2:$C$2000,Recap!$B569,Import!$I$2:$I$2000)+SUMIFS(Import!$I$2:$I$2000,Import!$E$2:$E$2000,Recap!$B569,Import!$D$2:$D$2000,Recap!$O$1)</f>
        <v>0</v>
      </c>
    </row>
    <row r="570" spans="2:9" ht="18" customHeight="1" x14ac:dyDescent="0.2">
      <c r="B570" s="2">
        <f>Import!C570</f>
        <v>0</v>
      </c>
      <c r="C570" s="3">
        <f>SUMIF(Import!$C$2:$C$2000,Recap!$B570,Import!$G$2:$G$2000)+SUMIFS(Import!$G$2:$G$2000,Import!$E$2:$E$2000,Recap!$B570,Import!$D$2:$D$2000,Recap!O569)</f>
        <v>0</v>
      </c>
      <c r="D570" s="3">
        <f>SUMIF(Import!$C$2:$C$2000,Recap!$B570,Import!$G$2:$G$2000)</f>
        <v>0</v>
      </c>
      <c r="E570" s="3">
        <f>SUMIFS(Import!$G$2:$G$2000,Import!$E$2:$E$2000,Recap!$B570,Import!$D$2:$D$2000,Recap!Q569)</f>
        <v>0</v>
      </c>
      <c r="F570" s="3">
        <f>SUMIF(Import!$C$2:$C$2000,Recap!$B570,Import!$H$2:$H$2000)+SUMIFS(Import!$H$2:$H$2000,Import!$E$2:$E$2000,Recap!$B570,Import!$D$2:$D$2000,Recap!$O$1)</f>
        <v>0</v>
      </c>
      <c r="G570" s="3">
        <f>SUMIF(Import!$C$2:$C$2000,Recap!$B570,Import!$H$2:$H$2000)</f>
        <v>0</v>
      </c>
      <c r="H570" s="3">
        <f>+SUMIFS(Import!$H$2:$H$2000,Import!$E$2:$E$2000,Recap!$B570,Import!$D$2:$D$2000,Recap!$O$1)</f>
        <v>0</v>
      </c>
      <c r="I570" s="1">
        <f>SUMIF(Import!$C$2:$C$2000,Recap!$B570,Import!$I$2:$I$2000)+SUMIFS(Import!$I$2:$I$2000,Import!$E$2:$E$2000,Recap!$B570,Import!$D$2:$D$2000,Recap!$O$1)</f>
        <v>0</v>
      </c>
    </row>
    <row r="571" spans="2:9" ht="18" customHeight="1" x14ac:dyDescent="0.2">
      <c r="B571" s="2">
        <f>Import!C571</f>
        <v>0</v>
      </c>
      <c r="C571" s="3">
        <f>SUMIF(Import!$C$2:$C$2000,Recap!$B571,Import!$G$2:$G$2000)+SUMIFS(Import!$G$2:$G$2000,Import!$E$2:$E$2000,Recap!$B571,Import!$D$2:$D$2000,Recap!O570)</f>
        <v>0</v>
      </c>
      <c r="D571" s="3">
        <f>SUMIF(Import!$C$2:$C$2000,Recap!$B571,Import!$G$2:$G$2000)</f>
        <v>0</v>
      </c>
      <c r="E571" s="3">
        <f>SUMIFS(Import!$G$2:$G$2000,Import!$E$2:$E$2000,Recap!$B571,Import!$D$2:$D$2000,Recap!Q570)</f>
        <v>0</v>
      </c>
      <c r="F571" s="3">
        <f>SUMIF(Import!$C$2:$C$2000,Recap!$B571,Import!$H$2:$H$2000)+SUMIFS(Import!$H$2:$H$2000,Import!$E$2:$E$2000,Recap!$B571,Import!$D$2:$D$2000,Recap!$O$1)</f>
        <v>0</v>
      </c>
      <c r="G571" s="3">
        <f>SUMIF(Import!$C$2:$C$2000,Recap!$B571,Import!$H$2:$H$2000)</f>
        <v>0</v>
      </c>
      <c r="H571" s="3">
        <f>+SUMIFS(Import!$H$2:$H$2000,Import!$E$2:$E$2000,Recap!$B571,Import!$D$2:$D$2000,Recap!$O$1)</f>
        <v>0</v>
      </c>
      <c r="I571" s="1">
        <f>SUMIF(Import!$C$2:$C$2000,Recap!$B571,Import!$I$2:$I$2000)+SUMIFS(Import!$I$2:$I$2000,Import!$E$2:$E$2000,Recap!$B571,Import!$D$2:$D$2000,Recap!$O$1)</f>
        <v>0</v>
      </c>
    </row>
    <row r="572" spans="2:9" ht="18" customHeight="1" x14ac:dyDescent="0.2">
      <c r="B572" s="2">
        <f>Import!C572</f>
        <v>0</v>
      </c>
      <c r="C572" s="3">
        <f>SUMIF(Import!$C$2:$C$2000,Recap!$B572,Import!$G$2:$G$2000)+SUMIFS(Import!$G$2:$G$2000,Import!$E$2:$E$2000,Recap!$B572,Import!$D$2:$D$2000,Recap!O571)</f>
        <v>0</v>
      </c>
      <c r="D572" s="3">
        <f>SUMIF(Import!$C$2:$C$2000,Recap!$B572,Import!$G$2:$G$2000)</f>
        <v>0</v>
      </c>
      <c r="E572" s="3">
        <f>SUMIFS(Import!$G$2:$G$2000,Import!$E$2:$E$2000,Recap!$B572,Import!$D$2:$D$2000,Recap!Q571)</f>
        <v>0</v>
      </c>
      <c r="F572" s="3">
        <f>SUMIF(Import!$C$2:$C$2000,Recap!$B572,Import!$H$2:$H$2000)+SUMIFS(Import!$H$2:$H$2000,Import!$E$2:$E$2000,Recap!$B572,Import!$D$2:$D$2000,Recap!$O$1)</f>
        <v>0</v>
      </c>
      <c r="G572" s="3">
        <f>SUMIF(Import!$C$2:$C$2000,Recap!$B572,Import!$H$2:$H$2000)</f>
        <v>0</v>
      </c>
      <c r="H572" s="3">
        <f>+SUMIFS(Import!$H$2:$H$2000,Import!$E$2:$E$2000,Recap!$B572,Import!$D$2:$D$2000,Recap!$O$1)</f>
        <v>0</v>
      </c>
      <c r="I572" s="1">
        <f>SUMIF(Import!$C$2:$C$2000,Recap!$B572,Import!$I$2:$I$2000)+SUMIFS(Import!$I$2:$I$2000,Import!$E$2:$E$2000,Recap!$B572,Import!$D$2:$D$2000,Recap!$O$1)</f>
        <v>0</v>
      </c>
    </row>
    <row r="573" spans="2:9" ht="18" customHeight="1" x14ac:dyDescent="0.2">
      <c r="B573" s="2">
        <f>Import!C573</f>
        <v>0</v>
      </c>
      <c r="C573" s="3">
        <f>SUMIF(Import!$C$2:$C$2000,Recap!$B573,Import!$G$2:$G$2000)+SUMIFS(Import!$G$2:$G$2000,Import!$E$2:$E$2000,Recap!$B573,Import!$D$2:$D$2000,Recap!O572)</f>
        <v>0</v>
      </c>
      <c r="D573" s="3">
        <f>SUMIF(Import!$C$2:$C$2000,Recap!$B573,Import!$G$2:$G$2000)</f>
        <v>0</v>
      </c>
      <c r="E573" s="3">
        <f>SUMIFS(Import!$G$2:$G$2000,Import!$E$2:$E$2000,Recap!$B573,Import!$D$2:$D$2000,Recap!Q572)</f>
        <v>0</v>
      </c>
      <c r="F573" s="3">
        <f>SUMIF(Import!$C$2:$C$2000,Recap!$B573,Import!$H$2:$H$2000)+SUMIFS(Import!$H$2:$H$2000,Import!$E$2:$E$2000,Recap!$B573,Import!$D$2:$D$2000,Recap!$O$1)</f>
        <v>0</v>
      </c>
      <c r="G573" s="3">
        <f>SUMIF(Import!$C$2:$C$2000,Recap!$B573,Import!$H$2:$H$2000)</f>
        <v>0</v>
      </c>
      <c r="H573" s="3">
        <f>+SUMIFS(Import!$H$2:$H$2000,Import!$E$2:$E$2000,Recap!$B573,Import!$D$2:$D$2000,Recap!$O$1)</f>
        <v>0</v>
      </c>
      <c r="I573" s="1">
        <f>SUMIF(Import!$C$2:$C$2000,Recap!$B573,Import!$I$2:$I$2000)+SUMIFS(Import!$I$2:$I$2000,Import!$E$2:$E$2000,Recap!$B573,Import!$D$2:$D$2000,Recap!$O$1)</f>
        <v>0</v>
      </c>
    </row>
    <row r="574" spans="2:9" ht="18" customHeight="1" x14ac:dyDescent="0.2">
      <c r="B574" s="2">
        <f>Import!C574</f>
        <v>0</v>
      </c>
      <c r="C574" s="3">
        <f>SUMIF(Import!$C$2:$C$2000,Recap!$B574,Import!$G$2:$G$2000)+SUMIFS(Import!$G$2:$G$2000,Import!$E$2:$E$2000,Recap!$B574,Import!$D$2:$D$2000,Recap!O573)</f>
        <v>0</v>
      </c>
      <c r="D574" s="3">
        <f>SUMIF(Import!$C$2:$C$2000,Recap!$B574,Import!$G$2:$G$2000)</f>
        <v>0</v>
      </c>
      <c r="E574" s="3">
        <f>SUMIFS(Import!$G$2:$G$2000,Import!$E$2:$E$2000,Recap!$B574,Import!$D$2:$D$2000,Recap!Q573)</f>
        <v>0</v>
      </c>
      <c r="F574" s="3">
        <f>SUMIF(Import!$C$2:$C$2000,Recap!$B574,Import!$H$2:$H$2000)+SUMIFS(Import!$H$2:$H$2000,Import!$E$2:$E$2000,Recap!$B574,Import!$D$2:$D$2000,Recap!$O$1)</f>
        <v>0</v>
      </c>
      <c r="G574" s="3">
        <f>SUMIF(Import!$C$2:$C$2000,Recap!$B574,Import!$H$2:$H$2000)</f>
        <v>0</v>
      </c>
      <c r="H574" s="3">
        <f>+SUMIFS(Import!$H$2:$H$2000,Import!$E$2:$E$2000,Recap!$B574,Import!$D$2:$D$2000,Recap!$O$1)</f>
        <v>0</v>
      </c>
      <c r="I574" s="1">
        <f>SUMIF(Import!$C$2:$C$2000,Recap!$B574,Import!$I$2:$I$2000)+SUMIFS(Import!$I$2:$I$2000,Import!$E$2:$E$2000,Recap!$B574,Import!$D$2:$D$2000,Recap!$O$1)</f>
        <v>0</v>
      </c>
    </row>
    <row r="575" spans="2:9" ht="18" customHeight="1" x14ac:dyDescent="0.2">
      <c r="B575" s="2">
        <f>Import!C575</f>
        <v>0</v>
      </c>
      <c r="C575" s="3">
        <f>SUMIF(Import!$C$2:$C$2000,Recap!$B575,Import!$G$2:$G$2000)+SUMIFS(Import!$G$2:$G$2000,Import!$E$2:$E$2000,Recap!$B575,Import!$D$2:$D$2000,Recap!O574)</f>
        <v>0</v>
      </c>
      <c r="D575" s="3">
        <f>SUMIF(Import!$C$2:$C$2000,Recap!$B575,Import!$G$2:$G$2000)</f>
        <v>0</v>
      </c>
      <c r="E575" s="3">
        <f>SUMIFS(Import!$G$2:$G$2000,Import!$E$2:$E$2000,Recap!$B575,Import!$D$2:$D$2000,Recap!Q574)</f>
        <v>0</v>
      </c>
      <c r="F575" s="3">
        <f>SUMIF(Import!$C$2:$C$2000,Recap!$B575,Import!$H$2:$H$2000)+SUMIFS(Import!$H$2:$H$2000,Import!$E$2:$E$2000,Recap!$B575,Import!$D$2:$D$2000,Recap!$O$1)</f>
        <v>0</v>
      </c>
      <c r="G575" s="3">
        <f>SUMIF(Import!$C$2:$C$2000,Recap!$B575,Import!$H$2:$H$2000)</f>
        <v>0</v>
      </c>
      <c r="H575" s="3">
        <f>+SUMIFS(Import!$H$2:$H$2000,Import!$E$2:$E$2000,Recap!$B575,Import!$D$2:$D$2000,Recap!$O$1)</f>
        <v>0</v>
      </c>
      <c r="I575" s="1">
        <f>SUMIF(Import!$C$2:$C$2000,Recap!$B575,Import!$I$2:$I$2000)+SUMIFS(Import!$I$2:$I$2000,Import!$E$2:$E$2000,Recap!$B575,Import!$D$2:$D$2000,Recap!$O$1)</f>
        <v>0</v>
      </c>
    </row>
    <row r="576" spans="2:9" ht="18" customHeight="1" x14ac:dyDescent="0.2">
      <c r="B576" s="2">
        <f>Import!C576</f>
        <v>0</v>
      </c>
      <c r="C576" s="3">
        <f>SUMIF(Import!$C$2:$C$2000,Recap!$B576,Import!$G$2:$G$2000)+SUMIFS(Import!$G$2:$G$2000,Import!$E$2:$E$2000,Recap!$B576,Import!$D$2:$D$2000,Recap!O575)</f>
        <v>0</v>
      </c>
      <c r="D576" s="3">
        <f>SUMIF(Import!$C$2:$C$2000,Recap!$B576,Import!$G$2:$G$2000)</f>
        <v>0</v>
      </c>
      <c r="E576" s="3">
        <f>SUMIFS(Import!$G$2:$G$2000,Import!$E$2:$E$2000,Recap!$B576,Import!$D$2:$D$2000,Recap!Q575)</f>
        <v>0</v>
      </c>
      <c r="F576" s="3">
        <f>SUMIF(Import!$C$2:$C$2000,Recap!$B576,Import!$H$2:$H$2000)+SUMIFS(Import!$H$2:$H$2000,Import!$E$2:$E$2000,Recap!$B576,Import!$D$2:$D$2000,Recap!$O$1)</f>
        <v>0</v>
      </c>
      <c r="G576" s="3">
        <f>SUMIF(Import!$C$2:$C$2000,Recap!$B576,Import!$H$2:$H$2000)</f>
        <v>0</v>
      </c>
      <c r="H576" s="3">
        <f>+SUMIFS(Import!$H$2:$H$2000,Import!$E$2:$E$2000,Recap!$B576,Import!$D$2:$D$2000,Recap!$O$1)</f>
        <v>0</v>
      </c>
      <c r="I576" s="1">
        <f>SUMIF(Import!$C$2:$C$2000,Recap!$B576,Import!$I$2:$I$2000)+SUMIFS(Import!$I$2:$I$2000,Import!$E$2:$E$2000,Recap!$B576,Import!$D$2:$D$2000,Recap!$O$1)</f>
        <v>0</v>
      </c>
    </row>
    <row r="577" spans="2:9" ht="18" customHeight="1" x14ac:dyDescent="0.2">
      <c r="B577" s="2">
        <f>Import!C577</f>
        <v>0</v>
      </c>
      <c r="C577" s="3">
        <f>SUMIF(Import!$C$2:$C$2000,Recap!$B577,Import!$G$2:$G$2000)+SUMIFS(Import!$G$2:$G$2000,Import!$E$2:$E$2000,Recap!$B577,Import!$D$2:$D$2000,Recap!O576)</f>
        <v>0</v>
      </c>
      <c r="D577" s="3">
        <f>SUMIF(Import!$C$2:$C$2000,Recap!$B577,Import!$G$2:$G$2000)</f>
        <v>0</v>
      </c>
      <c r="E577" s="3">
        <f>SUMIFS(Import!$G$2:$G$2000,Import!$E$2:$E$2000,Recap!$B577,Import!$D$2:$D$2000,Recap!Q576)</f>
        <v>0</v>
      </c>
      <c r="F577" s="3">
        <f>SUMIF(Import!$C$2:$C$2000,Recap!$B577,Import!$H$2:$H$2000)+SUMIFS(Import!$H$2:$H$2000,Import!$E$2:$E$2000,Recap!$B577,Import!$D$2:$D$2000,Recap!$O$1)</f>
        <v>0</v>
      </c>
      <c r="G577" s="3">
        <f>SUMIF(Import!$C$2:$C$2000,Recap!$B577,Import!$H$2:$H$2000)</f>
        <v>0</v>
      </c>
      <c r="H577" s="3">
        <f>+SUMIFS(Import!$H$2:$H$2000,Import!$E$2:$E$2000,Recap!$B577,Import!$D$2:$D$2000,Recap!$O$1)</f>
        <v>0</v>
      </c>
      <c r="I577" s="1">
        <f>SUMIF(Import!$C$2:$C$2000,Recap!$B577,Import!$I$2:$I$2000)+SUMIFS(Import!$I$2:$I$2000,Import!$E$2:$E$2000,Recap!$B577,Import!$D$2:$D$2000,Recap!$O$1)</f>
        <v>0</v>
      </c>
    </row>
    <row r="578" spans="2:9" ht="18" customHeight="1" x14ac:dyDescent="0.2">
      <c r="B578" s="2">
        <f>Import!C578</f>
        <v>0</v>
      </c>
      <c r="C578" s="3">
        <f>SUMIF(Import!$C$2:$C$2000,Recap!$B578,Import!$G$2:$G$2000)+SUMIFS(Import!$G$2:$G$2000,Import!$E$2:$E$2000,Recap!$B578,Import!$D$2:$D$2000,Recap!O577)</f>
        <v>0</v>
      </c>
      <c r="D578" s="3">
        <f>SUMIF(Import!$C$2:$C$2000,Recap!$B578,Import!$G$2:$G$2000)</f>
        <v>0</v>
      </c>
      <c r="E578" s="3">
        <f>SUMIFS(Import!$G$2:$G$2000,Import!$E$2:$E$2000,Recap!$B578,Import!$D$2:$D$2000,Recap!Q577)</f>
        <v>0</v>
      </c>
      <c r="F578" s="3">
        <f>SUMIF(Import!$C$2:$C$2000,Recap!$B578,Import!$H$2:$H$2000)+SUMIFS(Import!$H$2:$H$2000,Import!$E$2:$E$2000,Recap!$B578,Import!$D$2:$D$2000,Recap!$O$1)</f>
        <v>0</v>
      </c>
      <c r="G578" s="3">
        <f>SUMIF(Import!$C$2:$C$2000,Recap!$B578,Import!$H$2:$H$2000)</f>
        <v>0</v>
      </c>
      <c r="H578" s="3">
        <f>+SUMIFS(Import!$H$2:$H$2000,Import!$E$2:$E$2000,Recap!$B578,Import!$D$2:$D$2000,Recap!$O$1)</f>
        <v>0</v>
      </c>
      <c r="I578" s="1">
        <f>SUMIF(Import!$C$2:$C$2000,Recap!$B578,Import!$I$2:$I$2000)+SUMIFS(Import!$I$2:$I$2000,Import!$E$2:$E$2000,Recap!$B578,Import!$D$2:$D$2000,Recap!$O$1)</f>
        <v>0</v>
      </c>
    </row>
    <row r="579" spans="2:9" ht="18" customHeight="1" x14ac:dyDescent="0.2">
      <c r="B579" s="2">
        <f>Import!C579</f>
        <v>0</v>
      </c>
      <c r="C579" s="3">
        <f>SUMIF(Import!$C$2:$C$2000,Recap!$B579,Import!$G$2:$G$2000)+SUMIFS(Import!$G$2:$G$2000,Import!$E$2:$E$2000,Recap!$B579,Import!$D$2:$D$2000,Recap!O578)</f>
        <v>0</v>
      </c>
      <c r="D579" s="3">
        <f>SUMIF(Import!$C$2:$C$2000,Recap!$B579,Import!$G$2:$G$2000)</f>
        <v>0</v>
      </c>
      <c r="E579" s="3">
        <f>SUMIFS(Import!$G$2:$G$2000,Import!$E$2:$E$2000,Recap!$B579,Import!$D$2:$D$2000,Recap!Q578)</f>
        <v>0</v>
      </c>
      <c r="F579" s="3">
        <f>SUMIF(Import!$C$2:$C$2000,Recap!$B579,Import!$H$2:$H$2000)+SUMIFS(Import!$H$2:$H$2000,Import!$E$2:$E$2000,Recap!$B579,Import!$D$2:$D$2000,Recap!$O$1)</f>
        <v>0</v>
      </c>
      <c r="G579" s="3">
        <f>SUMIF(Import!$C$2:$C$2000,Recap!$B579,Import!$H$2:$H$2000)</f>
        <v>0</v>
      </c>
      <c r="H579" s="3">
        <f>+SUMIFS(Import!$H$2:$H$2000,Import!$E$2:$E$2000,Recap!$B579,Import!$D$2:$D$2000,Recap!$O$1)</f>
        <v>0</v>
      </c>
      <c r="I579" s="1">
        <f>SUMIF(Import!$C$2:$C$2000,Recap!$B579,Import!$I$2:$I$2000)+SUMIFS(Import!$I$2:$I$2000,Import!$E$2:$E$2000,Recap!$B579,Import!$D$2:$D$2000,Recap!$O$1)</f>
        <v>0</v>
      </c>
    </row>
    <row r="580" spans="2:9" ht="18" customHeight="1" x14ac:dyDescent="0.2">
      <c r="B580" s="2">
        <f>Import!C580</f>
        <v>0</v>
      </c>
      <c r="C580" s="3">
        <f>SUMIF(Import!$C$2:$C$2000,Recap!$B580,Import!$G$2:$G$2000)+SUMIFS(Import!$G$2:$G$2000,Import!$E$2:$E$2000,Recap!$B580,Import!$D$2:$D$2000,Recap!O579)</f>
        <v>0</v>
      </c>
      <c r="D580" s="3">
        <f>SUMIF(Import!$C$2:$C$2000,Recap!$B580,Import!$G$2:$G$2000)</f>
        <v>0</v>
      </c>
      <c r="E580" s="3">
        <f>SUMIFS(Import!$G$2:$G$2000,Import!$E$2:$E$2000,Recap!$B580,Import!$D$2:$D$2000,Recap!Q579)</f>
        <v>0</v>
      </c>
      <c r="F580" s="3">
        <f>SUMIF(Import!$C$2:$C$2000,Recap!$B580,Import!$H$2:$H$2000)+SUMIFS(Import!$H$2:$H$2000,Import!$E$2:$E$2000,Recap!$B580,Import!$D$2:$D$2000,Recap!$O$1)</f>
        <v>0</v>
      </c>
      <c r="G580" s="3">
        <f>SUMIF(Import!$C$2:$C$2000,Recap!$B580,Import!$H$2:$H$2000)</f>
        <v>0</v>
      </c>
      <c r="H580" s="3">
        <f>+SUMIFS(Import!$H$2:$H$2000,Import!$E$2:$E$2000,Recap!$B580,Import!$D$2:$D$2000,Recap!$O$1)</f>
        <v>0</v>
      </c>
      <c r="I580" s="1">
        <f>SUMIF(Import!$C$2:$C$2000,Recap!$B580,Import!$I$2:$I$2000)+SUMIFS(Import!$I$2:$I$2000,Import!$E$2:$E$2000,Recap!$B580,Import!$D$2:$D$2000,Recap!$O$1)</f>
        <v>0</v>
      </c>
    </row>
    <row r="581" spans="2:9" ht="18" customHeight="1" x14ac:dyDescent="0.2">
      <c r="B581" s="2">
        <f>Import!C581</f>
        <v>0</v>
      </c>
      <c r="C581" s="3">
        <f>SUMIF(Import!$C$2:$C$2000,Recap!$B581,Import!$G$2:$G$2000)+SUMIFS(Import!$G$2:$G$2000,Import!$E$2:$E$2000,Recap!$B581,Import!$D$2:$D$2000,Recap!O580)</f>
        <v>0</v>
      </c>
      <c r="D581" s="3">
        <f>SUMIF(Import!$C$2:$C$2000,Recap!$B581,Import!$G$2:$G$2000)</f>
        <v>0</v>
      </c>
      <c r="E581" s="3">
        <f>SUMIFS(Import!$G$2:$G$2000,Import!$E$2:$E$2000,Recap!$B581,Import!$D$2:$D$2000,Recap!Q580)</f>
        <v>0</v>
      </c>
      <c r="F581" s="3">
        <f>SUMIF(Import!$C$2:$C$2000,Recap!$B581,Import!$H$2:$H$2000)+SUMIFS(Import!$H$2:$H$2000,Import!$E$2:$E$2000,Recap!$B581,Import!$D$2:$D$2000,Recap!$O$1)</f>
        <v>0</v>
      </c>
      <c r="G581" s="3">
        <f>SUMIF(Import!$C$2:$C$2000,Recap!$B581,Import!$H$2:$H$2000)</f>
        <v>0</v>
      </c>
      <c r="H581" s="3">
        <f>+SUMIFS(Import!$H$2:$H$2000,Import!$E$2:$E$2000,Recap!$B581,Import!$D$2:$D$2000,Recap!$O$1)</f>
        <v>0</v>
      </c>
      <c r="I581" s="1">
        <f>SUMIF(Import!$C$2:$C$2000,Recap!$B581,Import!$I$2:$I$2000)+SUMIFS(Import!$I$2:$I$2000,Import!$E$2:$E$2000,Recap!$B581,Import!$D$2:$D$2000,Recap!$O$1)</f>
        <v>0</v>
      </c>
    </row>
    <row r="582" spans="2:9" ht="18" customHeight="1" x14ac:dyDescent="0.2">
      <c r="B582" s="2">
        <f>Import!C582</f>
        <v>0</v>
      </c>
      <c r="C582" s="3">
        <f>SUMIF(Import!$C$2:$C$2000,Recap!$B582,Import!$G$2:$G$2000)+SUMIFS(Import!$G$2:$G$2000,Import!$E$2:$E$2000,Recap!$B582,Import!$D$2:$D$2000,Recap!O581)</f>
        <v>0</v>
      </c>
      <c r="D582" s="3">
        <f>SUMIF(Import!$C$2:$C$2000,Recap!$B582,Import!$G$2:$G$2000)</f>
        <v>0</v>
      </c>
      <c r="E582" s="3">
        <f>SUMIFS(Import!$G$2:$G$2000,Import!$E$2:$E$2000,Recap!$B582,Import!$D$2:$D$2000,Recap!Q581)</f>
        <v>0</v>
      </c>
      <c r="F582" s="3">
        <f>SUMIF(Import!$C$2:$C$2000,Recap!$B582,Import!$H$2:$H$2000)+SUMIFS(Import!$H$2:$H$2000,Import!$E$2:$E$2000,Recap!$B582,Import!$D$2:$D$2000,Recap!$O$1)</f>
        <v>0</v>
      </c>
      <c r="G582" s="3">
        <f>SUMIF(Import!$C$2:$C$2000,Recap!$B582,Import!$H$2:$H$2000)</f>
        <v>0</v>
      </c>
      <c r="H582" s="3">
        <f>+SUMIFS(Import!$H$2:$H$2000,Import!$E$2:$E$2000,Recap!$B582,Import!$D$2:$D$2000,Recap!$O$1)</f>
        <v>0</v>
      </c>
      <c r="I582" s="1">
        <f>SUMIF(Import!$C$2:$C$2000,Recap!$B582,Import!$I$2:$I$2000)+SUMIFS(Import!$I$2:$I$2000,Import!$E$2:$E$2000,Recap!$B582,Import!$D$2:$D$2000,Recap!$O$1)</f>
        <v>0</v>
      </c>
    </row>
    <row r="583" spans="2:9" ht="18" customHeight="1" x14ac:dyDescent="0.2">
      <c r="B583" s="2">
        <f>Import!C583</f>
        <v>0</v>
      </c>
      <c r="C583" s="3">
        <f>SUMIF(Import!$C$2:$C$2000,Recap!$B583,Import!$G$2:$G$2000)+SUMIFS(Import!$G$2:$G$2000,Import!$E$2:$E$2000,Recap!$B583,Import!$D$2:$D$2000,Recap!O582)</f>
        <v>0</v>
      </c>
      <c r="D583" s="3">
        <f>SUMIF(Import!$C$2:$C$2000,Recap!$B583,Import!$G$2:$G$2000)</f>
        <v>0</v>
      </c>
      <c r="E583" s="3">
        <f>SUMIFS(Import!$G$2:$G$2000,Import!$E$2:$E$2000,Recap!$B583,Import!$D$2:$D$2000,Recap!Q582)</f>
        <v>0</v>
      </c>
      <c r="F583" s="3">
        <f>SUMIF(Import!$C$2:$C$2000,Recap!$B583,Import!$H$2:$H$2000)+SUMIFS(Import!$H$2:$H$2000,Import!$E$2:$E$2000,Recap!$B583,Import!$D$2:$D$2000,Recap!$O$1)</f>
        <v>0</v>
      </c>
      <c r="G583" s="3">
        <f>SUMIF(Import!$C$2:$C$2000,Recap!$B583,Import!$H$2:$H$2000)</f>
        <v>0</v>
      </c>
      <c r="H583" s="3">
        <f>+SUMIFS(Import!$H$2:$H$2000,Import!$E$2:$E$2000,Recap!$B583,Import!$D$2:$D$2000,Recap!$O$1)</f>
        <v>0</v>
      </c>
      <c r="I583" s="1">
        <f>SUMIF(Import!$C$2:$C$2000,Recap!$B583,Import!$I$2:$I$2000)+SUMIFS(Import!$I$2:$I$2000,Import!$E$2:$E$2000,Recap!$B583,Import!$D$2:$D$2000,Recap!$O$1)</f>
        <v>0</v>
      </c>
    </row>
    <row r="584" spans="2:9" ht="18" customHeight="1" x14ac:dyDescent="0.2">
      <c r="B584" s="2">
        <f>Import!C584</f>
        <v>0</v>
      </c>
      <c r="C584" s="3">
        <f>SUMIF(Import!$C$2:$C$2000,Recap!$B584,Import!$G$2:$G$2000)+SUMIFS(Import!$G$2:$G$2000,Import!$E$2:$E$2000,Recap!$B584,Import!$D$2:$D$2000,Recap!O583)</f>
        <v>0</v>
      </c>
      <c r="D584" s="3">
        <f>SUMIF(Import!$C$2:$C$2000,Recap!$B584,Import!$G$2:$G$2000)</f>
        <v>0</v>
      </c>
      <c r="E584" s="3">
        <f>SUMIFS(Import!$G$2:$G$2000,Import!$E$2:$E$2000,Recap!$B584,Import!$D$2:$D$2000,Recap!Q583)</f>
        <v>0</v>
      </c>
      <c r="F584" s="3">
        <f>SUMIF(Import!$C$2:$C$2000,Recap!$B584,Import!$H$2:$H$2000)+SUMIFS(Import!$H$2:$H$2000,Import!$E$2:$E$2000,Recap!$B584,Import!$D$2:$D$2000,Recap!$O$1)</f>
        <v>0</v>
      </c>
      <c r="G584" s="3">
        <f>SUMIF(Import!$C$2:$C$2000,Recap!$B584,Import!$H$2:$H$2000)</f>
        <v>0</v>
      </c>
      <c r="H584" s="3">
        <f>+SUMIFS(Import!$H$2:$H$2000,Import!$E$2:$E$2000,Recap!$B584,Import!$D$2:$D$2000,Recap!$O$1)</f>
        <v>0</v>
      </c>
      <c r="I584" s="1">
        <f>SUMIF(Import!$C$2:$C$2000,Recap!$B584,Import!$I$2:$I$2000)+SUMIFS(Import!$I$2:$I$2000,Import!$E$2:$E$2000,Recap!$B584,Import!$D$2:$D$2000,Recap!$O$1)</f>
        <v>0</v>
      </c>
    </row>
    <row r="585" spans="2:9" ht="18" customHeight="1" x14ac:dyDescent="0.2">
      <c r="B585" s="2">
        <f>Import!C585</f>
        <v>0</v>
      </c>
      <c r="C585" s="3">
        <f>SUMIF(Import!$C$2:$C$2000,Recap!$B585,Import!$G$2:$G$2000)+SUMIFS(Import!$G$2:$G$2000,Import!$E$2:$E$2000,Recap!$B585,Import!$D$2:$D$2000,Recap!O584)</f>
        <v>0</v>
      </c>
      <c r="D585" s="3">
        <f>SUMIF(Import!$C$2:$C$2000,Recap!$B585,Import!$G$2:$G$2000)</f>
        <v>0</v>
      </c>
      <c r="E585" s="3">
        <f>SUMIFS(Import!$G$2:$G$2000,Import!$E$2:$E$2000,Recap!$B585,Import!$D$2:$D$2000,Recap!Q584)</f>
        <v>0</v>
      </c>
      <c r="F585" s="3">
        <f>SUMIF(Import!$C$2:$C$2000,Recap!$B585,Import!$H$2:$H$2000)+SUMIFS(Import!$H$2:$H$2000,Import!$E$2:$E$2000,Recap!$B585,Import!$D$2:$D$2000,Recap!$O$1)</f>
        <v>0</v>
      </c>
      <c r="G585" s="3">
        <f>SUMIF(Import!$C$2:$C$2000,Recap!$B585,Import!$H$2:$H$2000)</f>
        <v>0</v>
      </c>
      <c r="H585" s="3">
        <f>+SUMIFS(Import!$H$2:$H$2000,Import!$E$2:$E$2000,Recap!$B585,Import!$D$2:$D$2000,Recap!$O$1)</f>
        <v>0</v>
      </c>
      <c r="I585" s="1">
        <f>SUMIF(Import!$C$2:$C$2000,Recap!$B585,Import!$I$2:$I$2000)+SUMIFS(Import!$I$2:$I$2000,Import!$E$2:$E$2000,Recap!$B585,Import!$D$2:$D$2000,Recap!$O$1)</f>
        <v>0</v>
      </c>
    </row>
    <row r="586" spans="2:9" ht="18" customHeight="1" x14ac:dyDescent="0.2">
      <c r="B586" s="2">
        <f>Import!C586</f>
        <v>0</v>
      </c>
      <c r="C586" s="3">
        <f>SUMIF(Import!$C$2:$C$2000,Recap!$B586,Import!$G$2:$G$2000)+SUMIFS(Import!$G$2:$G$2000,Import!$E$2:$E$2000,Recap!$B586,Import!$D$2:$D$2000,Recap!O585)</f>
        <v>0</v>
      </c>
      <c r="D586" s="3">
        <f>SUMIF(Import!$C$2:$C$2000,Recap!$B586,Import!$G$2:$G$2000)</f>
        <v>0</v>
      </c>
      <c r="E586" s="3">
        <f>SUMIFS(Import!$G$2:$G$2000,Import!$E$2:$E$2000,Recap!$B586,Import!$D$2:$D$2000,Recap!Q585)</f>
        <v>0</v>
      </c>
      <c r="F586" s="3">
        <f>SUMIF(Import!$C$2:$C$2000,Recap!$B586,Import!$H$2:$H$2000)+SUMIFS(Import!$H$2:$H$2000,Import!$E$2:$E$2000,Recap!$B586,Import!$D$2:$D$2000,Recap!$O$1)</f>
        <v>0</v>
      </c>
      <c r="G586" s="3">
        <f>SUMIF(Import!$C$2:$C$2000,Recap!$B586,Import!$H$2:$H$2000)</f>
        <v>0</v>
      </c>
      <c r="H586" s="3">
        <f>+SUMIFS(Import!$H$2:$H$2000,Import!$E$2:$E$2000,Recap!$B586,Import!$D$2:$D$2000,Recap!$O$1)</f>
        <v>0</v>
      </c>
      <c r="I586" s="1">
        <f>SUMIF(Import!$C$2:$C$2000,Recap!$B586,Import!$I$2:$I$2000)+SUMIFS(Import!$I$2:$I$2000,Import!$E$2:$E$2000,Recap!$B586,Import!$D$2:$D$2000,Recap!$O$1)</f>
        <v>0</v>
      </c>
    </row>
    <row r="587" spans="2:9" ht="18" customHeight="1" x14ac:dyDescent="0.2">
      <c r="B587" s="2">
        <f>Import!C587</f>
        <v>0</v>
      </c>
      <c r="C587" s="3">
        <f>SUMIF(Import!$C$2:$C$2000,Recap!$B587,Import!$G$2:$G$2000)+SUMIFS(Import!$G$2:$G$2000,Import!$E$2:$E$2000,Recap!$B587,Import!$D$2:$D$2000,Recap!O586)</f>
        <v>0</v>
      </c>
      <c r="D587" s="3">
        <f>SUMIF(Import!$C$2:$C$2000,Recap!$B587,Import!$G$2:$G$2000)</f>
        <v>0</v>
      </c>
      <c r="E587" s="3">
        <f>SUMIFS(Import!$G$2:$G$2000,Import!$E$2:$E$2000,Recap!$B587,Import!$D$2:$D$2000,Recap!Q586)</f>
        <v>0</v>
      </c>
      <c r="F587" s="3">
        <f>SUMIF(Import!$C$2:$C$2000,Recap!$B587,Import!$H$2:$H$2000)+SUMIFS(Import!$H$2:$H$2000,Import!$E$2:$E$2000,Recap!$B587,Import!$D$2:$D$2000,Recap!$O$1)</f>
        <v>0</v>
      </c>
      <c r="G587" s="3">
        <f>SUMIF(Import!$C$2:$C$2000,Recap!$B587,Import!$H$2:$H$2000)</f>
        <v>0</v>
      </c>
      <c r="H587" s="3">
        <f>+SUMIFS(Import!$H$2:$H$2000,Import!$E$2:$E$2000,Recap!$B587,Import!$D$2:$D$2000,Recap!$O$1)</f>
        <v>0</v>
      </c>
      <c r="I587" s="1">
        <f>SUMIF(Import!$C$2:$C$2000,Recap!$B587,Import!$I$2:$I$2000)+SUMIFS(Import!$I$2:$I$2000,Import!$E$2:$E$2000,Recap!$B587,Import!$D$2:$D$2000,Recap!$O$1)</f>
        <v>0</v>
      </c>
    </row>
    <row r="588" spans="2:9" ht="18" customHeight="1" x14ac:dyDescent="0.2">
      <c r="B588" s="2">
        <f>Import!C588</f>
        <v>0</v>
      </c>
      <c r="C588" s="3">
        <f>SUMIF(Import!$C$2:$C$2000,Recap!$B588,Import!$G$2:$G$2000)+SUMIFS(Import!$G$2:$G$2000,Import!$E$2:$E$2000,Recap!$B588,Import!$D$2:$D$2000,Recap!O587)</f>
        <v>0</v>
      </c>
      <c r="D588" s="3">
        <f>SUMIF(Import!$C$2:$C$2000,Recap!$B588,Import!$G$2:$G$2000)</f>
        <v>0</v>
      </c>
      <c r="E588" s="3">
        <f>SUMIFS(Import!$G$2:$G$2000,Import!$E$2:$E$2000,Recap!$B588,Import!$D$2:$D$2000,Recap!Q587)</f>
        <v>0</v>
      </c>
      <c r="F588" s="3">
        <f>SUMIF(Import!$C$2:$C$2000,Recap!$B588,Import!$H$2:$H$2000)+SUMIFS(Import!$H$2:$H$2000,Import!$E$2:$E$2000,Recap!$B588,Import!$D$2:$D$2000,Recap!$O$1)</f>
        <v>0</v>
      </c>
      <c r="G588" s="3">
        <f>SUMIF(Import!$C$2:$C$2000,Recap!$B588,Import!$H$2:$H$2000)</f>
        <v>0</v>
      </c>
      <c r="H588" s="3">
        <f>+SUMIFS(Import!$H$2:$H$2000,Import!$E$2:$E$2000,Recap!$B588,Import!$D$2:$D$2000,Recap!$O$1)</f>
        <v>0</v>
      </c>
      <c r="I588" s="1">
        <f>SUMIF(Import!$C$2:$C$2000,Recap!$B588,Import!$I$2:$I$2000)+SUMIFS(Import!$I$2:$I$2000,Import!$E$2:$E$2000,Recap!$B588,Import!$D$2:$D$2000,Recap!$O$1)</f>
        <v>0</v>
      </c>
    </row>
    <row r="589" spans="2:9" ht="18" customHeight="1" x14ac:dyDescent="0.2">
      <c r="B589" s="2">
        <f>Import!C589</f>
        <v>0</v>
      </c>
      <c r="C589" s="3">
        <f>SUMIF(Import!$C$2:$C$2000,Recap!$B589,Import!$G$2:$G$2000)+SUMIFS(Import!$G$2:$G$2000,Import!$E$2:$E$2000,Recap!$B589,Import!$D$2:$D$2000,Recap!O588)</f>
        <v>0</v>
      </c>
      <c r="D589" s="3">
        <f>SUMIF(Import!$C$2:$C$2000,Recap!$B589,Import!$G$2:$G$2000)</f>
        <v>0</v>
      </c>
      <c r="E589" s="3">
        <f>SUMIFS(Import!$G$2:$G$2000,Import!$E$2:$E$2000,Recap!$B589,Import!$D$2:$D$2000,Recap!Q588)</f>
        <v>0</v>
      </c>
      <c r="F589" s="3">
        <f>SUMIF(Import!$C$2:$C$2000,Recap!$B589,Import!$H$2:$H$2000)+SUMIFS(Import!$H$2:$H$2000,Import!$E$2:$E$2000,Recap!$B589,Import!$D$2:$D$2000,Recap!$O$1)</f>
        <v>0</v>
      </c>
      <c r="G589" s="3">
        <f>SUMIF(Import!$C$2:$C$2000,Recap!$B589,Import!$H$2:$H$2000)</f>
        <v>0</v>
      </c>
      <c r="H589" s="3">
        <f>+SUMIFS(Import!$H$2:$H$2000,Import!$E$2:$E$2000,Recap!$B589,Import!$D$2:$D$2000,Recap!$O$1)</f>
        <v>0</v>
      </c>
      <c r="I589" s="1">
        <f>SUMIF(Import!$C$2:$C$2000,Recap!$B589,Import!$I$2:$I$2000)+SUMIFS(Import!$I$2:$I$2000,Import!$E$2:$E$2000,Recap!$B589,Import!$D$2:$D$2000,Recap!$O$1)</f>
        <v>0</v>
      </c>
    </row>
    <row r="590" spans="2:9" ht="18" customHeight="1" x14ac:dyDescent="0.2">
      <c r="B590" s="2">
        <f>Import!C590</f>
        <v>0</v>
      </c>
      <c r="C590" s="3">
        <f>SUMIF(Import!$C$2:$C$2000,Recap!$B590,Import!$G$2:$G$2000)+SUMIFS(Import!$G$2:$G$2000,Import!$E$2:$E$2000,Recap!$B590,Import!$D$2:$D$2000,Recap!O589)</f>
        <v>0</v>
      </c>
      <c r="D590" s="3">
        <f>SUMIF(Import!$C$2:$C$2000,Recap!$B590,Import!$G$2:$G$2000)</f>
        <v>0</v>
      </c>
      <c r="E590" s="3">
        <f>SUMIFS(Import!$G$2:$G$2000,Import!$E$2:$E$2000,Recap!$B590,Import!$D$2:$D$2000,Recap!Q589)</f>
        <v>0</v>
      </c>
      <c r="F590" s="3">
        <f>SUMIF(Import!$C$2:$C$2000,Recap!$B590,Import!$H$2:$H$2000)+SUMIFS(Import!$H$2:$H$2000,Import!$E$2:$E$2000,Recap!$B590,Import!$D$2:$D$2000,Recap!$O$1)</f>
        <v>0</v>
      </c>
      <c r="G590" s="3">
        <f>SUMIF(Import!$C$2:$C$2000,Recap!$B590,Import!$H$2:$H$2000)</f>
        <v>0</v>
      </c>
      <c r="H590" s="3">
        <f>+SUMIFS(Import!$H$2:$H$2000,Import!$E$2:$E$2000,Recap!$B590,Import!$D$2:$D$2000,Recap!$O$1)</f>
        <v>0</v>
      </c>
      <c r="I590" s="1">
        <f>SUMIF(Import!$C$2:$C$2000,Recap!$B590,Import!$I$2:$I$2000)+SUMIFS(Import!$I$2:$I$2000,Import!$E$2:$E$2000,Recap!$B590,Import!$D$2:$D$2000,Recap!$O$1)</f>
        <v>0</v>
      </c>
    </row>
    <row r="591" spans="2:9" ht="18" customHeight="1" x14ac:dyDescent="0.2">
      <c r="B591" s="2">
        <f>Import!C591</f>
        <v>0</v>
      </c>
      <c r="C591" s="3">
        <f>SUMIF(Import!$C$2:$C$2000,Recap!$B591,Import!$G$2:$G$2000)+SUMIFS(Import!$G$2:$G$2000,Import!$E$2:$E$2000,Recap!$B591,Import!$D$2:$D$2000,Recap!O590)</f>
        <v>0</v>
      </c>
      <c r="D591" s="3">
        <f>SUMIF(Import!$C$2:$C$2000,Recap!$B591,Import!$G$2:$G$2000)</f>
        <v>0</v>
      </c>
      <c r="E591" s="3">
        <f>SUMIFS(Import!$G$2:$G$2000,Import!$E$2:$E$2000,Recap!$B591,Import!$D$2:$D$2000,Recap!Q590)</f>
        <v>0</v>
      </c>
      <c r="F591" s="3">
        <f>SUMIF(Import!$C$2:$C$2000,Recap!$B591,Import!$H$2:$H$2000)+SUMIFS(Import!$H$2:$H$2000,Import!$E$2:$E$2000,Recap!$B591,Import!$D$2:$D$2000,Recap!$O$1)</f>
        <v>0</v>
      </c>
      <c r="G591" s="3">
        <f>SUMIF(Import!$C$2:$C$2000,Recap!$B591,Import!$H$2:$H$2000)</f>
        <v>0</v>
      </c>
      <c r="H591" s="3">
        <f>+SUMIFS(Import!$H$2:$H$2000,Import!$E$2:$E$2000,Recap!$B591,Import!$D$2:$D$2000,Recap!$O$1)</f>
        <v>0</v>
      </c>
      <c r="I591" s="1">
        <f>SUMIF(Import!$C$2:$C$2000,Recap!$B591,Import!$I$2:$I$2000)+SUMIFS(Import!$I$2:$I$2000,Import!$E$2:$E$2000,Recap!$B591,Import!$D$2:$D$2000,Recap!$O$1)</f>
        <v>0</v>
      </c>
    </row>
    <row r="592" spans="2:9" ht="18" customHeight="1" x14ac:dyDescent="0.2">
      <c r="B592" s="2">
        <f>Import!C592</f>
        <v>0</v>
      </c>
      <c r="C592" s="3">
        <f>SUMIF(Import!$C$2:$C$2000,Recap!$B592,Import!$G$2:$G$2000)+SUMIFS(Import!$G$2:$G$2000,Import!$E$2:$E$2000,Recap!$B592,Import!$D$2:$D$2000,Recap!O591)</f>
        <v>0</v>
      </c>
      <c r="D592" s="3">
        <f>SUMIF(Import!$C$2:$C$2000,Recap!$B592,Import!$G$2:$G$2000)</f>
        <v>0</v>
      </c>
      <c r="E592" s="3">
        <f>SUMIFS(Import!$G$2:$G$2000,Import!$E$2:$E$2000,Recap!$B592,Import!$D$2:$D$2000,Recap!Q591)</f>
        <v>0</v>
      </c>
      <c r="F592" s="3">
        <f>SUMIF(Import!$C$2:$C$2000,Recap!$B592,Import!$H$2:$H$2000)+SUMIFS(Import!$H$2:$H$2000,Import!$E$2:$E$2000,Recap!$B592,Import!$D$2:$D$2000,Recap!$O$1)</f>
        <v>0</v>
      </c>
      <c r="G592" s="3">
        <f>SUMIF(Import!$C$2:$C$2000,Recap!$B592,Import!$H$2:$H$2000)</f>
        <v>0</v>
      </c>
      <c r="H592" s="3">
        <f>+SUMIFS(Import!$H$2:$H$2000,Import!$E$2:$E$2000,Recap!$B592,Import!$D$2:$D$2000,Recap!$O$1)</f>
        <v>0</v>
      </c>
      <c r="I592" s="1">
        <f>SUMIF(Import!$C$2:$C$2000,Recap!$B592,Import!$I$2:$I$2000)+SUMIFS(Import!$I$2:$I$2000,Import!$E$2:$E$2000,Recap!$B592,Import!$D$2:$D$2000,Recap!$O$1)</f>
        <v>0</v>
      </c>
    </row>
    <row r="593" spans="2:9" ht="18" customHeight="1" x14ac:dyDescent="0.2">
      <c r="B593" s="2">
        <f>Import!C593</f>
        <v>0</v>
      </c>
      <c r="C593" s="3">
        <f>SUMIF(Import!$C$2:$C$2000,Recap!$B593,Import!$G$2:$G$2000)+SUMIFS(Import!$G$2:$G$2000,Import!$E$2:$E$2000,Recap!$B593,Import!$D$2:$D$2000,Recap!O592)</f>
        <v>0</v>
      </c>
      <c r="D593" s="3">
        <f>SUMIF(Import!$C$2:$C$2000,Recap!$B593,Import!$G$2:$G$2000)</f>
        <v>0</v>
      </c>
      <c r="E593" s="3">
        <f>SUMIFS(Import!$G$2:$G$2000,Import!$E$2:$E$2000,Recap!$B593,Import!$D$2:$D$2000,Recap!Q592)</f>
        <v>0</v>
      </c>
      <c r="F593" s="3">
        <f>SUMIF(Import!$C$2:$C$2000,Recap!$B593,Import!$H$2:$H$2000)+SUMIFS(Import!$H$2:$H$2000,Import!$E$2:$E$2000,Recap!$B593,Import!$D$2:$D$2000,Recap!$O$1)</f>
        <v>0</v>
      </c>
      <c r="G593" s="3">
        <f>SUMIF(Import!$C$2:$C$2000,Recap!$B593,Import!$H$2:$H$2000)</f>
        <v>0</v>
      </c>
      <c r="H593" s="3">
        <f>+SUMIFS(Import!$H$2:$H$2000,Import!$E$2:$E$2000,Recap!$B593,Import!$D$2:$D$2000,Recap!$O$1)</f>
        <v>0</v>
      </c>
      <c r="I593" s="1">
        <f>SUMIF(Import!$C$2:$C$2000,Recap!$B593,Import!$I$2:$I$2000)+SUMIFS(Import!$I$2:$I$2000,Import!$E$2:$E$2000,Recap!$B593,Import!$D$2:$D$2000,Recap!$O$1)</f>
        <v>0</v>
      </c>
    </row>
    <row r="594" spans="2:9" ht="18" customHeight="1" x14ac:dyDescent="0.2">
      <c r="B594" s="2">
        <f>Import!C594</f>
        <v>0</v>
      </c>
      <c r="C594" s="3">
        <f>SUMIF(Import!$C$2:$C$2000,Recap!$B594,Import!$G$2:$G$2000)+SUMIFS(Import!$G$2:$G$2000,Import!$E$2:$E$2000,Recap!$B594,Import!$D$2:$D$2000,Recap!O593)</f>
        <v>0</v>
      </c>
      <c r="D594" s="3">
        <f>SUMIF(Import!$C$2:$C$2000,Recap!$B594,Import!$G$2:$G$2000)</f>
        <v>0</v>
      </c>
      <c r="E594" s="3">
        <f>SUMIFS(Import!$G$2:$G$2000,Import!$E$2:$E$2000,Recap!$B594,Import!$D$2:$D$2000,Recap!Q593)</f>
        <v>0</v>
      </c>
      <c r="F594" s="3">
        <f>SUMIF(Import!$C$2:$C$2000,Recap!$B594,Import!$H$2:$H$2000)+SUMIFS(Import!$H$2:$H$2000,Import!$E$2:$E$2000,Recap!$B594,Import!$D$2:$D$2000,Recap!$O$1)</f>
        <v>0</v>
      </c>
      <c r="G594" s="3">
        <f>SUMIF(Import!$C$2:$C$2000,Recap!$B594,Import!$H$2:$H$2000)</f>
        <v>0</v>
      </c>
      <c r="H594" s="3">
        <f>+SUMIFS(Import!$H$2:$H$2000,Import!$E$2:$E$2000,Recap!$B594,Import!$D$2:$D$2000,Recap!$O$1)</f>
        <v>0</v>
      </c>
      <c r="I594" s="1">
        <f>SUMIF(Import!$C$2:$C$2000,Recap!$B594,Import!$I$2:$I$2000)+SUMIFS(Import!$I$2:$I$2000,Import!$E$2:$E$2000,Recap!$B594,Import!$D$2:$D$2000,Recap!$O$1)</f>
        <v>0</v>
      </c>
    </row>
    <row r="595" spans="2:9" ht="18" customHeight="1" x14ac:dyDescent="0.2">
      <c r="B595" s="2">
        <f>Import!C595</f>
        <v>0</v>
      </c>
      <c r="C595" s="3">
        <f>SUMIF(Import!$C$2:$C$2000,Recap!$B595,Import!$G$2:$G$2000)+SUMIFS(Import!$G$2:$G$2000,Import!$E$2:$E$2000,Recap!$B595,Import!$D$2:$D$2000,Recap!O594)</f>
        <v>0</v>
      </c>
      <c r="D595" s="3">
        <f>SUMIF(Import!$C$2:$C$2000,Recap!$B595,Import!$G$2:$G$2000)</f>
        <v>0</v>
      </c>
      <c r="E595" s="3">
        <f>SUMIFS(Import!$G$2:$G$2000,Import!$E$2:$E$2000,Recap!$B595,Import!$D$2:$D$2000,Recap!Q594)</f>
        <v>0</v>
      </c>
      <c r="F595" s="3">
        <f>SUMIF(Import!$C$2:$C$2000,Recap!$B595,Import!$H$2:$H$2000)+SUMIFS(Import!$H$2:$H$2000,Import!$E$2:$E$2000,Recap!$B595,Import!$D$2:$D$2000,Recap!$O$1)</f>
        <v>0</v>
      </c>
      <c r="G595" s="3">
        <f>SUMIF(Import!$C$2:$C$2000,Recap!$B595,Import!$H$2:$H$2000)</f>
        <v>0</v>
      </c>
      <c r="H595" s="3">
        <f>+SUMIFS(Import!$H$2:$H$2000,Import!$E$2:$E$2000,Recap!$B595,Import!$D$2:$D$2000,Recap!$O$1)</f>
        <v>0</v>
      </c>
      <c r="I595" s="1">
        <f>SUMIF(Import!$C$2:$C$2000,Recap!$B595,Import!$I$2:$I$2000)+SUMIFS(Import!$I$2:$I$2000,Import!$E$2:$E$2000,Recap!$B595,Import!$D$2:$D$2000,Recap!$O$1)</f>
        <v>0</v>
      </c>
    </row>
    <row r="596" spans="2:9" ht="18" customHeight="1" x14ac:dyDescent="0.2">
      <c r="B596" s="2">
        <f>Import!C596</f>
        <v>0</v>
      </c>
      <c r="C596" s="3">
        <f>SUMIF(Import!$C$2:$C$2000,Recap!$B596,Import!$G$2:$G$2000)+SUMIFS(Import!$G$2:$G$2000,Import!$E$2:$E$2000,Recap!$B596,Import!$D$2:$D$2000,Recap!O595)</f>
        <v>0</v>
      </c>
      <c r="D596" s="3">
        <f>SUMIF(Import!$C$2:$C$2000,Recap!$B596,Import!$G$2:$G$2000)</f>
        <v>0</v>
      </c>
      <c r="E596" s="3">
        <f>SUMIFS(Import!$G$2:$G$2000,Import!$E$2:$E$2000,Recap!$B596,Import!$D$2:$D$2000,Recap!Q595)</f>
        <v>0</v>
      </c>
      <c r="F596" s="3">
        <f>SUMIF(Import!$C$2:$C$2000,Recap!$B596,Import!$H$2:$H$2000)+SUMIFS(Import!$H$2:$H$2000,Import!$E$2:$E$2000,Recap!$B596,Import!$D$2:$D$2000,Recap!$O$1)</f>
        <v>0</v>
      </c>
      <c r="G596" s="3">
        <f>SUMIF(Import!$C$2:$C$2000,Recap!$B596,Import!$H$2:$H$2000)</f>
        <v>0</v>
      </c>
      <c r="H596" s="3">
        <f>+SUMIFS(Import!$H$2:$H$2000,Import!$E$2:$E$2000,Recap!$B596,Import!$D$2:$D$2000,Recap!$O$1)</f>
        <v>0</v>
      </c>
      <c r="I596" s="1">
        <f>SUMIF(Import!$C$2:$C$2000,Recap!$B596,Import!$I$2:$I$2000)+SUMIFS(Import!$I$2:$I$2000,Import!$E$2:$E$2000,Recap!$B596,Import!$D$2:$D$2000,Recap!$O$1)</f>
        <v>0</v>
      </c>
    </row>
    <row r="597" spans="2:9" ht="18" customHeight="1" x14ac:dyDescent="0.2">
      <c r="B597" s="2">
        <f>Import!C597</f>
        <v>0</v>
      </c>
      <c r="C597" s="3">
        <f>SUMIF(Import!$C$2:$C$2000,Recap!$B597,Import!$G$2:$G$2000)+SUMIFS(Import!$G$2:$G$2000,Import!$E$2:$E$2000,Recap!$B597,Import!$D$2:$D$2000,Recap!O596)</f>
        <v>0</v>
      </c>
      <c r="D597" s="3">
        <f>SUMIF(Import!$C$2:$C$2000,Recap!$B597,Import!$G$2:$G$2000)</f>
        <v>0</v>
      </c>
      <c r="E597" s="3">
        <f>SUMIFS(Import!$G$2:$G$2000,Import!$E$2:$E$2000,Recap!$B597,Import!$D$2:$D$2000,Recap!Q596)</f>
        <v>0</v>
      </c>
      <c r="F597" s="3">
        <f>SUMIF(Import!$C$2:$C$2000,Recap!$B597,Import!$H$2:$H$2000)+SUMIFS(Import!$H$2:$H$2000,Import!$E$2:$E$2000,Recap!$B597,Import!$D$2:$D$2000,Recap!$O$1)</f>
        <v>0</v>
      </c>
      <c r="G597" s="3">
        <f>SUMIF(Import!$C$2:$C$2000,Recap!$B597,Import!$H$2:$H$2000)</f>
        <v>0</v>
      </c>
      <c r="H597" s="3">
        <f>+SUMIFS(Import!$H$2:$H$2000,Import!$E$2:$E$2000,Recap!$B597,Import!$D$2:$D$2000,Recap!$O$1)</f>
        <v>0</v>
      </c>
      <c r="I597" s="1">
        <f>SUMIF(Import!$C$2:$C$2000,Recap!$B597,Import!$I$2:$I$2000)+SUMIFS(Import!$I$2:$I$2000,Import!$E$2:$E$2000,Recap!$B597,Import!$D$2:$D$2000,Recap!$O$1)</f>
        <v>0</v>
      </c>
    </row>
    <row r="598" spans="2:9" ht="18" customHeight="1" x14ac:dyDescent="0.2">
      <c r="B598" s="2">
        <f>Import!C598</f>
        <v>0</v>
      </c>
      <c r="C598" s="3">
        <f>SUMIF(Import!$C$2:$C$2000,Recap!$B598,Import!$G$2:$G$2000)+SUMIFS(Import!$G$2:$G$2000,Import!$E$2:$E$2000,Recap!$B598,Import!$D$2:$D$2000,Recap!O597)</f>
        <v>0</v>
      </c>
      <c r="D598" s="3">
        <f>SUMIF(Import!$C$2:$C$2000,Recap!$B598,Import!$G$2:$G$2000)</f>
        <v>0</v>
      </c>
      <c r="E598" s="3">
        <f>SUMIFS(Import!$G$2:$G$2000,Import!$E$2:$E$2000,Recap!$B598,Import!$D$2:$D$2000,Recap!Q597)</f>
        <v>0</v>
      </c>
      <c r="F598" s="3">
        <f>SUMIF(Import!$C$2:$C$2000,Recap!$B598,Import!$H$2:$H$2000)+SUMIFS(Import!$H$2:$H$2000,Import!$E$2:$E$2000,Recap!$B598,Import!$D$2:$D$2000,Recap!$O$1)</f>
        <v>0</v>
      </c>
      <c r="G598" s="3">
        <f>SUMIF(Import!$C$2:$C$2000,Recap!$B598,Import!$H$2:$H$2000)</f>
        <v>0</v>
      </c>
      <c r="H598" s="3">
        <f>+SUMIFS(Import!$H$2:$H$2000,Import!$E$2:$E$2000,Recap!$B598,Import!$D$2:$D$2000,Recap!$O$1)</f>
        <v>0</v>
      </c>
      <c r="I598" s="1">
        <f>SUMIF(Import!$C$2:$C$2000,Recap!$B598,Import!$I$2:$I$2000)+SUMIFS(Import!$I$2:$I$2000,Import!$E$2:$E$2000,Recap!$B598,Import!$D$2:$D$2000,Recap!$O$1)</f>
        <v>0</v>
      </c>
    </row>
    <row r="599" spans="2:9" ht="18" customHeight="1" x14ac:dyDescent="0.2">
      <c r="B599" s="2">
        <f>Import!C599</f>
        <v>0</v>
      </c>
      <c r="C599" s="3">
        <f>SUMIF(Import!$C$2:$C$2000,Recap!$B599,Import!$G$2:$G$2000)+SUMIFS(Import!$G$2:$G$2000,Import!$E$2:$E$2000,Recap!$B599,Import!$D$2:$D$2000,Recap!O598)</f>
        <v>0</v>
      </c>
      <c r="D599" s="3">
        <f>SUMIF(Import!$C$2:$C$2000,Recap!$B599,Import!$G$2:$G$2000)</f>
        <v>0</v>
      </c>
      <c r="E599" s="3">
        <f>SUMIFS(Import!$G$2:$G$2000,Import!$E$2:$E$2000,Recap!$B599,Import!$D$2:$D$2000,Recap!Q598)</f>
        <v>0</v>
      </c>
      <c r="F599" s="3">
        <f>SUMIF(Import!$C$2:$C$2000,Recap!$B599,Import!$H$2:$H$2000)+SUMIFS(Import!$H$2:$H$2000,Import!$E$2:$E$2000,Recap!$B599,Import!$D$2:$D$2000,Recap!$O$1)</f>
        <v>0</v>
      </c>
      <c r="G599" s="3">
        <f>SUMIF(Import!$C$2:$C$2000,Recap!$B599,Import!$H$2:$H$2000)</f>
        <v>0</v>
      </c>
      <c r="H599" s="3">
        <f>+SUMIFS(Import!$H$2:$H$2000,Import!$E$2:$E$2000,Recap!$B599,Import!$D$2:$D$2000,Recap!$O$1)</f>
        <v>0</v>
      </c>
      <c r="I599" s="1">
        <f>SUMIF(Import!$C$2:$C$2000,Recap!$B599,Import!$I$2:$I$2000)+SUMIFS(Import!$I$2:$I$2000,Import!$E$2:$E$2000,Recap!$B599,Import!$D$2:$D$2000,Recap!$O$1)</f>
        <v>0</v>
      </c>
    </row>
    <row r="600" spans="2:9" ht="18" customHeight="1" x14ac:dyDescent="0.2">
      <c r="B600" s="2">
        <f>Import!C600</f>
        <v>0</v>
      </c>
      <c r="C600" s="3">
        <f>SUMIF(Import!$C$2:$C$2000,Recap!$B600,Import!$G$2:$G$2000)+SUMIFS(Import!$G$2:$G$2000,Import!$E$2:$E$2000,Recap!$B600,Import!$D$2:$D$2000,Recap!O599)</f>
        <v>0</v>
      </c>
      <c r="D600" s="3">
        <f>SUMIF(Import!$C$2:$C$2000,Recap!$B600,Import!$G$2:$G$2000)</f>
        <v>0</v>
      </c>
      <c r="E600" s="3">
        <f>SUMIFS(Import!$G$2:$G$2000,Import!$E$2:$E$2000,Recap!$B600,Import!$D$2:$D$2000,Recap!Q599)</f>
        <v>0</v>
      </c>
      <c r="F600" s="3">
        <f>SUMIF(Import!$C$2:$C$2000,Recap!$B600,Import!$H$2:$H$2000)+SUMIFS(Import!$H$2:$H$2000,Import!$E$2:$E$2000,Recap!$B600,Import!$D$2:$D$2000,Recap!$O$1)</f>
        <v>0</v>
      </c>
      <c r="G600" s="3">
        <f>SUMIF(Import!$C$2:$C$2000,Recap!$B600,Import!$H$2:$H$2000)</f>
        <v>0</v>
      </c>
      <c r="H600" s="3">
        <f>+SUMIFS(Import!$H$2:$H$2000,Import!$E$2:$E$2000,Recap!$B600,Import!$D$2:$D$2000,Recap!$O$1)</f>
        <v>0</v>
      </c>
      <c r="I600" s="1">
        <f>SUMIF(Import!$C$2:$C$2000,Recap!$B600,Import!$I$2:$I$2000)+SUMIFS(Import!$I$2:$I$2000,Import!$E$2:$E$2000,Recap!$B600,Import!$D$2:$D$2000,Recap!$O$1)</f>
        <v>0</v>
      </c>
    </row>
    <row r="601" spans="2:9" ht="18" customHeight="1" x14ac:dyDescent="0.2">
      <c r="B601" s="2">
        <f>Import!C601</f>
        <v>0</v>
      </c>
      <c r="C601" s="3">
        <f>SUMIF(Import!$C$2:$C$2000,Recap!$B601,Import!$G$2:$G$2000)+SUMIFS(Import!$G$2:$G$2000,Import!$E$2:$E$2000,Recap!$B601,Import!$D$2:$D$2000,Recap!O600)</f>
        <v>0</v>
      </c>
      <c r="D601" s="3">
        <f>SUMIF(Import!$C$2:$C$2000,Recap!$B601,Import!$G$2:$G$2000)</f>
        <v>0</v>
      </c>
      <c r="E601" s="3">
        <f>SUMIFS(Import!$G$2:$G$2000,Import!$E$2:$E$2000,Recap!$B601,Import!$D$2:$D$2000,Recap!Q600)</f>
        <v>0</v>
      </c>
      <c r="F601" s="3">
        <f>SUMIF(Import!$C$2:$C$2000,Recap!$B601,Import!$H$2:$H$2000)+SUMIFS(Import!$H$2:$H$2000,Import!$E$2:$E$2000,Recap!$B601,Import!$D$2:$D$2000,Recap!$O$1)</f>
        <v>0</v>
      </c>
      <c r="G601" s="3">
        <f>SUMIF(Import!$C$2:$C$2000,Recap!$B601,Import!$H$2:$H$2000)</f>
        <v>0</v>
      </c>
      <c r="H601" s="3">
        <f>+SUMIFS(Import!$H$2:$H$2000,Import!$E$2:$E$2000,Recap!$B601,Import!$D$2:$D$2000,Recap!$O$1)</f>
        <v>0</v>
      </c>
      <c r="I601" s="1">
        <f>SUMIF(Import!$C$2:$C$2000,Recap!$B601,Import!$I$2:$I$2000)+SUMIFS(Import!$I$2:$I$2000,Import!$E$2:$E$2000,Recap!$B601,Import!$D$2:$D$2000,Recap!$O$1)</f>
        <v>0</v>
      </c>
    </row>
    <row r="602" spans="2:9" ht="18" customHeight="1" x14ac:dyDescent="0.2">
      <c r="B602" s="2">
        <f>Import!C602</f>
        <v>0</v>
      </c>
      <c r="C602" s="3">
        <f>SUMIF(Import!$C$2:$C$2000,Recap!$B602,Import!$G$2:$G$2000)+SUMIFS(Import!$G$2:$G$2000,Import!$E$2:$E$2000,Recap!$B602,Import!$D$2:$D$2000,Recap!O601)</f>
        <v>0</v>
      </c>
      <c r="D602" s="3">
        <f>SUMIF(Import!$C$2:$C$2000,Recap!$B602,Import!$G$2:$G$2000)</f>
        <v>0</v>
      </c>
      <c r="E602" s="3">
        <f>SUMIFS(Import!$G$2:$G$2000,Import!$E$2:$E$2000,Recap!$B602,Import!$D$2:$D$2000,Recap!Q601)</f>
        <v>0</v>
      </c>
      <c r="F602" s="3">
        <f>SUMIF(Import!$C$2:$C$2000,Recap!$B602,Import!$H$2:$H$2000)+SUMIFS(Import!$H$2:$H$2000,Import!$E$2:$E$2000,Recap!$B602,Import!$D$2:$D$2000,Recap!$O$1)</f>
        <v>0</v>
      </c>
      <c r="G602" s="3">
        <f>SUMIF(Import!$C$2:$C$2000,Recap!$B602,Import!$H$2:$H$2000)</f>
        <v>0</v>
      </c>
      <c r="H602" s="3">
        <f>+SUMIFS(Import!$H$2:$H$2000,Import!$E$2:$E$2000,Recap!$B602,Import!$D$2:$D$2000,Recap!$O$1)</f>
        <v>0</v>
      </c>
      <c r="I602" s="1">
        <f>SUMIF(Import!$C$2:$C$2000,Recap!$B602,Import!$I$2:$I$2000)+SUMIFS(Import!$I$2:$I$2000,Import!$E$2:$E$2000,Recap!$B602,Import!$D$2:$D$2000,Recap!$O$1)</f>
        <v>0</v>
      </c>
    </row>
    <row r="603" spans="2:9" ht="18" customHeight="1" x14ac:dyDescent="0.2">
      <c r="B603" s="2">
        <f>Import!C603</f>
        <v>0</v>
      </c>
      <c r="C603" s="3">
        <f>SUMIF(Import!$C$2:$C$2000,Recap!$B603,Import!$G$2:$G$2000)+SUMIFS(Import!$G$2:$G$2000,Import!$E$2:$E$2000,Recap!$B603,Import!$D$2:$D$2000,Recap!O602)</f>
        <v>0</v>
      </c>
      <c r="D603" s="3">
        <f>SUMIF(Import!$C$2:$C$2000,Recap!$B603,Import!$G$2:$G$2000)</f>
        <v>0</v>
      </c>
      <c r="E603" s="3">
        <f>SUMIFS(Import!$G$2:$G$2000,Import!$E$2:$E$2000,Recap!$B603,Import!$D$2:$D$2000,Recap!Q602)</f>
        <v>0</v>
      </c>
      <c r="F603" s="3">
        <f>SUMIF(Import!$C$2:$C$2000,Recap!$B603,Import!$H$2:$H$2000)+SUMIFS(Import!$H$2:$H$2000,Import!$E$2:$E$2000,Recap!$B603,Import!$D$2:$D$2000,Recap!$O$1)</f>
        <v>0</v>
      </c>
      <c r="G603" s="3">
        <f>SUMIF(Import!$C$2:$C$2000,Recap!$B603,Import!$H$2:$H$2000)</f>
        <v>0</v>
      </c>
      <c r="H603" s="3">
        <f>+SUMIFS(Import!$H$2:$H$2000,Import!$E$2:$E$2000,Recap!$B603,Import!$D$2:$D$2000,Recap!$O$1)</f>
        <v>0</v>
      </c>
      <c r="I603" s="1">
        <f>SUMIF(Import!$C$2:$C$2000,Recap!$B603,Import!$I$2:$I$2000)+SUMIFS(Import!$I$2:$I$2000,Import!$E$2:$E$2000,Recap!$B603,Import!$D$2:$D$2000,Recap!$O$1)</f>
        <v>0</v>
      </c>
    </row>
    <row r="604" spans="2:9" ht="18" customHeight="1" x14ac:dyDescent="0.2">
      <c r="B604" s="2">
        <f>Import!C604</f>
        <v>0</v>
      </c>
      <c r="C604" s="3">
        <f>SUMIF(Import!$C$2:$C$2000,Recap!$B604,Import!$G$2:$G$2000)+SUMIFS(Import!$G$2:$G$2000,Import!$E$2:$E$2000,Recap!$B604,Import!$D$2:$D$2000,Recap!O603)</f>
        <v>0</v>
      </c>
      <c r="D604" s="3">
        <f>SUMIF(Import!$C$2:$C$2000,Recap!$B604,Import!$G$2:$G$2000)</f>
        <v>0</v>
      </c>
      <c r="E604" s="3">
        <f>SUMIFS(Import!$G$2:$G$2000,Import!$E$2:$E$2000,Recap!$B604,Import!$D$2:$D$2000,Recap!Q603)</f>
        <v>0</v>
      </c>
      <c r="F604" s="3">
        <f>SUMIF(Import!$C$2:$C$2000,Recap!$B604,Import!$H$2:$H$2000)+SUMIFS(Import!$H$2:$H$2000,Import!$E$2:$E$2000,Recap!$B604,Import!$D$2:$D$2000,Recap!$O$1)</f>
        <v>0</v>
      </c>
      <c r="G604" s="3">
        <f>SUMIF(Import!$C$2:$C$2000,Recap!$B604,Import!$H$2:$H$2000)</f>
        <v>0</v>
      </c>
      <c r="H604" s="3">
        <f>+SUMIFS(Import!$H$2:$H$2000,Import!$E$2:$E$2000,Recap!$B604,Import!$D$2:$D$2000,Recap!$O$1)</f>
        <v>0</v>
      </c>
      <c r="I604" s="1">
        <f>SUMIF(Import!$C$2:$C$2000,Recap!$B604,Import!$I$2:$I$2000)+SUMIFS(Import!$I$2:$I$2000,Import!$E$2:$E$2000,Recap!$B604,Import!$D$2:$D$2000,Recap!$O$1)</f>
        <v>0</v>
      </c>
    </row>
    <row r="605" spans="2:9" ht="18" customHeight="1" x14ac:dyDescent="0.2">
      <c r="B605" s="2">
        <f>Import!C605</f>
        <v>0</v>
      </c>
      <c r="C605" s="3">
        <f>SUMIF(Import!$C$2:$C$2000,Recap!$B605,Import!$G$2:$G$2000)+SUMIFS(Import!$G$2:$G$2000,Import!$E$2:$E$2000,Recap!$B605,Import!$D$2:$D$2000,Recap!O604)</f>
        <v>0</v>
      </c>
      <c r="D605" s="3">
        <f>SUMIF(Import!$C$2:$C$2000,Recap!$B605,Import!$G$2:$G$2000)</f>
        <v>0</v>
      </c>
      <c r="E605" s="3">
        <f>SUMIFS(Import!$G$2:$G$2000,Import!$E$2:$E$2000,Recap!$B605,Import!$D$2:$D$2000,Recap!Q604)</f>
        <v>0</v>
      </c>
      <c r="F605" s="3">
        <f>SUMIF(Import!$C$2:$C$2000,Recap!$B605,Import!$H$2:$H$2000)+SUMIFS(Import!$H$2:$H$2000,Import!$E$2:$E$2000,Recap!$B605,Import!$D$2:$D$2000,Recap!$O$1)</f>
        <v>0</v>
      </c>
      <c r="G605" s="3">
        <f>SUMIF(Import!$C$2:$C$2000,Recap!$B605,Import!$H$2:$H$2000)</f>
        <v>0</v>
      </c>
      <c r="H605" s="3">
        <f>+SUMIFS(Import!$H$2:$H$2000,Import!$E$2:$E$2000,Recap!$B605,Import!$D$2:$D$2000,Recap!$O$1)</f>
        <v>0</v>
      </c>
      <c r="I605" s="1">
        <f>SUMIF(Import!$C$2:$C$2000,Recap!$B605,Import!$I$2:$I$2000)+SUMIFS(Import!$I$2:$I$2000,Import!$E$2:$E$2000,Recap!$B605,Import!$D$2:$D$2000,Recap!$O$1)</f>
        <v>0</v>
      </c>
    </row>
    <row r="606" spans="2:9" ht="18" customHeight="1" x14ac:dyDescent="0.2">
      <c r="B606" s="2">
        <f>Import!C606</f>
        <v>0</v>
      </c>
      <c r="C606" s="3">
        <f>SUMIF(Import!$C$2:$C$2000,Recap!$B606,Import!$G$2:$G$2000)+SUMIFS(Import!$G$2:$G$2000,Import!$E$2:$E$2000,Recap!$B606,Import!$D$2:$D$2000,Recap!O605)</f>
        <v>0</v>
      </c>
      <c r="D606" s="3">
        <f>SUMIF(Import!$C$2:$C$2000,Recap!$B606,Import!$G$2:$G$2000)</f>
        <v>0</v>
      </c>
      <c r="E606" s="3">
        <f>SUMIFS(Import!$G$2:$G$2000,Import!$E$2:$E$2000,Recap!$B606,Import!$D$2:$D$2000,Recap!Q605)</f>
        <v>0</v>
      </c>
      <c r="F606" s="3">
        <f>SUMIF(Import!$C$2:$C$2000,Recap!$B606,Import!$H$2:$H$2000)+SUMIFS(Import!$H$2:$H$2000,Import!$E$2:$E$2000,Recap!$B606,Import!$D$2:$D$2000,Recap!$O$1)</f>
        <v>0</v>
      </c>
      <c r="G606" s="3">
        <f>SUMIF(Import!$C$2:$C$2000,Recap!$B606,Import!$H$2:$H$2000)</f>
        <v>0</v>
      </c>
      <c r="H606" s="3">
        <f>+SUMIFS(Import!$H$2:$H$2000,Import!$E$2:$E$2000,Recap!$B606,Import!$D$2:$D$2000,Recap!$O$1)</f>
        <v>0</v>
      </c>
      <c r="I606" s="1">
        <f>SUMIF(Import!$C$2:$C$2000,Recap!$B606,Import!$I$2:$I$2000)+SUMIFS(Import!$I$2:$I$2000,Import!$E$2:$E$2000,Recap!$B606,Import!$D$2:$D$2000,Recap!$O$1)</f>
        <v>0</v>
      </c>
    </row>
    <row r="607" spans="2:9" ht="18" customHeight="1" x14ac:dyDescent="0.2">
      <c r="B607" s="2">
        <f>Import!C607</f>
        <v>0</v>
      </c>
      <c r="C607" s="3">
        <f>SUMIF(Import!$C$2:$C$2000,Recap!$B607,Import!$G$2:$G$2000)+SUMIFS(Import!$G$2:$G$2000,Import!$E$2:$E$2000,Recap!$B607,Import!$D$2:$D$2000,Recap!O606)</f>
        <v>0</v>
      </c>
      <c r="D607" s="3">
        <f>SUMIF(Import!$C$2:$C$2000,Recap!$B607,Import!$G$2:$G$2000)</f>
        <v>0</v>
      </c>
      <c r="E607" s="3">
        <f>SUMIFS(Import!$G$2:$G$2000,Import!$E$2:$E$2000,Recap!$B607,Import!$D$2:$D$2000,Recap!Q606)</f>
        <v>0</v>
      </c>
      <c r="F607" s="3">
        <f>SUMIF(Import!$C$2:$C$2000,Recap!$B607,Import!$H$2:$H$2000)+SUMIFS(Import!$H$2:$H$2000,Import!$E$2:$E$2000,Recap!$B607,Import!$D$2:$D$2000,Recap!$O$1)</f>
        <v>0</v>
      </c>
      <c r="G607" s="3">
        <f>SUMIF(Import!$C$2:$C$2000,Recap!$B607,Import!$H$2:$H$2000)</f>
        <v>0</v>
      </c>
      <c r="H607" s="3">
        <f>+SUMIFS(Import!$H$2:$H$2000,Import!$E$2:$E$2000,Recap!$B607,Import!$D$2:$D$2000,Recap!$O$1)</f>
        <v>0</v>
      </c>
      <c r="I607" s="1">
        <f>SUMIF(Import!$C$2:$C$2000,Recap!$B607,Import!$I$2:$I$2000)+SUMIFS(Import!$I$2:$I$2000,Import!$E$2:$E$2000,Recap!$B607,Import!$D$2:$D$2000,Recap!$O$1)</f>
        <v>0</v>
      </c>
    </row>
    <row r="608" spans="2:9" ht="18" customHeight="1" x14ac:dyDescent="0.2">
      <c r="B608" s="2">
        <f>Import!C608</f>
        <v>0</v>
      </c>
      <c r="C608" s="3">
        <f>SUMIF(Import!$C$2:$C$2000,Recap!$B608,Import!$G$2:$G$2000)+SUMIFS(Import!$G$2:$G$2000,Import!$E$2:$E$2000,Recap!$B608,Import!$D$2:$D$2000,Recap!O607)</f>
        <v>0</v>
      </c>
      <c r="D608" s="3">
        <f>SUMIF(Import!$C$2:$C$2000,Recap!$B608,Import!$G$2:$G$2000)</f>
        <v>0</v>
      </c>
      <c r="E608" s="3">
        <f>SUMIFS(Import!$G$2:$G$2000,Import!$E$2:$E$2000,Recap!$B608,Import!$D$2:$D$2000,Recap!Q607)</f>
        <v>0</v>
      </c>
      <c r="F608" s="3">
        <f>SUMIF(Import!$C$2:$C$2000,Recap!$B608,Import!$H$2:$H$2000)+SUMIFS(Import!$H$2:$H$2000,Import!$E$2:$E$2000,Recap!$B608,Import!$D$2:$D$2000,Recap!$O$1)</f>
        <v>0</v>
      </c>
      <c r="G608" s="3">
        <f>SUMIF(Import!$C$2:$C$2000,Recap!$B608,Import!$H$2:$H$2000)</f>
        <v>0</v>
      </c>
      <c r="H608" s="3">
        <f>+SUMIFS(Import!$H$2:$H$2000,Import!$E$2:$E$2000,Recap!$B608,Import!$D$2:$D$2000,Recap!$O$1)</f>
        <v>0</v>
      </c>
      <c r="I608" s="1">
        <f>SUMIF(Import!$C$2:$C$2000,Recap!$B608,Import!$I$2:$I$2000)+SUMIFS(Import!$I$2:$I$2000,Import!$E$2:$E$2000,Recap!$B608,Import!$D$2:$D$2000,Recap!$O$1)</f>
        <v>0</v>
      </c>
    </row>
    <row r="609" spans="2:9" ht="18" customHeight="1" x14ac:dyDescent="0.2">
      <c r="B609" s="2">
        <f>Import!C609</f>
        <v>0</v>
      </c>
      <c r="C609" s="3">
        <f>SUMIF(Import!$C$2:$C$2000,Recap!$B609,Import!$G$2:$G$2000)+SUMIFS(Import!$G$2:$G$2000,Import!$E$2:$E$2000,Recap!$B609,Import!$D$2:$D$2000,Recap!O608)</f>
        <v>0</v>
      </c>
      <c r="D609" s="3">
        <f>SUMIF(Import!$C$2:$C$2000,Recap!$B609,Import!$G$2:$G$2000)</f>
        <v>0</v>
      </c>
      <c r="E609" s="3">
        <f>SUMIFS(Import!$G$2:$G$2000,Import!$E$2:$E$2000,Recap!$B609,Import!$D$2:$D$2000,Recap!Q608)</f>
        <v>0</v>
      </c>
      <c r="F609" s="3">
        <f>SUMIF(Import!$C$2:$C$2000,Recap!$B609,Import!$H$2:$H$2000)+SUMIFS(Import!$H$2:$H$2000,Import!$E$2:$E$2000,Recap!$B609,Import!$D$2:$D$2000,Recap!$O$1)</f>
        <v>0</v>
      </c>
      <c r="G609" s="3">
        <f>SUMIF(Import!$C$2:$C$2000,Recap!$B609,Import!$H$2:$H$2000)</f>
        <v>0</v>
      </c>
      <c r="H609" s="3">
        <f>+SUMIFS(Import!$H$2:$H$2000,Import!$E$2:$E$2000,Recap!$B609,Import!$D$2:$D$2000,Recap!$O$1)</f>
        <v>0</v>
      </c>
      <c r="I609" s="1">
        <f>SUMIF(Import!$C$2:$C$2000,Recap!$B609,Import!$I$2:$I$2000)+SUMIFS(Import!$I$2:$I$2000,Import!$E$2:$E$2000,Recap!$B609,Import!$D$2:$D$2000,Recap!$O$1)</f>
        <v>0</v>
      </c>
    </row>
    <row r="610" spans="2:9" ht="18" customHeight="1" x14ac:dyDescent="0.2">
      <c r="B610" s="2">
        <f>Import!C610</f>
        <v>0</v>
      </c>
      <c r="C610" s="3">
        <f>SUMIF(Import!$C$2:$C$2000,Recap!$B610,Import!$G$2:$G$2000)+SUMIFS(Import!$G$2:$G$2000,Import!$E$2:$E$2000,Recap!$B610,Import!$D$2:$D$2000,Recap!O609)</f>
        <v>0</v>
      </c>
      <c r="D610" s="3">
        <f>SUMIF(Import!$C$2:$C$2000,Recap!$B610,Import!$G$2:$G$2000)</f>
        <v>0</v>
      </c>
      <c r="E610" s="3">
        <f>SUMIFS(Import!$G$2:$G$2000,Import!$E$2:$E$2000,Recap!$B610,Import!$D$2:$D$2000,Recap!Q609)</f>
        <v>0</v>
      </c>
      <c r="F610" s="3">
        <f>SUMIF(Import!$C$2:$C$2000,Recap!$B610,Import!$H$2:$H$2000)+SUMIFS(Import!$H$2:$H$2000,Import!$E$2:$E$2000,Recap!$B610,Import!$D$2:$D$2000,Recap!$O$1)</f>
        <v>0</v>
      </c>
      <c r="G610" s="3">
        <f>SUMIF(Import!$C$2:$C$2000,Recap!$B610,Import!$H$2:$H$2000)</f>
        <v>0</v>
      </c>
      <c r="H610" s="3">
        <f>+SUMIFS(Import!$H$2:$H$2000,Import!$E$2:$E$2000,Recap!$B610,Import!$D$2:$D$2000,Recap!$O$1)</f>
        <v>0</v>
      </c>
      <c r="I610" s="1">
        <f>SUMIF(Import!$C$2:$C$2000,Recap!$B610,Import!$I$2:$I$2000)+SUMIFS(Import!$I$2:$I$2000,Import!$E$2:$E$2000,Recap!$B610,Import!$D$2:$D$2000,Recap!$O$1)</f>
        <v>0</v>
      </c>
    </row>
    <row r="611" spans="2:9" ht="18" customHeight="1" x14ac:dyDescent="0.2">
      <c r="B611" s="2">
        <f>Import!C611</f>
        <v>0</v>
      </c>
      <c r="C611" s="3">
        <f>SUMIF(Import!$C$2:$C$2000,Recap!$B611,Import!$G$2:$G$2000)+SUMIFS(Import!$G$2:$G$2000,Import!$E$2:$E$2000,Recap!$B611,Import!$D$2:$D$2000,Recap!O610)</f>
        <v>0</v>
      </c>
      <c r="D611" s="3">
        <f>SUMIF(Import!$C$2:$C$2000,Recap!$B611,Import!$G$2:$G$2000)</f>
        <v>0</v>
      </c>
      <c r="E611" s="3">
        <f>SUMIFS(Import!$G$2:$G$2000,Import!$E$2:$E$2000,Recap!$B611,Import!$D$2:$D$2000,Recap!Q610)</f>
        <v>0</v>
      </c>
      <c r="F611" s="3">
        <f>SUMIF(Import!$C$2:$C$2000,Recap!$B611,Import!$H$2:$H$2000)+SUMIFS(Import!$H$2:$H$2000,Import!$E$2:$E$2000,Recap!$B611,Import!$D$2:$D$2000,Recap!$O$1)</f>
        <v>0</v>
      </c>
      <c r="G611" s="3">
        <f>SUMIF(Import!$C$2:$C$2000,Recap!$B611,Import!$H$2:$H$2000)</f>
        <v>0</v>
      </c>
      <c r="H611" s="3">
        <f>+SUMIFS(Import!$H$2:$H$2000,Import!$E$2:$E$2000,Recap!$B611,Import!$D$2:$D$2000,Recap!$O$1)</f>
        <v>0</v>
      </c>
      <c r="I611" s="1">
        <f>SUMIF(Import!$C$2:$C$2000,Recap!$B611,Import!$I$2:$I$2000)+SUMIFS(Import!$I$2:$I$2000,Import!$E$2:$E$2000,Recap!$B611,Import!$D$2:$D$2000,Recap!$O$1)</f>
        <v>0</v>
      </c>
    </row>
    <row r="612" spans="2:9" ht="18" customHeight="1" x14ac:dyDescent="0.2">
      <c r="B612" s="2">
        <f>Import!C612</f>
        <v>0</v>
      </c>
      <c r="C612" s="3">
        <f>SUMIF(Import!$C$2:$C$2000,Recap!$B612,Import!$G$2:$G$2000)+SUMIFS(Import!$G$2:$G$2000,Import!$E$2:$E$2000,Recap!$B612,Import!$D$2:$D$2000,Recap!O611)</f>
        <v>0</v>
      </c>
      <c r="D612" s="3">
        <f>SUMIF(Import!$C$2:$C$2000,Recap!$B612,Import!$G$2:$G$2000)</f>
        <v>0</v>
      </c>
      <c r="E612" s="3">
        <f>SUMIFS(Import!$G$2:$G$2000,Import!$E$2:$E$2000,Recap!$B612,Import!$D$2:$D$2000,Recap!Q611)</f>
        <v>0</v>
      </c>
      <c r="F612" s="3">
        <f>SUMIF(Import!$C$2:$C$2000,Recap!$B612,Import!$H$2:$H$2000)+SUMIFS(Import!$H$2:$H$2000,Import!$E$2:$E$2000,Recap!$B612,Import!$D$2:$D$2000,Recap!$O$1)</f>
        <v>0</v>
      </c>
      <c r="G612" s="3">
        <f>SUMIF(Import!$C$2:$C$2000,Recap!$B612,Import!$H$2:$H$2000)</f>
        <v>0</v>
      </c>
      <c r="H612" s="3">
        <f>+SUMIFS(Import!$H$2:$H$2000,Import!$E$2:$E$2000,Recap!$B612,Import!$D$2:$D$2000,Recap!$O$1)</f>
        <v>0</v>
      </c>
      <c r="I612" s="1">
        <f>SUMIF(Import!$C$2:$C$2000,Recap!$B612,Import!$I$2:$I$2000)+SUMIFS(Import!$I$2:$I$2000,Import!$E$2:$E$2000,Recap!$B612,Import!$D$2:$D$2000,Recap!$O$1)</f>
        <v>0</v>
      </c>
    </row>
    <row r="613" spans="2:9" ht="18" customHeight="1" x14ac:dyDescent="0.2">
      <c r="B613" s="2">
        <f>Import!C613</f>
        <v>0</v>
      </c>
      <c r="C613" s="3">
        <f>SUMIF(Import!$C$2:$C$2000,Recap!$B613,Import!$G$2:$G$2000)+SUMIFS(Import!$G$2:$G$2000,Import!$E$2:$E$2000,Recap!$B613,Import!$D$2:$D$2000,Recap!O612)</f>
        <v>0</v>
      </c>
      <c r="D613" s="3">
        <f>SUMIF(Import!$C$2:$C$2000,Recap!$B613,Import!$G$2:$G$2000)</f>
        <v>0</v>
      </c>
      <c r="E613" s="3">
        <f>SUMIFS(Import!$G$2:$G$2000,Import!$E$2:$E$2000,Recap!$B613,Import!$D$2:$D$2000,Recap!Q612)</f>
        <v>0</v>
      </c>
      <c r="F613" s="3">
        <f>SUMIF(Import!$C$2:$C$2000,Recap!$B613,Import!$H$2:$H$2000)+SUMIFS(Import!$H$2:$H$2000,Import!$E$2:$E$2000,Recap!$B613,Import!$D$2:$D$2000,Recap!$O$1)</f>
        <v>0</v>
      </c>
      <c r="G613" s="3">
        <f>SUMIF(Import!$C$2:$C$2000,Recap!$B613,Import!$H$2:$H$2000)</f>
        <v>0</v>
      </c>
      <c r="H613" s="3">
        <f>+SUMIFS(Import!$H$2:$H$2000,Import!$E$2:$E$2000,Recap!$B613,Import!$D$2:$D$2000,Recap!$O$1)</f>
        <v>0</v>
      </c>
      <c r="I613" s="1">
        <f>SUMIF(Import!$C$2:$C$2000,Recap!$B613,Import!$I$2:$I$2000)+SUMIFS(Import!$I$2:$I$2000,Import!$E$2:$E$2000,Recap!$B613,Import!$D$2:$D$2000,Recap!$O$1)</f>
        <v>0</v>
      </c>
    </row>
    <row r="614" spans="2:9" ht="18" customHeight="1" x14ac:dyDescent="0.2">
      <c r="B614" s="2">
        <f>Import!C614</f>
        <v>0</v>
      </c>
      <c r="C614" s="3">
        <f>SUMIF(Import!$C$2:$C$2000,Recap!$B614,Import!$G$2:$G$2000)+SUMIFS(Import!$G$2:$G$2000,Import!$E$2:$E$2000,Recap!$B614,Import!$D$2:$D$2000,Recap!O613)</f>
        <v>0</v>
      </c>
      <c r="D614" s="3">
        <f>SUMIF(Import!$C$2:$C$2000,Recap!$B614,Import!$G$2:$G$2000)</f>
        <v>0</v>
      </c>
      <c r="E614" s="3">
        <f>SUMIFS(Import!$G$2:$G$2000,Import!$E$2:$E$2000,Recap!$B614,Import!$D$2:$D$2000,Recap!Q613)</f>
        <v>0</v>
      </c>
      <c r="F614" s="3">
        <f>SUMIF(Import!$C$2:$C$2000,Recap!$B614,Import!$H$2:$H$2000)+SUMIFS(Import!$H$2:$H$2000,Import!$E$2:$E$2000,Recap!$B614,Import!$D$2:$D$2000,Recap!$O$1)</f>
        <v>0</v>
      </c>
      <c r="G614" s="3">
        <f>SUMIF(Import!$C$2:$C$2000,Recap!$B614,Import!$H$2:$H$2000)</f>
        <v>0</v>
      </c>
      <c r="H614" s="3">
        <f>+SUMIFS(Import!$H$2:$H$2000,Import!$E$2:$E$2000,Recap!$B614,Import!$D$2:$D$2000,Recap!$O$1)</f>
        <v>0</v>
      </c>
      <c r="I614" s="1">
        <f>SUMIF(Import!$C$2:$C$2000,Recap!$B614,Import!$I$2:$I$2000)+SUMIFS(Import!$I$2:$I$2000,Import!$E$2:$E$2000,Recap!$B614,Import!$D$2:$D$2000,Recap!$O$1)</f>
        <v>0</v>
      </c>
    </row>
    <row r="615" spans="2:9" ht="18" customHeight="1" x14ac:dyDescent="0.2">
      <c r="B615" s="2">
        <f>Import!C615</f>
        <v>0</v>
      </c>
      <c r="C615" s="3">
        <f>SUMIF(Import!$C$2:$C$2000,Recap!$B615,Import!$G$2:$G$2000)+SUMIFS(Import!$G$2:$G$2000,Import!$E$2:$E$2000,Recap!$B615,Import!$D$2:$D$2000,Recap!O614)</f>
        <v>0</v>
      </c>
      <c r="D615" s="3">
        <f>SUMIF(Import!$C$2:$C$2000,Recap!$B615,Import!$G$2:$G$2000)</f>
        <v>0</v>
      </c>
      <c r="E615" s="3">
        <f>SUMIFS(Import!$G$2:$G$2000,Import!$E$2:$E$2000,Recap!$B615,Import!$D$2:$D$2000,Recap!Q614)</f>
        <v>0</v>
      </c>
      <c r="F615" s="3">
        <f>SUMIF(Import!$C$2:$C$2000,Recap!$B615,Import!$H$2:$H$2000)+SUMIFS(Import!$H$2:$H$2000,Import!$E$2:$E$2000,Recap!$B615,Import!$D$2:$D$2000,Recap!$O$1)</f>
        <v>0</v>
      </c>
      <c r="G615" s="3">
        <f>SUMIF(Import!$C$2:$C$2000,Recap!$B615,Import!$H$2:$H$2000)</f>
        <v>0</v>
      </c>
      <c r="H615" s="3">
        <f>+SUMIFS(Import!$H$2:$H$2000,Import!$E$2:$E$2000,Recap!$B615,Import!$D$2:$D$2000,Recap!$O$1)</f>
        <v>0</v>
      </c>
      <c r="I615" s="1">
        <f>SUMIF(Import!$C$2:$C$2000,Recap!$B615,Import!$I$2:$I$2000)+SUMIFS(Import!$I$2:$I$2000,Import!$E$2:$E$2000,Recap!$B615,Import!$D$2:$D$2000,Recap!$O$1)</f>
        <v>0</v>
      </c>
    </row>
    <row r="616" spans="2:9" ht="18" customHeight="1" x14ac:dyDescent="0.2">
      <c r="B616" s="2">
        <f>Import!C616</f>
        <v>0</v>
      </c>
      <c r="C616" s="3">
        <f>SUMIF(Import!$C$2:$C$2000,Recap!$B616,Import!$G$2:$G$2000)+SUMIFS(Import!$G$2:$G$2000,Import!$E$2:$E$2000,Recap!$B616,Import!$D$2:$D$2000,Recap!O615)</f>
        <v>0</v>
      </c>
      <c r="D616" s="3">
        <f>SUMIF(Import!$C$2:$C$2000,Recap!$B616,Import!$G$2:$G$2000)</f>
        <v>0</v>
      </c>
      <c r="E616" s="3">
        <f>SUMIFS(Import!$G$2:$G$2000,Import!$E$2:$E$2000,Recap!$B616,Import!$D$2:$D$2000,Recap!Q615)</f>
        <v>0</v>
      </c>
      <c r="F616" s="3">
        <f>SUMIF(Import!$C$2:$C$2000,Recap!$B616,Import!$H$2:$H$2000)+SUMIFS(Import!$H$2:$H$2000,Import!$E$2:$E$2000,Recap!$B616,Import!$D$2:$D$2000,Recap!$O$1)</f>
        <v>0</v>
      </c>
      <c r="G616" s="3">
        <f>SUMIF(Import!$C$2:$C$2000,Recap!$B616,Import!$H$2:$H$2000)</f>
        <v>0</v>
      </c>
      <c r="H616" s="3">
        <f>+SUMIFS(Import!$H$2:$H$2000,Import!$E$2:$E$2000,Recap!$B616,Import!$D$2:$D$2000,Recap!$O$1)</f>
        <v>0</v>
      </c>
      <c r="I616" s="1">
        <f>SUMIF(Import!$C$2:$C$2000,Recap!$B616,Import!$I$2:$I$2000)+SUMIFS(Import!$I$2:$I$2000,Import!$E$2:$E$2000,Recap!$B616,Import!$D$2:$D$2000,Recap!$O$1)</f>
        <v>0</v>
      </c>
    </row>
    <row r="617" spans="2:9" ht="18" customHeight="1" x14ac:dyDescent="0.2">
      <c r="B617" s="2">
        <f>Import!C617</f>
        <v>0</v>
      </c>
      <c r="C617" s="3">
        <f>SUMIF(Import!$C$2:$C$2000,Recap!$B617,Import!$G$2:$G$2000)+SUMIFS(Import!$G$2:$G$2000,Import!$E$2:$E$2000,Recap!$B617,Import!$D$2:$D$2000,Recap!O616)</f>
        <v>0</v>
      </c>
      <c r="D617" s="3">
        <f>SUMIF(Import!$C$2:$C$2000,Recap!$B617,Import!$G$2:$G$2000)</f>
        <v>0</v>
      </c>
      <c r="E617" s="3">
        <f>SUMIFS(Import!$G$2:$G$2000,Import!$E$2:$E$2000,Recap!$B617,Import!$D$2:$D$2000,Recap!Q616)</f>
        <v>0</v>
      </c>
      <c r="F617" s="3">
        <f>SUMIF(Import!$C$2:$C$2000,Recap!$B617,Import!$H$2:$H$2000)+SUMIFS(Import!$H$2:$H$2000,Import!$E$2:$E$2000,Recap!$B617,Import!$D$2:$D$2000,Recap!$O$1)</f>
        <v>0</v>
      </c>
      <c r="G617" s="3">
        <f>SUMIF(Import!$C$2:$C$2000,Recap!$B617,Import!$H$2:$H$2000)</f>
        <v>0</v>
      </c>
      <c r="H617" s="3">
        <f>+SUMIFS(Import!$H$2:$H$2000,Import!$E$2:$E$2000,Recap!$B617,Import!$D$2:$D$2000,Recap!$O$1)</f>
        <v>0</v>
      </c>
      <c r="I617" s="1">
        <f>SUMIF(Import!$C$2:$C$2000,Recap!$B617,Import!$I$2:$I$2000)+SUMIFS(Import!$I$2:$I$2000,Import!$E$2:$E$2000,Recap!$B617,Import!$D$2:$D$2000,Recap!$O$1)</f>
        <v>0</v>
      </c>
    </row>
    <row r="618" spans="2:9" ht="18" customHeight="1" x14ac:dyDescent="0.2">
      <c r="B618" s="2">
        <f>Import!C618</f>
        <v>0</v>
      </c>
      <c r="C618" s="3">
        <f>SUMIF(Import!$C$2:$C$2000,Recap!$B618,Import!$G$2:$G$2000)+SUMIFS(Import!$G$2:$G$2000,Import!$E$2:$E$2000,Recap!$B618,Import!$D$2:$D$2000,Recap!O617)</f>
        <v>0</v>
      </c>
      <c r="D618" s="3">
        <f>SUMIF(Import!$C$2:$C$2000,Recap!$B618,Import!$G$2:$G$2000)</f>
        <v>0</v>
      </c>
      <c r="E618" s="3">
        <f>SUMIFS(Import!$G$2:$G$2000,Import!$E$2:$E$2000,Recap!$B618,Import!$D$2:$D$2000,Recap!Q617)</f>
        <v>0</v>
      </c>
      <c r="F618" s="3">
        <f>SUMIF(Import!$C$2:$C$2000,Recap!$B618,Import!$H$2:$H$2000)+SUMIFS(Import!$H$2:$H$2000,Import!$E$2:$E$2000,Recap!$B618,Import!$D$2:$D$2000,Recap!$O$1)</f>
        <v>0</v>
      </c>
      <c r="G618" s="3">
        <f>SUMIF(Import!$C$2:$C$2000,Recap!$B618,Import!$H$2:$H$2000)</f>
        <v>0</v>
      </c>
      <c r="H618" s="3">
        <f>+SUMIFS(Import!$H$2:$H$2000,Import!$E$2:$E$2000,Recap!$B618,Import!$D$2:$D$2000,Recap!$O$1)</f>
        <v>0</v>
      </c>
      <c r="I618" s="1">
        <f>SUMIF(Import!$C$2:$C$2000,Recap!$B618,Import!$I$2:$I$2000)+SUMIFS(Import!$I$2:$I$2000,Import!$E$2:$E$2000,Recap!$B618,Import!$D$2:$D$2000,Recap!$O$1)</f>
        <v>0</v>
      </c>
    </row>
    <row r="619" spans="2:9" ht="18" customHeight="1" x14ac:dyDescent="0.2">
      <c r="B619" s="2">
        <f>Import!C619</f>
        <v>0</v>
      </c>
      <c r="C619" s="3">
        <f>SUMIF(Import!$C$2:$C$2000,Recap!$B619,Import!$G$2:$G$2000)+SUMIFS(Import!$G$2:$G$2000,Import!$E$2:$E$2000,Recap!$B619,Import!$D$2:$D$2000,Recap!O618)</f>
        <v>0</v>
      </c>
      <c r="D619" s="3">
        <f>SUMIF(Import!$C$2:$C$2000,Recap!$B619,Import!$G$2:$G$2000)</f>
        <v>0</v>
      </c>
      <c r="E619" s="3">
        <f>SUMIFS(Import!$G$2:$G$2000,Import!$E$2:$E$2000,Recap!$B619,Import!$D$2:$D$2000,Recap!Q618)</f>
        <v>0</v>
      </c>
      <c r="F619" s="3">
        <f>SUMIF(Import!$C$2:$C$2000,Recap!$B619,Import!$H$2:$H$2000)+SUMIFS(Import!$H$2:$H$2000,Import!$E$2:$E$2000,Recap!$B619,Import!$D$2:$D$2000,Recap!$O$1)</f>
        <v>0</v>
      </c>
      <c r="G619" s="3">
        <f>SUMIF(Import!$C$2:$C$2000,Recap!$B619,Import!$H$2:$H$2000)</f>
        <v>0</v>
      </c>
      <c r="H619" s="3">
        <f>+SUMIFS(Import!$H$2:$H$2000,Import!$E$2:$E$2000,Recap!$B619,Import!$D$2:$D$2000,Recap!$O$1)</f>
        <v>0</v>
      </c>
      <c r="I619" s="1">
        <f>SUMIF(Import!$C$2:$C$2000,Recap!$B619,Import!$I$2:$I$2000)+SUMIFS(Import!$I$2:$I$2000,Import!$E$2:$E$2000,Recap!$B619,Import!$D$2:$D$2000,Recap!$O$1)</f>
        <v>0</v>
      </c>
    </row>
    <row r="620" spans="2:9" ht="18" customHeight="1" x14ac:dyDescent="0.2">
      <c r="B620" s="2">
        <f>Import!C620</f>
        <v>0</v>
      </c>
      <c r="C620" s="3">
        <f>SUMIF(Import!$C$2:$C$2000,Recap!$B620,Import!$G$2:$G$2000)+SUMIFS(Import!$G$2:$G$2000,Import!$E$2:$E$2000,Recap!$B620,Import!$D$2:$D$2000,Recap!O619)</f>
        <v>0</v>
      </c>
      <c r="D620" s="3">
        <f>SUMIF(Import!$C$2:$C$2000,Recap!$B620,Import!$G$2:$G$2000)</f>
        <v>0</v>
      </c>
      <c r="E620" s="3">
        <f>SUMIFS(Import!$G$2:$G$2000,Import!$E$2:$E$2000,Recap!$B620,Import!$D$2:$D$2000,Recap!Q619)</f>
        <v>0</v>
      </c>
      <c r="F620" s="3">
        <f>SUMIF(Import!$C$2:$C$2000,Recap!$B620,Import!$H$2:$H$2000)+SUMIFS(Import!$H$2:$H$2000,Import!$E$2:$E$2000,Recap!$B620,Import!$D$2:$D$2000,Recap!$O$1)</f>
        <v>0</v>
      </c>
      <c r="G620" s="3">
        <f>SUMIF(Import!$C$2:$C$2000,Recap!$B620,Import!$H$2:$H$2000)</f>
        <v>0</v>
      </c>
      <c r="H620" s="3">
        <f>+SUMIFS(Import!$H$2:$H$2000,Import!$E$2:$E$2000,Recap!$B620,Import!$D$2:$D$2000,Recap!$O$1)</f>
        <v>0</v>
      </c>
      <c r="I620" s="1">
        <f>SUMIF(Import!$C$2:$C$2000,Recap!$B620,Import!$I$2:$I$2000)+SUMIFS(Import!$I$2:$I$2000,Import!$E$2:$E$2000,Recap!$B620,Import!$D$2:$D$2000,Recap!$O$1)</f>
        <v>0</v>
      </c>
    </row>
    <row r="621" spans="2:9" ht="18" customHeight="1" x14ac:dyDescent="0.2">
      <c r="B621" s="2">
        <f>Import!C621</f>
        <v>0</v>
      </c>
      <c r="C621" s="3">
        <f>SUMIF(Import!$C$2:$C$2000,Recap!$B621,Import!$G$2:$G$2000)+SUMIFS(Import!$G$2:$G$2000,Import!$E$2:$E$2000,Recap!$B621,Import!$D$2:$D$2000,Recap!O620)</f>
        <v>0</v>
      </c>
      <c r="D621" s="3">
        <f>SUMIF(Import!$C$2:$C$2000,Recap!$B621,Import!$G$2:$G$2000)</f>
        <v>0</v>
      </c>
      <c r="E621" s="3">
        <f>SUMIFS(Import!$G$2:$G$2000,Import!$E$2:$E$2000,Recap!$B621,Import!$D$2:$D$2000,Recap!Q620)</f>
        <v>0</v>
      </c>
      <c r="F621" s="3">
        <f>SUMIF(Import!$C$2:$C$2000,Recap!$B621,Import!$H$2:$H$2000)+SUMIFS(Import!$H$2:$H$2000,Import!$E$2:$E$2000,Recap!$B621,Import!$D$2:$D$2000,Recap!$O$1)</f>
        <v>0</v>
      </c>
      <c r="G621" s="3">
        <f>SUMIF(Import!$C$2:$C$2000,Recap!$B621,Import!$H$2:$H$2000)</f>
        <v>0</v>
      </c>
      <c r="H621" s="3">
        <f>+SUMIFS(Import!$H$2:$H$2000,Import!$E$2:$E$2000,Recap!$B621,Import!$D$2:$D$2000,Recap!$O$1)</f>
        <v>0</v>
      </c>
      <c r="I621" s="1">
        <f>SUMIF(Import!$C$2:$C$2000,Recap!$B621,Import!$I$2:$I$2000)+SUMIFS(Import!$I$2:$I$2000,Import!$E$2:$E$2000,Recap!$B621,Import!$D$2:$D$2000,Recap!$O$1)</f>
        <v>0</v>
      </c>
    </row>
    <row r="622" spans="2:9" ht="18" customHeight="1" x14ac:dyDescent="0.2">
      <c r="B622" s="2">
        <f>Import!C622</f>
        <v>0</v>
      </c>
      <c r="C622" s="3">
        <f>SUMIF(Import!$C$2:$C$2000,Recap!$B622,Import!$G$2:$G$2000)+SUMIFS(Import!$G$2:$G$2000,Import!$E$2:$E$2000,Recap!$B622,Import!$D$2:$D$2000,Recap!O621)</f>
        <v>0</v>
      </c>
      <c r="D622" s="3">
        <f>SUMIF(Import!$C$2:$C$2000,Recap!$B622,Import!$G$2:$G$2000)</f>
        <v>0</v>
      </c>
      <c r="E622" s="3">
        <f>SUMIFS(Import!$G$2:$G$2000,Import!$E$2:$E$2000,Recap!$B622,Import!$D$2:$D$2000,Recap!Q621)</f>
        <v>0</v>
      </c>
      <c r="F622" s="3">
        <f>SUMIF(Import!$C$2:$C$2000,Recap!$B622,Import!$H$2:$H$2000)+SUMIFS(Import!$H$2:$H$2000,Import!$E$2:$E$2000,Recap!$B622,Import!$D$2:$D$2000,Recap!$O$1)</f>
        <v>0</v>
      </c>
      <c r="G622" s="3">
        <f>SUMIF(Import!$C$2:$C$2000,Recap!$B622,Import!$H$2:$H$2000)</f>
        <v>0</v>
      </c>
      <c r="H622" s="3">
        <f>+SUMIFS(Import!$H$2:$H$2000,Import!$E$2:$E$2000,Recap!$B622,Import!$D$2:$D$2000,Recap!$O$1)</f>
        <v>0</v>
      </c>
      <c r="I622" s="1">
        <f>SUMIF(Import!$C$2:$C$2000,Recap!$B622,Import!$I$2:$I$2000)+SUMIFS(Import!$I$2:$I$2000,Import!$E$2:$E$2000,Recap!$B622,Import!$D$2:$D$2000,Recap!$O$1)</f>
        <v>0</v>
      </c>
    </row>
    <row r="623" spans="2:9" ht="18" customHeight="1" x14ac:dyDescent="0.2">
      <c r="B623" s="2">
        <f>Import!C623</f>
        <v>0</v>
      </c>
      <c r="C623" s="3">
        <f>SUMIF(Import!$C$2:$C$2000,Recap!$B623,Import!$G$2:$G$2000)+SUMIFS(Import!$G$2:$G$2000,Import!$E$2:$E$2000,Recap!$B623,Import!$D$2:$D$2000,Recap!O622)</f>
        <v>0</v>
      </c>
      <c r="D623" s="3">
        <f>SUMIF(Import!$C$2:$C$2000,Recap!$B623,Import!$G$2:$G$2000)</f>
        <v>0</v>
      </c>
      <c r="E623" s="3">
        <f>SUMIFS(Import!$G$2:$G$2000,Import!$E$2:$E$2000,Recap!$B623,Import!$D$2:$D$2000,Recap!Q622)</f>
        <v>0</v>
      </c>
      <c r="F623" s="3">
        <f>SUMIF(Import!$C$2:$C$2000,Recap!$B623,Import!$H$2:$H$2000)+SUMIFS(Import!$H$2:$H$2000,Import!$E$2:$E$2000,Recap!$B623,Import!$D$2:$D$2000,Recap!$O$1)</f>
        <v>0</v>
      </c>
      <c r="G623" s="3">
        <f>SUMIF(Import!$C$2:$C$2000,Recap!$B623,Import!$H$2:$H$2000)</f>
        <v>0</v>
      </c>
      <c r="H623" s="3">
        <f>+SUMIFS(Import!$H$2:$H$2000,Import!$E$2:$E$2000,Recap!$B623,Import!$D$2:$D$2000,Recap!$O$1)</f>
        <v>0</v>
      </c>
      <c r="I623" s="1">
        <f>SUMIF(Import!$C$2:$C$2000,Recap!$B623,Import!$I$2:$I$2000)+SUMIFS(Import!$I$2:$I$2000,Import!$E$2:$E$2000,Recap!$B623,Import!$D$2:$D$2000,Recap!$O$1)</f>
        <v>0</v>
      </c>
    </row>
    <row r="624" spans="2:9" ht="18" customHeight="1" x14ac:dyDescent="0.2">
      <c r="B624" s="2">
        <f>Import!C624</f>
        <v>0</v>
      </c>
      <c r="C624" s="3">
        <f>SUMIF(Import!$C$2:$C$2000,Recap!$B624,Import!$G$2:$G$2000)+SUMIFS(Import!$G$2:$G$2000,Import!$E$2:$E$2000,Recap!$B624,Import!$D$2:$D$2000,Recap!O623)</f>
        <v>0</v>
      </c>
      <c r="D624" s="3">
        <f>SUMIF(Import!$C$2:$C$2000,Recap!$B624,Import!$G$2:$G$2000)</f>
        <v>0</v>
      </c>
      <c r="E624" s="3">
        <f>SUMIFS(Import!$G$2:$G$2000,Import!$E$2:$E$2000,Recap!$B624,Import!$D$2:$D$2000,Recap!Q623)</f>
        <v>0</v>
      </c>
      <c r="F624" s="3">
        <f>SUMIF(Import!$C$2:$C$2000,Recap!$B624,Import!$H$2:$H$2000)+SUMIFS(Import!$H$2:$H$2000,Import!$E$2:$E$2000,Recap!$B624,Import!$D$2:$D$2000,Recap!$O$1)</f>
        <v>0</v>
      </c>
      <c r="G624" s="3">
        <f>SUMIF(Import!$C$2:$C$2000,Recap!$B624,Import!$H$2:$H$2000)</f>
        <v>0</v>
      </c>
      <c r="H624" s="3">
        <f>+SUMIFS(Import!$H$2:$H$2000,Import!$E$2:$E$2000,Recap!$B624,Import!$D$2:$D$2000,Recap!$O$1)</f>
        <v>0</v>
      </c>
      <c r="I624" s="1">
        <f>SUMIF(Import!$C$2:$C$2000,Recap!$B624,Import!$I$2:$I$2000)+SUMIFS(Import!$I$2:$I$2000,Import!$E$2:$E$2000,Recap!$B624,Import!$D$2:$D$2000,Recap!$O$1)</f>
        <v>0</v>
      </c>
    </row>
    <row r="625" spans="2:9" ht="18" customHeight="1" x14ac:dyDescent="0.2">
      <c r="B625" s="2">
        <f>Import!C625</f>
        <v>0</v>
      </c>
      <c r="C625" s="3">
        <f>SUMIF(Import!$C$2:$C$2000,Recap!$B625,Import!$G$2:$G$2000)+SUMIFS(Import!$G$2:$G$2000,Import!$E$2:$E$2000,Recap!$B625,Import!$D$2:$D$2000,Recap!O624)</f>
        <v>0</v>
      </c>
      <c r="D625" s="3">
        <f>SUMIF(Import!$C$2:$C$2000,Recap!$B625,Import!$G$2:$G$2000)</f>
        <v>0</v>
      </c>
      <c r="E625" s="3">
        <f>SUMIFS(Import!$G$2:$G$2000,Import!$E$2:$E$2000,Recap!$B625,Import!$D$2:$D$2000,Recap!Q624)</f>
        <v>0</v>
      </c>
      <c r="F625" s="3">
        <f>SUMIF(Import!$C$2:$C$2000,Recap!$B625,Import!$H$2:$H$2000)+SUMIFS(Import!$H$2:$H$2000,Import!$E$2:$E$2000,Recap!$B625,Import!$D$2:$D$2000,Recap!$O$1)</f>
        <v>0</v>
      </c>
      <c r="G625" s="3">
        <f>SUMIF(Import!$C$2:$C$2000,Recap!$B625,Import!$H$2:$H$2000)</f>
        <v>0</v>
      </c>
      <c r="H625" s="3">
        <f>+SUMIFS(Import!$H$2:$H$2000,Import!$E$2:$E$2000,Recap!$B625,Import!$D$2:$D$2000,Recap!$O$1)</f>
        <v>0</v>
      </c>
      <c r="I625" s="1">
        <f>SUMIF(Import!$C$2:$C$2000,Recap!$B625,Import!$I$2:$I$2000)+SUMIFS(Import!$I$2:$I$2000,Import!$E$2:$E$2000,Recap!$B625,Import!$D$2:$D$2000,Recap!$O$1)</f>
        <v>0</v>
      </c>
    </row>
    <row r="626" spans="2:9" ht="18" customHeight="1" x14ac:dyDescent="0.2">
      <c r="B626" s="2">
        <f>Import!C626</f>
        <v>0</v>
      </c>
      <c r="C626" s="3">
        <f>SUMIF(Import!$C$2:$C$2000,Recap!$B626,Import!$G$2:$G$2000)+SUMIFS(Import!$G$2:$G$2000,Import!$E$2:$E$2000,Recap!$B626,Import!$D$2:$D$2000,Recap!O625)</f>
        <v>0</v>
      </c>
      <c r="D626" s="3">
        <f>SUMIF(Import!$C$2:$C$2000,Recap!$B626,Import!$G$2:$G$2000)</f>
        <v>0</v>
      </c>
      <c r="E626" s="3">
        <f>SUMIFS(Import!$G$2:$G$2000,Import!$E$2:$E$2000,Recap!$B626,Import!$D$2:$D$2000,Recap!Q625)</f>
        <v>0</v>
      </c>
      <c r="F626" s="3">
        <f>SUMIF(Import!$C$2:$C$2000,Recap!$B626,Import!$H$2:$H$2000)+SUMIFS(Import!$H$2:$H$2000,Import!$E$2:$E$2000,Recap!$B626,Import!$D$2:$D$2000,Recap!$O$1)</f>
        <v>0</v>
      </c>
      <c r="G626" s="3">
        <f>SUMIF(Import!$C$2:$C$2000,Recap!$B626,Import!$H$2:$H$2000)</f>
        <v>0</v>
      </c>
      <c r="H626" s="3">
        <f>+SUMIFS(Import!$H$2:$H$2000,Import!$E$2:$E$2000,Recap!$B626,Import!$D$2:$D$2000,Recap!$O$1)</f>
        <v>0</v>
      </c>
      <c r="I626" s="1">
        <f>SUMIF(Import!$C$2:$C$2000,Recap!$B626,Import!$I$2:$I$2000)+SUMIFS(Import!$I$2:$I$2000,Import!$E$2:$E$2000,Recap!$B626,Import!$D$2:$D$2000,Recap!$O$1)</f>
        <v>0</v>
      </c>
    </row>
    <row r="627" spans="2:9" ht="18" customHeight="1" x14ac:dyDescent="0.2">
      <c r="B627" s="2">
        <f>Import!C627</f>
        <v>0</v>
      </c>
      <c r="C627" s="3">
        <f>SUMIF(Import!$C$2:$C$2000,Recap!$B627,Import!$G$2:$G$2000)+SUMIFS(Import!$G$2:$G$2000,Import!$E$2:$E$2000,Recap!$B627,Import!$D$2:$D$2000,Recap!O626)</f>
        <v>0</v>
      </c>
      <c r="D627" s="3">
        <f>SUMIF(Import!$C$2:$C$2000,Recap!$B627,Import!$G$2:$G$2000)</f>
        <v>0</v>
      </c>
      <c r="E627" s="3">
        <f>SUMIFS(Import!$G$2:$G$2000,Import!$E$2:$E$2000,Recap!$B627,Import!$D$2:$D$2000,Recap!Q626)</f>
        <v>0</v>
      </c>
      <c r="F627" s="3">
        <f>SUMIF(Import!$C$2:$C$2000,Recap!$B627,Import!$H$2:$H$2000)+SUMIFS(Import!$H$2:$H$2000,Import!$E$2:$E$2000,Recap!$B627,Import!$D$2:$D$2000,Recap!$O$1)</f>
        <v>0</v>
      </c>
      <c r="G627" s="3">
        <f>SUMIF(Import!$C$2:$C$2000,Recap!$B627,Import!$H$2:$H$2000)</f>
        <v>0</v>
      </c>
      <c r="H627" s="3">
        <f>+SUMIFS(Import!$H$2:$H$2000,Import!$E$2:$E$2000,Recap!$B627,Import!$D$2:$D$2000,Recap!$O$1)</f>
        <v>0</v>
      </c>
      <c r="I627" s="1">
        <f>SUMIF(Import!$C$2:$C$2000,Recap!$B627,Import!$I$2:$I$2000)+SUMIFS(Import!$I$2:$I$2000,Import!$E$2:$E$2000,Recap!$B627,Import!$D$2:$D$2000,Recap!$O$1)</f>
        <v>0</v>
      </c>
    </row>
    <row r="628" spans="2:9" ht="18" customHeight="1" x14ac:dyDescent="0.2">
      <c r="B628" s="2">
        <f>Import!C628</f>
        <v>0</v>
      </c>
      <c r="C628" s="3">
        <f>SUMIF(Import!$C$2:$C$2000,Recap!$B628,Import!$G$2:$G$2000)+SUMIFS(Import!$G$2:$G$2000,Import!$E$2:$E$2000,Recap!$B628,Import!$D$2:$D$2000,Recap!O627)</f>
        <v>0</v>
      </c>
      <c r="D628" s="3">
        <f>SUMIF(Import!$C$2:$C$2000,Recap!$B628,Import!$G$2:$G$2000)</f>
        <v>0</v>
      </c>
      <c r="E628" s="3">
        <f>SUMIFS(Import!$G$2:$G$2000,Import!$E$2:$E$2000,Recap!$B628,Import!$D$2:$D$2000,Recap!Q627)</f>
        <v>0</v>
      </c>
      <c r="F628" s="3">
        <f>SUMIF(Import!$C$2:$C$2000,Recap!$B628,Import!$H$2:$H$2000)+SUMIFS(Import!$H$2:$H$2000,Import!$E$2:$E$2000,Recap!$B628,Import!$D$2:$D$2000,Recap!$O$1)</f>
        <v>0</v>
      </c>
      <c r="G628" s="3">
        <f>SUMIF(Import!$C$2:$C$2000,Recap!$B628,Import!$H$2:$H$2000)</f>
        <v>0</v>
      </c>
      <c r="H628" s="3">
        <f>+SUMIFS(Import!$H$2:$H$2000,Import!$E$2:$E$2000,Recap!$B628,Import!$D$2:$D$2000,Recap!$O$1)</f>
        <v>0</v>
      </c>
      <c r="I628" s="1">
        <f>SUMIF(Import!$C$2:$C$2000,Recap!$B628,Import!$I$2:$I$2000)+SUMIFS(Import!$I$2:$I$2000,Import!$E$2:$E$2000,Recap!$B628,Import!$D$2:$D$2000,Recap!$O$1)</f>
        <v>0</v>
      </c>
    </row>
    <row r="629" spans="2:9" ht="18" customHeight="1" x14ac:dyDescent="0.2">
      <c r="B629" s="2">
        <f>Import!C629</f>
        <v>0</v>
      </c>
      <c r="C629" s="3">
        <f>SUMIF(Import!$C$2:$C$2000,Recap!$B629,Import!$G$2:$G$2000)+SUMIFS(Import!$G$2:$G$2000,Import!$E$2:$E$2000,Recap!$B629,Import!$D$2:$D$2000,Recap!O628)</f>
        <v>0</v>
      </c>
      <c r="D629" s="3">
        <f>SUMIF(Import!$C$2:$C$2000,Recap!$B629,Import!$G$2:$G$2000)</f>
        <v>0</v>
      </c>
      <c r="E629" s="3">
        <f>SUMIFS(Import!$G$2:$G$2000,Import!$E$2:$E$2000,Recap!$B629,Import!$D$2:$D$2000,Recap!Q628)</f>
        <v>0</v>
      </c>
      <c r="F629" s="3">
        <f>SUMIF(Import!$C$2:$C$2000,Recap!$B629,Import!$H$2:$H$2000)+SUMIFS(Import!$H$2:$H$2000,Import!$E$2:$E$2000,Recap!$B629,Import!$D$2:$D$2000,Recap!$O$1)</f>
        <v>0</v>
      </c>
      <c r="G629" s="3">
        <f>SUMIF(Import!$C$2:$C$2000,Recap!$B629,Import!$H$2:$H$2000)</f>
        <v>0</v>
      </c>
      <c r="H629" s="3">
        <f>+SUMIFS(Import!$H$2:$H$2000,Import!$E$2:$E$2000,Recap!$B629,Import!$D$2:$D$2000,Recap!$O$1)</f>
        <v>0</v>
      </c>
      <c r="I629" s="1">
        <f>SUMIF(Import!$C$2:$C$2000,Recap!$B629,Import!$I$2:$I$2000)+SUMIFS(Import!$I$2:$I$2000,Import!$E$2:$E$2000,Recap!$B629,Import!$D$2:$D$2000,Recap!$O$1)</f>
        <v>0</v>
      </c>
    </row>
    <row r="630" spans="2:9" ht="18" customHeight="1" x14ac:dyDescent="0.2">
      <c r="B630" s="2">
        <f>Import!C630</f>
        <v>0</v>
      </c>
      <c r="C630" s="3">
        <f>SUMIF(Import!$C$2:$C$2000,Recap!$B630,Import!$G$2:$G$2000)+SUMIFS(Import!$G$2:$G$2000,Import!$E$2:$E$2000,Recap!$B630,Import!$D$2:$D$2000,Recap!O629)</f>
        <v>0</v>
      </c>
      <c r="D630" s="3">
        <f>SUMIF(Import!$C$2:$C$2000,Recap!$B630,Import!$G$2:$G$2000)</f>
        <v>0</v>
      </c>
      <c r="E630" s="3">
        <f>SUMIFS(Import!$G$2:$G$2000,Import!$E$2:$E$2000,Recap!$B630,Import!$D$2:$D$2000,Recap!Q629)</f>
        <v>0</v>
      </c>
      <c r="F630" s="3">
        <f>SUMIF(Import!$C$2:$C$2000,Recap!$B630,Import!$H$2:$H$2000)+SUMIFS(Import!$H$2:$H$2000,Import!$E$2:$E$2000,Recap!$B630,Import!$D$2:$D$2000,Recap!$O$1)</f>
        <v>0</v>
      </c>
      <c r="G630" s="3">
        <f>SUMIF(Import!$C$2:$C$2000,Recap!$B630,Import!$H$2:$H$2000)</f>
        <v>0</v>
      </c>
      <c r="H630" s="3">
        <f>+SUMIFS(Import!$H$2:$H$2000,Import!$E$2:$E$2000,Recap!$B630,Import!$D$2:$D$2000,Recap!$O$1)</f>
        <v>0</v>
      </c>
      <c r="I630" s="1">
        <f>SUMIF(Import!$C$2:$C$2000,Recap!$B630,Import!$I$2:$I$2000)+SUMIFS(Import!$I$2:$I$2000,Import!$E$2:$E$2000,Recap!$B630,Import!$D$2:$D$2000,Recap!$O$1)</f>
        <v>0</v>
      </c>
    </row>
    <row r="631" spans="2:9" ht="18" customHeight="1" x14ac:dyDescent="0.2">
      <c r="B631" s="2">
        <f>Import!C631</f>
        <v>0</v>
      </c>
      <c r="C631" s="3">
        <f>SUMIF(Import!$C$2:$C$2000,Recap!$B631,Import!$G$2:$G$2000)+SUMIFS(Import!$G$2:$G$2000,Import!$E$2:$E$2000,Recap!$B631,Import!$D$2:$D$2000,Recap!O630)</f>
        <v>0</v>
      </c>
      <c r="D631" s="3">
        <f>SUMIF(Import!$C$2:$C$2000,Recap!$B631,Import!$G$2:$G$2000)</f>
        <v>0</v>
      </c>
      <c r="E631" s="3">
        <f>SUMIFS(Import!$G$2:$G$2000,Import!$E$2:$E$2000,Recap!$B631,Import!$D$2:$D$2000,Recap!Q630)</f>
        <v>0</v>
      </c>
      <c r="F631" s="3">
        <f>SUMIF(Import!$C$2:$C$2000,Recap!$B631,Import!$H$2:$H$2000)+SUMIFS(Import!$H$2:$H$2000,Import!$E$2:$E$2000,Recap!$B631,Import!$D$2:$D$2000,Recap!$O$1)</f>
        <v>0</v>
      </c>
      <c r="G631" s="3">
        <f>SUMIF(Import!$C$2:$C$2000,Recap!$B631,Import!$H$2:$H$2000)</f>
        <v>0</v>
      </c>
      <c r="H631" s="3">
        <f>+SUMIFS(Import!$H$2:$H$2000,Import!$E$2:$E$2000,Recap!$B631,Import!$D$2:$D$2000,Recap!$O$1)</f>
        <v>0</v>
      </c>
      <c r="I631" s="1">
        <f>SUMIF(Import!$C$2:$C$2000,Recap!$B631,Import!$I$2:$I$2000)+SUMIFS(Import!$I$2:$I$2000,Import!$E$2:$E$2000,Recap!$B631,Import!$D$2:$D$2000,Recap!$O$1)</f>
        <v>0</v>
      </c>
    </row>
    <row r="632" spans="2:9" ht="18" customHeight="1" x14ac:dyDescent="0.2">
      <c r="B632" s="2">
        <f>Import!C632</f>
        <v>0</v>
      </c>
      <c r="C632" s="3">
        <f>SUMIF(Import!$C$2:$C$2000,Recap!$B632,Import!$G$2:$G$2000)+SUMIFS(Import!$G$2:$G$2000,Import!$E$2:$E$2000,Recap!$B632,Import!$D$2:$D$2000,Recap!O631)</f>
        <v>0</v>
      </c>
      <c r="D632" s="3">
        <f>SUMIF(Import!$C$2:$C$2000,Recap!$B632,Import!$G$2:$G$2000)</f>
        <v>0</v>
      </c>
      <c r="E632" s="3">
        <f>SUMIFS(Import!$G$2:$G$2000,Import!$E$2:$E$2000,Recap!$B632,Import!$D$2:$D$2000,Recap!Q631)</f>
        <v>0</v>
      </c>
      <c r="F632" s="3">
        <f>SUMIF(Import!$C$2:$C$2000,Recap!$B632,Import!$H$2:$H$2000)+SUMIFS(Import!$H$2:$H$2000,Import!$E$2:$E$2000,Recap!$B632,Import!$D$2:$D$2000,Recap!$O$1)</f>
        <v>0</v>
      </c>
      <c r="G632" s="3">
        <f>SUMIF(Import!$C$2:$C$2000,Recap!$B632,Import!$H$2:$H$2000)</f>
        <v>0</v>
      </c>
      <c r="H632" s="3">
        <f>+SUMIFS(Import!$H$2:$H$2000,Import!$E$2:$E$2000,Recap!$B632,Import!$D$2:$D$2000,Recap!$O$1)</f>
        <v>0</v>
      </c>
      <c r="I632" s="1">
        <f>SUMIF(Import!$C$2:$C$2000,Recap!$B632,Import!$I$2:$I$2000)+SUMIFS(Import!$I$2:$I$2000,Import!$E$2:$E$2000,Recap!$B632,Import!$D$2:$D$2000,Recap!$O$1)</f>
        <v>0</v>
      </c>
    </row>
    <row r="633" spans="2:9" ht="18" customHeight="1" x14ac:dyDescent="0.2">
      <c r="B633" s="2">
        <f>Import!C633</f>
        <v>0</v>
      </c>
      <c r="C633" s="3">
        <f>SUMIF(Import!$C$2:$C$2000,Recap!$B633,Import!$G$2:$G$2000)+SUMIFS(Import!$G$2:$G$2000,Import!$E$2:$E$2000,Recap!$B633,Import!$D$2:$D$2000,Recap!O632)</f>
        <v>0</v>
      </c>
      <c r="D633" s="3">
        <f>SUMIF(Import!$C$2:$C$2000,Recap!$B633,Import!$G$2:$G$2000)</f>
        <v>0</v>
      </c>
      <c r="E633" s="3">
        <f>SUMIFS(Import!$G$2:$G$2000,Import!$E$2:$E$2000,Recap!$B633,Import!$D$2:$D$2000,Recap!Q632)</f>
        <v>0</v>
      </c>
      <c r="F633" s="3">
        <f>SUMIF(Import!$C$2:$C$2000,Recap!$B633,Import!$H$2:$H$2000)+SUMIFS(Import!$H$2:$H$2000,Import!$E$2:$E$2000,Recap!$B633,Import!$D$2:$D$2000,Recap!$O$1)</f>
        <v>0</v>
      </c>
      <c r="G633" s="3">
        <f>SUMIF(Import!$C$2:$C$2000,Recap!$B633,Import!$H$2:$H$2000)</f>
        <v>0</v>
      </c>
      <c r="H633" s="3">
        <f>+SUMIFS(Import!$H$2:$H$2000,Import!$E$2:$E$2000,Recap!$B633,Import!$D$2:$D$2000,Recap!$O$1)</f>
        <v>0</v>
      </c>
      <c r="I633" s="1">
        <f>SUMIF(Import!$C$2:$C$2000,Recap!$B633,Import!$I$2:$I$2000)+SUMIFS(Import!$I$2:$I$2000,Import!$E$2:$E$2000,Recap!$B633,Import!$D$2:$D$2000,Recap!$O$1)</f>
        <v>0</v>
      </c>
    </row>
    <row r="634" spans="2:9" ht="18" customHeight="1" x14ac:dyDescent="0.2">
      <c r="B634" s="2">
        <f>Import!C634</f>
        <v>0</v>
      </c>
      <c r="C634" s="3">
        <f>SUMIF(Import!$C$2:$C$2000,Recap!$B634,Import!$G$2:$G$2000)+SUMIFS(Import!$G$2:$G$2000,Import!$E$2:$E$2000,Recap!$B634,Import!$D$2:$D$2000,Recap!O633)</f>
        <v>0</v>
      </c>
      <c r="D634" s="3">
        <f>SUMIF(Import!$C$2:$C$2000,Recap!$B634,Import!$G$2:$G$2000)</f>
        <v>0</v>
      </c>
      <c r="E634" s="3">
        <f>SUMIFS(Import!$G$2:$G$2000,Import!$E$2:$E$2000,Recap!$B634,Import!$D$2:$D$2000,Recap!Q633)</f>
        <v>0</v>
      </c>
      <c r="F634" s="3">
        <f>SUMIF(Import!$C$2:$C$2000,Recap!$B634,Import!$H$2:$H$2000)+SUMIFS(Import!$H$2:$H$2000,Import!$E$2:$E$2000,Recap!$B634,Import!$D$2:$D$2000,Recap!$O$1)</f>
        <v>0</v>
      </c>
      <c r="G634" s="3">
        <f>SUMIF(Import!$C$2:$C$2000,Recap!$B634,Import!$H$2:$H$2000)</f>
        <v>0</v>
      </c>
      <c r="H634" s="3">
        <f>+SUMIFS(Import!$H$2:$H$2000,Import!$E$2:$E$2000,Recap!$B634,Import!$D$2:$D$2000,Recap!$O$1)</f>
        <v>0</v>
      </c>
      <c r="I634" s="1">
        <f>SUMIF(Import!$C$2:$C$2000,Recap!$B634,Import!$I$2:$I$2000)+SUMIFS(Import!$I$2:$I$2000,Import!$E$2:$E$2000,Recap!$B634,Import!$D$2:$D$2000,Recap!$O$1)</f>
        <v>0</v>
      </c>
    </row>
    <row r="635" spans="2:9" ht="18" customHeight="1" x14ac:dyDescent="0.2">
      <c r="B635" s="2">
        <f>Import!C635</f>
        <v>0</v>
      </c>
      <c r="C635" s="3">
        <f>SUMIF(Import!$C$2:$C$2000,Recap!$B635,Import!$G$2:$G$2000)+SUMIFS(Import!$G$2:$G$2000,Import!$E$2:$E$2000,Recap!$B635,Import!$D$2:$D$2000,Recap!O634)</f>
        <v>0</v>
      </c>
      <c r="D635" s="3">
        <f>SUMIF(Import!$C$2:$C$2000,Recap!$B635,Import!$G$2:$G$2000)</f>
        <v>0</v>
      </c>
      <c r="E635" s="3">
        <f>SUMIFS(Import!$G$2:$G$2000,Import!$E$2:$E$2000,Recap!$B635,Import!$D$2:$D$2000,Recap!Q634)</f>
        <v>0</v>
      </c>
      <c r="F635" s="3">
        <f>SUMIF(Import!$C$2:$C$2000,Recap!$B635,Import!$H$2:$H$2000)+SUMIFS(Import!$H$2:$H$2000,Import!$E$2:$E$2000,Recap!$B635,Import!$D$2:$D$2000,Recap!$O$1)</f>
        <v>0</v>
      </c>
      <c r="G635" s="3">
        <f>SUMIF(Import!$C$2:$C$2000,Recap!$B635,Import!$H$2:$H$2000)</f>
        <v>0</v>
      </c>
      <c r="H635" s="3">
        <f>+SUMIFS(Import!$H$2:$H$2000,Import!$E$2:$E$2000,Recap!$B635,Import!$D$2:$D$2000,Recap!$O$1)</f>
        <v>0</v>
      </c>
      <c r="I635" s="1">
        <f>SUMIF(Import!$C$2:$C$2000,Recap!$B635,Import!$I$2:$I$2000)+SUMIFS(Import!$I$2:$I$2000,Import!$E$2:$E$2000,Recap!$B635,Import!$D$2:$D$2000,Recap!$O$1)</f>
        <v>0</v>
      </c>
    </row>
    <row r="636" spans="2:9" ht="18" customHeight="1" x14ac:dyDescent="0.2">
      <c r="B636" s="2">
        <f>Import!C636</f>
        <v>0</v>
      </c>
      <c r="C636" s="3">
        <f>SUMIF(Import!$C$2:$C$2000,Recap!$B636,Import!$G$2:$G$2000)+SUMIFS(Import!$G$2:$G$2000,Import!$E$2:$E$2000,Recap!$B636,Import!$D$2:$D$2000,Recap!O635)</f>
        <v>0</v>
      </c>
      <c r="D636" s="3">
        <f>SUMIF(Import!$C$2:$C$2000,Recap!$B636,Import!$G$2:$G$2000)</f>
        <v>0</v>
      </c>
      <c r="E636" s="3">
        <f>SUMIFS(Import!$G$2:$G$2000,Import!$E$2:$E$2000,Recap!$B636,Import!$D$2:$D$2000,Recap!Q635)</f>
        <v>0</v>
      </c>
      <c r="F636" s="3">
        <f>SUMIF(Import!$C$2:$C$2000,Recap!$B636,Import!$H$2:$H$2000)+SUMIFS(Import!$H$2:$H$2000,Import!$E$2:$E$2000,Recap!$B636,Import!$D$2:$D$2000,Recap!$O$1)</f>
        <v>0</v>
      </c>
      <c r="G636" s="3">
        <f>SUMIF(Import!$C$2:$C$2000,Recap!$B636,Import!$H$2:$H$2000)</f>
        <v>0</v>
      </c>
      <c r="H636" s="3">
        <f>+SUMIFS(Import!$H$2:$H$2000,Import!$E$2:$E$2000,Recap!$B636,Import!$D$2:$D$2000,Recap!$O$1)</f>
        <v>0</v>
      </c>
      <c r="I636" s="1">
        <f>SUMIF(Import!$C$2:$C$2000,Recap!$B636,Import!$I$2:$I$2000)+SUMIFS(Import!$I$2:$I$2000,Import!$E$2:$E$2000,Recap!$B636,Import!$D$2:$D$2000,Recap!$O$1)</f>
        <v>0</v>
      </c>
    </row>
    <row r="637" spans="2:9" ht="18" customHeight="1" x14ac:dyDescent="0.2">
      <c r="B637" s="2">
        <f>Import!C637</f>
        <v>0</v>
      </c>
      <c r="C637" s="3">
        <f>SUMIF(Import!$C$2:$C$2000,Recap!$B637,Import!$G$2:$G$2000)+SUMIFS(Import!$G$2:$G$2000,Import!$E$2:$E$2000,Recap!$B637,Import!$D$2:$D$2000,Recap!O636)</f>
        <v>0</v>
      </c>
      <c r="D637" s="3">
        <f>SUMIF(Import!$C$2:$C$2000,Recap!$B637,Import!$G$2:$G$2000)</f>
        <v>0</v>
      </c>
      <c r="E637" s="3">
        <f>SUMIFS(Import!$G$2:$G$2000,Import!$E$2:$E$2000,Recap!$B637,Import!$D$2:$D$2000,Recap!Q636)</f>
        <v>0</v>
      </c>
      <c r="F637" s="3">
        <f>SUMIF(Import!$C$2:$C$2000,Recap!$B637,Import!$H$2:$H$2000)+SUMIFS(Import!$H$2:$H$2000,Import!$E$2:$E$2000,Recap!$B637,Import!$D$2:$D$2000,Recap!$O$1)</f>
        <v>0</v>
      </c>
      <c r="G637" s="3">
        <f>SUMIF(Import!$C$2:$C$2000,Recap!$B637,Import!$H$2:$H$2000)</f>
        <v>0</v>
      </c>
      <c r="H637" s="3">
        <f>+SUMIFS(Import!$H$2:$H$2000,Import!$E$2:$E$2000,Recap!$B637,Import!$D$2:$D$2000,Recap!$O$1)</f>
        <v>0</v>
      </c>
      <c r="I637" s="1">
        <f>SUMIF(Import!$C$2:$C$2000,Recap!$B637,Import!$I$2:$I$2000)+SUMIFS(Import!$I$2:$I$2000,Import!$E$2:$E$2000,Recap!$B637,Import!$D$2:$D$2000,Recap!$O$1)</f>
        <v>0</v>
      </c>
    </row>
    <row r="638" spans="2:9" ht="18" customHeight="1" x14ac:dyDescent="0.2">
      <c r="B638" s="2">
        <f>Import!C638</f>
        <v>0</v>
      </c>
      <c r="C638" s="3">
        <f>SUMIF(Import!$C$2:$C$2000,Recap!$B638,Import!$G$2:$G$2000)+SUMIFS(Import!$G$2:$G$2000,Import!$E$2:$E$2000,Recap!$B638,Import!$D$2:$D$2000,Recap!O637)</f>
        <v>0</v>
      </c>
      <c r="D638" s="3">
        <f>SUMIF(Import!$C$2:$C$2000,Recap!$B638,Import!$G$2:$G$2000)</f>
        <v>0</v>
      </c>
      <c r="E638" s="3">
        <f>SUMIFS(Import!$G$2:$G$2000,Import!$E$2:$E$2000,Recap!$B638,Import!$D$2:$D$2000,Recap!Q637)</f>
        <v>0</v>
      </c>
      <c r="F638" s="3">
        <f>SUMIF(Import!$C$2:$C$2000,Recap!$B638,Import!$H$2:$H$2000)+SUMIFS(Import!$H$2:$H$2000,Import!$E$2:$E$2000,Recap!$B638,Import!$D$2:$D$2000,Recap!$O$1)</f>
        <v>0</v>
      </c>
      <c r="G638" s="3">
        <f>SUMIF(Import!$C$2:$C$2000,Recap!$B638,Import!$H$2:$H$2000)</f>
        <v>0</v>
      </c>
      <c r="H638" s="3">
        <f>+SUMIFS(Import!$H$2:$H$2000,Import!$E$2:$E$2000,Recap!$B638,Import!$D$2:$D$2000,Recap!$O$1)</f>
        <v>0</v>
      </c>
      <c r="I638" s="1">
        <f>SUMIF(Import!$C$2:$C$2000,Recap!$B638,Import!$I$2:$I$2000)+SUMIFS(Import!$I$2:$I$2000,Import!$E$2:$E$2000,Recap!$B638,Import!$D$2:$D$2000,Recap!$O$1)</f>
        <v>0</v>
      </c>
    </row>
    <row r="639" spans="2:9" ht="18" customHeight="1" x14ac:dyDescent="0.2">
      <c r="B639" s="2">
        <f>Import!C639</f>
        <v>0</v>
      </c>
      <c r="C639" s="3">
        <f>SUMIF(Import!$C$2:$C$2000,Recap!$B639,Import!$G$2:$G$2000)+SUMIFS(Import!$G$2:$G$2000,Import!$E$2:$E$2000,Recap!$B639,Import!$D$2:$D$2000,Recap!O638)</f>
        <v>0</v>
      </c>
      <c r="D639" s="3">
        <f>SUMIF(Import!$C$2:$C$2000,Recap!$B639,Import!$G$2:$G$2000)</f>
        <v>0</v>
      </c>
      <c r="E639" s="3">
        <f>SUMIFS(Import!$G$2:$G$2000,Import!$E$2:$E$2000,Recap!$B639,Import!$D$2:$D$2000,Recap!Q638)</f>
        <v>0</v>
      </c>
      <c r="F639" s="3">
        <f>SUMIF(Import!$C$2:$C$2000,Recap!$B639,Import!$H$2:$H$2000)+SUMIFS(Import!$H$2:$H$2000,Import!$E$2:$E$2000,Recap!$B639,Import!$D$2:$D$2000,Recap!$O$1)</f>
        <v>0</v>
      </c>
      <c r="G639" s="3">
        <f>SUMIF(Import!$C$2:$C$2000,Recap!$B639,Import!$H$2:$H$2000)</f>
        <v>0</v>
      </c>
      <c r="H639" s="3">
        <f>+SUMIFS(Import!$H$2:$H$2000,Import!$E$2:$E$2000,Recap!$B639,Import!$D$2:$D$2000,Recap!$O$1)</f>
        <v>0</v>
      </c>
      <c r="I639" s="1">
        <f>SUMIF(Import!$C$2:$C$2000,Recap!$B639,Import!$I$2:$I$2000)+SUMIFS(Import!$I$2:$I$2000,Import!$E$2:$E$2000,Recap!$B639,Import!$D$2:$D$2000,Recap!$O$1)</f>
        <v>0</v>
      </c>
    </row>
    <row r="640" spans="2:9" ht="18" customHeight="1" x14ac:dyDescent="0.2">
      <c r="B640" s="2">
        <f>Import!C640</f>
        <v>0</v>
      </c>
      <c r="C640" s="3">
        <f>SUMIF(Import!$C$2:$C$2000,Recap!$B640,Import!$G$2:$G$2000)+SUMIFS(Import!$G$2:$G$2000,Import!$E$2:$E$2000,Recap!$B640,Import!$D$2:$D$2000,Recap!O639)</f>
        <v>0</v>
      </c>
      <c r="D640" s="3">
        <f>SUMIF(Import!$C$2:$C$2000,Recap!$B640,Import!$G$2:$G$2000)</f>
        <v>0</v>
      </c>
      <c r="E640" s="3">
        <f>SUMIFS(Import!$G$2:$G$2000,Import!$E$2:$E$2000,Recap!$B640,Import!$D$2:$D$2000,Recap!Q639)</f>
        <v>0</v>
      </c>
      <c r="F640" s="3">
        <f>SUMIF(Import!$C$2:$C$2000,Recap!$B640,Import!$H$2:$H$2000)+SUMIFS(Import!$H$2:$H$2000,Import!$E$2:$E$2000,Recap!$B640,Import!$D$2:$D$2000,Recap!$O$1)</f>
        <v>0</v>
      </c>
      <c r="G640" s="3">
        <f>SUMIF(Import!$C$2:$C$2000,Recap!$B640,Import!$H$2:$H$2000)</f>
        <v>0</v>
      </c>
      <c r="H640" s="3">
        <f>+SUMIFS(Import!$H$2:$H$2000,Import!$E$2:$E$2000,Recap!$B640,Import!$D$2:$D$2000,Recap!$O$1)</f>
        <v>0</v>
      </c>
      <c r="I640" s="1">
        <f>SUMIF(Import!$C$2:$C$2000,Recap!$B640,Import!$I$2:$I$2000)+SUMIFS(Import!$I$2:$I$2000,Import!$E$2:$E$2000,Recap!$B640,Import!$D$2:$D$2000,Recap!$O$1)</f>
        <v>0</v>
      </c>
    </row>
    <row r="641" spans="2:9" ht="18" customHeight="1" x14ac:dyDescent="0.2">
      <c r="B641" s="2">
        <f>Import!C641</f>
        <v>0</v>
      </c>
      <c r="C641" s="3">
        <f>SUMIF(Import!$C$2:$C$2000,Recap!$B641,Import!$G$2:$G$2000)+SUMIFS(Import!$G$2:$G$2000,Import!$E$2:$E$2000,Recap!$B641,Import!$D$2:$D$2000,Recap!O640)</f>
        <v>0</v>
      </c>
      <c r="D641" s="3">
        <f>SUMIF(Import!$C$2:$C$2000,Recap!$B641,Import!$G$2:$G$2000)</f>
        <v>0</v>
      </c>
      <c r="E641" s="3">
        <f>SUMIFS(Import!$G$2:$G$2000,Import!$E$2:$E$2000,Recap!$B641,Import!$D$2:$D$2000,Recap!Q640)</f>
        <v>0</v>
      </c>
      <c r="F641" s="3">
        <f>SUMIF(Import!$C$2:$C$2000,Recap!$B641,Import!$H$2:$H$2000)+SUMIFS(Import!$H$2:$H$2000,Import!$E$2:$E$2000,Recap!$B641,Import!$D$2:$D$2000,Recap!$O$1)</f>
        <v>0</v>
      </c>
      <c r="G641" s="3">
        <f>SUMIF(Import!$C$2:$C$2000,Recap!$B641,Import!$H$2:$H$2000)</f>
        <v>0</v>
      </c>
      <c r="H641" s="3">
        <f>+SUMIFS(Import!$H$2:$H$2000,Import!$E$2:$E$2000,Recap!$B641,Import!$D$2:$D$2000,Recap!$O$1)</f>
        <v>0</v>
      </c>
      <c r="I641" s="1">
        <f>SUMIF(Import!$C$2:$C$2000,Recap!$B641,Import!$I$2:$I$2000)+SUMIFS(Import!$I$2:$I$2000,Import!$E$2:$E$2000,Recap!$B641,Import!$D$2:$D$2000,Recap!$O$1)</f>
        <v>0</v>
      </c>
    </row>
    <row r="642" spans="2:9" ht="18" customHeight="1" x14ac:dyDescent="0.2">
      <c r="B642" s="2">
        <f>Import!C642</f>
        <v>0</v>
      </c>
      <c r="C642" s="3">
        <f>SUMIF(Import!$C$2:$C$2000,Recap!$B642,Import!$G$2:$G$2000)+SUMIFS(Import!$G$2:$G$2000,Import!$E$2:$E$2000,Recap!$B642,Import!$D$2:$D$2000,Recap!O641)</f>
        <v>0</v>
      </c>
      <c r="D642" s="3">
        <f>SUMIF(Import!$C$2:$C$2000,Recap!$B642,Import!$G$2:$G$2000)</f>
        <v>0</v>
      </c>
      <c r="E642" s="3">
        <f>SUMIFS(Import!$G$2:$G$2000,Import!$E$2:$E$2000,Recap!$B642,Import!$D$2:$D$2000,Recap!Q641)</f>
        <v>0</v>
      </c>
      <c r="F642" s="3">
        <f>SUMIF(Import!$C$2:$C$2000,Recap!$B642,Import!$H$2:$H$2000)+SUMIFS(Import!$H$2:$H$2000,Import!$E$2:$E$2000,Recap!$B642,Import!$D$2:$D$2000,Recap!$O$1)</f>
        <v>0</v>
      </c>
      <c r="G642" s="3">
        <f>SUMIF(Import!$C$2:$C$2000,Recap!$B642,Import!$H$2:$H$2000)</f>
        <v>0</v>
      </c>
      <c r="H642" s="3">
        <f>+SUMIFS(Import!$H$2:$H$2000,Import!$E$2:$E$2000,Recap!$B642,Import!$D$2:$D$2000,Recap!$O$1)</f>
        <v>0</v>
      </c>
      <c r="I642" s="1">
        <f>SUMIF(Import!$C$2:$C$2000,Recap!$B642,Import!$I$2:$I$2000)+SUMIFS(Import!$I$2:$I$2000,Import!$E$2:$E$2000,Recap!$B642,Import!$D$2:$D$2000,Recap!$O$1)</f>
        <v>0</v>
      </c>
    </row>
    <row r="643" spans="2:9" ht="18" customHeight="1" x14ac:dyDescent="0.2">
      <c r="B643" s="2">
        <f>Import!C643</f>
        <v>0</v>
      </c>
      <c r="C643" s="3">
        <f>SUMIF(Import!$C$2:$C$2000,Recap!$B643,Import!$G$2:$G$2000)+SUMIFS(Import!$G$2:$G$2000,Import!$E$2:$E$2000,Recap!$B643,Import!$D$2:$D$2000,Recap!O642)</f>
        <v>0</v>
      </c>
      <c r="D643" s="3">
        <f>SUMIF(Import!$C$2:$C$2000,Recap!$B643,Import!$G$2:$G$2000)</f>
        <v>0</v>
      </c>
      <c r="E643" s="3">
        <f>SUMIFS(Import!$G$2:$G$2000,Import!$E$2:$E$2000,Recap!$B643,Import!$D$2:$D$2000,Recap!Q642)</f>
        <v>0</v>
      </c>
      <c r="F643" s="3">
        <f>SUMIF(Import!$C$2:$C$2000,Recap!$B643,Import!$H$2:$H$2000)+SUMIFS(Import!$H$2:$H$2000,Import!$E$2:$E$2000,Recap!$B643,Import!$D$2:$D$2000,Recap!$O$1)</f>
        <v>0</v>
      </c>
      <c r="G643" s="3">
        <f>SUMIF(Import!$C$2:$C$2000,Recap!$B643,Import!$H$2:$H$2000)</f>
        <v>0</v>
      </c>
      <c r="H643" s="3">
        <f>+SUMIFS(Import!$H$2:$H$2000,Import!$E$2:$E$2000,Recap!$B643,Import!$D$2:$D$2000,Recap!$O$1)</f>
        <v>0</v>
      </c>
      <c r="I643" s="1">
        <f>SUMIF(Import!$C$2:$C$2000,Recap!$B643,Import!$I$2:$I$2000)+SUMIFS(Import!$I$2:$I$2000,Import!$E$2:$E$2000,Recap!$B643,Import!$D$2:$D$2000,Recap!$O$1)</f>
        <v>0</v>
      </c>
    </row>
    <row r="644" spans="2:9" ht="18" customHeight="1" x14ac:dyDescent="0.2">
      <c r="B644" s="2">
        <f>Import!C644</f>
        <v>0</v>
      </c>
      <c r="C644" s="3">
        <f>SUMIF(Import!$C$2:$C$2000,Recap!$B644,Import!$G$2:$G$2000)+SUMIFS(Import!$G$2:$G$2000,Import!$E$2:$E$2000,Recap!$B644,Import!$D$2:$D$2000,Recap!O643)</f>
        <v>0</v>
      </c>
      <c r="D644" s="3">
        <f>SUMIF(Import!$C$2:$C$2000,Recap!$B644,Import!$G$2:$G$2000)</f>
        <v>0</v>
      </c>
      <c r="E644" s="3">
        <f>SUMIFS(Import!$G$2:$G$2000,Import!$E$2:$E$2000,Recap!$B644,Import!$D$2:$D$2000,Recap!Q643)</f>
        <v>0</v>
      </c>
      <c r="F644" s="3">
        <f>SUMIF(Import!$C$2:$C$2000,Recap!$B644,Import!$H$2:$H$2000)+SUMIFS(Import!$H$2:$H$2000,Import!$E$2:$E$2000,Recap!$B644,Import!$D$2:$D$2000,Recap!$O$1)</f>
        <v>0</v>
      </c>
      <c r="G644" s="3">
        <f>SUMIF(Import!$C$2:$C$2000,Recap!$B644,Import!$H$2:$H$2000)</f>
        <v>0</v>
      </c>
      <c r="H644" s="3">
        <f>+SUMIFS(Import!$H$2:$H$2000,Import!$E$2:$E$2000,Recap!$B644,Import!$D$2:$D$2000,Recap!$O$1)</f>
        <v>0</v>
      </c>
      <c r="I644" s="1">
        <f>SUMIF(Import!$C$2:$C$2000,Recap!$B644,Import!$I$2:$I$2000)+SUMIFS(Import!$I$2:$I$2000,Import!$E$2:$E$2000,Recap!$B644,Import!$D$2:$D$2000,Recap!$O$1)</f>
        <v>0</v>
      </c>
    </row>
    <row r="645" spans="2:9" ht="18" customHeight="1" x14ac:dyDescent="0.2">
      <c r="B645" s="2">
        <f>Import!C645</f>
        <v>0</v>
      </c>
      <c r="C645" s="3">
        <f>SUMIF(Import!$C$2:$C$2000,Recap!$B645,Import!$G$2:$G$2000)+SUMIFS(Import!$G$2:$G$2000,Import!$E$2:$E$2000,Recap!$B645,Import!$D$2:$D$2000,Recap!O644)</f>
        <v>0</v>
      </c>
      <c r="D645" s="3">
        <f>SUMIF(Import!$C$2:$C$2000,Recap!$B645,Import!$G$2:$G$2000)</f>
        <v>0</v>
      </c>
      <c r="E645" s="3">
        <f>SUMIFS(Import!$G$2:$G$2000,Import!$E$2:$E$2000,Recap!$B645,Import!$D$2:$D$2000,Recap!Q644)</f>
        <v>0</v>
      </c>
      <c r="F645" s="3">
        <f>SUMIF(Import!$C$2:$C$2000,Recap!$B645,Import!$H$2:$H$2000)+SUMIFS(Import!$H$2:$H$2000,Import!$E$2:$E$2000,Recap!$B645,Import!$D$2:$D$2000,Recap!$O$1)</f>
        <v>0</v>
      </c>
      <c r="G645" s="3">
        <f>SUMIF(Import!$C$2:$C$2000,Recap!$B645,Import!$H$2:$H$2000)</f>
        <v>0</v>
      </c>
      <c r="H645" s="3">
        <f>+SUMIFS(Import!$H$2:$H$2000,Import!$E$2:$E$2000,Recap!$B645,Import!$D$2:$D$2000,Recap!$O$1)</f>
        <v>0</v>
      </c>
      <c r="I645" s="1">
        <f>SUMIF(Import!$C$2:$C$2000,Recap!$B645,Import!$I$2:$I$2000)+SUMIFS(Import!$I$2:$I$2000,Import!$E$2:$E$2000,Recap!$B645,Import!$D$2:$D$2000,Recap!$O$1)</f>
        <v>0</v>
      </c>
    </row>
    <row r="646" spans="2:9" ht="18" customHeight="1" x14ac:dyDescent="0.2">
      <c r="B646" s="2">
        <f>Import!C646</f>
        <v>0</v>
      </c>
      <c r="C646" s="3">
        <f>SUMIF(Import!$C$2:$C$2000,Recap!$B646,Import!$G$2:$G$2000)+SUMIFS(Import!$G$2:$G$2000,Import!$E$2:$E$2000,Recap!$B646,Import!$D$2:$D$2000,Recap!O645)</f>
        <v>0</v>
      </c>
      <c r="D646" s="3">
        <f>SUMIF(Import!$C$2:$C$2000,Recap!$B646,Import!$G$2:$G$2000)</f>
        <v>0</v>
      </c>
      <c r="E646" s="3">
        <f>SUMIFS(Import!$G$2:$G$2000,Import!$E$2:$E$2000,Recap!$B646,Import!$D$2:$D$2000,Recap!Q645)</f>
        <v>0</v>
      </c>
      <c r="F646" s="3">
        <f>SUMIF(Import!$C$2:$C$2000,Recap!$B646,Import!$H$2:$H$2000)+SUMIFS(Import!$H$2:$H$2000,Import!$E$2:$E$2000,Recap!$B646,Import!$D$2:$D$2000,Recap!$O$1)</f>
        <v>0</v>
      </c>
      <c r="G646" s="3">
        <f>SUMIF(Import!$C$2:$C$2000,Recap!$B646,Import!$H$2:$H$2000)</f>
        <v>0</v>
      </c>
      <c r="H646" s="3">
        <f>+SUMIFS(Import!$H$2:$H$2000,Import!$E$2:$E$2000,Recap!$B646,Import!$D$2:$D$2000,Recap!$O$1)</f>
        <v>0</v>
      </c>
      <c r="I646" s="1">
        <f>SUMIF(Import!$C$2:$C$2000,Recap!$B646,Import!$I$2:$I$2000)+SUMIFS(Import!$I$2:$I$2000,Import!$E$2:$E$2000,Recap!$B646,Import!$D$2:$D$2000,Recap!$O$1)</f>
        <v>0</v>
      </c>
    </row>
    <row r="647" spans="2:9" ht="18" customHeight="1" x14ac:dyDescent="0.2">
      <c r="B647" s="2">
        <f>Import!C647</f>
        <v>0</v>
      </c>
      <c r="C647" s="3">
        <f>SUMIF(Import!$C$2:$C$2000,Recap!$B647,Import!$G$2:$G$2000)+SUMIFS(Import!$G$2:$G$2000,Import!$E$2:$E$2000,Recap!$B647,Import!$D$2:$D$2000,Recap!O646)</f>
        <v>0</v>
      </c>
      <c r="D647" s="3">
        <f>SUMIF(Import!$C$2:$C$2000,Recap!$B647,Import!$G$2:$G$2000)</f>
        <v>0</v>
      </c>
      <c r="E647" s="3">
        <f>SUMIFS(Import!$G$2:$G$2000,Import!$E$2:$E$2000,Recap!$B647,Import!$D$2:$D$2000,Recap!Q646)</f>
        <v>0</v>
      </c>
      <c r="F647" s="3">
        <f>SUMIF(Import!$C$2:$C$2000,Recap!$B647,Import!$H$2:$H$2000)+SUMIFS(Import!$H$2:$H$2000,Import!$E$2:$E$2000,Recap!$B647,Import!$D$2:$D$2000,Recap!$O$1)</f>
        <v>0</v>
      </c>
      <c r="G647" s="3">
        <f>SUMIF(Import!$C$2:$C$2000,Recap!$B647,Import!$H$2:$H$2000)</f>
        <v>0</v>
      </c>
      <c r="H647" s="3">
        <f>+SUMIFS(Import!$H$2:$H$2000,Import!$E$2:$E$2000,Recap!$B647,Import!$D$2:$D$2000,Recap!$O$1)</f>
        <v>0</v>
      </c>
      <c r="I647" s="1">
        <f>SUMIF(Import!$C$2:$C$2000,Recap!$B647,Import!$I$2:$I$2000)+SUMIFS(Import!$I$2:$I$2000,Import!$E$2:$E$2000,Recap!$B647,Import!$D$2:$D$2000,Recap!$O$1)</f>
        <v>0</v>
      </c>
    </row>
    <row r="648" spans="2:9" ht="18" customHeight="1" x14ac:dyDescent="0.2">
      <c r="B648" s="2">
        <f>Import!C648</f>
        <v>0</v>
      </c>
      <c r="C648" s="3">
        <f>SUMIF(Import!$C$2:$C$2000,Recap!$B648,Import!$G$2:$G$2000)+SUMIFS(Import!$G$2:$G$2000,Import!$E$2:$E$2000,Recap!$B648,Import!$D$2:$D$2000,Recap!O647)</f>
        <v>0</v>
      </c>
      <c r="D648" s="3">
        <f>SUMIF(Import!$C$2:$C$2000,Recap!$B648,Import!$G$2:$G$2000)</f>
        <v>0</v>
      </c>
      <c r="E648" s="3">
        <f>SUMIFS(Import!$G$2:$G$2000,Import!$E$2:$E$2000,Recap!$B648,Import!$D$2:$D$2000,Recap!Q647)</f>
        <v>0</v>
      </c>
      <c r="F648" s="3">
        <f>SUMIF(Import!$C$2:$C$2000,Recap!$B648,Import!$H$2:$H$2000)+SUMIFS(Import!$H$2:$H$2000,Import!$E$2:$E$2000,Recap!$B648,Import!$D$2:$D$2000,Recap!$O$1)</f>
        <v>0</v>
      </c>
      <c r="G648" s="3">
        <f>SUMIF(Import!$C$2:$C$2000,Recap!$B648,Import!$H$2:$H$2000)</f>
        <v>0</v>
      </c>
      <c r="H648" s="3">
        <f>+SUMIFS(Import!$H$2:$H$2000,Import!$E$2:$E$2000,Recap!$B648,Import!$D$2:$D$2000,Recap!$O$1)</f>
        <v>0</v>
      </c>
      <c r="I648" s="1">
        <f>SUMIF(Import!$C$2:$C$2000,Recap!$B648,Import!$I$2:$I$2000)+SUMIFS(Import!$I$2:$I$2000,Import!$E$2:$E$2000,Recap!$B648,Import!$D$2:$D$2000,Recap!$O$1)</f>
        <v>0</v>
      </c>
    </row>
    <row r="649" spans="2:9" ht="18" customHeight="1" x14ac:dyDescent="0.2">
      <c r="B649" s="2">
        <f>Import!C649</f>
        <v>0</v>
      </c>
      <c r="C649" s="3">
        <f>SUMIF(Import!$C$2:$C$2000,Recap!$B649,Import!$G$2:$G$2000)+SUMIFS(Import!$G$2:$G$2000,Import!$E$2:$E$2000,Recap!$B649,Import!$D$2:$D$2000,Recap!O648)</f>
        <v>0</v>
      </c>
      <c r="D649" s="3">
        <f>SUMIF(Import!$C$2:$C$2000,Recap!$B649,Import!$G$2:$G$2000)</f>
        <v>0</v>
      </c>
      <c r="E649" s="3">
        <f>SUMIFS(Import!$G$2:$G$2000,Import!$E$2:$E$2000,Recap!$B649,Import!$D$2:$D$2000,Recap!Q648)</f>
        <v>0</v>
      </c>
      <c r="F649" s="3">
        <f>SUMIF(Import!$C$2:$C$2000,Recap!$B649,Import!$H$2:$H$2000)+SUMIFS(Import!$H$2:$H$2000,Import!$E$2:$E$2000,Recap!$B649,Import!$D$2:$D$2000,Recap!$O$1)</f>
        <v>0</v>
      </c>
      <c r="G649" s="3">
        <f>SUMIF(Import!$C$2:$C$2000,Recap!$B649,Import!$H$2:$H$2000)</f>
        <v>0</v>
      </c>
      <c r="H649" s="3">
        <f>+SUMIFS(Import!$H$2:$H$2000,Import!$E$2:$E$2000,Recap!$B649,Import!$D$2:$D$2000,Recap!$O$1)</f>
        <v>0</v>
      </c>
      <c r="I649" s="1">
        <f>SUMIF(Import!$C$2:$C$2000,Recap!$B649,Import!$I$2:$I$2000)+SUMIFS(Import!$I$2:$I$2000,Import!$E$2:$E$2000,Recap!$B649,Import!$D$2:$D$2000,Recap!$O$1)</f>
        <v>0</v>
      </c>
    </row>
    <row r="650" spans="2:9" ht="18" customHeight="1" x14ac:dyDescent="0.2">
      <c r="B650" s="2">
        <f>Import!C650</f>
        <v>0</v>
      </c>
      <c r="C650" s="3">
        <f>SUMIF(Import!$C$2:$C$2000,Recap!$B650,Import!$G$2:$G$2000)+SUMIFS(Import!$G$2:$G$2000,Import!$E$2:$E$2000,Recap!$B650,Import!$D$2:$D$2000,Recap!O649)</f>
        <v>0</v>
      </c>
      <c r="D650" s="3">
        <f>SUMIF(Import!$C$2:$C$2000,Recap!$B650,Import!$G$2:$G$2000)</f>
        <v>0</v>
      </c>
      <c r="E650" s="3">
        <f>SUMIFS(Import!$G$2:$G$2000,Import!$E$2:$E$2000,Recap!$B650,Import!$D$2:$D$2000,Recap!Q649)</f>
        <v>0</v>
      </c>
      <c r="F650" s="3">
        <f>SUMIF(Import!$C$2:$C$2000,Recap!$B650,Import!$H$2:$H$2000)+SUMIFS(Import!$H$2:$H$2000,Import!$E$2:$E$2000,Recap!$B650,Import!$D$2:$D$2000,Recap!$O$1)</f>
        <v>0</v>
      </c>
      <c r="G650" s="3">
        <f>SUMIF(Import!$C$2:$C$2000,Recap!$B650,Import!$H$2:$H$2000)</f>
        <v>0</v>
      </c>
      <c r="H650" s="3">
        <f>+SUMIFS(Import!$H$2:$H$2000,Import!$E$2:$E$2000,Recap!$B650,Import!$D$2:$D$2000,Recap!$O$1)</f>
        <v>0</v>
      </c>
      <c r="I650" s="1">
        <f>SUMIF(Import!$C$2:$C$2000,Recap!$B650,Import!$I$2:$I$2000)+SUMIFS(Import!$I$2:$I$2000,Import!$E$2:$E$2000,Recap!$B650,Import!$D$2:$D$2000,Recap!$O$1)</f>
        <v>0</v>
      </c>
    </row>
    <row r="651" spans="2:9" ht="18" customHeight="1" x14ac:dyDescent="0.2">
      <c r="B651" s="2">
        <f>Import!C651</f>
        <v>0</v>
      </c>
      <c r="C651" s="3">
        <f>SUMIF(Import!$C$2:$C$2000,Recap!$B651,Import!$G$2:$G$2000)+SUMIFS(Import!$G$2:$G$2000,Import!$E$2:$E$2000,Recap!$B651,Import!$D$2:$D$2000,Recap!O650)</f>
        <v>0</v>
      </c>
      <c r="D651" s="3">
        <f>SUMIF(Import!$C$2:$C$2000,Recap!$B651,Import!$G$2:$G$2000)</f>
        <v>0</v>
      </c>
      <c r="E651" s="3">
        <f>SUMIFS(Import!$G$2:$G$2000,Import!$E$2:$E$2000,Recap!$B651,Import!$D$2:$D$2000,Recap!Q650)</f>
        <v>0</v>
      </c>
      <c r="F651" s="3">
        <f>SUMIF(Import!$C$2:$C$2000,Recap!$B651,Import!$H$2:$H$2000)+SUMIFS(Import!$H$2:$H$2000,Import!$E$2:$E$2000,Recap!$B651,Import!$D$2:$D$2000,Recap!$O$1)</f>
        <v>0</v>
      </c>
      <c r="G651" s="3">
        <f>SUMIF(Import!$C$2:$C$2000,Recap!$B651,Import!$H$2:$H$2000)</f>
        <v>0</v>
      </c>
      <c r="H651" s="3">
        <f>+SUMIFS(Import!$H$2:$H$2000,Import!$E$2:$E$2000,Recap!$B651,Import!$D$2:$D$2000,Recap!$O$1)</f>
        <v>0</v>
      </c>
      <c r="I651" s="1">
        <f>SUMIF(Import!$C$2:$C$2000,Recap!$B651,Import!$I$2:$I$2000)+SUMIFS(Import!$I$2:$I$2000,Import!$E$2:$E$2000,Recap!$B651,Import!$D$2:$D$2000,Recap!$O$1)</f>
        <v>0</v>
      </c>
    </row>
    <row r="652" spans="2:9" ht="18" customHeight="1" x14ac:dyDescent="0.2">
      <c r="B652" s="2">
        <f>Import!C652</f>
        <v>0</v>
      </c>
      <c r="C652" s="3">
        <f>SUMIF(Import!$C$2:$C$2000,Recap!$B652,Import!$G$2:$G$2000)+SUMIFS(Import!$G$2:$G$2000,Import!$E$2:$E$2000,Recap!$B652,Import!$D$2:$D$2000,Recap!O651)</f>
        <v>0</v>
      </c>
      <c r="D652" s="3">
        <f>SUMIF(Import!$C$2:$C$2000,Recap!$B652,Import!$G$2:$G$2000)</f>
        <v>0</v>
      </c>
      <c r="E652" s="3">
        <f>SUMIFS(Import!$G$2:$G$2000,Import!$E$2:$E$2000,Recap!$B652,Import!$D$2:$D$2000,Recap!Q651)</f>
        <v>0</v>
      </c>
      <c r="F652" s="3">
        <f>SUMIF(Import!$C$2:$C$2000,Recap!$B652,Import!$H$2:$H$2000)+SUMIFS(Import!$H$2:$H$2000,Import!$E$2:$E$2000,Recap!$B652,Import!$D$2:$D$2000,Recap!$O$1)</f>
        <v>0</v>
      </c>
      <c r="G652" s="3">
        <f>SUMIF(Import!$C$2:$C$2000,Recap!$B652,Import!$H$2:$H$2000)</f>
        <v>0</v>
      </c>
      <c r="H652" s="3">
        <f>+SUMIFS(Import!$H$2:$H$2000,Import!$E$2:$E$2000,Recap!$B652,Import!$D$2:$D$2000,Recap!$O$1)</f>
        <v>0</v>
      </c>
      <c r="I652" s="1">
        <f>SUMIF(Import!$C$2:$C$2000,Recap!$B652,Import!$I$2:$I$2000)+SUMIFS(Import!$I$2:$I$2000,Import!$E$2:$E$2000,Recap!$B652,Import!$D$2:$D$2000,Recap!$O$1)</f>
        <v>0</v>
      </c>
    </row>
    <row r="653" spans="2:9" ht="18" customHeight="1" x14ac:dyDescent="0.2">
      <c r="B653" s="2">
        <f>Import!C653</f>
        <v>0</v>
      </c>
      <c r="C653" s="3">
        <f>SUMIF(Import!$C$2:$C$2000,Recap!$B653,Import!$G$2:$G$2000)+SUMIFS(Import!$G$2:$G$2000,Import!$E$2:$E$2000,Recap!$B653,Import!$D$2:$D$2000,Recap!O652)</f>
        <v>0</v>
      </c>
      <c r="D653" s="3">
        <f>SUMIF(Import!$C$2:$C$2000,Recap!$B653,Import!$G$2:$G$2000)</f>
        <v>0</v>
      </c>
      <c r="E653" s="3">
        <f>SUMIFS(Import!$G$2:$G$2000,Import!$E$2:$E$2000,Recap!$B653,Import!$D$2:$D$2000,Recap!Q652)</f>
        <v>0</v>
      </c>
      <c r="F653" s="3">
        <f>SUMIF(Import!$C$2:$C$2000,Recap!$B653,Import!$H$2:$H$2000)+SUMIFS(Import!$H$2:$H$2000,Import!$E$2:$E$2000,Recap!$B653,Import!$D$2:$D$2000,Recap!$O$1)</f>
        <v>0</v>
      </c>
      <c r="G653" s="3">
        <f>SUMIF(Import!$C$2:$C$2000,Recap!$B653,Import!$H$2:$H$2000)</f>
        <v>0</v>
      </c>
      <c r="H653" s="3">
        <f>+SUMIFS(Import!$H$2:$H$2000,Import!$E$2:$E$2000,Recap!$B653,Import!$D$2:$D$2000,Recap!$O$1)</f>
        <v>0</v>
      </c>
      <c r="I653" s="1">
        <f>SUMIF(Import!$C$2:$C$2000,Recap!$B653,Import!$I$2:$I$2000)+SUMIFS(Import!$I$2:$I$2000,Import!$E$2:$E$2000,Recap!$B653,Import!$D$2:$D$2000,Recap!$O$1)</f>
        <v>0</v>
      </c>
    </row>
    <row r="654" spans="2:9" ht="18" customHeight="1" x14ac:dyDescent="0.2">
      <c r="B654" s="2">
        <f>Import!C654</f>
        <v>0</v>
      </c>
      <c r="C654" s="3">
        <f>SUMIF(Import!$C$2:$C$2000,Recap!$B654,Import!$G$2:$G$2000)+SUMIFS(Import!$G$2:$G$2000,Import!$E$2:$E$2000,Recap!$B654,Import!$D$2:$D$2000,Recap!O653)</f>
        <v>0</v>
      </c>
      <c r="D654" s="3">
        <f>SUMIF(Import!$C$2:$C$2000,Recap!$B654,Import!$G$2:$G$2000)</f>
        <v>0</v>
      </c>
      <c r="E654" s="3">
        <f>SUMIFS(Import!$G$2:$G$2000,Import!$E$2:$E$2000,Recap!$B654,Import!$D$2:$D$2000,Recap!Q653)</f>
        <v>0</v>
      </c>
      <c r="F654" s="3">
        <f>SUMIF(Import!$C$2:$C$2000,Recap!$B654,Import!$H$2:$H$2000)+SUMIFS(Import!$H$2:$H$2000,Import!$E$2:$E$2000,Recap!$B654,Import!$D$2:$D$2000,Recap!$O$1)</f>
        <v>0</v>
      </c>
      <c r="G654" s="3">
        <f>SUMIF(Import!$C$2:$C$2000,Recap!$B654,Import!$H$2:$H$2000)</f>
        <v>0</v>
      </c>
      <c r="H654" s="3">
        <f>+SUMIFS(Import!$H$2:$H$2000,Import!$E$2:$E$2000,Recap!$B654,Import!$D$2:$D$2000,Recap!$O$1)</f>
        <v>0</v>
      </c>
      <c r="I654" s="1">
        <f>SUMIF(Import!$C$2:$C$2000,Recap!$B654,Import!$I$2:$I$2000)+SUMIFS(Import!$I$2:$I$2000,Import!$E$2:$E$2000,Recap!$B654,Import!$D$2:$D$2000,Recap!$O$1)</f>
        <v>0</v>
      </c>
    </row>
    <row r="655" spans="2:9" ht="18" customHeight="1" x14ac:dyDescent="0.2">
      <c r="B655" s="2">
        <f>Import!C655</f>
        <v>0</v>
      </c>
      <c r="C655" s="3">
        <f>SUMIF(Import!$C$2:$C$2000,Recap!$B655,Import!$G$2:$G$2000)+SUMIFS(Import!$G$2:$G$2000,Import!$E$2:$E$2000,Recap!$B655,Import!$D$2:$D$2000,Recap!O654)</f>
        <v>0</v>
      </c>
      <c r="D655" s="3">
        <f>SUMIF(Import!$C$2:$C$2000,Recap!$B655,Import!$G$2:$G$2000)</f>
        <v>0</v>
      </c>
      <c r="E655" s="3">
        <f>SUMIFS(Import!$G$2:$G$2000,Import!$E$2:$E$2000,Recap!$B655,Import!$D$2:$D$2000,Recap!Q654)</f>
        <v>0</v>
      </c>
      <c r="F655" s="3">
        <f>SUMIF(Import!$C$2:$C$2000,Recap!$B655,Import!$H$2:$H$2000)+SUMIFS(Import!$H$2:$H$2000,Import!$E$2:$E$2000,Recap!$B655,Import!$D$2:$D$2000,Recap!$O$1)</f>
        <v>0</v>
      </c>
      <c r="G655" s="3">
        <f>SUMIF(Import!$C$2:$C$2000,Recap!$B655,Import!$H$2:$H$2000)</f>
        <v>0</v>
      </c>
      <c r="H655" s="3">
        <f>+SUMIFS(Import!$H$2:$H$2000,Import!$E$2:$E$2000,Recap!$B655,Import!$D$2:$D$2000,Recap!$O$1)</f>
        <v>0</v>
      </c>
      <c r="I655" s="1">
        <f>SUMIF(Import!$C$2:$C$2000,Recap!$B655,Import!$I$2:$I$2000)+SUMIFS(Import!$I$2:$I$2000,Import!$E$2:$E$2000,Recap!$B655,Import!$D$2:$D$2000,Recap!$O$1)</f>
        <v>0</v>
      </c>
    </row>
    <row r="656" spans="2:9" ht="18" customHeight="1" x14ac:dyDescent="0.2">
      <c r="B656" s="2">
        <f>Import!C656</f>
        <v>0</v>
      </c>
      <c r="C656" s="3">
        <f>SUMIF(Import!$C$2:$C$2000,Recap!$B656,Import!$G$2:$G$2000)+SUMIFS(Import!$G$2:$G$2000,Import!$E$2:$E$2000,Recap!$B656,Import!$D$2:$D$2000,Recap!O655)</f>
        <v>0</v>
      </c>
      <c r="D656" s="3">
        <f>SUMIF(Import!$C$2:$C$2000,Recap!$B656,Import!$G$2:$G$2000)</f>
        <v>0</v>
      </c>
      <c r="E656" s="3">
        <f>SUMIFS(Import!$G$2:$G$2000,Import!$E$2:$E$2000,Recap!$B656,Import!$D$2:$D$2000,Recap!Q655)</f>
        <v>0</v>
      </c>
      <c r="F656" s="3">
        <f>SUMIF(Import!$C$2:$C$2000,Recap!$B656,Import!$H$2:$H$2000)+SUMIFS(Import!$H$2:$H$2000,Import!$E$2:$E$2000,Recap!$B656,Import!$D$2:$D$2000,Recap!$O$1)</f>
        <v>0</v>
      </c>
      <c r="G656" s="3">
        <f>SUMIF(Import!$C$2:$C$2000,Recap!$B656,Import!$H$2:$H$2000)</f>
        <v>0</v>
      </c>
      <c r="H656" s="3">
        <f>+SUMIFS(Import!$H$2:$H$2000,Import!$E$2:$E$2000,Recap!$B656,Import!$D$2:$D$2000,Recap!$O$1)</f>
        <v>0</v>
      </c>
      <c r="I656" s="1">
        <f>SUMIF(Import!$C$2:$C$2000,Recap!$B656,Import!$I$2:$I$2000)+SUMIFS(Import!$I$2:$I$2000,Import!$E$2:$E$2000,Recap!$B656,Import!$D$2:$D$2000,Recap!$O$1)</f>
        <v>0</v>
      </c>
    </row>
    <row r="657" spans="2:9" ht="18" customHeight="1" x14ac:dyDescent="0.2">
      <c r="B657" s="2">
        <f>Import!C657</f>
        <v>0</v>
      </c>
      <c r="C657" s="3">
        <f>SUMIF(Import!$C$2:$C$2000,Recap!$B657,Import!$G$2:$G$2000)+SUMIFS(Import!$G$2:$G$2000,Import!$E$2:$E$2000,Recap!$B657,Import!$D$2:$D$2000,Recap!O656)</f>
        <v>0</v>
      </c>
      <c r="D657" s="3">
        <f>SUMIF(Import!$C$2:$C$2000,Recap!$B657,Import!$G$2:$G$2000)</f>
        <v>0</v>
      </c>
      <c r="E657" s="3">
        <f>SUMIFS(Import!$G$2:$G$2000,Import!$E$2:$E$2000,Recap!$B657,Import!$D$2:$D$2000,Recap!Q656)</f>
        <v>0</v>
      </c>
      <c r="F657" s="3">
        <f>SUMIF(Import!$C$2:$C$2000,Recap!$B657,Import!$H$2:$H$2000)+SUMIFS(Import!$H$2:$H$2000,Import!$E$2:$E$2000,Recap!$B657,Import!$D$2:$D$2000,Recap!$O$1)</f>
        <v>0</v>
      </c>
      <c r="G657" s="3">
        <f>SUMIF(Import!$C$2:$C$2000,Recap!$B657,Import!$H$2:$H$2000)</f>
        <v>0</v>
      </c>
      <c r="H657" s="3">
        <f>+SUMIFS(Import!$H$2:$H$2000,Import!$E$2:$E$2000,Recap!$B657,Import!$D$2:$D$2000,Recap!$O$1)</f>
        <v>0</v>
      </c>
      <c r="I657" s="1">
        <f>SUMIF(Import!$C$2:$C$2000,Recap!$B657,Import!$I$2:$I$2000)+SUMIFS(Import!$I$2:$I$2000,Import!$E$2:$E$2000,Recap!$B657,Import!$D$2:$D$2000,Recap!$O$1)</f>
        <v>0</v>
      </c>
    </row>
    <row r="658" spans="2:9" ht="18" customHeight="1" x14ac:dyDescent="0.2">
      <c r="B658" s="2">
        <f>Import!C658</f>
        <v>0</v>
      </c>
      <c r="C658" s="3">
        <f>SUMIF(Import!$C$2:$C$2000,Recap!$B658,Import!$G$2:$G$2000)+SUMIFS(Import!$G$2:$G$2000,Import!$E$2:$E$2000,Recap!$B658,Import!$D$2:$D$2000,Recap!O657)</f>
        <v>0</v>
      </c>
      <c r="D658" s="3">
        <f>SUMIF(Import!$C$2:$C$2000,Recap!$B658,Import!$G$2:$G$2000)</f>
        <v>0</v>
      </c>
      <c r="E658" s="3">
        <f>SUMIFS(Import!$G$2:$G$2000,Import!$E$2:$E$2000,Recap!$B658,Import!$D$2:$D$2000,Recap!Q657)</f>
        <v>0</v>
      </c>
      <c r="F658" s="3">
        <f>SUMIF(Import!$C$2:$C$2000,Recap!$B658,Import!$H$2:$H$2000)+SUMIFS(Import!$H$2:$H$2000,Import!$E$2:$E$2000,Recap!$B658,Import!$D$2:$D$2000,Recap!$O$1)</f>
        <v>0</v>
      </c>
      <c r="G658" s="3">
        <f>SUMIF(Import!$C$2:$C$2000,Recap!$B658,Import!$H$2:$H$2000)</f>
        <v>0</v>
      </c>
      <c r="H658" s="3">
        <f>+SUMIFS(Import!$H$2:$H$2000,Import!$E$2:$E$2000,Recap!$B658,Import!$D$2:$D$2000,Recap!$O$1)</f>
        <v>0</v>
      </c>
      <c r="I658" s="1">
        <f>SUMIF(Import!$C$2:$C$2000,Recap!$B658,Import!$I$2:$I$2000)+SUMIFS(Import!$I$2:$I$2000,Import!$E$2:$E$2000,Recap!$B658,Import!$D$2:$D$2000,Recap!$O$1)</f>
        <v>0</v>
      </c>
    </row>
    <row r="659" spans="2:9" ht="18" customHeight="1" x14ac:dyDescent="0.2">
      <c r="B659" s="2">
        <f>Import!C659</f>
        <v>0</v>
      </c>
      <c r="C659" s="3">
        <f>SUMIF(Import!$C$2:$C$2000,Recap!$B659,Import!$G$2:$G$2000)+SUMIFS(Import!$G$2:$G$2000,Import!$E$2:$E$2000,Recap!$B659,Import!$D$2:$D$2000,Recap!O658)</f>
        <v>0</v>
      </c>
      <c r="D659" s="3">
        <f>SUMIF(Import!$C$2:$C$2000,Recap!$B659,Import!$G$2:$G$2000)</f>
        <v>0</v>
      </c>
      <c r="E659" s="3">
        <f>SUMIFS(Import!$G$2:$G$2000,Import!$E$2:$E$2000,Recap!$B659,Import!$D$2:$D$2000,Recap!Q658)</f>
        <v>0</v>
      </c>
      <c r="F659" s="3">
        <f>SUMIF(Import!$C$2:$C$2000,Recap!$B659,Import!$H$2:$H$2000)+SUMIFS(Import!$H$2:$H$2000,Import!$E$2:$E$2000,Recap!$B659,Import!$D$2:$D$2000,Recap!$O$1)</f>
        <v>0</v>
      </c>
      <c r="G659" s="3">
        <f>SUMIF(Import!$C$2:$C$2000,Recap!$B659,Import!$H$2:$H$2000)</f>
        <v>0</v>
      </c>
      <c r="H659" s="3">
        <f>+SUMIFS(Import!$H$2:$H$2000,Import!$E$2:$E$2000,Recap!$B659,Import!$D$2:$D$2000,Recap!$O$1)</f>
        <v>0</v>
      </c>
      <c r="I659" s="1">
        <f>SUMIF(Import!$C$2:$C$2000,Recap!$B659,Import!$I$2:$I$2000)+SUMIFS(Import!$I$2:$I$2000,Import!$E$2:$E$2000,Recap!$B659,Import!$D$2:$D$2000,Recap!$O$1)</f>
        <v>0</v>
      </c>
    </row>
    <row r="660" spans="2:9" ht="18" customHeight="1" x14ac:dyDescent="0.2">
      <c r="B660" s="2">
        <f>Import!C660</f>
        <v>0</v>
      </c>
      <c r="C660" s="3">
        <f>SUMIF(Import!$C$2:$C$2000,Recap!$B660,Import!$G$2:$G$2000)+SUMIFS(Import!$G$2:$G$2000,Import!$E$2:$E$2000,Recap!$B660,Import!$D$2:$D$2000,Recap!O659)</f>
        <v>0</v>
      </c>
      <c r="D660" s="3">
        <f>SUMIF(Import!$C$2:$C$2000,Recap!$B660,Import!$G$2:$G$2000)</f>
        <v>0</v>
      </c>
      <c r="E660" s="3">
        <f>SUMIFS(Import!$G$2:$G$2000,Import!$E$2:$E$2000,Recap!$B660,Import!$D$2:$D$2000,Recap!Q659)</f>
        <v>0</v>
      </c>
      <c r="F660" s="3">
        <f>SUMIF(Import!$C$2:$C$2000,Recap!$B660,Import!$H$2:$H$2000)+SUMIFS(Import!$H$2:$H$2000,Import!$E$2:$E$2000,Recap!$B660,Import!$D$2:$D$2000,Recap!$O$1)</f>
        <v>0</v>
      </c>
      <c r="G660" s="3">
        <f>SUMIF(Import!$C$2:$C$2000,Recap!$B660,Import!$H$2:$H$2000)</f>
        <v>0</v>
      </c>
      <c r="H660" s="3">
        <f>+SUMIFS(Import!$H$2:$H$2000,Import!$E$2:$E$2000,Recap!$B660,Import!$D$2:$D$2000,Recap!$O$1)</f>
        <v>0</v>
      </c>
      <c r="I660" s="1">
        <f>SUMIF(Import!$C$2:$C$2000,Recap!$B660,Import!$I$2:$I$2000)+SUMIFS(Import!$I$2:$I$2000,Import!$E$2:$E$2000,Recap!$B660,Import!$D$2:$D$2000,Recap!$O$1)</f>
        <v>0</v>
      </c>
    </row>
    <row r="661" spans="2:9" ht="18" customHeight="1" x14ac:dyDescent="0.2">
      <c r="B661" s="2">
        <f>Import!C661</f>
        <v>0</v>
      </c>
      <c r="C661" s="3">
        <f>SUMIF(Import!$C$2:$C$2000,Recap!$B661,Import!$G$2:$G$2000)+SUMIFS(Import!$G$2:$G$2000,Import!$E$2:$E$2000,Recap!$B661,Import!$D$2:$D$2000,Recap!O660)</f>
        <v>0</v>
      </c>
      <c r="D661" s="3">
        <f>SUMIF(Import!$C$2:$C$2000,Recap!$B661,Import!$G$2:$G$2000)</f>
        <v>0</v>
      </c>
      <c r="E661" s="3">
        <f>SUMIFS(Import!$G$2:$G$2000,Import!$E$2:$E$2000,Recap!$B661,Import!$D$2:$D$2000,Recap!Q660)</f>
        <v>0</v>
      </c>
      <c r="F661" s="3">
        <f>SUMIF(Import!$C$2:$C$2000,Recap!$B661,Import!$H$2:$H$2000)+SUMIFS(Import!$H$2:$H$2000,Import!$E$2:$E$2000,Recap!$B661,Import!$D$2:$D$2000,Recap!$O$1)</f>
        <v>0</v>
      </c>
      <c r="G661" s="3">
        <f>SUMIF(Import!$C$2:$C$2000,Recap!$B661,Import!$H$2:$H$2000)</f>
        <v>0</v>
      </c>
      <c r="H661" s="3">
        <f>+SUMIFS(Import!$H$2:$H$2000,Import!$E$2:$E$2000,Recap!$B661,Import!$D$2:$D$2000,Recap!$O$1)</f>
        <v>0</v>
      </c>
      <c r="I661" s="1">
        <f>SUMIF(Import!$C$2:$C$2000,Recap!$B661,Import!$I$2:$I$2000)+SUMIFS(Import!$I$2:$I$2000,Import!$E$2:$E$2000,Recap!$B661,Import!$D$2:$D$2000,Recap!$O$1)</f>
        <v>0</v>
      </c>
    </row>
    <row r="662" spans="2:9" ht="18" customHeight="1" x14ac:dyDescent="0.2">
      <c r="B662" s="2">
        <f>Import!C662</f>
        <v>0</v>
      </c>
      <c r="C662" s="3">
        <f>SUMIF(Import!$C$2:$C$2000,Recap!$B662,Import!$G$2:$G$2000)+SUMIFS(Import!$G$2:$G$2000,Import!$E$2:$E$2000,Recap!$B662,Import!$D$2:$D$2000,Recap!O661)</f>
        <v>0</v>
      </c>
      <c r="D662" s="3">
        <f>SUMIF(Import!$C$2:$C$2000,Recap!$B662,Import!$G$2:$G$2000)</f>
        <v>0</v>
      </c>
      <c r="E662" s="3">
        <f>SUMIFS(Import!$G$2:$G$2000,Import!$E$2:$E$2000,Recap!$B662,Import!$D$2:$D$2000,Recap!Q661)</f>
        <v>0</v>
      </c>
      <c r="F662" s="3">
        <f>SUMIF(Import!$C$2:$C$2000,Recap!$B662,Import!$H$2:$H$2000)+SUMIFS(Import!$H$2:$H$2000,Import!$E$2:$E$2000,Recap!$B662,Import!$D$2:$D$2000,Recap!$O$1)</f>
        <v>0</v>
      </c>
      <c r="G662" s="3">
        <f>SUMIF(Import!$C$2:$C$2000,Recap!$B662,Import!$H$2:$H$2000)</f>
        <v>0</v>
      </c>
      <c r="H662" s="3">
        <f>+SUMIFS(Import!$H$2:$H$2000,Import!$E$2:$E$2000,Recap!$B662,Import!$D$2:$D$2000,Recap!$O$1)</f>
        <v>0</v>
      </c>
      <c r="I662" s="1">
        <f>SUMIF(Import!$C$2:$C$2000,Recap!$B662,Import!$I$2:$I$2000)+SUMIFS(Import!$I$2:$I$2000,Import!$E$2:$E$2000,Recap!$B662,Import!$D$2:$D$2000,Recap!$O$1)</f>
        <v>0</v>
      </c>
    </row>
    <row r="663" spans="2:9" ht="18" customHeight="1" x14ac:dyDescent="0.2">
      <c r="B663" s="2">
        <f>Import!C663</f>
        <v>0</v>
      </c>
      <c r="C663" s="3">
        <f>SUMIF(Import!$C$2:$C$2000,Recap!$B663,Import!$G$2:$G$2000)+SUMIFS(Import!$G$2:$G$2000,Import!$E$2:$E$2000,Recap!$B663,Import!$D$2:$D$2000,Recap!O662)</f>
        <v>0</v>
      </c>
      <c r="D663" s="3">
        <f>SUMIF(Import!$C$2:$C$2000,Recap!$B663,Import!$G$2:$G$2000)</f>
        <v>0</v>
      </c>
      <c r="E663" s="3">
        <f>SUMIFS(Import!$G$2:$G$2000,Import!$E$2:$E$2000,Recap!$B663,Import!$D$2:$D$2000,Recap!Q662)</f>
        <v>0</v>
      </c>
      <c r="F663" s="3">
        <f>SUMIF(Import!$C$2:$C$2000,Recap!$B663,Import!$H$2:$H$2000)+SUMIFS(Import!$H$2:$H$2000,Import!$E$2:$E$2000,Recap!$B663,Import!$D$2:$D$2000,Recap!$O$1)</f>
        <v>0</v>
      </c>
      <c r="G663" s="3">
        <f>SUMIF(Import!$C$2:$C$2000,Recap!$B663,Import!$H$2:$H$2000)</f>
        <v>0</v>
      </c>
      <c r="H663" s="3">
        <f>+SUMIFS(Import!$H$2:$H$2000,Import!$E$2:$E$2000,Recap!$B663,Import!$D$2:$D$2000,Recap!$O$1)</f>
        <v>0</v>
      </c>
      <c r="I663" s="1">
        <f>SUMIF(Import!$C$2:$C$2000,Recap!$B663,Import!$I$2:$I$2000)+SUMIFS(Import!$I$2:$I$2000,Import!$E$2:$E$2000,Recap!$B663,Import!$D$2:$D$2000,Recap!$O$1)</f>
        <v>0</v>
      </c>
    </row>
    <row r="664" spans="2:9" ht="18" customHeight="1" x14ac:dyDescent="0.2">
      <c r="B664" s="2">
        <f>Import!C664</f>
        <v>0</v>
      </c>
      <c r="C664" s="3">
        <f>SUMIF(Import!$C$2:$C$2000,Recap!$B664,Import!$G$2:$G$2000)+SUMIFS(Import!$G$2:$G$2000,Import!$E$2:$E$2000,Recap!$B664,Import!$D$2:$D$2000,Recap!O663)</f>
        <v>0</v>
      </c>
      <c r="D664" s="3">
        <f>SUMIF(Import!$C$2:$C$2000,Recap!$B664,Import!$G$2:$G$2000)</f>
        <v>0</v>
      </c>
      <c r="E664" s="3">
        <f>SUMIFS(Import!$G$2:$G$2000,Import!$E$2:$E$2000,Recap!$B664,Import!$D$2:$D$2000,Recap!Q663)</f>
        <v>0</v>
      </c>
      <c r="F664" s="3">
        <f>SUMIF(Import!$C$2:$C$2000,Recap!$B664,Import!$H$2:$H$2000)+SUMIFS(Import!$H$2:$H$2000,Import!$E$2:$E$2000,Recap!$B664,Import!$D$2:$D$2000,Recap!$O$1)</f>
        <v>0</v>
      </c>
      <c r="G664" s="3">
        <f>SUMIF(Import!$C$2:$C$2000,Recap!$B664,Import!$H$2:$H$2000)</f>
        <v>0</v>
      </c>
      <c r="H664" s="3">
        <f>+SUMIFS(Import!$H$2:$H$2000,Import!$E$2:$E$2000,Recap!$B664,Import!$D$2:$D$2000,Recap!$O$1)</f>
        <v>0</v>
      </c>
      <c r="I664" s="1">
        <f>SUMIF(Import!$C$2:$C$2000,Recap!$B664,Import!$I$2:$I$2000)+SUMIFS(Import!$I$2:$I$2000,Import!$E$2:$E$2000,Recap!$B664,Import!$D$2:$D$2000,Recap!$O$1)</f>
        <v>0</v>
      </c>
    </row>
    <row r="665" spans="2:9" ht="18" customHeight="1" x14ac:dyDescent="0.2">
      <c r="B665" s="2">
        <f>Import!C665</f>
        <v>0</v>
      </c>
      <c r="C665" s="3">
        <f>SUMIF(Import!$C$2:$C$2000,Recap!$B665,Import!$G$2:$G$2000)+SUMIFS(Import!$G$2:$G$2000,Import!$E$2:$E$2000,Recap!$B665,Import!$D$2:$D$2000,Recap!O664)</f>
        <v>0</v>
      </c>
      <c r="D665" s="3">
        <f>SUMIF(Import!$C$2:$C$2000,Recap!$B665,Import!$G$2:$G$2000)</f>
        <v>0</v>
      </c>
      <c r="E665" s="3">
        <f>SUMIFS(Import!$G$2:$G$2000,Import!$E$2:$E$2000,Recap!$B665,Import!$D$2:$D$2000,Recap!Q664)</f>
        <v>0</v>
      </c>
      <c r="F665" s="3">
        <f>SUMIF(Import!$C$2:$C$2000,Recap!$B665,Import!$H$2:$H$2000)+SUMIFS(Import!$H$2:$H$2000,Import!$E$2:$E$2000,Recap!$B665,Import!$D$2:$D$2000,Recap!$O$1)</f>
        <v>0</v>
      </c>
      <c r="G665" s="3">
        <f>SUMIF(Import!$C$2:$C$2000,Recap!$B665,Import!$H$2:$H$2000)</f>
        <v>0</v>
      </c>
      <c r="H665" s="3">
        <f>+SUMIFS(Import!$H$2:$H$2000,Import!$E$2:$E$2000,Recap!$B665,Import!$D$2:$D$2000,Recap!$O$1)</f>
        <v>0</v>
      </c>
      <c r="I665" s="1">
        <f>SUMIF(Import!$C$2:$C$2000,Recap!$B665,Import!$I$2:$I$2000)+SUMIFS(Import!$I$2:$I$2000,Import!$E$2:$E$2000,Recap!$B665,Import!$D$2:$D$2000,Recap!$O$1)</f>
        <v>0</v>
      </c>
    </row>
    <row r="666" spans="2:9" ht="18" customHeight="1" x14ac:dyDescent="0.2">
      <c r="B666" s="2">
        <f>Import!C666</f>
        <v>0</v>
      </c>
      <c r="C666" s="3">
        <f>SUMIF(Import!$C$2:$C$2000,Recap!$B666,Import!$G$2:$G$2000)+SUMIFS(Import!$G$2:$G$2000,Import!$E$2:$E$2000,Recap!$B666,Import!$D$2:$D$2000,Recap!O665)</f>
        <v>0</v>
      </c>
      <c r="D666" s="3">
        <f>SUMIF(Import!$C$2:$C$2000,Recap!$B666,Import!$G$2:$G$2000)</f>
        <v>0</v>
      </c>
      <c r="E666" s="3">
        <f>SUMIFS(Import!$G$2:$G$2000,Import!$E$2:$E$2000,Recap!$B666,Import!$D$2:$D$2000,Recap!Q665)</f>
        <v>0</v>
      </c>
      <c r="F666" s="3">
        <f>SUMIF(Import!$C$2:$C$2000,Recap!$B666,Import!$H$2:$H$2000)+SUMIFS(Import!$H$2:$H$2000,Import!$E$2:$E$2000,Recap!$B666,Import!$D$2:$D$2000,Recap!$O$1)</f>
        <v>0</v>
      </c>
      <c r="G666" s="3">
        <f>SUMIF(Import!$C$2:$C$2000,Recap!$B666,Import!$H$2:$H$2000)</f>
        <v>0</v>
      </c>
      <c r="H666" s="3">
        <f>+SUMIFS(Import!$H$2:$H$2000,Import!$E$2:$E$2000,Recap!$B666,Import!$D$2:$D$2000,Recap!$O$1)</f>
        <v>0</v>
      </c>
      <c r="I666" s="1">
        <f>SUMIF(Import!$C$2:$C$2000,Recap!$B666,Import!$I$2:$I$2000)+SUMIFS(Import!$I$2:$I$2000,Import!$E$2:$E$2000,Recap!$B666,Import!$D$2:$D$2000,Recap!$O$1)</f>
        <v>0</v>
      </c>
    </row>
    <row r="667" spans="2:9" ht="18" customHeight="1" x14ac:dyDescent="0.2">
      <c r="B667" s="2">
        <f>Import!C667</f>
        <v>0</v>
      </c>
      <c r="C667" s="3">
        <f>SUMIF(Import!$C$2:$C$2000,Recap!$B667,Import!$G$2:$G$2000)+SUMIFS(Import!$G$2:$G$2000,Import!$E$2:$E$2000,Recap!$B667,Import!$D$2:$D$2000,Recap!O666)</f>
        <v>0</v>
      </c>
      <c r="D667" s="3">
        <f>SUMIF(Import!$C$2:$C$2000,Recap!$B667,Import!$G$2:$G$2000)</f>
        <v>0</v>
      </c>
      <c r="E667" s="3">
        <f>SUMIFS(Import!$G$2:$G$2000,Import!$E$2:$E$2000,Recap!$B667,Import!$D$2:$D$2000,Recap!Q666)</f>
        <v>0</v>
      </c>
      <c r="F667" s="3">
        <f>SUMIF(Import!$C$2:$C$2000,Recap!$B667,Import!$H$2:$H$2000)+SUMIFS(Import!$H$2:$H$2000,Import!$E$2:$E$2000,Recap!$B667,Import!$D$2:$D$2000,Recap!$O$1)</f>
        <v>0</v>
      </c>
      <c r="G667" s="3">
        <f>SUMIF(Import!$C$2:$C$2000,Recap!$B667,Import!$H$2:$H$2000)</f>
        <v>0</v>
      </c>
      <c r="H667" s="3">
        <f>+SUMIFS(Import!$H$2:$H$2000,Import!$E$2:$E$2000,Recap!$B667,Import!$D$2:$D$2000,Recap!$O$1)</f>
        <v>0</v>
      </c>
      <c r="I667" s="1">
        <f>SUMIF(Import!$C$2:$C$2000,Recap!$B667,Import!$I$2:$I$2000)+SUMIFS(Import!$I$2:$I$2000,Import!$E$2:$E$2000,Recap!$B667,Import!$D$2:$D$2000,Recap!$O$1)</f>
        <v>0</v>
      </c>
    </row>
    <row r="668" spans="2:9" ht="18" customHeight="1" x14ac:dyDescent="0.2">
      <c r="B668" s="2">
        <f>Import!C668</f>
        <v>0</v>
      </c>
      <c r="C668" s="3">
        <f>SUMIF(Import!$C$2:$C$2000,Recap!$B668,Import!$G$2:$G$2000)+SUMIFS(Import!$G$2:$G$2000,Import!$E$2:$E$2000,Recap!$B668,Import!$D$2:$D$2000,Recap!O667)</f>
        <v>0</v>
      </c>
      <c r="D668" s="3">
        <f>SUMIF(Import!$C$2:$C$2000,Recap!$B668,Import!$G$2:$G$2000)</f>
        <v>0</v>
      </c>
      <c r="E668" s="3">
        <f>SUMIFS(Import!$G$2:$G$2000,Import!$E$2:$E$2000,Recap!$B668,Import!$D$2:$D$2000,Recap!Q667)</f>
        <v>0</v>
      </c>
      <c r="F668" s="3">
        <f>SUMIF(Import!$C$2:$C$2000,Recap!$B668,Import!$H$2:$H$2000)+SUMIFS(Import!$H$2:$H$2000,Import!$E$2:$E$2000,Recap!$B668,Import!$D$2:$D$2000,Recap!$O$1)</f>
        <v>0</v>
      </c>
      <c r="G668" s="3">
        <f>SUMIF(Import!$C$2:$C$2000,Recap!$B668,Import!$H$2:$H$2000)</f>
        <v>0</v>
      </c>
      <c r="H668" s="3">
        <f>+SUMIFS(Import!$H$2:$H$2000,Import!$E$2:$E$2000,Recap!$B668,Import!$D$2:$D$2000,Recap!$O$1)</f>
        <v>0</v>
      </c>
      <c r="I668" s="1">
        <f>SUMIF(Import!$C$2:$C$2000,Recap!$B668,Import!$I$2:$I$2000)+SUMIFS(Import!$I$2:$I$2000,Import!$E$2:$E$2000,Recap!$B668,Import!$D$2:$D$2000,Recap!$O$1)</f>
        <v>0</v>
      </c>
    </row>
    <row r="669" spans="2:9" ht="18" customHeight="1" x14ac:dyDescent="0.2">
      <c r="B669" s="2">
        <f>Import!C669</f>
        <v>0</v>
      </c>
      <c r="C669" s="3">
        <f>SUMIF(Import!$C$2:$C$2000,Recap!$B669,Import!$G$2:$G$2000)+SUMIFS(Import!$G$2:$G$2000,Import!$E$2:$E$2000,Recap!$B669,Import!$D$2:$D$2000,Recap!O668)</f>
        <v>0</v>
      </c>
      <c r="D669" s="3">
        <f>SUMIF(Import!$C$2:$C$2000,Recap!$B669,Import!$G$2:$G$2000)</f>
        <v>0</v>
      </c>
      <c r="E669" s="3">
        <f>SUMIFS(Import!$G$2:$G$2000,Import!$E$2:$E$2000,Recap!$B669,Import!$D$2:$D$2000,Recap!Q668)</f>
        <v>0</v>
      </c>
      <c r="F669" s="3">
        <f>SUMIF(Import!$C$2:$C$2000,Recap!$B669,Import!$H$2:$H$2000)+SUMIFS(Import!$H$2:$H$2000,Import!$E$2:$E$2000,Recap!$B669,Import!$D$2:$D$2000,Recap!$O$1)</f>
        <v>0</v>
      </c>
      <c r="G669" s="3">
        <f>SUMIF(Import!$C$2:$C$2000,Recap!$B669,Import!$H$2:$H$2000)</f>
        <v>0</v>
      </c>
      <c r="H669" s="3">
        <f>+SUMIFS(Import!$H$2:$H$2000,Import!$E$2:$E$2000,Recap!$B669,Import!$D$2:$D$2000,Recap!$O$1)</f>
        <v>0</v>
      </c>
      <c r="I669" s="1">
        <f>SUMIF(Import!$C$2:$C$2000,Recap!$B669,Import!$I$2:$I$2000)+SUMIFS(Import!$I$2:$I$2000,Import!$E$2:$E$2000,Recap!$B669,Import!$D$2:$D$2000,Recap!$O$1)</f>
        <v>0</v>
      </c>
    </row>
    <row r="670" spans="2:9" ht="18" customHeight="1" x14ac:dyDescent="0.2">
      <c r="B670" s="2">
        <f>Import!C670</f>
        <v>0</v>
      </c>
      <c r="C670" s="3">
        <f>SUMIF(Import!$C$2:$C$2000,Recap!$B670,Import!$G$2:$G$2000)+SUMIFS(Import!$G$2:$G$2000,Import!$E$2:$E$2000,Recap!$B670,Import!$D$2:$D$2000,Recap!O669)</f>
        <v>0</v>
      </c>
      <c r="D670" s="3">
        <f>SUMIF(Import!$C$2:$C$2000,Recap!$B670,Import!$G$2:$G$2000)</f>
        <v>0</v>
      </c>
      <c r="E670" s="3">
        <f>SUMIFS(Import!$G$2:$G$2000,Import!$E$2:$E$2000,Recap!$B670,Import!$D$2:$D$2000,Recap!Q669)</f>
        <v>0</v>
      </c>
      <c r="F670" s="3">
        <f>SUMIF(Import!$C$2:$C$2000,Recap!$B670,Import!$H$2:$H$2000)+SUMIFS(Import!$H$2:$H$2000,Import!$E$2:$E$2000,Recap!$B670,Import!$D$2:$D$2000,Recap!$O$1)</f>
        <v>0</v>
      </c>
      <c r="G670" s="3">
        <f>SUMIF(Import!$C$2:$C$2000,Recap!$B670,Import!$H$2:$H$2000)</f>
        <v>0</v>
      </c>
      <c r="H670" s="3">
        <f>+SUMIFS(Import!$H$2:$H$2000,Import!$E$2:$E$2000,Recap!$B670,Import!$D$2:$D$2000,Recap!$O$1)</f>
        <v>0</v>
      </c>
      <c r="I670" s="1">
        <f>SUMIF(Import!$C$2:$C$2000,Recap!$B670,Import!$I$2:$I$2000)+SUMIFS(Import!$I$2:$I$2000,Import!$E$2:$E$2000,Recap!$B670,Import!$D$2:$D$2000,Recap!$O$1)</f>
        <v>0</v>
      </c>
    </row>
    <row r="671" spans="2:9" ht="18" customHeight="1" x14ac:dyDescent="0.2">
      <c r="B671" s="2">
        <f>Import!C671</f>
        <v>0</v>
      </c>
      <c r="C671" s="3">
        <f>SUMIF(Import!$C$2:$C$2000,Recap!$B671,Import!$G$2:$G$2000)+SUMIFS(Import!$G$2:$G$2000,Import!$E$2:$E$2000,Recap!$B671,Import!$D$2:$D$2000,Recap!O670)</f>
        <v>0</v>
      </c>
      <c r="D671" s="3">
        <f>SUMIF(Import!$C$2:$C$2000,Recap!$B671,Import!$G$2:$G$2000)</f>
        <v>0</v>
      </c>
      <c r="E671" s="3">
        <f>SUMIFS(Import!$G$2:$G$2000,Import!$E$2:$E$2000,Recap!$B671,Import!$D$2:$D$2000,Recap!Q670)</f>
        <v>0</v>
      </c>
      <c r="F671" s="3">
        <f>SUMIF(Import!$C$2:$C$2000,Recap!$B671,Import!$H$2:$H$2000)+SUMIFS(Import!$H$2:$H$2000,Import!$E$2:$E$2000,Recap!$B671,Import!$D$2:$D$2000,Recap!$O$1)</f>
        <v>0</v>
      </c>
      <c r="G671" s="3">
        <f>SUMIF(Import!$C$2:$C$2000,Recap!$B671,Import!$H$2:$H$2000)</f>
        <v>0</v>
      </c>
      <c r="H671" s="3">
        <f>+SUMIFS(Import!$H$2:$H$2000,Import!$E$2:$E$2000,Recap!$B671,Import!$D$2:$D$2000,Recap!$O$1)</f>
        <v>0</v>
      </c>
      <c r="I671" s="1">
        <f>SUMIF(Import!$C$2:$C$2000,Recap!$B671,Import!$I$2:$I$2000)+SUMIFS(Import!$I$2:$I$2000,Import!$E$2:$E$2000,Recap!$B671,Import!$D$2:$D$2000,Recap!$O$1)</f>
        <v>0</v>
      </c>
    </row>
    <row r="672" spans="2:9" ht="18" customHeight="1" x14ac:dyDescent="0.2">
      <c r="B672" s="2">
        <f>Import!C672</f>
        <v>0</v>
      </c>
      <c r="C672" s="3">
        <f>SUMIF(Import!$C$2:$C$2000,Recap!$B672,Import!$G$2:$G$2000)+SUMIFS(Import!$G$2:$G$2000,Import!$E$2:$E$2000,Recap!$B672,Import!$D$2:$D$2000,Recap!O671)</f>
        <v>0</v>
      </c>
      <c r="D672" s="3">
        <f>SUMIF(Import!$C$2:$C$2000,Recap!$B672,Import!$G$2:$G$2000)</f>
        <v>0</v>
      </c>
      <c r="E672" s="3">
        <f>SUMIFS(Import!$G$2:$G$2000,Import!$E$2:$E$2000,Recap!$B672,Import!$D$2:$D$2000,Recap!Q671)</f>
        <v>0</v>
      </c>
      <c r="F672" s="3">
        <f>SUMIF(Import!$C$2:$C$2000,Recap!$B672,Import!$H$2:$H$2000)+SUMIFS(Import!$H$2:$H$2000,Import!$E$2:$E$2000,Recap!$B672,Import!$D$2:$D$2000,Recap!$O$1)</f>
        <v>0</v>
      </c>
      <c r="G672" s="3">
        <f>SUMIF(Import!$C$2:$C$2000,Recap!$B672,Import!$H$2:$H$2000)</f>
        <v>0</v>
      </c>
      <c r="H672" s="3">
        <f>+SUMIFS(Import!$H$2:$H$2000,Import!$E$2:$E$2000,Recap!$B672,Import!$D$2:$D$2000,Recap!$O$1)</f>
        <v>0</v>
      </c>
      <c r="I672" s="1">
        <f>SUMIF(Import!$C$2:$C$2000,Recap!$B672,Import!$I$2:$I$2000)+SUMIFS(Import!$I$2:$I$2000,Import!$E$2:$E$2000,Recap!$B672,Import!$D$2:$D$2000,Recap!$O$1)</f>
        <v>0</v>
      </c>
    </row>
    <row r="673" spans="2:9" ht="18" customHeight="1" x14ac:dyDescent="0.2">
      <c r="B673" s="2">
        <f>Import!C673</f>
        <v>0</v>
      </c>
      <c r="C673" s="3">
        <f>SUMIF(Import!$C$2:$C$2000,Recap!$B673,Import!$G$2:$G$2000)+SUMIFS(Import!$G$2:$G$2000,Import!$E$2:$E$2000,Recap!$B673,Import!$D$2:$D$2000,Recap!O672)</f>
        <v>0</v>
      </c>
      <c r="D673" s="3">
        <f>SUMIF(Import!$C$2:$C$2000,Recap!$B673,Import!$G$2:$G$2000)</f>
        <v>0</v>
      </c>
      <c r="E673" s="3">
        <f>SUMIFS(Import!$G$2:$G$2000,Import!$E$2:$E$2000,Recap!$B673,Import!$D$2:$D$2000,Recap!Q672)</f>
        <v>0</v>
      </c>
      <c r="F673" s="3">
        <f>SUMIF(Import!$C$2:$C$2000,Recap!$B673,Import!$H$2:$H$2000)+SUMIFS(Import!$H$2:$H$2000,Import!$E$2:$E$2000,Recap!$B673,Import!$D$2:$D$2000,Recap!$O$1)</f>
        <v>0</v>
      </c>
      <c r="G673" s="3">
        <f>SUMIF(Import!$C$2:$C$2000,Recap!$B673,Import!$H$2:$H$2000)</f>
        <v>0</v>
      </c>
      <c r="H673" s="3">
        <f>+SUMIFS(Import!$H$2:$H$2000,Import!$E$2:$E$2000,Recap!$B673,Import!$D$2:$D$2000,Recap!$O$1)</f>
        <v>0</v>
      </c>
      <c r="I673" s="1">
        <f>SUMIF(Import!$C$2:$C$2000,Recap!$B673,Import!$I$2:$I$2000)+SUMIFS(Import!$I$2:$I$2000,Import!$E$2:$E$2000,Recap!$B673,Import!$D$2:$D$2000,Recap!$O$1)</f>
        <v>0</v>
      </c>
    </row>
    <row r="674" spans="2:9" ht="18" customHeight="1" x14ac:dyDescent="0.2">
      <c r="B674" s="2">
        <f>Import!C674</f>
        <v>0</v>
      </c>
      <c r="C674" s="3">
        <f>SUMIF(Import!$C$2:$C$2000,Recap!$B674,Import!$G$2:$G$2000)+SUMIFS(Import!$G$2:$G$2000,Import!$E$2:$E$2000,Recap!$B674,Import!$D$2:$D$2000,Recap!O673)</f>
        <v>0</v>
      </c>
      <c r="D674" s="3">
        <f>SUMIF(Import!$C$2:$C$2000,Recap!$B674,Import!$G$2:$G$2000)</f>
        <v>0</v>
      </c>
      <c r="E674" s="3">
        <f>SUMIFS(Import!$G$2:$G$2000,Import!$E$2:$E$2000,Recap!$B674,Import!$D$2:$D$2000,Recap!Q673)</f>
        <v>0</v>
      </c>
      <c r="F674" s="3">
        <f>SUMIF(Import!$C$2:$C$2000,Recap!$B674,Import!$H$2:$H$2000)+SUMIFS(Import!$H$2:$H$2000,Import!$E$2:$E$2000,Recap!$B674,Import!$D$2:$D$2000,Recap!$O$1)</f>
        <v>0</v>
      </c>
      <c r="G674" s="3">
        <f>SUMIF(Import!$C$2:$C$2000,Recap!$B674,Import!$H$2:$H$2000)</f>
        <v>0</v>
      </c>
      <c r="H674" s="3">
        <f>+SUMIFS(Import!$H$2:$H$2000,Import!$E$2:$E$2000,Recap!$B674,Import!$D$2:$D$2000,Recap!$O$1)</f>
        <v>0</v>
      </c>
      <c r="I674" s="1">
        <f>SUMIF(Import!$C$2:$C$2000,Recap!$B674,Import!$I$2:$I$2000)+SUMIFS(Import!$I$2:$I$2000,Import!$E$2:$E$2000,Recap!$B674,Import!$D$2:$D$2000,Recap!$O$1)</f>
        <v>0</v>
      </c>
    </row>
    <row r="675" spans="2:9" ht="18" customHeight="1" x14ac:dyDescent="0.2">
      <c r="B675" s="2">
        <f>Import!C675</f>
        <v>0</v>
      </c>
      <c r="C675" s="3">
        <f>SUMIF(Import!$C$2:$C$2000,Recap!$B675,Import!$G$2:$G$2000)+SUMIFS(Import!$G$2:$G$2000,Import!$E$2:$E$2000,Recap!$B675,Import!$D$2:$D$2000,Recap!O674)</f>
        <v>0</v>
      </c>
      <c r="D675" s="3">
        <f>SUMIF(Import!$C$2:$C$2000,Recap!$B675,Import!$G$2:$G$2000)</f>
        <v>0</v>
      </c>
      <c r="E675" s="3">
        <f>SUMIFS(Import!$G$2:$G$2000,Import!$E$2:$E$2000,Recap!$B675,Import!$D$2:$D$2000,Recap!Q674)</f>
        <v>0</v>
      </c>
      <c r="F675" s="3">
        <f>SUMIF(Import!$C$2:$C$2000,Recap!$B675,Import!$H$2:$H$2000)+SUMIFS(Import!$H$2:$H$2000,Import!$E$2:$E$2000,Recap!$B675,Import!$D$2:$D$2000,Recap!$O$1)</f>
        <v>0</v>
      </c>
      <c r="G675" s="3">
        <f>SUMIF(Import!$C$2:$C$2000,Recap!$B675,Import!$H$2:$H$2000)</f>
        <v>0</v>
      </c>
      <c r="H675" s="3">
        <f>+SUMIFS(Import!$H$2:$H$2000,Import!$E$2:$E$2000,Recap!$B675,Import!$D$2:$D$2000,Recap!$O$1)</f>
        <v>0</v>
      </c>
      <c r="I675" s="1">
        <f>SUMIF(Import!$C$2:$C$2000,Recap!$B675,Import!$I$2:$I$2000)+SUMIFS(Import!$I$2:$I$2000,Import!$E$2:$E$2000,Recap!$B675,Import!$D$2:$D$2000,Recap!$O$1)</f>
        <v>0</v>
      </c>
    </row>
    <row r="676" spans="2:9" ht="18" customHeight="1" x14ac:dyDescent="0.2">
      <c r="B676" s="2">
        <f>Import!C676</f>
        <v>0</v>
      </c>
      <c r="C676" s="3">
        <f>SUMIF(Import!$C$2:$C$2000,Recap!$B676,Import!$G$2:$G$2000)+SUMIFS(Import!$G$2:$G$2000,Import!$E$2:$E$2000,Recap!$B676,Import!$D$2:$D$2000,Recap!O675)</f>
        <v>0</v>
      </c>
      <c r="D676" s="3">
        <f>SUMIF(Import!$C$2:$C$2000,Recap!$B676,Import!$G$2:$G$2000)</f>
        <v>0</v>
      </c>
      <c r="E676" s="3">
        <f>SUMIFS(Import!$G$2:$G$2000,Import!$E$2:$E$2000,Recap!$B676,Import!$D$2:$D$2000,Recap!Q675)</f>
        <v>0</v>
      </c>
      <c r="F676" s="3">
        <f>SUMIF(Import!$C$2:$C$2000,Recap!$B676,Import!$H$2:$H$2000)+SUMIFS(Import!$H$2:$H$2000,Import!$E$2:$E$2000,Recap!$B676,Import!$D$2:$D$2000,Recap!$O$1)</f>
        <v>0</v>
      </c>
      <c r="G676" s="3">
        <f>SUMIF(Import!$C$2:$C$2000,Recap!$B676,Import!$H$2:$H$2000)</f>
        <v>0</v>
      </c>
      <c r="H676" s="3">
        <f>+SUMIFS(Import!$H$2:$H$2000,Import!$E$2:$E$2000,Recap!$B676,Import!$D$2:$D$2000,Recap!$O$1)</f>
        <v>0</v>
      </c>
      <c r="I676" s="1">
        <f>SUMIF(Import!$C$2:$C$2000,Recap!$B676,Import!$I$2:$I$2000)+SUMIFS(Import!$I$2:$I$2000,Import!$E$2:$E$2000,Recap!$B676,Import!$D$2:$D$2000,Recap!$O$1)</f>
        <v>0</v>
      </c>
    </row>
    <row r="677" spans="2:9" ht="18" customHeight="1" x14ac:dyDescent="0.2">
      <c r="B677" s="2">
        <f>Import!C677</f>
        <v>0</v>
      </c>
      <c r="C677" s="3">
        <f>SUMIF(Import!$C$2:$C$2000,Recap!$B677,Import!$G$2:$G$2000)+SUMIFS(Import!$G$2:$G$2000,Import!$E$2:$E$2000,Recap!$B677,Import!$D$2:$D$2000,Recap!O676)</f>
        <v>0</v>
      </c>
      <c r="D677" s="3">
        <f>SUMIF(Import!$C$2:$C$2000,Recap!$B677,Import!$G$2:$G$2000)</f>
        <v>0</v>
      </c>
      <c r="E677" s="3">
        <f>SUMIFS(Import!$G$2:$G$2000,Import!$E$2:$E$2000,Recap!$B677,Import!$D$2:$D$2000,Recap!Q676)</f>
        <v>0</v>
      </c>
      <c r="F677" s="3">
        <f>SUMIF(Import!$C$2:$C$2000,Recap!$B677,Import!$H$2:$H$2000)+SUMIFS(Import!$H$2:$H$2000,Import!$E$2:$E$2000,Recap!$B677,Import!$D$2:$D$2000,Recap!$O$1)</f>
        <v>0</v>
      </c>
      <c r="G677" s="3">
        <f>SUMIF(Import!$C$2:$C$2000,Recap!$B677,Import!$H$2:$H$2000)</f>
        <v>0</v>
      </c>
      <c r="H677" s="3">
        <f>+SUMIFS(Import!$H$2:$H$2000,Import!$E$2:$E$2000,Recap!$B677,Import!$D$2:$D$2000,Recap!$O$1)</f>
        <v>0</v>
      </c>
      <c r="I677" s="1">
        <f>SUMIF(Import!$C$2:$C$2000,Recap!$B677,Import!$I$2:$I$2000)+SUMIFS(Import!$I$2:$I$2000,Import!$E$2:$E$2000,Recap!$B677,Import!$D$2:$D$2000,Recap!$O$1)</f>
        <v>0</v>
      </c>
    </row>
    <row r="678" spans="2:9" x14ac:dyDescent="0.2">
      <c r="B678" s="2">
        <f>Import!C678</f>
        <v>0</v>
      </c>
      <c r="C678">
        <f>SUMIF(Import!$C$2:$C$2000,Recap!$B678,Import!$G$2:$G$2000)+SUMIFS(Import!$G$2:$G$2000,Import!$E$2:$E$2000,Recap!$B678,Import!$D$2:$D$2000,Recap!A678)</f>
        <v>0</v>
      </c>
      <c r="D678"/>
      <c r="E678"/>
      <c r="F678">
        <f>SUMIF(Import!$C$2:$C$2000,Recap!$B678,Import!$H$2:$H$2000)+SUMIFS(Import!$H$2:$H$2000,Import!$E$2:$E$2000,Recap!$B678,Import!$D$2:$D$2000,Recap!$O$1)</f>
        <v>0</v>
      </c>
      <c r="G678"/>
      <c r="H678"/>
      <c r="I678">
        <f>SUMIF(Import!$C$2:$C$2000,Recap!$B678,Import!$I$2:$I$2000)+SUMIFS(Import!$I$2:$I$2000,Import!$E$2:$E$2000,Recap!$B678,Import!$D$2:$D$2000,Recap!$O$1)</f>
        <v>0</v>
      </c>
    </row>
    <row r="679" spans="2:9" ht="18" customHeight="1" x14ac:dyDescent="0.2">
      <c r="B679" s="2">
        <f>Import!C679</f>
        <v>0</v>
      </c>
      <c r="C679" s="3">
        <f>SUMIF(Import!$C$2:$C$2000,Recap!$B679,Import!$G$2:$G$2000)+SUMIFS(Import!$G$2:$G$2000,Import!$E$2:$E$2000,Recap!$B679,Import!$D$2:$D$2000,Recap!O678)</f>
        <v>0</v>
      </c>
      <c r="D679" s="3">
        <f>SUMIF(Import!$C$2:$C$2000,Recap!$B679,Import!$G$2:$G$2000)</f>
        <v>0</v>
      </c>
      <c r="E679" s="3">
        <f>SUMIFS(Import!$G$2:$G$2000,Import!$E$2:$E$2000,Recap!$B679,Import!$D$2:$D$2000,Recap!Q678)</f>
        <v>0</v>
      </c>
      <c r="F679" s="3">
        <f>SUMIF(Import!$C$2:$C$2000,Recap!$B679,Import!$H$2:$H$2000)+SUMIFS(Import!$H$2:$H$2000,Import!$E$2:$E$2000,Recap!$B679,Import!$D$2:$D$2000,Recap!$O$1)</f>
        <v>0</v>
      </c>
      <c r="G679" s="3">
        <f>SUMIF(Import!$C$2:$C$2000,Recap!$B679,Import!$H$2:$H$2000)</f>
        <v>0</v>
      </c>
      <c r="H679" s="3">
        <f>+SUMIFS(Import!$H$2:$H$2000,Import!$E$2:$E$2000,Recap!$B679,Import!$D$2:$D$2000,Recap!$O$1)</f>
        <v>0</v>
      </c>
      <c r="I679" s="1">
        <f>SUMIF(Import!$C$2:$C$2000,Recap!$B679,Import!$I$2:$I$2000)+SUMIFS(Import!$I$2:$I$2000,Import!$E$2:$E$2000,Recap!$B679,Import!$D$2:$D$2000,Recap!$O$1)</f>
        <v>0</v>
      </c>
    </row>
    <row r="680" spans="2:9" ht="18" customHeight="1" x14ac:dyDescent="0.2">
      <c r="B680" s="2">
        <f>Import!C680</f>
        <v>0</v>
      </c>
      <c r="C680" s="3">
        <f>SUMIF(Import!$C$2:$C$2000,Recap!$B680,Import!$G$2:$G$2000)+SUMIFS(Import!$G$2:$G$2000,Import!$E$2:$E$2000,Recap!$B680,Import!$D$2:$D$2000,Recap!O679)</f>
        <v>0</v>
      </c>
      <c r="D680" s="3">
        <f>SUMIF(Import!$C$2:$C$2000,Recap!$B680,Import!$G$2:$G$2000)</f>
        <v>0</v>
      </c>
      <c r="E680" s="3">
        <f>SUMIFS(Import!$G$2:$G$2000,Import!$E$2:$E$2000,Recap!$B680,Import!$D$2:$D$2000,Recap!Q679)</f>
        <v>0</v>
      </c>
      <c r="F680" s="3">
        <f>SUMIF(Import!$C$2:$C$2000,Recap!$B680,Import!$H$2:$H$2000)+SUMIFS(Import!$H$2:$H$2000,Import!$E$2:$E$2000,Recap!$B680,Import!$D$2:$D$2000,Recap!$O$1)</f>
        <v>0</v>
      </c>
      <c r="G680" s="3">
        <f>SUMIF(Import!$C$2:$C$2000,Recap!$B680,Import!$H$2:$H$2000)</f>
        <v>0</v>
      </c>
      <c r="H680" s="3">
        <f>+SUMIFS(Import!$H$2:$H$2000,Import!$E$2:$E$2000,Recap!$B680,Import!$D$2:$D$2000,Recap!$O$1)</f>
        <v>0</v>
      </c>
      <c r="I680" s="1">
        <f>SUMIF(Import!$C$2:$C$2000,Recap!$B680,Import!$I$2:$I$2000)+SUMIFS(Import!$I$2:$I$2000,Import!$E$2:$E$2000,Recap!$B680,Import!$D$2:$D$2000,Recap!$O$1)</f>
        <v>0</v>
      </c>
    </row>
    <row r="681" spans="2:9" ht="18" customHeight="1" x14ac:dyDescent="0.2">
      <c r="B681" s="2">
        <f>Import!C681</f>
        <v>0</v>
      </c>
      <c r="C681" s="3">
        <f>SUMIF(Import!$C$2:$C$2000,Recap!$B681,Import!$G$2:$G$2000)+SUMIFS(Import!$G$2:$G$2000,Import!$E$2:$E$2000,Recap!$B681,Import!$D$2:$D$2000,Recap!O680)</f>
        <v>0</v>
      </c>
      <c r="D681" s="3">
        <f>SUMIF(Import!$C$2:$C$2000,Recap!$B681,Import!$G$2:$G$2000)</f>
        <v>0</v>
      </c>
      <c r="E681" s="3">
        <f>SUMIFS(Import!$G$2:$G$2000,Import!$E$2:$E$2000,Recap!$B681,Import!$D$2:$D$2000,Recap!Q680)</f>
        <v>0</v>
      </c>
      <c r="F681" s="3">
        <f>SUMIF(Import!$C$2:$C$2000,Recap!$B681,Import!$H$2:$H$2000)+SUMIFS(Import!$H$2:$H$2000,Import!$E$2:$E$2000,Recap!$B681,Import!$D$2:$D$2000,Recap!$O$1)</f>
        <v>0</v>
      </c>
      <c r="G681" s="3">
        <f>SUMIF(Import!$C$2:$C$2000,Recap!$B681,Import!$H$2:$H$2000)</f>
        <v>0</v>
      </c>
      <c r="H681" s="3">
        <f>+SUMIFS(Import!$H$2:$H$2000,Import!$E$2:$E$2000,Recap!$B681,Import!$D$2:$D$2000,Recap!$O$1)</f>
        <v>0</v>
      </c>
      <c r="I681" s="1">
        <f>SUMIF(Import!$C$2:$C$2000,Recap!$B681,Import!$I$2:$I$2000)+SUMIFS(Import!$I$2:$I$2000,Import!$E$2:$E$2000,Recap!$B681,Import!$D$2:$D$2000,Recap!$O$1)</f>
        <v>0</v>
      </c>
    </row>
    <row r="682" spans="2:9" ht="18" customHeight="1" x14ac:dyDescent="0.2">
      <c r="B682" s="2">
        <f>Import!C682</f>
        <v>0</v>
      </c>
      <c r="C682" s="3">
        <f>SUMIF(Import!$C$2:$C$2000,Recap!$B682,Import!$G$2:$G$2000)+SUMIFS(Import!$G$2:$G$2000,Import!$E$2:$E$2000,Recap!$B682,Import!$D$2:$D$2000,Recap!O681)</f>
        <v>0</v>
      </c>
      <c r="D682" s="3">
        <f>SUMIF(Import!$C$2:$C$2000,Recap!$B682,Import!$G$2:$G$2000)</f>
        <v>0</v>
      </c>
      <c r="E682" s="3">
        <f>SUMIFS(Import!$G$2:$G$2000,Import!$E$2:$E$2000,Recap!$B682,Import!$D$2:$D$2000,Recap!Q681)</f>
        <v>0</v>
      </c>
      <c r="F682" s="3">
        <f>SUMIF(Import!$C$2:$C$2000,Recap!$B682,Import!$H$2:$H$2000)+SUMIFS(Import!$H$2:$H$2000,Import!$E$2:$E$2000,Recap!$B682,Import!$D$2:$D$2000,Recap!$O$1)</f>
        <v>0</v>
      </c>
      <c r="G682" s="3">
        <f>SUMIF(Import!$C$2:$C$2000,Recap!$B682,Import!$H$2:$H$2000)</f>
        <v>0</v>
      </c>
      <c r="H682" s="3">
        <f>+SUMIFS(Import!$H$2:$H$2000,Import!$E$2:$E$2000,Recap!$B682,Import!$D$2:$D$2000,Recap!$O$1)</f>
        <v>0</v>
      </c>
      <c r="I682" s="1">
        <f>SUMIF(Import!$C$2:$C$2000,Recap!$B682,Import!$I$2:$I$2000)+SUMIFS(Import!$I$2:$I$2000,Import!$E$2:$E$2000,Recap!$B682,Import!$D$2:$D$2000,Recap!$O$1)</f>
        <v>0</v>
      </c>
    </row>
    <row r="683" spans="2:9" ht="18" customHeight="1" x14ac:dyDescent="0.2">
      <c r="B683" s="2">
        <f>Import!C683</f>
        <v>0</v>
      </c>
      <c r="C683" s="3">
        <f>SUMIF(Import!$C$2:$C$2000,Recap!$B683,Import!$G$2:$G$2000)+SUMIFS(Import!$G$2:$G$2000,Import!$E$2:$E$2000,Recap!$B683,Import!$D$2:$D$2000,Recap!O682)</f>
        <v>0</v>
      </c>
      <c r="D683" s="3">
        <f>SUMIF(Import!$C$2:$C$2000,Recap!$B683,Import!$G$2:$G$2000)</f>
        <v>0</v>
      </c>
      <c r="E683" s="3">
        <f>SUMIFS(Import!$G$2:$G$2000,Import!$E$2:$E$2000,Recap!$B683,Import!$D$2:$D$2000,Recap!Q682)</f>
        <v>0</v>
      </c>
      <c r="F683" s="3">
        <f>SUMIF(Import!$C$2:$C$2000,Recap!$B683,Import!$H$2:$H$2000)+SUMIFS(Import!$H$2:$H$2000,Import!$E$2:$E$2000,Recap!$B683,Import!$D$2:$D$2000,Recap!$O$1)</f>
        <v>0</v>
      </c>
      <c r="G683" s="3">
        <f>SUMIF(Import!$C$2:$C$2000,Recap!$B683,Import!$H$2:$H$2000)</f>
        <v>0</v>
      </c>
      <c r="H683" s="3">
        <f>+SUMIFS(Import!$H$2:$H$2000,Import!$E$2:$E$2000,Recap!$B683,Import!$D$2:$D$2000,Recap!$O$1)</f>
        <v>0</v>
      </c>
      <c r="I683" s="1">
        <f>SUMIF(Import!$C$2:$C$2000,Recap!$B683,Import!$I$2:$I$2000)+SUMIFS(Import!$I$2:$I$2000,Import!$E$2:$E$2000,Recap!$B683,Import!$D$2:$D$2000,Recap!$O$1)</f>
        <v>0</v>
      </c>
    </row>
    <row r="684" spans="2:9" ht="18" customHeight="1" x14ac:dyDescent="0.2">
      <c r="B684" s="2">
        <f>Import!C684</f>
        <v>0</v>
      </c>
      <c r="C684" s="3">
        <f>SUMIF(Import!$C$2:$C$2000,Recap!$B684,Import!$G$2:$G$2000)+SUMIFS(Import!$G$2:$G$2000,Import!$E$2:$E$2000,Recap!$B684,Import!$D$2:$D$2000,Recap!O683)</f>
        <v>0</v>
      </c>
      <c r="D684" s="3">
        <f>SUMIF(Import!$C$2:$C$2000,Recap!$B684,Import!$G$2:$G$2000)</f>
        <v>0</v>
      </c>
      <c r="E684" s="3">
        <f>SUMIFS(Import!$G$2:$G$2000,Import!$E$2:$E$2000,Recap!$B684,Import!$D$2:$D$2000,Recap!Q683)</f>
        <v>0</v>
      </c>
      <c r="F684" s="3">
        <f>SUMIF(Import!$C$2:$C$2000,Recap!$B684,Import!$H$2:$H$2000)+SUMIFS(Import!$H$2:$H$2000,Import!$E$2:$E$2000,Recap!$B684,Import!$D$2:$D$2000,Recap!$O$1)</f>
        <v>0</v>
      </c>
      <c r="G684" s="3">
        <f>SUMIF(Import!$C$2:$C$2000,Recap!$B684,Import!$H$2:$H$2000)</f>
        <v>0</v>
      </c>
      <c r="H684" s="3">
        <f>+SUMIFS(Import!$H$2:$H$2000,Import!$E$2:$E$2000,Recap!$B684,Import!$D$2:$D$2000,Recap!$O$1)</f>
        <v>0</v>
      </c>
      <c r="I684" s="1">
        <f>SUMIF(Import!$C$2:$C$2000,Recap!$B684,Import!$I$2:$I$2000)+SUMIFS(Import!$I$2:$I$2000,Import!$E$2:$E$2000,Recap!$B684,Import!$D$2:$D$2000,Recap!$O$1)</f>
        <v>0</v>
      </c>
    </row>
    <row r="685" spans="2:9" ht="18" customHeight="1" x14ac:dyDescent="0.2">
      <c r="B685" s="2">
        <f>Import!C685</f>
        <v>0</v>
      </c>
      <c r="C685" s="3">
        <f>SUMIF(Import!$C$2:$C$2000,Recap!$B685,Import!$G$2:$G$2000)+SUMIFS(Import!$G$2:$G$2000,Import!$E$2:$E$2000,Recap!$B685,Import!$D$2:$D$2000,Recap!O684)</f>
        <v>0</v>
      </c>
      <c r="D685" s="3">
        <f>SUMIF(Import!$C$2:$C$2000,Recap!$B685,Import!$G$2:$G$2000)</f>
        <v>0</v>
      </c>
      <c r="E685" s="3">
        <f>SUMIFS(Import!$G$2:$G$2000,Import!$E$2:$E$2000,Recap!$B685,Import!$D$2:$D$2000,Recap!Q684)</f>
        <v>0</v>
      </c>
      <c r="F685" s="3">
        <f>SUMIF(Import!$C$2:$C$2000,Recap!$B685,Import!$H$2:$H$2000)+SUMIFS(Import!$H$2:$H$2000,Import!$E$2:$E$2000,Recap!$B685,Import!$D$2:$D$2000,Recap!$O$1)</f>
        <v>0</v>
      </c>
      <c r="G685" s="3">
        <f>SUMIF(Import!$C$2:$C$2000,Recap!$B685,Import!$H$2:$H$2000)</f>
        <v>0</v>
      </c>
      <c r="H685" s="3">
        <f>+SUMIFS(Import!$H$2:$H$2000,Import!$E$2:$E$2000,Recap!$B685,Import!$D$2:$D$2000,Recap!$O$1)</f>
        <v>0</v>
      </c>
      <c r="I685" s="1">
        <f>SUMIF(Import!$C$2:$C$2000,Recap!$B685,Import!$I$2:$I$2000)+SUMIFS(Import!$I$2:$I$2000,Import!$E$2:$E$2000,Recap!$B685,Import!$D$2:$D$2000,Recap!$O$1)</f>
        <v>0</v>
      </c>
    </row>
    <row r="686" spans="2:9" ht="18" customHeight="1" x14ac:dyDescent="0.2">
      <c r="B686" s="2">
        <f>Import!C686</f>
        <v>0</v>
      </c>
      <c r="C686" s="3">
        <f>SUMIF(Import!$C$2:$C$2000,Recap!$B686,Import!$G$2:$G$2000)+SUMIFS(Import!$G$2:$G$2000,Import!$E$2:$E$2000,Recap!$B686,Import!$D$2:$D$2000,Recap!O685)</f>
        <v>0</v>
      </c>
      <c r="D686" s="3">
        <f>SUMIF(Import!$C$2:$C$2000,Recap!$B686,Import!$G$2:$G$2000)</f>
        <v>0</v>
      </c>
      <c r="E686" s="3">
        <f>SUMIFS(Import!$G$2:$G$2000,Import!$E$2:$E$2000,Recap!$B686,Import!$D$2:$D$2000,Recap!Q685)</f>
        <v>0</v>
      </c>
      <c r="F686" s="3">
        <f>SUMIF(Import!$C$2:$C$2000,Recap!$B686,Import!$H$2:$H$2000)+SUMIFS(Import!$H$2:$H$2000,Import!$E$2:$E$2000,Recap!$B686,Import!$D$2:$D$2000,Recap!$O$1)</f>
        <v>0</v>
      </c>
      <c r="G686" s="3">
        <f>SUMIF(Import!$C$2:$C$2000,Recap!$B686,Import!$H$2:$H$2000)</f>
        <v>0</v>
      </c>
      <c r="H686" s="3">
        <f>+SUMIFS(Import!$H$2:$H$2000,Import!$E$2:$E$2000,Recap!$B686,Import!$D$2:$D$2000,Recap!$O$1)</f>
        <v>0</v>
      </c>
      <c r="I686" s="1">
        <f>SUMIF(Import!$C$2:$C$2000,Recap!$B686,Import!$I$2:$I$2000)+SUMIFS(Import!$I$2:$I$2000,Import!$E$2:$E$2000,Recap!$B686,Import!$D$2:$D$2000,Recap!$O$1)</f>
        <v>0</v>
      </c>
    </row>
    <row r="687" spans="2:9" ht="18" customHeight="1" x14ac:dyDescent="0.2">
      <c r="B687" s="2">
        <f>Import!C687</f>
        <v>0</v>
      </c>
      <c r="C687" s="3">
        <f>SUMIF(Import!$C$2:$C$2000,Recap!$B687,Import!$G$2:$G$2000)+SUMIFS(Import!$G$2:$G$2000,Import!$E$2:$E$2000,Recap!$B687,Import!$D$2:$D$2000,Recap!O686)</f>
        <v>0</v>
      </c>
      <c r="D687" s="3">
        <f>SUMIF(Import!$C$2:$C$2000,Recap!$B687,Import!$G$2:$G$2000)</f>
        <v>0</v>
      </c>
      <c r="E687" s="3">
        <f>SUMIFS(Import!$G$2:$G$2000,Import!$E$2:$E$2000,Recap!$B687,Import!$D$2:$D$2000,Recap!Q686)</f>
        <v>0</v>
      </c>
      <c r="F687" s="3">
        <f>SUMIF(Import!$C$2:$C$2000,Recap!$B687,Import!$H$2:$H$2000)+SUMIFS(Import!$H$2:$H$2000,Import!$E$2:$E$2000,Recap!$B687,Import!$D$2:$D$2000,Recap!$O$1)</f>
        <v>0</v>
      </c>
      <c r="G687" s="3">
        <f>SUMIF(Import!$C$2:$C$2000,Recap!$B687,Import!$H$2:$H$2000)</f>
        <v>0</v>
      </c>
      <c r="H687" s="3">
        <f>+SUMIFS(Import!$H$2:$H$2000,Import!$E$2:$E$2000,Recap!$B687,Import!$D$2:$D$2000,Recap!$O$1)</f>
        <v>0</v>
      </c>
      <c r="I687" s="1">
        <f>SUMIF(Import!$C$2:$C$2000,Recap!$B687,Import!$I$2:$I$2000)+SUMIFS(Import!$I$2:$I$2000,Import!$E$2:$E$2000,Recap!$B687,Import!$D$2:$D$2000,Recap!$O$1)</f>
        <v>0</v>
      </c>
    </row>
    <row r="688" spans="2:9" ht="18" customHeight="1" x14ac:dyDescent="0.2">
      <c r="B688" s="2">
        <f>Import!C688</f>
        <v>0</v>
      </c>
      <c r="C688" s="3">
        <f>SUMIF(Import!$C$2:$C$2000,Recap!$B688,Import!$G$2:$G$2000)+SUMIFS(Import!$G$2:$G$2000,Import!$E$2:$E$2000,Recap!$B688,Import!$D$2:$D$2000,Recap!O687)</f>
        <v>0</v>
      </c>
      <c r="D688" s="3">
        <f>SUMIF(Import!$C$2:$C$2000,Recap!$B688,Import!$G$2:$G$2000)</f>
        <v>0</v>
      </c>
      <c r="E688" s="3">
        <f>SUMIFS(Import!$G$2:$G$2000,Import!$E$2:$E$2000,Recap!$B688,Import!$D$2:$D$2000,Recap!Q687)</f>
        <v>0</v>
      </c>
      <c r="F688" s="3">
        <f>SUMIF(Import!$C$2:$C$2000,Recap!$B688,Import!$H$2:$H$2000)+SUMIFS(Import!$H$2:$H$2000,Import!$E$2:$E$2000,Recap!$B688,Import!$D$2:$D$2000,Recap!$O$1)</f>
        <v>0</v>
      </c>
      <c r="G688" s="3">
        <f>SUMIF(Import!$C$2:$C$2000,Recap!$B688,Import!$H$2:$H$2000)</f>
        <v>0</v>
      </c>
      <c r="H688" s="3">
        <f>+SUMIFS(Import!$H$2:$H$2000,Import!$E$2:$E$2000,Recap!$B688,Import!$D$2:$D$2000,Recap!$O$1)</f>
        <v>0</v>
      </c>
      <c r="I688" s="1">
        <f>SUMIF(Import!$C$2:$C$2000,Recap!$B688,Import!$I$2:$I$2000)+SUMIFS(Import!$I$2:$I$2000,Import!$E$2:$E$2000,Recap!$B688,Import!$D$2:$D$2000,Recap!$O$1)</f>
        <v>0</v>
      </c>
    </row>
    <row r="689" spans="2:9" ht="18" customHeight="1" x14ac:dyDescent="0.2">
      <c r="B689" s="2">
        <f>Import!C689</f>
        <v>0</v>
      </c>
      <c r="C689" s="3">
        <f>SUMIF(Import!$C$2:$C$2000,Recap!$B689,Import!$G$2:$G$2000)+SUMIFS(Import!$G$2:$G$2000,Import!$E$2:$E$2000,Recap!$B689,Import!$D$2:$D$2000,Recap!O688)</f>
        <v>0</v>
      </c>
      <c r="D689" s="3">
        <f>SUMIF(Import!$C$2:$C$2000,Recap!$B689,Import!$G$2:$G$2000)</f>
        <v>0</v>
      </c>
      <c r="E689" s="3">
        <f>SUMIFS(Import!$G$2:$G$2000,Import!$E$2:$E$2000,Recap!$B689,Import!$D$2:$D$2000,Recap!Q688)</f>
        <v>0</v>
      </c>
      <c r="F689" s="3">
        <f>SUMIF(Import!$C$2:$C$2000,Recap!$B689,Import!$H$2:$H$2000)+SUMIFS(Import!$H$2:$H$2000,Import!$E$2:$E$2000,Recap!$B689,Import!$D$2:$D$2000,Recap!$O$1)</f>
        <v>0</v>
      </c>
      <c r="G689" s="3">
        <f>SUMIF(Import!$C$2:$C$2000,Recap!$B689,Import!$H$2:$H$2000)</f>
        <v>0</v>
      </c>
      <c r="H689" s="3">
        <f>+SUMIFS(Import!$H$2:$H$2000,Import!$E$2:$E$2000,Recap!$B689,Import!$D$2:$D$2000,Recap!$O$1)</f>
        <v>0</v>
      </c>
      <c r="I689" s="1">
        <f>SUMIF(Import!$C$2:$C$2000,Recap!$B689,Import!$I$2:$I$2000)+SUMIFS(Import!$I$2:$I$2000,Import!$E$2:$E$2000,Recap!$B689,Import!$D$2:$D$2000,Recap!$O$1)</f>
        <v>0</v>
      </c>
    </row>
    <row r="690" spans="2:9" ht="18" customHeight="1" x14ac:dyDescent="0.2">
      <c r="B690" s="2">
        <f>Import!C690</f>
        <v>0</v>
      </c>
      <c r="C690" s="3">
        <f>SUMIF(Import!$C$2:$C$2000,Recap!$B690,Import!$G$2:$G$2000)+SUMIFS(Import!$G$2:$G$2000,Import!$E$2:$E$2000,Recap!$B690,Import!$D$2:$D$2000,Recap!O689)</f>
        <v>0</v>
      </c>
      <c r="D690" s="3">
        <f>SUMIF(Import!$C$2:$C$2000,Recap!$B690,Import!$G$2:$G$2000)</f>
        <v>0</v>
      </c>
      <c r="E690" s="3">
        <f>SUMIFS(Import!$G$2:$G$2000,Import!$E$2:$E$2000,Recap!$B690,Import!$D$2:$D$2000,Recap!Q689)</f>
        <v>0</v>
      </c>
      <c r="F690" s="3">
        <f>SUMIF(Import!$C$2:$C$2000,Recap!$B690,Import!$H$2:$H$2000)+SUMIFS(Import!$H$2:$H$2000,Import!$E$2:$E$2000,Recap!$B690,Import!$D$2:$D$2000,Recap!$O$1)</f>
        <v>0</v>
      </c>
      <c r="G690" s="3">
        <f>SUMIF(Import!$C$2:$C$2000,Recap!$B690,Import!$H$2:$H$2000)</f>
        <v>0</v>
      </c>
      <c r="H690" s="3">
        <f>+SUMIFS(Import!$H$2:$H$2000,Import!$E$2:$E$2000,Recap!$B690,Import!$D$2:$D$2000,Recap!$O$1)</f>
        <v>0</v>
      </c>
      <c r="I690" s="1">
        <f>SUMIF(Import!$C$2:$C$2000,Recap!$B690,Import!$I$2:$I$2000)+SUMIFS(Import!$I$2:$I$2000,Import!$E$2:$E$2000,Recap!$B690,Import!$D$2:$D$2000,Recap!$O$1)</f>
        <v>0</v>
      </c>
    </row>
    <row r="691" spans="2:9" ht="18" customHeight="1" x14ac:dyDescent="0.2">
      <c r="B691" s="2">
        <f>Import!C691</f>
        <v>0</v>
      </c>
      <c r="C691" s="3">
        <f>SUMIF(Import!$C$2:$C$2000,Recap!$B691,Import!$G$2:$G$2000)+SUMIFS(Import!$G$2:$G$2000,Import!$E$2:$E$2000,Recap!$B691,Import!$D$2:$D$2000,Recap!O690)</f>
        <v>0</v>
      </c>
      <c r="D691" s="3">
        <f>SUMIF(Import!$C$2:$C$2000,Recap!$B691,Import!$G$2:$G$2000)</f>
        <v>0</v>
      </c>
      <c r="E691" s="3">
        <f>SUMIFS(Import!$G$2:$G$2000,Import!$E$2:$E$2000,Recap!$B691,Import!$D$2:$D$2000,Recap!Q690)</f>
        <v>0</v>
      </c>
      <c r="F691" s="3">
        <f>SUMIF(Import!$C$2:$C$2000,Recap!$B691,Import!$H$2:$H$2000)+SUMIFS(Import!$H$2:$H$2000,Import!$E$2:$E$2000,Recap!$B691,Import!$D$2:$D$2000,Recap!$O$1)</f>
        <v>0</v>
      </c>
      <c r="G691" s="3">
        <f>SUMIF(Import!$C$2:$C$2000,Recap!$B691,Import!$H$2:$H$2000)</f>
        <v>0</v>
      </c>
      <c r="H691" s="3">
        <f>+SUMIFS(Import!$H$2:$H$2000,Import!$E$2:$E$2000,Recap!$B691,Import!$D$2:$D$2000,Recap!$O$1)</f>
        <v>0</v>
      </c>
      <c r="I691" s="1">
        <f>SUMIF(Import!$C$2:$C$2000,Recap!$B691,Import!$I$2:$I$2000)+SUMIFS(Import!$I$2:$I$2000,Import!$E$2:$E$2000,Recap!$B691,Import!$D$2:$D$2000,Recap!$O$1)</f>
        <v>0</v>
      </c>
    </row>
    <row r="692" spans="2:9" ht="18" customHeight="1" x14ac:dyDescent="0.2">
      <c r="B692" s="2">
        <f>Import!C692</f>
        <v>0</v>
      </c>
      <c r="C692" s="3">
        <f>SUMIF(Import!$C$2:$C$2000,Recap!$B692,Import!$G$2:$G$2000)+SUMIFS(Import!$G$2:$G$2000,Import!$E$2:$E$2000,Recap!$B692,Import!$D$2:$D$2000,Recap!O691)</f>
        <v>0</v>
      </c>
      <c r="D692" s="3">
        <f>SUMIF(Import!$C$2:$C$2000,Recap!$B692,Import!$G$2:$G$2000)</f>
        <v>0</v>
      </c>
      <c r="E692" s="3">
        <f>SUMIFS(Import!$G$2:$G$2000,Import!$E$2:$E$2000,Recap!$B692,Import!$D$2:$D$2000,Recap!Q691)</f>
        <v>0</v>
      </c>
      <c r="F692" s="3">
        <f>SUMIF(Import!$C$2:$C$2000,Recap!$B692,Import!$H$2:$H$2000)+SUMIFS(Import!$H$2:$H$2000,Import!$E$2:$E$2000,Recap!$B692,Import!$D$2:$D$2000,Recap!$O$1)</f>
        <v>0</v>
      </c>
      <c r="G692" s="3">
        <f>SUMIF(Import!$C$2:$C$2000,Recap!$B692,Import!$H$2:$H$2000)</f>
        <v>0</v>
      </c>
      <c r="H692" s="3">
        <f>+SUMIFS(Import!$H$2:$H$2000,Import!$E$2:$E$2000,Recap!$B692,Import!$D$2:$D$2000,Recap!$O$1)</f>
        <v>0</v>
      </c>
      <c r="I692" s="1">
        <f>SUMIF(Import!$C$2:$C$2000,Recap!$B692,Import!$I$2:$I$2000)+SUMIFS(Import!$I$2:$I$2000,Import!$E$2:$E$2000,Recap!$B692,Import!$D$2:$D$2000,Recap!$O$1)</f>
        <v>0</v>
      </c>
    </row>
    <row r="693" spans="2:9" ht="18" customHeight="1" x14ac:dyDescent="0.2">
      <c r="B693" s="2">
        <f>Import!C693</f>
        <v>0</v>
      </c>
      <c r="C693" s="3">
        <f>SUMIF(Import!$C$2:$C$2000,Recap!$B693,Import!$G$2:$G$2000)+SUMIFS(Import!$G$2:$G$2000,Import!$E$2:$E$2000,Recap!$B693,Import!$D$2:$D$2000,Recap!O692)</f>
        <v>0</v>
      </c>
      <c r="D693" s="3">
        <f>SUMIF(Import!$C$2:$C$2000,Recap!$B693,Import!$G$2:$G$2000)</f>
        <v>0</v>
      </c>
      <c r="E693" s="3">
        <f>SUMIFS(Import!$G$2:$G$2000,Import!$E$2:$E$2000,Recap!$B693,Import!$D$2:$D$2000,Recap!Q692)</f>
        <v>0</v>
      </c>
      <c r="F693" s="3">
        <f>SUMIF(Import!$C$2:$C$2000,Recap!$B693,Import!$H$2:$H$2000)+SUMIFS(Import!$H$2:$H$2000,Import!$E$2:$E$2000,Recap!$B693,Import!$D$2:$D$2000,Recap!$O$1)</f>
        <v>0</v>
      </c>
      <c r="G693" s="3">
        <f>SUMIF(Import!$C$2:$C$2000,Recap!$B693,Import!$H$2:$H$2000)</f>
        <v>0</v>
      </c>
      <c r="H693" s="3">
        <f>+SUMIFS(Import!$H$2:$H$2000,Import!$E$2:$E$2000,Recap!$B693,Import!$D$2:$D$2000,Recap!$O$1)</f>
        <v>0</v>
      </c>
      <c r="I693" s="1">
        <f>SUMIF(Import!$C$2:$C$2000,Recap!$B693,Import!$I$2:$I$2000)+SUMIFS(Import!$I$2:$I$2000,Import!$E$2:$E$2000,Recap!$B693,Import!$D$2:$D$2000,Recap!$O$1)</f>
        <v>0</v>
      </c>
    </row>
    <row r="694" spans="2:9" ht="18" customHeight="1" x14ac:dyDescent="0.2">
      <c r="B694" s="2">
        <f>Import!C694</f>
        <v>0</v>
      </c>
      <c r="C694" s="3">
        <f>SUMIF(Import!$C$2:$C$2000,Recap!$B694,Import!$G$2:$G$2000)+SUMIFS(Import!$G$2:$G$2000,Import!$E$2:$E$2000,Recap!$B694,Import!$D$2:$D$2000,Recap!O693)</f>
        <v>0</v>
      </c>
      <c r="D694" s="3">
        <f>SUMIF(Import!$C$2:$C$2000,Recap!$B694,Import!$G$2:$G$2000)</f>
        <v>0</v>
      </c>
      <c r="E694" s="3">
        <f>SUMIFS(Import!$G$2:$G$2000,Import!$E$2:$E$2000,Recap!$B694,Import!$D$2:$D$2000,Recap!Q693)</f>
        <v>0</v>
      </c>
      <c r="F694" s="3">
        <f>SUMIF(Import!$C$2:$C$2000,Recap!$B694,Import!$H$2:$H$2000)+SUMIFS(Import!$H$2:$H$2000,Import!$E$2:$E$2000,Recap!$B694,Import!$D$2:$D$2000,Recap!$O$1)</f>
        <v>0</v>
      </c>
      <c r="G694" s="3">
        <f>SUMIF(Import!$C$2:$C$2000,Recap!$B694,Import!$H$2:$H$2000)</f>
        <v>0</v>
      </c>
      <c r="H694" s="3">
        <f>+SUMIFS(Import!$H$2:$H$2000,Import!$E$2:$E$2000,Recap!$B694,Import!$D$2:$D$2000,Recap!$O$1)</f>
        <v>0</v>
      </c>
      <c r="I694" s="1">
        <f>SUMIF(Import!$C$2:$C$2000,Recap!$B694,Import!$I$2:$I$2000)+SUMIFS(Import!$I$2:$I$2000,Import!$E$2:$E$2000,Recap!$B694,Import!$D$2:$D$2000,Recap!$O$1)</f>
        <v>0</v>
      </c>
    </row>
    <row r="695" spans="2:9" ht="18" customHeight="1" x14ac:dyDescent="0.2">
      <c r="B695" s="2">
        <f>Import!C695</f>
        <v>0</v>
      </c>
      <c r="C695" s="3">
        <f>SUMIF(Import!$C$2:$C$2000,Recap!$B695,Import!$G$2:$G$2000)+SUMIFS(Import!$G$2:$G$2000,Import!$E$2:$E$2000,Recap!$B695,Import!$D$2:$D$2000,Recap!O694)</f>
        <v>0</v>
      </c>
      <c r="D695" s="3">
        <f>SUMIF(Import!$C$2:$C$2000,Recap!$B695,Import!$G$2:$G$2000)</f>
        <v>0</v>
      </c>
      <c r="E695" s="3">
        <f>SUMIFS(Import!$G$2:$G$2000,Import!$E$2:$E$2000,Recap!$B695,Import!$D$2:$D$2000,Recap!Q694)</f>
        <v>0</v>
      </c>
      <c r="F695" s="3">
        <f>SUMIF(Import!$C$2:$C$2000,Recap!$B695,Import!$H$2:$H$2000)+SUMIFS(Import!$H$2:$H$2000,Import!$E$2:$E$2000,Recap!$B695,Import!$D$2:$D$2000,Recap!$O$1)</f>
        <v>0</v>
      </c>
      <c r="G695" s="3">
        <f>SUMIF(Import!$C$2:$C$2000,Recap!$B695,Import!$H$2:$H$2000)</f>
        <v>0</v>
      </c>
      <c r="H695" s="3">
        <f>+SUMIFS(Import!$H$2:$H$2000,Import!$E$2:$E$2000,Recap!$B695,Import!$D$2:$D$2000,Recap!$O$1)</f>
        <v>0</v>
      </c>
      <c r="I695" s="1">
        <f>SUMIF(Import!$C$2:$C$2000,Recap!$B695,Import!$I$2:$I$2000)+SUMIFS(Import!$I$2:$I$2000,Import!$E$2:$E$2000,Recap!$B695,Import!$D$2:$D$2000,Recap!$O$1)</f>
        <v>0</v>
      </c>
    </row>
    <row r="696" spans="2:9" ht="18" customHeight="1" x14ac:dyDescent="0.2">
      <c r="B696" s="2">
        <f>Import!C696</f>
        <v>0</v>
      </c>
      <c r="C696" s="3">
        <f>SUMIF(Import!$C$2:$C$2000,Recap!$B696,Import!$G$2:$G$2000)+SUMIFS(Import!$G$2:$G$2000,Import!$E$2:$E$2000,Recap!$B696,Import!$D$2:$D$2000,Recap!O695)</f>
        <v>0</v>
      </c>
      <c r="D696" s="3">
        <f>SUMIF(Import!$C$2:$C$2000,Recap!$B696,Import!$G$2:$G$2000)</f>
        <v>0</v>
      </c>
      <c r="E696" s="3">
        <f>SUMIFS(Import!$G$2:$G$2000,Import!$E$2:$E$2000,Recap!$B696,Import!$D$2:$D$2000,Recap!Q695)</f>
        <v>0</v>
      </c>
      <c r="F696" s="3">
        <f>SUMIF(Import!$C$2:$C$2000,Recap!$B696,Import!$H$2:$H$2000)+SUMIFS(Import!$H$2:$H$2000,Import!$E$2:$E$2000,Recap!$B696,Import!$D$2:$D$2000,Recap!$O$1)</f>
        <v>0</v>
      </c>
      <c r="G696" s="3">
        <f>SUMIF(Import!$C$2:$C$2000,Recap!$B696,Import!$H$2:$H$2000)</f>
        <v>0</v>
      </c>
      <c r="H696" s="3">
        <f>+SUMIFS(Import!$H$2:$H$2000,Import!$E$2:$E$2000,Recap!$B696,Import!$D$2:$D$2000,Recap!$O$1)</f>
        <v>0</v>
      </c>
      <c r="I696" s="1">
        <f>SUMIF(Import!$C$2:$C$2000,Recap!$B696,Import!$I$2:$I$2000)+SUMIFS(Import!$I$2:$I$2000,Import!$E$2:$E$2000,Recap!$B696,Import!$D$2:$D$2000,Recap!$O$1)</f>
        <v>0</v>
      </c>
    </row>
    <row r="697" spans="2:9" ht="18" customHeight="1" x14ac:dyDescent="0.2">
      <c r="B697" s="2">
        <f>Import!C697</f>
        <v>0</v>
      </c>
      <c r="C697" s="3">
        <f>SUMIF(Import!$C$2:$C$2000,Recap!$B697,Import!$G$2:$G$2000)+SUMIFS(Import!$G$2:$G$2000,Import!$E$2:$E$2000,Recap!$B697,Import!$D$2:$D$2000,Recap!O696)</f>
        <v>0</v>
      </c>
      <c r="D697" s="3">
        <f>SUMIF(Import!$C$2:$C$2000,Recap!$B697,Import!$G$2:$G$2000)</f>
        <v>0</v>
      </c>
      <c r="E697" s="3">
        <f>SUMIFS(Import!$G$2:$G$2000,Import!$E$2:$E$2000,Recap!$B697,Import!$D$2:$D$2000,Recap!Q696)</f>
        <v>0</v>
      </c>
      <c r="F697" s="3">
        <f>SUMIF(Import!$C$2:$C$2000,Recap!$B697,Import!$H$2:$H$2000)+SUMIFS(Import!$H$2:$H$2000,Import!$E$2:$E$2000,Recap!$B697,Import!$D$2:$D$2000,Recap!$O$1)</f>
        <v>0</v>
      </c>
      <c r="G697" s="3">
        <f>SUMIF(Import!$C$2:$C$2000,Recap!$B697,Import!$H$2:$H$2000)</f>
        <v>0</v>
      </c>
      <c r="H697" s="3">
        <f>+SUMIFS(Import!$H$2:$H$2000,Import!$E$2:$E$2000,Recap!$B697,Import!$D$2:$D$2000,Recap!$O$1)</f>
        <v>0</v>
      </c>
      <c r="I697" s="1">
        <f>SUMIF(Import!$C$2:$C$2000,Recap!$B697,Import!$I$2:$I$2000)+SUMIFS(Import!$I$2:$I$2000,Import!$E$2:$E$2000,Recap!$B697,Import!$D$2:$D$2000,Recap!$O$1)</f>
        <v>0</v>
      </c>
    </row>
    <row r="698" spans="2:9" ht="18" customHeight="1" x14ac:dyDescent="0.2">
      <c r="B698" s="2">
        <f>Import!C698</f>
        <v>0</v>
      </c>
      <c r="C698" s="3">
        <f>SUMIF(Import!$C$2:$C$2000,Recap!$B698,Import!$G$2:$G$2000)+SUMIFS(Import!$G$2:$G$2000,Import!$E$2:$E$2000,Recap!$B698,Import!$D$2:$D$2000,Recap!O697)</f>
        <v>0</v>
      </c>
      <c r="D698" s="3">
        <f>SUMIF(Import!$C$2:$C$2000,Recap!$B698,Import!$G$2:$G$2000)</f>
        <v>0</v>
      </c>
      <c r="E698" s="3">
        <f>SUMIFS(Import!$G$2:$G$2000,Import!$E$2:$E$2000,Recap!$B698,Import!$D$2:$D$2000,Recap!Q697)</f>
        <v>0</v>
      </c>
      <c r="F698" s="3">
        <f>SUMIF(Import!$C$2:$C$2000,Recap!$B698,Import!$H$2:$H$2000)+SUMIFS(Import!$H$2:$H$2000,Import!$E$2:$E$2000,Recap!$B698,Import!$D$2:$D$2000,Recap!$O$1)</f>
        <v>0</v>
      </c>
      <c r="G698" s="3">
        <f>SUMIF(Import!$C$2:$C$2000,Recap!$B698,Import!$H$2:$H$2000)</f>
        <v>0</v>
      </c>
      <c r="H698" s="3">
        <f>+SUMIFS(Import!$H$2:$H$2000,Import!$E$2:$E$2000,Recap!$B698,Import!$D$2:$D$2000,Recap!$O$1)</f>
        <v>0</v>
      </c>
      <c r="I698" s="1">
        <f>SUMIF(Import!$C$2:$C$2000,Recap!$B698,Import!$I$2:$I$2000)+SUMIFS(Import!$I$2:$I$2000,Import!$E$2:$E$2000,Recap!$B698,Import!$D$2:$D$2000,Recap!$O$1)</f>
        <v>0</v>
      </c>
    </row>
    <row r="699" spans="2:9" ht="18" customHeight="1" x14ac:dyDescent="0.2">
      <c r="B699" s="2">
        <f>Import!C699</f>
        <v>0</v>
      </c>
      <c r="C699" s="3">
        <f>SUMIF(Import!$C$2:$C$2000,Recap!$B699,Import!$G$2:$G$2000)+SUMIFS(Import!$G$2:$G$2000,Import!$E$2:$E$2000,Recap!$B699,Import!$D$2:$D$2000,Recap!O698)</f>
        <v>0</v>
      </c>
      <c r="D699" s="3">
        <f>SUMIF(Import!$C$2:$C$2000,Recap!$B699,Import!$G$2:$G$2000)</f>
        <v>0</v>
      </c>
      <c r="E699" s="3">
        <f>SUMIFS(Import!$G$2:$G$2000,Import!$E$2:$E$2000,Recap!$B699,Import!$D$2:$D$2000,Recap!Q698)</f>
        <v>0</v>
      </c>
      <c r="F699" s="3">
        <f>SUMIF(Import!$C$2:$C$2000,Recap!$B699,Import!$H$2:$H$2000)+SUMIFS(Import!$H$2:$H$2000,Import!$E$2:$E$2000,Recap!$B699,Import!$D$2:$D$2000,Recap!$O$1)</f>
        <v>0</v>
      </c>
      <c r="G699" s="3">
        <f>SUMIF(Import!$C$2:$C$2000,Recap!$B699,Import!$H$2:$H$2000)</f>
        <v>0</v>
      </c>
      <c r="H699" s="3">
        <f>+SUMIFS(Import!$H$2:$H$2000,Import!$E$2:$E$2000,Recap!$B699,Import!$D$2:$D$2000,Recap!$O$1)</f>
        <v>0</v>
      </c>
      <c r="I699" s="1">
        <f>SUMIF(Import!$C$2:$C$2000,Recap!$B699,Import!$I$2:$I$2000)+SUMIFS(Import!$I$2:$I$2000,Import!$E$2:$E$2000,Recap!$B699,Import!$D$2:$D$2000,Recap!$O$1)</f>
        <v>0</v>
      </c>
    </row>
    <row r="700" spans="2:9" ht="18" customHeight="1" x14ac:dyDescent="0.2">
      <c r="B700" s="2">
        <f>Import!C700</f>
        <v>0</v>
      </c>
      <c r="C700" s="3">
        <f>SUMIF(Import!$C$2:$C$2000,Recap!$B700,Import!$G$2:$G$2000)+SUMIFS(Import!$G$2:$G$2000,Import!$E$2:$E$2000,Recap!$B700,Import!$D$2:$D$2000,Recap!O699)</f>
        <v>0</v>
      </c>
      <c r="D700" s="3">
        <f>SUMIF(Import!$C$2:$C$2000,Recap!$B700,Import!$G$2:$G$2000)</f>
        <v>0</v>
      </c>
      <c r="E700" s="3">
        <f>SUMIFS(Import!$G$2:$G$2000,Import!$E$2:$E$2000,Recap!$B700,Import!$D$2:$D$2000,Recap!Q699)</f>
        <v>0</v>
      </c>
      <c r="F700" s="3">
        <f>SUMIF(Import!$C$2:$C$2000,Recap!$B700,Import!$H$2:$H$2000)+SUMIFS(Import!$H$2:$H$2000,Import!$E$2:$E$2000,Recap!$B700,Import!$D$2:$D$2000,Recap!$O$1)</f>
        <v>0</v>
      </c>
      <c r="G700" s="3">
        <f>SUMIF(Import!$C$2:$C$2000,Recap!$B700,Import!$H$2:$H$2000)</f>
        <v>0</v>
      </c>
      <c r="H700" s="3">
        <f>+SUMIFS(Import!$H$2:$H$2000,Import!$E$2:$E$2000,Recap!$B700,Import!$D$2:$D$2000,Recap!$O$1)</f>
        <v>0</v>
      </c>
      <c r="I700" s="1">
        <f>SUMIF(Import!$C$2:$C$2000,Recap!$B700,Import!$I$2:$I$2000)+SUMIFS(Import!$I$2:$I$2000,Import!$E$2:$E$2000,Recap!$B700,Import!$D$2:$D$2000,Recap!$O$1)</f>
        <v>0</v>
      </c>
    </row>
    <row r="701" spans="2:9" ht="18" customHeight="1" x14ac:dyDescent="0.2">
      <c r="B701" s="2">
        <f>Import!C701</f>
        <v>0</v>
      </c>
      <c r="C701" s="3">
        <f>SUMIF(Import!$C$2:$C$2000,Recap!$B701,Import!$G$2:$G$2000)+SUMIFS(Import!$G$2:$G$2000,Import!$E$2:$E$2000,Recap!$B701,Import!$D$2:$D$2000,Recap!O700)</f>
        <v>0</v>
      </c>
      <c r="D701" s="3">
        <f>SUMIF(Import!$C$2:$C$2000,Recap!$B701,Import!$G$2:$G$2000)</f>
        <v>0</v>
      </c>
      <c r="E701" s="3">
        <f>SUMIFS(Import!$G$2:$G$2000,Import!$E$2:$E$2000,Recap!$B701,Import!$D$2:$D$2000,Recap!Q700)</f>
        <v>0</v>
      </c>
      <c r="F701" s="3">
        <f>SUMIF(Import!$C$2:$C$2000,Recap!$B701,Import!$H$2:$H$2000)+SUMIFS(Import!$H$2:$H$2000,Import!$E$2:$E$2000,Recap!$B701,Import!$D$2:$D$2000,Recap!$O$1)</f>
        <v>0</v>
      </c>
      <c r="G701" s="3">
        <f>SUMIF(Import!$C$2:$C$2000,Recap!$B701,Import!$H$2:$H$2000)</f>
        <v>0</v>
      </c>
      <c r="H701" s="3">
        <f>+SUMIFS(Import!$H$2:$H$2000,Import!$E$2:$E$2000,Recap!$B701,Import!$D$2:$D$2000,Recap!$O$1)</f>
        <v>0</v>
      </c>
      <c r="I701" s="1">
        <f>SUMIF(Import!$C$2:$C$2000,Recap!$B701,Import!$I$2:$I$2000)+SUMIFS(Import!$I$2:$I$2000,Import!$E$2:$E$2000,Recap!$B701,Import!$D$2:$D$2000,Recap!$O$1)</f>
        <v>0</v>
      </c>
    </row>
    <row r="702" spans="2:9" ht="18" customHeight="1" x14ac:dyDescent="0.2">
      <c r="B702" s="2">
        <f>Import!C702</f>
        <v>0</v>
      </c>
      <c r="C702" s="3">
        <f>SUMIF(Import!$C$2:$C$2000,Recap!$B702,Import!$G$2:$G$2000)+SUMIFS(Import!$G$2:$G$2000,Import!$E$2:$E$2000,Recap!$B702,Import!$D$2:$D$2000,Recap!O701)</f>
        <v>0</v>
      </c>
      <c r="D702" s="3">
        <f>SUMIF(Import!$C$2:$C$2000,Recap!$B702,Import!$G$2:$G$2000)</f>
        <v>0</v>
      </c>
      <c r="E702" s="3">
        <f>SUMIFS(Import!$G$2:$G$2000,Import!$E$2:$E$2000,Recap!$B702,Import!$D$2:$D$2000,Recap!Q701)</f>
        <v>0</v>
      </c>
      <c r="F702" s="3">
        <f>SUMIF(Import!$C$2:$C$2000,Recap!$B702,Import!$H$2:$H$2000)+SUMIFS(Import!$H$2:$H$2000,Import!$E$2:$E$2000,Recap!$B702,Import!$D$2:$D$2000,Recap!$O$1)</f>
        <v>0</v>
      </c>
      <c r="G702" s="3">
        <f>SUMIF(Import!$C$2:$C$2000,Recap!$B702,Import!$H$2:$H$2000)</f>
        <v>0</v>
      </c>
      <c r="H702" s="3">
        <f>+SUMIFS(Import!$H$2:$H$2000,Import!$E$2:$E$2000,Recap!$B702,Import!$D$2:$D$2000,Recap!$O$1)</f>
        <v>0</v>
      </c>
      <c r="I702" s="1">
        <f>SUMIF(Import!$C$2:$C$2000,Recap!$B702,Import!$I$2:$I$2000)+SUMIFS(Import!$I$2:$I$2000,Import!$E$2:$E$2000,Recap!$B702,Import!$D$2:$D$2000,Recap!$O$1)</f>
        <v>0</v>
      </c>
    </row>
    <row r="703" spans="2:9" ht="18" customHeight="1" x14ac:dyDescent="0.2">
      <c r="B703" s="2">
        <f>Import!C703</f>
        <v>0</v>
      </c>
      <c r="C703" s="3">
        <f>SUMIF(Import!$C$2:$C$2000,Recap!$B703,Import!$G$2:$G$2000)+SUMIFS(Import!$G$2:$G$2000,Import!$E$2:$E$2000,Recap!$B703,Import!$D$2:$D$2000,Recap!O702)</f>
        <v>0</v>
      </c>
      <c r="D703" s="3">
        <f>SUMIF(Import!$C$2:$C$2000,Recap!$B703,Import!$G$2:$G$2000)</f>
        <v>0</v>
      </c>
      <c r="E703" s="3">
        <f>SUMIFS(Import!$G$2:$G$2000,Import!$E$2:$E$2000,Recap!$B703,Import!$D$2:$D$2000,Recap!Q702)</f>
        <v>0</v>
      </c>
      <c r="F703" s="3">
        <f>SUMIF(Import!$C$2:$C$2000,Recap!$B703,Import!$H$2:$H$2000)+SUMIFS(Import!$H$2:$H$2000,Import!$E$2:$E$2000,Recap!$B703,Import!$D$2:$D$2000,Recap!$O$1)</f>
        <v>0</v>
      </c>
      <c r="G703" s="3">
        <f>SUMIF(Import!$C$2:$C$2000,Recap!$B703,Import!$H$2:$H$2000)</f>
        <v>0</v>
      </c>
      <c r="H703" s="3">
        <f>+SUMIFS(Import!$H$2:$H$2000,Import!$E$2:$E$2000,Recap!$B703,Import!$D$2:$D$2000,Recap!$O$1)</f>
        <v>0</v>
      </c>
      <c r="I703" s="1">
        <f>SUMIF(Import!$C$2:$C$2000,Recap!$B703,Import!$I$2:$I$2000)+SUMIFS(Import!$I$2:$I$2000,Import!$E$2:$E$2000,Recap!$B703,Import!$D$2:$D$2000,Recap!$O$1)</f>
        <v>0</v>
      </c>
    </row>
    <row r="704" spans="2:9" ht="18" customHeight="1" x14ac:dyDescent="0.2">
      <c r="B704" s="2">
        <f>Import!C704</f>
        <v>0</v>
      </c>
      <c r="C704" s="3">
        <f>SUMIF(Import!$C$2:$C$2000,Recap!$B704,Import!$G$2:$G$2000)+SUMIFS(Import!$G$2:$G$2000,Import!$E$2:$E$2000,Recap!$B704,Import!$D$2:$D$2000,Recap!O703)</f>
        <v>0</v>
      </c>
      <c r="D704" s="3">
        <f>SUMIF(Import!$C$2:$C$2000,Recap!$B704,Import!$G$2:$G$2000)</f>
        <v>0</v>
      </c>
      <c r="E704" s="3">
        <f>SUMIFS(Import!$G$2:$G$2000,Import!$E$2:$E$2000,Recap!$B704,Import!$D$2:$D$2000,Recap!Q703)</f>
        <v>0</v>
      </c>
      <c r="F704" s="3">
        <f>SUMIF(Import!$C$2:$C$2000,Recap!$B704,Import!$H$2:$H$2000)+SUMIFS(Import!$H$2:$H$2000,Import!$E$2:$E$2000,Recap!$B704,Import!$D$2:$D$2000,Recap!$O$1)</f>
        <v>0</v>
      </c>
      <c r="G704" s="3">
        <f>SUMIF(Import!$C$2:$C$2000,Recap!$B704,Import!$H$2:$H$2000)</f>
        <v>0</v>
      </c>
      <c r="H704" s="3">
        <f>+SUMIFS(Import!$H$2:$H$2000,Import!$E$2:$E$2000,Recap!$B704,Import!$D$2:$D$2000,Recap!$O$1)</f>
        <v>0</v>
      </c>
      <c r="I704" s="1">
        <f>SUMIF(Import!$C$2:$C$2000,Recap!$B704,Import!$I$2:$I$2000)+SUMIFS(Import!$I$2:$I$2000,Import!$E$2:$E$2000,Recap!$B704,Import!$D$2:$D$2000,Recap!$O$1)</f>
        <v>0</v>
      </c>
    </row>
    <row r="705" spans="2:9" ht="18" customHeight="1" x14ac:dyDescent="0.2">
      <c r="B705" s="2">
        <f>Import!C705</f>
        <v>0</v>
      </c>
      <c r="C705" s="3">
        <f>SUMIF(Import!$C$2:$C$2000,Recap!$B705,Import!$G$2:$G$2000)+SUMIFS(Import!$G$2:$G$2000,Import!$E$2:$E$2000,Recap!$B705,Import!$D$2:$D$2000,Recap!O704)</f>
        <v>0</v>
      </c>
      <c r="D705" s="3">
        <f>SUMIF(Import!$C$2:$C$2000,Recap!$B705,Import!$G$2:$G$2000)</f>
        <v>0</v>
      </c>
      <c r="E705" s="3">
        <f>SUMIFS(Import!$G$2:$G$2000,Import!$E$2:$E$2000,Recap!$B705,Import!$D$2:$D$2000,Recap!Q704)</f>
        <v>0</v>
      </c>
      <c r="F705" s="3">
        <f>SUMIF(Import!$C$2:$C$2000,Recap!$B705,Import!$H$2:$H$2000)+SUMIFS(Import!$H$2:$H$2000,Import!$E$2:$E$2000,Recap!$B705,Import!$D$2:$D$2000,Recap!$O$1)</f>
        <v>0</v>
      </c>
      <c r="G705" s="3">
        <f>SUMIF(Import!$C$2:$C$2000,Recap!$B705,Import!$H$2:$H$2000)</f>
        <v>0</v>
      </c>
      <c r="H705" s="3">
        <f>+SUMIFS(Import!$H$2:$H$2000,Import!$E$2:$E$2000,Recap!$B705,Import!$D$2:$D$2000,Recap!$O$1)</f>
        <v>0</v>
      </c>
      <c r="I705" s="1">
        <f>SUMIF(Import!$C$2:$C$2000,Recap!$B705,Import!$I$2:$I$2000)+SUMIFS(Import!$I$2:$I$2000,Import!$E$2:$E$2000,Recap!$B705,Import!$D$2:$D$2000,Recap!$O$1)</f>
        <v>0</v>
      </c>
    </row>
    <row r="706" spans="2:9" ht="18" customHeight="1" x14ac:dyDescent="0.2">
      <c r="B706" s="2">
        <f>Import!C706</f>
        <v>0</v>
      </c>
      <c r="C706" s="3">
        <f>SUMIF(Import!$C$2:$C$2000,Recap!$B706,Import!$G$2:$G$2000)+SUMIFS(Import!$G$2:$G$2000,Import!$E$2:$E$2000,Recap!$B706,Import!$D$2:$D$2000,Recap!O705)</f>
        <v>0</v>
      </c>
      <c r="D706" s="3">
        <f>SUMIF(Import!$C$2:$C$2000,Recap!$B706,Import!$G$2:$G$2000)</f>
        <v>0</v>
      </c>
      <c r="E706" s="3">
        <f>SUMIFS(Import!$G$2:$G$2000,Import!$E$2:$E$2000,Recap!$B706,Import!$D$2:$D$2000,Recap!Q705)</f>
        <v>0</v>
      </c>
      <c r="F706" s="3">
        <f>SUMIF(Import!$C$2:$C$2000,Recap!$B706,Import!$H$2:$H$2000)+SUMIFS(Import!$H$2:$H$2000,Import!$E$2:$E$2000,Recap!$B706,Import!$D$2:$D$2000,Recap!$O$1)</f>
        <v>0</v>
      </c>
      <c r="G706" s="3">
        <f>SUMIF(Import!$C$2:$C$2000,Recap!$B706,Import!$H$2:$H$2000)</f>
        <v>0</v>
      </c>
      <c r="H706" s="3">
        <f>+SUMIFS(Import!$H$2:$H$2000,Import!$E$2:$E$2000,Recap!$B706,Import!$D$2:$D$2000,Recap!$O$1)</f>
        <v>0</v>
      </c>
      <c r="I706" s="1">
        <f>SUMIF(Import!$C$2:$C$2000,Recap!$B706,Import!$I$2:$I$2000)+SUMIFS(Import!$I$2:$I$2000,Import!$E$2:$E$2000,Recap!$B706,Import!$D$2:$D$2000,Recap!$O$1)</f>
        <v>0</v>
      </c>
    </row>
    <row r="707" spans="2:9" ht="18" customHeight="1" x14ac:dyDescent="0.2">
      <c r="B707" s="2">
        <f>Import!C707</f>
        <v>0</v>
      </c>
      <c r="C707" s="3">
        <f>SUMIF(Import!$C$2:$C$2000,Recap!$B707,Import!$G$2:$G$2000)+SUMIFS(Import!$G$2:$G$2000,Import!$E$2:$E$2000,Recap!$B707,Import!$D$2:$D$2000,Recap!O706)</f>
        <v>0</v>
      </c>
      <c r="D707" s="3">
        <f>SUMIF(Import!$C$2:$C$2000,Recap!$B707,Import!$G$2:$G$2000)</f>
        <v>0</v>
      </c>
      <c r="E707" s="3">
        <f>SUMIFS(Import!$G$2:$G$2000,Import!$E$2:$E$2000,Recap!$B707,Import!$D$2:$D$2000,Recap!Q706)</f>
        <v>0</v>
      </c>
      <c r="F707" s="3">
        <f>SUMIF(Import!$C$2:$C$2000,Recap!$B707,Import!$H$2:$H$2000)+SUMIFS(Import!$H$2:$H$2000,Import!$E$2:$E$2000,Recap!$B707,Import!$D$2:$D$2000,Recap!$O$1)</f>
        <v>0</v>
      </c>
      <c r="G707" s="3">
        <f>SUMIF(Import!$C$2:$C$2000,Recap!$B707,Import!$H$2:$H$2000)</f>
        <v>0</v>
      </c>
      <c r="H707" s="3">
        <f>+SUMIFS(Import!$H$2:$H$2000,Import!$E$2:$E$2000,Recap!$B707,Import!$D$2:$D$2000,Recap!$O$1)</f>
        <v>0</v>
      </c>
      <c r="I707" s="1">
        <f>SUMIF(Import!$C$2:$C$2000,Recap!$B707,Import!$I$2:$I$2000)+SUMIFS(Import!$I$2:$I$2000,Import!$E$2:$E$2000,Recap!$B707,Import!$D$2:$D$2000,Recap!$O$1)</f>
        <v>0</v>
      </c>
    </row>
    <row r="708" spans="2:9" ht="18" customHeight="1" x14ac:dyDescent="0.2">
      <c r="B708" s="2">
        <f>Import!C708</f>
        <v>0</v>
      </c>
      <c r="C708" s="3">
        <f>SUMIF(Import!$C$2:$C$2000,Recap!$B708,Import!$G$2:$G$2000)+SUMIFS(Import!$G$2:$G$2000,Import!$E$2:$E$2000,Recap!$B708,Import!$D$2:$D$2000,Recap!O707)</f>
        <v>0</v>
      </c>
      <c r="D708" s="3">
        <f>SUMIF(Import!$C$2:$C$2000,Recap!$B708,Import!$G$2:$G$2000)</f>
        <v>0</v>
      </c>
      <c r="E708" s="3">
        <f>SUMIFS(Import!$G$2:$G$2000,Import!$E$2:$E$2000,Recap!$B708,Import!$D$2:$D$2000,Recap!Q707)</f>
        <v>0</v>
      </c>
      <c r="F708" s="3">
        <f>SUMIF(Import!$C$2:$C$2000,Recap!$B708,Import!$H$2:$H$2000)+SUMIFS(Import!$H$2:$H$2000,Import!$E$2:$E$2000,Recap!$B708,Import!$D$2:$D$2000,Recap!$O$1)</f>
        <v>0</v>
      </c>
      <c r="G708" s="3">
        <f>SUMIF(Import!$C$2:$C$2000,Recap!$B708,Import!$H$2:$H$2000)</f>
        <v>0</v>
      </c>
      <c r="H708" s="3">
        <f>+SUMIFS(Import!$H$2:$H$2000,Import!$E$2:$E$2000,Recap!$B708,Import!$D$2:$D$2000,Recap!$O$1)</f>
        <v>0</v>
      </c>
      <c r="I708" s="1">
        <f>SUMIF(Import!$C$2:$C$2000,Recap!$B708,Import!$I$2:$I$2000)+SUMIFS(Import!$I$2:$I$2000,Import!$E$2:$E$2000,Recap!$B708,Import!$D$2:$D$2000,Recap!$O$1)</f>
        <v>0</v>
      </c>
    </row>
    <row r="709" spans="2:9" ht="18" customHeight="1" x14ac:dyDescent="0.2">
      <c r="B709" s="2">
        <f>Import!C709</f>
        <v>0</v>
      </c>
      <c r="C709" s="3">
        <f>SUMIF(Import!$C$2:$C$2000,Recap!$B709,Import!$G$2:$G$2000)+SUMIFS(Import!$G$2:$G$2000,Import!$E$2:$E$2000,Recap!$B709,Import!$D$2:$D$2000,Recap!O708)</f>
        <v>0</v>
      </c>
      <c r="D709" s="3">
        <f>SUMIF(Import!$C$2:$C$2000,Recap!$B709,Import!$G$2:$G$2000)</f>
        <v>0</v>
      </c>
      <c r="E709" s="3">
        <f>SUMIFS(Import!$G$2:$G$2000,Import!$E$2:$E$2000,Recap!$B709,Import!$D$2:$D$2000,Recap!Q708)</f>
        <v>0</v>
      </c>
      <c r="F709" s="3">
        <f>SUMIF(Import!$C$2:$C$2000,Recap!$B709,Import!$H$2:$H$2000)+SUMIFS(Import!$H$2:$H$2000,Import!$E$2:$E$2000,Recap!$B709,Import!$D$2:$D$2000,Recap!$O$1)</f>
        <v>0</v>
      </c>
      <c r="G709" s="3">
        <f>SUMIF(Import!$C$2:$C$2000,Recap!$B709,Import!$H$2:$H$2000)</f>
        <v>0</v>
      </c>
      <c r="H709" s="3">
        <f>+SUMIFS(Import!$H$2:$H$2000,Import!$E$2:$E$2000,Recap!$B709,Import!$D$2:$D$2000,Recap!$O$1)</f>
        <v>0</v>
      </c>
      <c r="I709" s="1">
        <f>SUMIF(Import!$C$2:$C$2000,Recap!$B709,Import!$I$2:$I$2000)+SUMIFS(Import!$I$2:$I$2000,Import!$E$2:$E$2000,Recap!$B709,Import!$D$2:$D$2000,Recap!$O$1)</f>
        <v>0</v>
      </c>
    </row>
    <row r="710" spans="2:9" ht="18" customHeight="1" x14ac:dyDescent="0.2">
      <c r="B710" s="2">
        <f>Import!C710</f>
        <v>0</v>
      </c>
      <c r="C710" s="3">
        <f>SUMIF(Import!$C$2:$C$2000,Recap!$B710,Import!$G$2:$G$2000)+SUMIFS(Import!$G$2:$G$2000,Import!$E$2:$E$2000,Recap!$B710,Import!$D$2:$D$2000,Recap!O709)</f>
        <v>0</v>
      </c>
      <c r="D710" s="3">
        <f>SUMIF(Import!$C$2:$C$2000,Recap!$B710,Import!$G$2:$G$2000)</f>
        <v>0</v>
      </c>
      <c r="E710" s="3">
        <f>SUMIFS(Import!$G$2:$G$2000,Import!$E$2:$E$2000,Recap!$B710,Import!$D$2:$D$2000,Recap!Q709)</f>
        <v>0</v>
      </c>
      <c r="F710" s="3">
        <f>SUMIF(Import!$C$2:$C$2000,Recap!$B710,Import!$H$2:$H$2000)+SUMIFS(Import!$H$2:$H$2000,Import!$E$2:$E$2000,Recap!$B710,Import!$D$2:$D$2000,Recap!$O$1)</f>
        <v>0</v>
      </c>
      <c r="G710" s="3">
        <f>SUMIF(Import!$C$2:$C$2000,Recap!$B710,Import!$H$2:$H$2000)</f>
        <v>0</v>
      </c>
      <c r="H710" s="3">
        <f>+SUMIFS(Import!$H$2:$H$2000,Import!$E$2:$E$2000,Recap!$B710,Import!$D$2:$D$2000,Recap!$O$1)</f>
        <v>0</v>
      </c>
      <c r="I710" s="1">
        <f>SUMIF(Import!$C$2:$C$2000,Recap!$B710,Import!$I$2:$I$2000)+SUMIFS(Import!$I$2:$I$2000,Import!$E$2:$E$2000,Recap!$B710,Import!$D$2:$D$2000,Recap!$O$1)</f>
        <v>0</v>
      </c>
    </row>
    <row r="711" spans="2:9" ht="18" customHeight="1" x14ac:dyDescent="0.2">
      <c r="B711" s="2">
        <f>Import!C711</f>
        <v>0</v>
      </c>
      <c r="C711" s="3">
        <f>SUMIF(Import!$C$2:$C$2000,Recap!$B711,Import!$G$2:$G$2000)+SUMIFS(Import!$G$2:$G$2000,Import!$E$2:$E$2000,Recap!$B711,Import!$D$2:$D$2000,Recap!O710)</f>
        <v>0</v>
      </c>
      <c r="D711" s="3">
        <f>SUMIF(Import!$C$2:$C$2000,Recap!$B711,Import!$G$2:$G$2000)</f>
        <v>0</v>
      </c>
      <c r="E711" s="3">
        <f>SUMIFS(Import!$G$2:$G$2000,Import!$E$2:$E$2000,Recap!$B711,Import!$D$2:$D$2000,Recap!Q710)</f>
        <v>0</v>
      </c>
      <c r="F711" s="3">
        <f>SUMIF(Import!$C$2:$C$2000,Recap!$B711,Import!$H$2:$H$2000)+SUMIFS(Import!$H$2:$H$2000,Import!$E$2:$E$2000,Recap!$B711,Import!$D$2:$D$2000,Recap!$O$1)</f>
        <v>0</v>
      </c>
      <c r="G711" s="3">
        <f>SUMIF(Import!$C$2:$C$2000,Recap!$B711,Import!$H$2:$H$2000)</f>
        <v>0</v>
      </c>
      <c r="H711" s="3">
        <f>+SUMIFS(Import!$H$2:$H$2000,Import!$E$2:$E$2000,Recap!$B711,Import!$D$2:$D$2000,Recap!$O$1)</f>
        <v>0</v>
      </c>
      <c r="I711" s="1">
        <f>SUMIF(Import!$C$2:$C$2000,Recap!$B711,Import!$I$2:$I$2000)+SUMIFS(Import!$I$2:$I$2000,Import!$E$2:$E$2000,Recap!$B711,Import!$D$2:$D$2000,Recap!$O$1)</f>
        <v>0</v>
      </c>
    </row>
    <row r="712" spans="2:9" ht="18" customHeight="1" x14ac:dyDescent="0.2">
      <c r="B712" s="2">
        <f>Import!C712</f>
        <v>0</v>
      </c>
      <c r="C712" s="3">
        <f>SUMIF(Import!$C$2:$C$2000,Recap!$B712,Import!$G$2:$G$2000)+SUMIFS(Import!$G$2:$G$2000,Import!$E$2:$E$2000,Recap!$B712,Import!$D$2:$D$2000,Recap!O711)</f>
        <v>0</v>
      </c>
      <c r="D712" s="3">
        <f>SUMIF(Import!$C$2:$C$2000,Recap!$B712,Import!$G$2:$G$2000)</f>
        <v>0</v>
      </c>
      <c r="E712" s="3">
        <f>SUMIFS(Import!$G$2:$G$2000,Import!$E$2:$E$2000,Recap!$B712,Import!$D$2:$D$2000,Recap!Q711)</f>
        <v>0</v>
      </c>
      <c r="F712" s="3">
        <f>SUMIF(Import!$C$2:$C$2000,Recap!$B712,Import!$H$2:$H$2000)+SUMIFS(Import!$H$2:$H$2000,Import!$E$2:$E$2000,Recap!$B712,Import!$D$2:$D$2000,Recap!$O$1)</f>
        <v>0</v>
      </c>
      <c r="G712" s="3">
        <f>SUMIF(Import!$C$2:$C$2000,Recap!$B712,Import!$H$2:$H$2000)</f>
        <v>0</v>
      </c>
      <c r="H712" s="3">
        <f>+SUMIFS(Import!$H$2:$H$2000,Import!$E$2:$E$2000,Recap!$B712,Import!$D$2:$D$2000,Recap!$O$1)</f>
        <v>0</v>
      </c>
      <c r="I712" s="1">
        <f>SUMIF(Import!$C$2:$C$2000,Recap!$B712,Import!$I$2:$I$2000)+SUMIFS(Import!$I$2:$I$2000,Import!$E$2:$E$2000,Recap!$B712,Import!$D$2:$D$2000,Recap!$O$1)</f>
        <v>0</v>
      </c>
    </row>
    <row r="713" spans="2:9" ht="18" customHeight="1" x14ac:dyDescent="0.2">
      <c r="B713" s="2">
        <f>Import!C713</f>
        <v>0</v>
      </c>
      <c r="C713" s="3">
        <f>SUMIF(Import!$C$2:$C$2000,Recap!$B713,Import!$G$2:$G$2000)+SUMIFS(Import!$G$2:$G$2000,Import!$E$2:$E$2000,Recap!$B713,Import!$D$2:$D$2000,Recap!O712)</f>
        <v>0</v>
      </c>
      <c r="D713" s="3">
        <f>SUMIF(Import!$C$2:$C$2000,Recap!$B713,Import!$G$2:$G$2000)</f>
        <v>0</v>
      </c>
      <c r="E713" s="3">
        <f>SUMIFS(Import!$G$2:$G$2000,Import!$E$2:$E$2000,Recap!$B713,Import!$D$2:$D$2000,Recap!Q712)</f>
        <v>0</v>
      </c>
      <c r="F713" s="3">
        <f>SUMIF(Import!$C$2:$C$2000,Recap!$B713,Import!$H$2:$H$2000)+SUMIFS(Import!$H$2:$H$2000,Import!$E$2:$E$2000,Recap!$B713,Import!$D$2:$D$2000,Recap!$O$1)</f>
        <v>0</v>
      </c>
      <c r="G713" s="3">
        <f>SUMIF(Import!$C$2:$C$2000,Recap!$B713,Import!$H$2:$H$2000)</f>
        <v>0</v>
      </c>
      <c r="H713" s="3">
        <f>+SUMIFS(Import!$H$2:$H$2000,Import!$E$2:$E$2000,Recap!$B713,Import!$D$2:$D$2000,Recap!$O$1)</f>
        <v>0</v>
      </c>
      <c r="I713" s="1">
        <f>SUMIF(Import!$C$2:$C$2000,Recap!$B713,Import!$I$2:$I$2000)+SUMIFS(Import!$I$2:$I$2000,Import!$E$2:$E$2000,Recap!$B713,Import!$D$2:$D$2000,Recap!$O$1)</f>
        <v>0</v>
      </c>
    </row>
    <row r="714" spans="2:9" ht="18" customHeight="1" x14ac:dyDescent="0.2">
      <c r="B714" s="2">
        <f>Import!C714</f>
        <v>0</v>
      </c>
      <c r="C714" s="3">
        <f>SUMIF(Import!$C$2:$C$2000,Recap!$B714,Import!$G$2:$G$2000)+SUMIFS(Import!$G$2:$G$2000,Import!$E$2:$E$2000,Recap!$B714,Import!$D$2:$D$2000,Recap!O713)</f>
        <v>0</v>
      </c>
      <c r="D714" s="3">
        <f>SUMIF(Import!$C$2:$C$2000,Recap!$B714,Import!$G$2:$G$2000)</f>
        <v>0</v>
      </c>
      <c r="E714" s="3">
        <f>SUMIFS(Import!$G$2:$G$2000,Import!$E$2:$E$2000,Recap!$B714,Import!$D$2:$D$2000,Recap!Q713)</f>
        <v>0</v>
      </c>
      <c r="F714" s="3">
        <f>SUMIF(Import!$C$2:$C$2000,Recap!$B714,Import!$H$2:$H$2000)+SUMIFS(Import!$H$2:$H$2000,Import!$E$2:$E$2000,Recap!$B714,Import!$D$2:$D$2000,Recap!$O$1)</f>
        <v>0</v>
      </c>
      <c r="G714" s="3">
        <f>SUMIF(Import!$C$2:$C$2000,Recap!$B714,Import!$H$2:$H$2000)</f>
        <v>0</v>
      </c>
      <c r="H714" s="3">
        <f>+SUMIFS(Import!$H$2:$H$2000,Import!$E$2:$E$2000,Recap!$B714,Import!$D$2:$D$2000,Recap!$O$1)</f>
        <v>0</v>
      </c>
      <c r="I714" s="1">
        <f>SUMIF(Import!$C$2:$C$2000,Recap!$B714,Import!$I$2:$I$2000)+SUMIFS(Import!$I$2:$I$2000,Import!$E$2:$E$2000,Recap!$B714,Import!$D$2:$D$2000,Recap!$O$1)</f>
        <v>0</v>
      </c>
    </row>
    <row r="715" spans="2:9" ht="18" customHeight="1" x14ac:dyDescent="0.2">
      <c r="B715" s="2">
        <f>Import!C715</f>
        <v>0</v>
      </c>
      <c r="C715" s="3">
        <f>SUMIF(Import!$C$2:$C$2000,Recap!$B715,Import!$G$2:$G$2000)+SUMIFS(Import!$G$2:$G$2000,Import!$E$2:$E$2000,Recap!$B715,Import!$D$2:$D$2000,Recap!O714)</f>
        <v>0</v>
      </c>
      <c r="D715" s="3">
        <f>SUMIF(Import!$C$2:$C$2000,Recap!$B715,Import!$G$2:$G$2000)</f>
        <v>0</v>
      </c>
      <c r="E715" s="3">
        <f>SUMIFS(Import!$G$2:$G$2000,Import!$E$2:$E$2000,Recap!$B715,Import!$D$2:$D$2000,Recap!Q714)</f>
        <v>0</v>
      </c>
      <c r="F715" s="3">
        <f>SUMIF(Import!$C$2:$C$2000,Recap!$B715,Import!$H$2:$H$2000)+SUMIFS(Import!$H$2:$H$2000,Import!$E$2:$E$2000,Recap!$B715,Import!$D$2:$D$2000,Recap!$O$1)</f>
        <v>0</v>
      </c>
      <c r="G715" s="3">
        <f>SUMIF(Import!$C$2:$C$2000,Recap!$B715,Import!$H$2:$H$2000)</f>
        <v>0</v>
      </c>
      <c r="H715" s="3">
        <f>+SUMIFS(Import!$H$2:$H$2000,Import!$E$2:$E$2000,Recap!$B715,Import!$D$2:$D$2000,Recap!$O$1)</f>
        <v>0</v>
      </c>
      <c r="I715" s="1">
        <f>SUMIF(Import!$C$2:$C$2000,Recap!$B715,Import!$I$2:$I$2000)+SUMIFS(Import!$I$2:$I$2000,Import!$E$2:$E$2000,Recap!$B715,Import!$D$2:$D$2000,Recap!$O$1)</f>
        <v>0</v>
      </c>
    </row>
    <row r="716" spans="2:9" ht="18" customHeight="1" x14ac:dyDescent="0.2">
      <c r="B716" s="2">
        <f>Import!C716</f>
        <v>0</v>
      </c>
      <c r="C716" s="3">
        <f>SUMIF(Import!$C$2:$C$2000,Recap!$B716,Import!$G$2:$G$2000)+SUMIFS(Import!$G$2:$G$2000,Import!$E$2:$E$2000,Recap!$B716,Import!$D$2:$D$2000,Recap!O715)</f>
        <v>0</v>
      </c>
      <c r="D716" s="3">
        <f>SUMIF(Import!$C$2:$C$2000,Recap!$B716,Import!$G$2:$G$2000)</f>
        <v>0</v>
      </c>
      <c r="E716" s="3">
        <f>SUMIFS(Import!$G$2:$G$2000,Import!$E$2:$E$2000,Recap!$B716,Import!$D$2:$D$2000,Recap!Q715)</f>
        <v>0</v>
      </c>
      <c r="F716" s="3">
        <f>SUMIF(Import!$C$2:$C$2000,Recap!$B716,Import!$H$2:$H$2000)+SUMIFS(Import!$H$2:$H$2000,Import!$E$2:$E$2000,Recap!$B716,Import!$D$2:$D$2000,Recap!$O$1)</f>
        <v>0</v>
      </c>
      <c r="G716" s="3">
        <f>SUMIF(Import!$C$2:$C$2000,Recap!$B716,Import!$H$2:$H$2000)</f>
        <v>0</v>
      </c>
      <c r="H716" s="3">
        <f>+SUMIFS(Import!$H$2:$H$2000,Import!$E$2:$E$2000,Recap!$B716,Import!$D$2:$D$2000,Recap!$O$1)</f>
        <v>0</v>
      </c>
      <c r="I716" s="1">
        <f>SUMIF(Import!$C$2:$C$2000,Recap!$B716,Import!$I$2:$I$2000)+SUMIFS(Import!$I$2:$I$2000,Import!$E$2:$E$2000,Recap!$B716,Import!$D$2:$D$2000,Recap!$O$1)</f>
        <v>0</v>
      </c>
    </row>
    <row r="717" spans="2:9" ht="18" customHeight="1" x14ac:dyDescent="0.2">
      <c r="B717" s="2">
        <f>Import!C717</f>
        <v>0</v>
      </c>
      <c r="C717" s="3">
        <f>SUMIF(Import!$C$2:$C$2000,Recap!$B717,Import!$G$2:$G$2000)+SUMIFS(Import!$G$2:$G$2000,Import!$E$2:$E$2000,Recap!$B717,Import!$D$2:$D$2000,Recap!O716)</f>
        <v>0</v>
      </c>
      <c r="D717" s="3">
        <f>SUMIF(Import!$C$2:$C$2000,Recap!$B717,Import!$G$2:$G$2000)</f>
        <v>0</v>
      </c>
      <c r="E717" s="3">
        <f>SUMIFS(Import!$G$2:$G$2000,Import!$E$2:$E$2000,Recap!$B717,Import!$D$2:$D$2000,Recap!Q716)</f>
        <v>0</v>
      </c>
      <c r="F717" s="3">
        <f>SUMIF(Import!$C$2:$C$2000,Recap!$B717,Import!$H$2:$H$2000)+SUMIFS(Import!$H$2:$H$2000,Import!$E$2:$E$2000,Recap!$B717,Import!$D$2:$D$2000,Recap!$O$1)</f>
        <v>0</v>
      </c>
      <c r="G717" s="3">
        <f>SUMIF(Import!$C$2:$C$2000,Recap!$B717,Import!$H$2:$H$2000)</f>
        <v>0</v>
      </c>
      <c r="H717" s="3">
        <f>+SUMIFS(Import!$H$2:$H$2000,Import!$E$2:$E$2000,Recap!$B717,Import!$D$2:$D$2000,Recap!$O$1)</f>
        <v>0</v>
      </c>
      <c r="I717" s="1">
        <f>SUMIF(Import!$C$2:$C$2000,Recap!$B717,Import!$I$2:$I$2000)+SUMIFS(Import!$I$2:$I$2000,Import!$E$2:$E$2000,Recap!$B717,Import!$D$2:$D$2000,Recap!$O$1)</f>
        <v>0</v>
      </c>
    </row>
    <row r="718" spans="2:9" ht="18" customHeight="1" x14ac:dyDescent="0.2">
      <c r="B718" s="2">
        <f>Import!C718</f>
        <v>0</v>
      </c>
      <c r="C718" s="3">
        <f>SUMIF(Import!$C$2:$C$2000,Recap!$B718,Import!$G$2:$G$2000)+SUMIFS(Import!$G$2:$G$2000,Import!$E$2:$E$2000,Recap!$B718,Import!$D$2:$D$2000,Recap!O717)</f>
        <v>0</v>
      </c>
      <c r="D718" s="3">
        <f>SUMIF(Import!$C$2:$C$2000,Recap!$B718,Import!$G$2:$G$2000)</f>
        <v>0</v>
      </c>
      <c r="E718" s="3">
        <f>SUMIFS(Import!$G$2:$G$2000,Import!$E$2:$E$2000,Recap!$B718,Import!$D$2:$D$2000,Recap!Q717)</f>
        <v>0</v>
      </c>
      <c r="F718" s="3">
        <f>SUMIF(Import!$C$2:$C$2000,Recap!$B718,Import!$H$2:$H$2000)+SUMIFS(Import!$H$2:$H$2000,Import!$E$2:$E$2000,Recap!$B718,Import!$D$2:$D$2000,Recap!$O$1)</f>
        <v>0</v>
      </c>
      <c r="G718" s="3">
        <f>SUMIF(Import!$C$2:$C$2000,Recap!$B718,Import!$H$2:$H$2000)</f>
        <v>0</v>
      </c>
      <c r="H718" s="3">
        <f>+SUMIFS(Import!$H$2:$H$2000,Import!$E$2:$E$2000,Recap!$B718,Import!$D$2:$D$2000,Recap!$O$1)</f>
        <v>0</v>
      </c>
      <c r="I718" s="1">
        <f>SUMIF(Import!$C$2:$C$2000,Recap!$B718,Import!$I$2:$I$2000)+SUMIFS(Import!$I$2:$I$2000,Import!$E$2:$E$2000,Recap!$B718,Import!$D$2:$D$2000,Recap!$O$1)</f>
        <v>0</v>
      </c>
    </row>
    <row r="719" spans="2:9" ht="18" customHeight="1" x14ac:dyDescent="0.2">
      <c r="B719" s="2">
        <f>Import!C719</f>
        <v>0</v>
      </c>
      <c r="C719" s="3">
        <f>SUMIF(Import!$C$2:$C$2000,Recap!$B719,Import!$G$2:$G$2000)+SUMIFS(Import!$G$2:$G$2000,Import!$E$2:$E$2000,Recap!$B719,Import!$D$2:$D$2000,Recap!O718)</f>
        <v>0</v>
      </c>
      <c r="D719" s="3">
        <f>SUMIF(Import!$C$2:$C$2000,Recap!$B719,Import!$G$2:$G$2000)</f>
        <v>0</v>
      </c>
      <c r="E719" s="3">
        <f>SUMIFS(Import!$G$2:$G$2000,Import!$E$2:$E$2000,Recap!$B719,Import!$D$2:$D$2000,Recap!Q718)</f>
        <v>0</v>
      </c>
      <c r="F719" s="3">
        <f>SUMIF(Import!$C$2:$C$2000,Recap!$B719,Import!$H$2:$H$2000)+SUMIFS(Import!$H$2:$H$2000,Import!$E$2:$E$2000,Recap!$B719,Import!$D$2:$D$2000,Recap!$O$1)</f>
        <v>0</v>
      </c>
      <c r="G719" s="3">
        <f>SUMIF(Import!$C$2:$C$2000,Recap!$B719,Import!$H$2:$H$2000)</f>
        <v>0</v>
      </c>
      <c r="H719" s="3">
        <f>+SUMIFS(Import!$H$2:$H$2000,Import!$E$2:$E$2000,Recap!$B719,Import!$D$2:$D$2000,Recap!$O$1)</f>
        <v>0</v>
      </c>
      <c r="I719" s="1">
        <f>SUMIF(Import!$C$2:$C$2000,Recap!$B719,Import!$I$2:$I$2000)+SUMIFS(Import!$I$2:$I$2000,Import!$E$2:$E$2000,Recap!$B719,Import!$D$2:$D$2000,Recap!$O$1)</f>
        <v>0</v>
      </c>
    </row>
    <row r="720" spans="2:9" ht="18" customHeight="1" x14ac:dyDescent="0.2">
      <c r="B720" s="2">
        <f>Import!C720</f>
        <v>0</v>
      </c>
      <c r="C720" s="3">
        <f>SUMIF(Import!$C$2:$C$2000,Recap!$B720,Import!$G$2:$G$2000)+SUMIFS(Import!$G$2:$G$2000,Import!$E$2:$E$2000,Recap!$B720,Import!$D$2:$D$2000,Recap!O719)</f>
        <v>0</v>
      </c>
      <c r="D720" s="3">
        <f>SUMIF(Import!$C$2:$C$2000,Recap!$B720,Import!$G$2:$G$2000)</f>
        <v>0</v>
      </c>
      <c r="E720" s="3">
        <f>SUMIFS(Import!$G$2:$G$2000,Import!$E$2:$E$2000,Recap!$B720,Import!$D$2:$D$2000,Recap!Q719)</f>
        <v>0</v>
      </c>
      <c r="F720" s="3">
        <f>SUMIF(Import!$C$2:$C$2000,Recap!$B720,Import!$H$2:$H$2000)+SUMIFS(Import!$H$2:$H$2000,Import!$E$2:$E$2000,Recap!$B720,Import!$D$2:$D$2000,Recap!$O$1)</f>
        <v>0</v>
      </c>
      <c r="G720" s="3">
        <f>SUMIF(Import!$C$2:$C$2000,Recap!$B720,Import!$H$2:$H$2000)</f>
        <v>0</v>
      </c>
      <c r="H720" s="3">
        <f>+SUMIFS(Import!$H$2:$H$2000,Import!$E$2:$E$2000,Recap!$B720,Import!$D$2:$D$2000,Recap!$O$1)</f>
        <v>0</v>
      </c>
      <c r="I720" s="1">
        <f>SUMIF(Import!$C$2:$C$2000,Recap!$B720,Import!$I$2:$I$2000)+SUMIFS(Import!$I$2:$I$2000,Import!$E$2:$E$2000,Recap!$B720,Import!$D$2:$D$2000,Recap!$O$1)</f>
        <v>0</v>
      </c>
    </row>
    <row r="721" spans="2:9" ht="18" customHeight="1" x14ac:dyDescent="0.2">
      <c r="B721" s="2">
        <f>Import!C721</f>
        <v>0</v>
      </c>
      <c r="C721" s="3">
        <f>SUMIF(Import!$C$2:$C$2000,Recap!$B721,Import!$G$2:$G$2000)+SUMIFS(Import!$G$2:$G$2000,Import!$E$2:$E$2000,Recap!$B721,Import!$D$2:$D$2000,Recap!O720)</f>
        <v>0</v>
      </c>
      <c r="D721" s="3">
        <f>SUMIF(Import!$C$2:$C$2000,Recap!$B721,Import!$G$2:$G$2000)</f>
        <v>0</v>
      </c>
      <c r="E721" s="3">
        <f>SUMIFS(Import!$G$2:$G$2000,Import!$E$2:$E$2000,Recap!$B721,Import!$D$2:$D$2000,Recap!Q720)</f>
        <v>0</v>
      </c>
      <c r="F721" s="3">
        <f>SUMIF(Import!$C$2:$C$2000,Recap!$B721,Import!$H$2:$H$2000)+SUMIFS(Import!$H$2:$H$2000,Import!$E$2:$E$2000,Recap!$B721,Import!$D$2:$D$2000,Recap!$O$1)</f>
        <v>0</v>
      </c>
      <c r="G721" s="3">
        <f>SUMIF(Import!$C$2:$C$2000,Recap!$B721,Import!$H$2:$H$2000)</f>
        <v>0</v>
      </c>
      <c r="H721" s="3">
        <f>+SUMIFS(Import!$H$2:$H$2000,Import!$E$2:$E$2000,Recap!$B721,Import!$D$2:$D$2000,Recap!$O$1)</f>
        <v>0</v>
      </c>
      <c r="I721" s="1">
        <f>SUMIF(Import!$C$2:$C$2000,Recap!$B721,Import!$I$2:$I$2000)+SUMIFS(Import!$I$2:$I$2000,Import!$E$2:$E$2000,Recap!$B721,Import!$D$2:$D$2000,Recap!$O$1)</f>
        <v>0</v>
      </c>
    </row>
    <row r="722" spans="2:9" ht="18" customHeight="1" x14ac:dyDescent="0.2">
      <c r="B722" s="2">
        <f>Import!C722</f>
        <v>0</v>
      </c>
      <c r="C722" s="3">
        <f>SUMIF(Import!$C$2:$C$2000,Recap!$B722,Import!$G$2:$G$2000)+SUMIFS(Import!$G$2:$G$2000,Import!$E$2:$E$2000,Recap!$B722,Import!$D$2:$D$2000,Recap!O721)</f>
        <v>0</v>
      </c>
      <c r="D722" s="3">
        <f>SUMIF(Import!$C$2:$C$2000,Recap!$B722,Import!$G$2:$G$2000)</f>
        <v>0</v>
      </c>
      <c r="E722" s="3">
        <f>SUMIFS(Import!$G$2:$G$2000,Import!$E$2:$E$2000,Recap!$B722,Import!$D$2:$D$2000,Recap!Q721)</f>
        <v>0</v>
      </c>
      <c r="F722" s="3">
        <f>SUMIF(Import!$C$2:$C$2000,Recap!$B722,Import!$H$2:$H$2000)+SUMIFS(Import!$H$2:$H$2000,Import!$E$2:$E$2000,Recap!$B722,Import!$D$2:$D$2000,Recap!$O$1)</f>
        <v>0</v>
      </c>
      <c r="G722" s="3">
        <f>SUMIF(Import!$C$2:$C$2000,Recap!$B722,Import!$H$2:$H$2000)</f>
        <v>0</v>
      </c>
      <c r="H722" s="3">
        <f>+SUMIFS(Import!$H$2:$H$2000,Import!$E$2:$E$2000,Recap!$B722,Import!$D$2:$D$2000,Recap!$O$1)</f>
        <v>0</v>
      </c>
      <c r="I722" s="1">
        <f>SUMIF(Import!$C$2:$C$2000,Recap!$B722,Import!$I$2:$I$2000)+SUMIFS(Import!$I$2:$I$2000,Import!$E$2:$E$2000,Recap!$B722,Import!$D$2:$D$2000,Recap!$O$1)</f>
        <v>0</v>
      </c>
    </row>
    <row r="723" spans="2:9" ht="18" customHeight="1" x14ac:dyDescent="0.2">
      <c r="B723" s="2">
        <f>Import!C723</f>
        <v>0</v>
      </c>
      <c r="C723" s="3">
        <f>SUMIF(Import!$C$2:$C$2000,Recap!$B723,Import!$G$2:$G$2000)+SUMIFS(Import!$G$2:$G$2000,Import!$E$2:$E$2000,Recap!$B723,Import!$D$2:$D$2000,Recap!O722)</f>
        <v>0</v>
      </c>
      <c r="D723" s="3">
        <f>SUMIF(Import!$C$2:$C$2000,Recap!$B723,Import!$G$2:$G$2000)</f>
        <v>0</v>
      </c>
      <c r="E723" s="3">
        <f>SUMIFS(Import!$G$2:$G$2000,Import!$E$2:$E$2000,Recap!$B723,Import!$D$2:$D$2000,Recap!Q722)</f>
        <v>0</v>
      </c>
      <c r="F723" s="3">
        <f>SUMIF(Import!$C$2:$C$2000,Recap!$B723,Import!$H$2:$H$2000)+SUMIFS(Import!$H$2:$H$2000,Import!$E$2:$E$2000,Recap!$B723,Import!$D$2:$D$2000,Recap!$O$1)</f>
        <v>0</v>
      </c>
      <c r="G723" s="3">
        <f>SUMIF(Import!$C$2:$C$2000,Recap!$B723,Import!$H$2:$H$2000)</f>
        <v>0</v>
      </c>
      <c r="H723" s="3">
        <f>+SUMIFS(Import!$H$2:$H$2000,Import!$E$2:$E$2000,Recap!$B723,Import!$D$2:$D$2000,Recap!$O$1)</f>
        <v>0</v>
      </c>
      <c r="I723" s="1">
        <f>SUMIF(Import!$C$2:$C$2000,Recap!$B723,Import!$I$2:$I$2000)+SUMIFS(Import!$I$2:$I$2000,Import!$E$2:$E$2000,Recap!$B723,Import!$D$2:$D$2000,Recap!$O$1)</f>
        <v>0</v>
      </c>
    </row>
    <row r="724" spans="2:9" ht="18" customHeight="1" x14ac:dyDescent="0.2">
      <c r="B724" s="2">
        <f>Import!C724</f>
        <v>0</v>
      </c>
      <c r="C724" s="3">
        <f>SUMIF(Import!$C$2:$C$2000,Recap!$B724,Import!$G$2:$G$2000)+SUMIFS(Import!$G$2:$G$2000,Import!$E$2:$E$2000,Recap!$B724,Import!$D$2:$D$2000,Recap!O723)</f>
        <v>0</v>
      </c>
      <c r="D724" s="3">
        <f>SUMIF(Import!$C$2:$C$2000,Recap!$B724,Import!$G$2:$G$2000)</f>
        <v>0</v>
      </c>
      <c r="E724" s="3">
        <f>SUMIFS(Import!$G$2:$G$2000,Import!$E$2:$E$2000,Recap!$B724,Import!$D$2:$D$2000,Recap!Q723)</f>
        <v>0</v>
      </c>
      <c r="F724" s="3">
        <f>SUMIF(Import!$C$2:$C$2000,Recap!$B724,Import!$H$2:$H$2000)+SUMIFS(Import!$H$2:$H$2000,Import!$E$2:$E$2000,Recap!$B724,Import!$D$2:$D$2000,Recap!$O$1)</f>
        <v>0</v>
      </c>
      <c r="G724" s="3">
        <f>SUMIF(Import!$C$2:$C$2000,Recap!$B724,Import!$H$2:$H$2000)</f>
        <v>0</v>
      </c>
      <c r="H724" s="3">
        <f>+SUMIFS(Import!$H$2:$H$2000,Import!$E$2:$E$2000,Recap!$B724,Import!$D$2:$D$2000,Recap!$O$1)</f>
        <v>0</v>
      </c>
      <c r="I724" s="1">
        <f>SUMIF(Import!$C$2:$C$2000,Recap!$B724,Import!$I$2:$I$2000)+SUMIFS(Import!$I$2:$I$2000,Import!$E$2:$E$2000,Recap!$B724,Import!$D$2:$D$2000,Recap!$O$1)</f>
        <v>0</v>
      </c>
    </row>
    <row r="725" spans="2:9" x14ac:dyDescent="0.2">
      <c r="B725" s="2">
        <f>Import!C725</f>
        <v>0</v>
      </c>
      <c r="C725">
        <f>SUMIF(Import!$C$2:$C$2000,Recap!$B725,Import!$G$2:$G$2000)+SUMIFS(Import!$G$2:$G$2000,Import!$E$2:$E$2000,Recap!$B725,Import!$D$2:$D$2000,Recap!A725)</f>
        <v>0</v>
      </c>
      <c r="D725"/>
      <c r="E725"/>
      <c r="F725">
        <f>SUMIF(Import!$C$2:$C$2000,Recap!$B725,Import!$H$2:$H$2000)+SUMIFS(Import!$H$2:$H$2000,Import!$E$2:$E$2000,Recap!$B725,Import!$D$2:$D$2000,Recap!$O$1)</f>
        <v>0</v>
      </c>
      <c r="G725"/>
      <c r="H725"/>
      <c r="I725">
        <f>SUMIF(Import!$C$2:$C$2000,Recap!$B725,Import!$I$2:$I$2000)+SUMIFS(Import!$I$2:$I$2000,Import!$E$2:$E$2000,Recap!$B725,Import!$D$2:$D$2000,Recap!$O$1)</f>
        <v>0</v>
      </c>
    </row>
    <row r="726" spans="2:9" x14ac:dyDescent="0.2">
      <c r="B726" s="2">
        <f>Import!C726</f>
        <v>0</v>
      </c>
      <c r="C726">
        <f>SUMIF(Import!$C$2:$C$2000,Recap!$B726,Import!$G$2:$G$2000)+SUMIFS(Import!$G$2:$G$2000,Import!$E$2:$E$2000,Recap!$B726,Import!$D$2:$D$2000,Recap!A726)</f>
        <v>0</v>
      </c>
      <c r="D726"/>
      <c r="E726"/>
      <c r="F726">
        <f>SUMIF(Import!$C$2:$C$2000,Recap!$B726,Import!$H$2:$H$2000)+SUMIFS(Import!$H$2:$H$2000,Import!$E$2:$E$2000,Recap!$B726,Import!$D$2:$D$2000,Recap!$O$1)</f>
        <v>0</v>
      </c>
      <c r="G726"/>
      <c r="H726"/>
      <c r="I726">
        <f>SUMIF(Import!$C$2:$C$2000,Recap!$B726,Import!$I$2:$I$2000)+SUMIFS(Import!$I$2:$I$2000,Import!$E$2:$E$2000,Recap!$B726,Import!$D$2:$D$2000,Recap!$O$1)</f>
        <v>0</v>
      </c>
    </row>
    <row r="727" spans="2:9" x14ac:dyDescent="0.2">
      <c r="B727" s="2">
        <f>Import!C727</f>
        <v>0</v>
      </c>
      <c r="C727">
        <f>SUMIF(Import!$C$2:$C$2000,Recap!$B727,Import!$G$2:$G$2000)+SUMIFS(Import!$G$2:$G$2000,Import!$E$2:$E$2000,Recap!$B727,Import!$D$2:$D$2000,Recap!A727)</f>
        <v>0</v>
      </c>
      <c r="D727"/>
      <c r="E727"/>
      <c r="F727">
        <f>SUMIF(Import!$C$2:$C$2000,Recap!$B727,Import!$H$2:$H$2000)+SUMIFS(Import!$H$2:$H$2000,Import!$E$2:$E$2000,Recap!$B727,Import!$D$2:$D$2000,Recap!$O$1)</f>
        <v>0</v>
      </c>
      <c r="G727"/>
      <c r="H727"/>
      <c r="I727">
        <f>SUMIF(Import!$C$2:$C$2000,Recap!$B727,Import!$I$2:$I$2000)+SUMIFS(Import!$I$2:$I$2000,Import!$E$2:$E$2000,Recap!$B727,Import!$D$2:$D$2000,Recap!$O$1)</f>
        <v>0</v>
      </c>
    </row>
    <row r="728" spans="2:9" x14ac:dyDescent="0.2">
      <c r="B728" s="2">
        <f>Import!C728</f>
        <v>0</v>
      </c>
      <c r="C728">
        <f>SUMIF(Import!$C$2:$C$2000,Recap!$B728,Import!$G$2:$G$2000)+SUMIFS(Import!$G$2:$G$2000,Import!$E$2:$E$2000,Recap!$B728,Import!$D$2:$D$2000,Recap!A728)</f>
        <v>0</v>
      </c>
      <c r="D728"/>
      <c r="E728"/>
      <c r="F728">
        <f>SUMIF(Import!$C$2:$C$2000,Recap!$B728,Import!$H$2:$H$2000)+SUMIFS(Import!$H$2:$H$2000,Import!$E$2:$E$2000,Recap!$B728,Import!$D$2:$D$2000,Recap!$O$1)</f>
        <v>0</v>
      </c>
      <c r="G728"/>
      <c r="H728"/>
      <c r="I728">
        <f>SUMIF(Import!$C$2:$C$2000,Recap!$B728,Import!$I$2:$I$2000)+SUMIFS(Import!$I$2:$I$2000,Import!$E$2:$E$2000,Recap!$B728,Import!$D$2:$D$2000,Recap!$O$1)</f>
        <v>0</v>
      </c>
    </row>
    <row r="729" spans="2:9" x14ac:dyDescent="0.2">
      <c r="B729" s="2">
        <f>Import!C729</f>
        <v>0</v>
      </c>
      <c r="C729">
        <f>SUMIF(Import!$C$2:$C$2000,Recap!$B729,Import!$G$2:$G$2000)+SUMIFS(Import!$G$2:$G$2000,Import!$E$2:$E$2000,Recap!$B729,Import!$D$2:$D$2000,Recap!A729)</f>
        <v>0</v>
      </c>
      <c r="D729"/>
      <c r="E729"/>
      <c r="F729">
        <f>SUMIF(Import!$C$2:$C$2000,Recap!$B729,Import!$H$2:$H$2000)+SUMIFS(Import!$H$2:$H$2000,Import!$E$2:$E$2000,Recap!$B729,Import!$D$2:$D$2000,Recap!$O$1)</f>
        <v>0</v>
      </c>
      <c r="G729"/>
      <c r="H729"/>
      <c r="I729">
        <f>SUMIF(Import!$C$2:$C$2000,Recap!$B729,Import!$I$2:$I$2000)+SUMIFS(Import!$I$2:$I$2000,Import!$E$2:$E$2000,Recap!$B729,Import!$D$2:$D$2000,Recap!$O$1)</f>
        <v>0</v>
      </c>
    </row>
    <row r="730" spans="2:9" x14ac:dyDescent="0.2">
      <c r="B730" s="2">
        <f>Import!C730</f>
        <v>0</v>
      </c>
      <c r="C730">
        <f>SUMIF(Import!$C$2:$C$2000,Recap!$B730,Import!$G$2:$G$2000)+SUMIFS(Import!$G$2:$G$2000,Import!$E$2:$E$2000,Recap!$B730,Import!$D$2:$D$2000,Recap!A730)</f>
        <v>0</v>
      </c>
      <c r="D730"/>
      <c r="E730"/>
      <c r="F730">
        <f>SUMIF(Import!$C$2:$C$2000,Recap!$B730,Import!$H$2:$H$2000)+SUMIFS(Import!$H$2:$H$2000,Import!$E$2:$E$2000,Recap!$B730,Import!$D$2:$D$2000,Recap!$O$1)</f>
        <v>0</v>
      </c>
      <c r="G730"/>
      <c r="H730"/>
      <c r="I730">
        <f>SUMIF(Import!$C$2:$C$2000,Recap!$B730,Import!$I$2:$I$2000)+SUMIFS(Import!$I$2:$I$2000,Import!$E$2:$E$2000,Recap!$B730,Import!$D$2:$D$2000,Recap!$O$1)</f>
        <v>0</v>
      </c>
    </row>
    <row r="731" spans="2:9" x14ac:dyDescent="0.2">
      <c r="B731" s="2">
        <f>Import!C731</f>
        <v>0</v>
      </c>
      <c r="C731">
        <f>SUMIF(Import!$C$2:$C$2000,Recap!$B731,Import!$G$2:$G$2000)+SUMIFS(Import!$G$2:$G$2000,Import!$E$2:$E$2000,Recap!$B731,Import!$D$2:$D$2000,Recap!A731)</f>
        <v>0</v>
      </c>
      <c r="D731"/>
      <c r="E731"/>
      <c r="F731">
        <f>SUMIF(Import!$C$2:$C$2000,Recap!$B731,Import!$H$2:$H$2000)+SUMIFS(Import!$H$2:$H$2000,Import!$E$2:$E$2000,Recap!$B731,Import!$D$2:$D$2000,Recap!$O$1)</f>
        <v>0</v>
      </c>
      <c r="G731"/>
      <c r="H731"/>
      <c r="I731">
        <f>SUMIF(Import!$C$2:$C$2000,Recap!$B731,Import!$I$2:$I$2000)+SUMIFS(Import!$I$2:$I$2000,Import!$E$2:$E$2000,Recap!$B731,Import!$D$2:$D$2000,Recap!$O$1)</f>
        <v>0</v>
      </c>
    </row>
    <row r="732" spans="2:9" ht="18" customHeight="1" x14ac:dyDescent="0.2">
      <c r="B732" s="2">
        <f>Import!C732</f>
        <v>0</v>
      </c>
      <c r="C732" s="3">
        <f>SUMIF(Import!$C$2:$C$2000,Recap!$B732,Import!$G$2:$G$2000)+SUMIFS(Import!$G$2:$G$2000,Import!$E$2:$E$2000,Recap!$B732,Import!$D$2:$D$2000,Recap!O731)</f>
        <v>0</v>
      </c>
      <c r="D732" s="3">
        <f>SUMIF(Import!$C$2:$C$2000,Recap!$B732,Import!$G$2:$G$2000)</f>
        <v>0</v>
      </c>
      <c r="E732" s="3">
        <f>SUMIFS(Import!$G$2:$G$2000,Import!$E$2:$E$2000,Recap!$B732,Import!$D$2:$D$2000,Recap!Q731)</f>
        <v>0</v>
      </c>
      <c r="F732" s="3">
        <f>SUMIF(Import!$C$2:$C$2000,Recap!$B732,Import!$H$2:$H$2000)+SUMIFS(Import!$H$2:$H$2000,Import!$E$2:$E$2000,Recap!$B732,Import!$D$2:$D$2000,Recap!$O$1)</f>
        <v>0</v>
      </c>
      <c r="G732" s="3">
        <f>SUMIF(Import!$C$2:$C$2000,Recap!$B732,Import!$H$2:$H$2000)</f>
        <v>0</v>
      </c>
      <c r="H732" s="3">
        <f>+SUMIFS(Import!$H$2:$H$2000,Import!$E$2:$E$2000,Recap!$B732,Import!$D$2:$D$2000,Recap!$O$1)</f>
        <v>0</v>
      </c>
      <c r="I732" s="1">
        <f>SUMIF(Import!$C$2:$C$2000,Recap!$B732,Import!$I$2:$I$2000)+SUMIFS(Import!$I$2:$I$2000,Import!$E$2:$E$2000,Recap!$B732,Import!$D$2:$D$2000,Recap!$O$1)</f>
        <v>0</v>
      </c>
    </row>
    <row r="733" spans="2:9" ht="18" customHeight="1" x14ac:dyDescent="0.2">
      <c r="B733" s="2">
        <f>Import!C733</f>
        <v>0</v>
      </c>
      <c r="C733" s="3">
        <f>SUMIF(Import!$C$2:$C$2000,Recap!$B733,Import!$G$2:$G$2000)+SUMIFS(Import!$G$2:$G$2000,Import!$E$2:$E$2000,Recap!$B733,Import!$D$2:$D$2000,Recap!O732)</f>
        <v>0</v>
      </c>
      <c r="D733" s="3">
        <f>SUMIF(Import!$C$2:$C$2000,Recap!$B733,Import!$G$2:$G$2000)</f>
        <v>0</v>
      </c>
      <c r="E733" s="3">
        <f>SUMIFS(Import!$G$2:$G$2000,Import!$E$2:$E$2000,Recap!$B733,Import!$D$2:$D$2000,Recap!Q732)</f>
        <v>0</v>
      </c>
      <c r="F733" s="3">
        <f>SUMIF(Import!$C$2:$C$2000,Recap!$B733,Import!$H$2:$H$2000)+SUMIFS(Import!$H$2:$H$2000,Import!$E$2:$E$2000,Recap!$B733,Import!$D$2:$D$2000,Recap!$O$1)</f>
        <v>0</v>
      </c>
      <c r="G733" s="3">
        <f>SUMIF(Import!$C$2:$C$2000,Recap!$B733,Import!$H$2:$H$2000)</f>
        <v>0</v>
      </c>
      <c r="H733" s="3">
        <f>+SUMIFS(Import!$H$2:$H$2000,Import!$E$2:$E$2000,Recap!$B733,Import!$D$2:$D$2000,Recap!$O$1)</f>
        <v>0</v>
      </c>
      <c r="I733" s="1">
        <f>SUMIF(Import!$C$2:$C$2000,Recap!$B733,Import!$I$2:$I$2000)+SUMIFS(Import!$I$2:$I$2000,Import!$E$2:$E$2000,Recap!$B733,Import!$D$2:$D$2000,Recap!$O$1)</f>
        <v>0</v>
      </c>
    </row>
    <row r="734" spans="2:9" ht="18" customHeight="1" x14ac:dyDescent="0.2">
      <c r="B734" s="2">
        <f>Import!C734</f>
        <v>0</v>
      </c>
      <c r="C734" s="3">
        <f>SUMIF(Import!$C$2:$C$2000,Recap!$B734,Import!$G$2:$G$2000)+SUMIFS(Import!$G$2:$G$2000,Import!$E$2:$E$2000,Recap!$B734,Import!$D$2:$D$2000,Recap!O733)</f>
        <v>0</v>
      </c>
      <c r="D734" s="3">
        <f>SUMIF(Import!$C$2:$C$2000,Recap!$B734,Import!$G$2:$G$2000)</f>
        <v>0</v>
      </c>
      <c r="E734" s="3">
        <f>SUMIFS(Import!$G$2:$G$2000,Import!$E$2:$E$2000,Recap!$B734,Import!$D$2:$D$2000,Recap!Q733)</f>
        <v>0</v>
      </c>
      <c r="F734" s="3">
        <f>SUMIF(Import!$C$2:$C$2000,Recap!$B734,Import!$H$2:$H$2000)+SUMIFS(Import!$H$2:$H$2000,Import!$E$2:$E$2000,Recap!$B734,Import!$D$2:$D$2000,Recap!$O$1)</f>
        <v>0</v>
      </c>
      <c r="G734" s="3">
        <f>SUMIF(Import!$C$2:$C$2000,Recap!$B734,Import!$H$2:$H$2000)</f>
        <v>0</v>
      </c>
      <c r="H734" s="3">
        <f>+SUMIFS(Import!$H$2:$H$2000,Import!$E$2:$E$2000,Recap!$B734,Import!$D$2:$D$2000,Recap!$O$1)</f>
        <v>0</v>
      </c>
      <c r="I734" s="1">
        <f>SUMIF(Import!$C$2:$C$2000,Recap!$B734,Import!$I$2:$I$2000)+SUMIFS(Import!$I$2:$I$2000,Import!$E$2:$E$2000,Recap!$B734,Import!$D$2:$D$2000,Recap!$O$1)</f>
        <v>0</v>
      </c>
    </row>
    <row r="735" spans="2:9" x14ac:dyDescent="0.2">
      <c r="B735" s="2">
        <f>Import!C735</f>
        <v>0</v>
      </c>
      <c r="C735">
        <f>SUMIF(Import!$C$2:$C$2000,Recap!$B735,Import!$G$2:$G$2000)+SUMIFS(Import!$G$2:$G$2000,Import!$E$2:$E$2000,Recap!$B735,Import!$D$2:$D$2000,Recap!A735)</f>
        <v>0</v>
      </c>
      <c r="D735"/>
      <c r="E735"/>
      <c r="F735">
        <f>SUMIF(Import!$C$2:$C$2000,Recap!$B735,Import!$H$2:$H$2000)+SUMIFS(Import!$H$2:$H$2000,Import!$E$2:$E$2000,Recap!$B735,Import!$D$2:$D$2000,Recap!$O$1)</f>
        <v>0</v>
      </c>
      <c r="G735"/>
      <c r="H735"/>
      <c r="I735">
        <f>SUMIF(Import!$C$2:$C$2000,Recap!$B735,Import!$I$2:$I$2000)+SUMIFS(Import!$I$2:$I$2000,Import!$E$2:$E$2000,Recap!$B735,Import!$D$2:$D$2000,Recap!$O$1)</f>
        <v>0</v>
      </c>
    </row>
    <row r="736" spans="2:9" x14ac:dyDescent="0.2">
      <c r="B736" s="2">
        <f>Import!C736</f>
        <v>0</v>
      </c>
      <c r="C736">
        <f>SUMIF(Import!$C$2:$C$2000,Recap!$B736,Import!$G$2:$G$2000)+SUMIFS(Import!$G$2:$G$2000,Import!$E$2:$E$2000,Recap!$B736,Import!$D$2:$D$2000,Recap!A736)</f>
        <v>0</v>
      </c>
      <c r="D736"/>
      <c r="E736"/>
      <c r="F736">
        <f>SUMIF(Import!$C$2:$C$2000,Recap!$B736,Import!$H$2:$H$2000)+SUMIFS(Import!$H$2:$H$2000,Import!$E$2:$E$2000,Recap!$B736,Import!$D$2:$D$2000,Recap!$O$1)</f>
        <v>0</v>
      </c>
      <c r="G736"/>
      <c r="H736"/>
      <c r="I736">
        <f>SUMIF(Import!$C$2:$C$2000,Recap!$B736,Import!$I$2:$I$2000)+SUMIFS(Import!$I$2:$I$2000,Import!$E$2:$E$2000,Recap!$B736,Import!$D$2:$D$2000,Recap!$O$1)</f>
        <v>0</v>
      </c>
    </row>
    <row r="737" spans="2:9" x14ac:dyDescent="0.2">
      <c r="B737" s="2">
        <f>Import!C737</f>
        <v>0</v>
      </c>
      <c r="C737">
        <f>SUMIF(Import!$C$2:$C$2000,Recap!$B737,Import!$G$2:$G$2000)+SUMIFS(Import!$G$2:$G$2000,Import!$E$2:$E$2000,Recap!$B737,Import!$D$2:$D$2000,Recap!A737)</f>
        <v>0</v>
      </c>
      <c r="D737"/>
      <c r="E737"/>
      <c r="F737">
        <f>SUMIF(Import!$C$2:$C$2000,Recap!$B737,Import!$H$2:$H$2000)+SUMIFS(Import!$H$2:$H$2000,Import!$E$2:$E$2000,Recap!$B737,Import!$D$2:$D$2000,Recap!$O$1)</f>
        <v>0</v>
      </c>
      <c r="G737"/>
      <c r="H737"/>
      <c r="I737">
        <f>SUMIF(Import!$C$2:$C$2000,Recap!$B737,Import!$I$2:$I$2000)+SUMIFS(Import!$I$2:$I$2000,Import!$E$2:$E$2000,Recap!$B737,Import!$D$2:$D$2000,Recap!$O$1)</f>
        <v>0</v>
      </c>
    </row>
    <row r="738" spans="2:9" x14ac:dyDescent="0.2">
      <c r="B738" s="2">
        <f>Import!C738</f>
        <v>0</v>
      </c>
      <c r="C738">
        <f>SUMIF(Import!$C$2:$C$2000,Recap!$B738,Import!$G$2:$G$2000)+SUMIFS(Import!$G$2:$G$2000,Import!$E$2:$E$2000,Recap!$B738,Import!$D$2:$D$2000,Recap!A738)</f>
        <v>0</v>
      </c>
      <c r="D738"/>
      <c r="E738"/>
      <c r="F738">
        <f>SUMIF(Import!$C$2:$C$2000,Recap!$B738,Import!$H$2:$H$2000)+SUMIFS(Import!$H$2:$H$2000,Import!$E$2:$E$2000,Recap!$B738,Import!$D$2:$D$2000,Recap!$O$1)</f>
        <v>0</v>
      </c>
      <c r="G738"/>
      <c r="H738"/>
      <c r="I738">
        <f>SUMIF(Import!$C$2:$C$2000,Recap!$B738,Import!$I$2:$I$2000)+SUMIFS(Import!$I$2:$I$2000,Import!$E$2:$E$2000,Recap!$B738,Import!$D$2:$D$2000,Recap!$O$1)</f>
        <v>0</v>
      </c>
    </row>
    <row r="739" spans="2:9" x14ac:dyDescent="0.2">
      <c r="B739" s="2">
        <f>Import!C739</f>
        <v>0</v>
      </c>
      <c r="C739">
        <f>SUMIF(Import!$C$2:$C$2000,Recap!$B739,Import!$G$2:$G$2000)+SUMIFS(Import!$G$2:$G$2000,Import!$E$2:$E$2000,Recap!$B739,Import!$D$2:$D$2000,Recap!A739)</f>
        <v>0</v>
      </c>
      <c r="D739"/>
      <c r="E739"/>
      <c r="F739">
        <f>SUMIF(Import!$C$2:$C$2000,Recap!$B739,Import!$H$2:$H$2000)+SUMIFS(Import!$H$2:$H$2000,Import!$E$2:$E$2000,Recap!$B739,Import!$D$2:$D$2000,Recap!$O$1)</f>
        <v>0</v>
      </c>
      <c r="G739"/>
      <c r="H739"/>
      <c r="I739">
        <f>SUMIF(Import!$C$2:$C$2000,Recap!$B739,Import!$I$2:$I$2000)+SUMIFS(Import!$I$2:$I$2000,Import!$E$2:$E$2000,Recap!$B739,Import!$D$2:$D$2000,Recap!$O$1)</f>
        <v>0</v>
      </c>
    </row>
    <row r="740" spans="2:9" x14ac:dyDescent="0.2">
      <c r="B740" s="2">
        <f>Import!C740</f>
        <v>0</v>
      </c>
      <c r="C740">
        <f>SUMIF(Import!$C$2:$C$2000,Recap!$B740,Import!$G$2:$G$2000)+SUMIFS(Import!$G$2:$G$2000,Import!$E$2:$E$2000,Recap!$B740,Import!$D$2:$D$2000,Recap!A740)</f>
        <v>0</v>
      </c>
      <c r="D740"/>
      <c r="E740"/>
      <c r="F740">
        <f>SUMIF(Import!$C$2:$C$2000,Recap!$B740,Import!$H$2:$H$2000)+SUMIFS(Import!$H$2:$H$2000,Import!$E$2:$E$2000,Recap!$B740,Import!$D$2:$D$2000,Recap!$O$1)</f>
        <v>0</v>
      </c>
      <c r="G740"/>
      <c r="H740"/>
      <c r="I740">
        <f>SUMIF(Import!$C$2:$C$2000,Recap!$B740,Import!$I$2:$I$2000)+SUMIFS(Import!$I$2:$I$2000,Import!$E$2:$E$2000,Recap!$B740,Import!$D$2:$D$2000,Recap!$O$1)</f>
        <v>0</v>
      </c>
    </row>
    <row r="741" spans="2:9" x14ac:dyDescent="0.2">
      <c r="B741" s="2">
        <f>Import!C741</f>
        <v>0</v>
      </c>
      <c r="C741">
        <f>SUMIF(Import!$C$2:$C$2000,Recap!$B741,Import!$G$2:$G$2000)+SUMIFS(Import!$G$2:$G$2000,Import!$E$2:$E$2000,Recap!$B741,Import!$D$2:$D$2000,Recap!A741)</f>
        <v>0</v>
      </c>
      <c r="D741"/>
      <c r="E741"/>
      <c r="F741">
        <f>SUMIF(Import!$C$2:$C$2000,Recap!$B741,Import!$H$2:$H$2000)+SUMIFS(Import!$H$2:$H$2000,Import!$E$2:$E$2000,Recap!$B741,Import!$D$2:$D$2000,Recap!$O$1)</f>
        <v>0</v>
      </c>
      <c r="G741"/>
      <c r="H741"/>
      <c r="I741">
        <f>SUMIF(Import!$C$2:$C$2000,Recap!$B741,Import!$I$2:$I$2000)+SUMIFS(Import!$I$2:$I$2000,Import!$E$2:$E$2000,Recap!$B741,Import!$D$2:$D$2000,Recap!$O$1)</f>
        <v>0</v>
      </c>
    </row>
    <row r="742" spans="2:9" ht="18" customHeight="1" x14ac:dyDescent="0.2">
      <c r="B742" s="2">
        <f>Import!C742</f>
        <v>0</v>
      </c>
      <c r="C742" s="3">
        <f>SUMIF(Import!$C$2:$C$2000,Recap!$B742,Import!$G$2:$G$2000)+SUMIFS(Import!$G$2:$G$2000,Import!$E$2:$E$2000,Recap!$B742,Import!$D$2:$D$2000,Recap!O741)</f>
        <v>0</v>
      </c>
      <c r="D742" s="3">
        <f>SUMIF(Import!$C$2:$C$2000,Recap!$B742,Import!$G$2:$G$2000)</f>
        <v>0</v>
      </c>
      <c r="E742" s="3">
        <f>SUMIFS(Import!$G$2:$G$2000,Import!$E$2:$E$2000,Recap!$B742,Import!$D$2:$D$2000,Recap!Q741)</f>
        <v>0</v>
      </c>
      <c r="F742" s="3">
        <f>SUMIF(Import!$C$2:$C$2000,Recap!$B742,Import!$H$2:$H$2000)+SUMIFS(Import!$H$2:$H$2000,Import!$E$2:$E$2000,Recap!$B742,Import!$D$2:$D$2000,Recap!$O$1)</f>
        <v>0</v>
      </c>
      <c r="G742" s="3">
        <f>SUMIF(Import!$C$2:$C$2000,Recap!$B742,Import!$H$2:$H$2000)</f>
        <v>0</v>
      </c>
      <c r="H742" s="3">
        <f>+SUMIFS(Import!$H$2:$H$2000,Import!$E$2:$E$2000,Recap!$B742,Import!$D$2:$D$2000,Recap!$O$1)</f>
        <v>0</v>
      </c>
      <c r="I742" s="1">
        <f>SUMIF(Import!$C$2:$C$2000,Recap!$B742,Import!$I$2:$I$2000)+SUMIFS(Import!$I$2:$I$2000,Import!$E$2:$E$2000,Recap!$B742,Import!$D$2:$D$2000,Recap!$O$1)</f>
        <v>0</v>
      </c>
    </row>
    <row r="743" spans="2:9" x14ac:dyDescent="0.2">
      <c r="B743" s="2">
        <f>Import!C743</f>
        <v>0</v>
      </c>
      <c r="C743">
        <f>SUMIF(Import!$C$2:$C$2000,Recap!$B743,Import!$G$2:$G$2000)+SUMIFS(Import!$G$2:$G$2000,Import!$E$2:$E$2000,Recap!$B743,Import!$D$2:$D$2000,Recap!A743)</f>
        <v>0</v>
      </c>
      <c r="D743"/>
      <c r="E743"/>
      <c r="F743">
        <f>SUMIF(Import!$C$2:$C$2000,Recap!$B743,Import!$H$2:$H$2000)+SUMIFS(Import!$H$2:$H$2000,Import!$E$2:$E$2000,Recap!$B743,Import!$D$2:$D$2000,Recap!$O$1)</f>
        <v>0</v>
      </c>
      <c r="G743"/>
      <c r="H743"/>
      <c r="I743">
        <f>SUMIF(Import!$C$2:$C$2000,Recap!$B743,Import!$I$2:$I$2000)+SUMIFS(Import!$I$2:$I$2000,Import!$E$2:$E$2000,Recap!$B743,Import!$D$2:$D$2000,Recap!$O$1)</f>
        <v>0</v>
      </c>
    </row>
    <row r="744" spans="2:9" x14ac:dyDescent="0.2">
      <c r="B744" s="2">
        <f>Import!C744</f>
        <v>0</v>
      </c>
      <c r="C744">
        <f>SUMIF(Import!$C$2:$C$2000,Recap!$B744,Import!$G$2:$G$2000)+SUMIFS(Import!$G$2:$G$2000,Import!$E$2:$E$2000,Recap!$B744,Import!$D$2:$D$2000,Recap!A744)</f>
        <v>0</v>
      </c>
      <c r="D744"/>
      <c r="E744"/>
      <c r="F744">
        <f>SUMIF(Import!$C$2:$C$2000,Recap!$B744,Import!$H$2:$H$2000)+SUMIFS(Import!$H$2:$H$2000,Import!$E$2:$E$2000,Recap!$B744,Import!$D$2:$D$2000,Recap!$O$1)</f>
        <v>0</v>
      </c>
      <c r="G744"/>
      <c r="H744"/>
      <c r="I744">
        <f>SUMIF(Import!$C$2:$C$2000,Recap!$B744,Import!$I$2:$I$2000)+SUMIFS(Import!$I$2:$I$2000,Import!$E$2:$E$2000,Recap!$B744,Import!$D$2:$D$2000,Recap!$O$1)</f>
        <v>0</v>
      </c>
    </row>
    <row r="745" spans="2:9" x14ac:dyDescent="0.2">
      <c r="B745" s="2">
        <f>Import!C745</f>
        <v>0</v>
      </c>
      <c r="C745">
        <f>SUMIF(Import!$C$2:$C$2000,Recap!$B745,Import!$G$2:$G$2000)+SUMIFS(Import!$G$2:$G$2000,Import!$E$2:$E$2000,Recap!$B745,Import!$D$2:$D$2000,Recap!A745)</f>
        <v>0</v>
      </c>
      <c r="D745"/>
      <c r="E745"/>
      <c r="F745">
        <f>SUMIF(Import!$C$2:$C$2000,Recap!$B745,Import!$H$2:$H$2000)+SUMIFS(Import!$H$2:$H$2000,Import!$E$2:$E$2000,Recap!$B745,Import!$D$2:$D$2000,Recap!$O$1)</f>
        <v>0</v>
      </c>
      <c r="G745"/>
      <c r="H745"/>
      <c r="I745">
        <f>SUMIF(Import!$C$2:$C$2000,Recap!$B745,Import!$I$2:$I$2000)+SUMIFS(Import!$I$2:$I$2000,Import!$E$2:$E$2000,Recap!$B745,Import!$D$2:$D$2000,Recap!$O$1)</f>
        <v>0</v>
      </c>
    </row>
    <row r="746" spans="2:9" x14ac:dyDescent="0.2">
      <c r="B746" s="2">
        <f>Import!C746</f>
        <v>0</v>
      </c>
      <c r="C746">
        <f>SUMIF(Import!$C$2:$C$2000,Recap!$B746,Import!$G$2:$G$2000)+SUMIFS(Import!$G$2:$G$2000,Import!$E$2:$E$2000,Recap!$B746,Import!$D$2:$D$2000,Recap!A746)</f>
        <v>0</v>
      </c>
      <c r="D746"/>
      <c r="E746"/>
      <c r="F746">
        <f>SUMIF(Import!$C$2:$C$2000,Recap!$B746,Import!$H$2:$H$2000)+SUMIFS(Import!$H$2:$H$2000,Import!$E$2:$E$2000,Recap!$B746,Import!$D$2:$D$2000,Recap!$O$1)</f>
        <v>0</v>
      </c>
      <c r="G746"/>
      <c r="H746"/>
      <c r="I746">
        <f>SUMIF(Import!$C$2:$C$2000,Recap!$B746,Import!$I$2:$I$2000)+SUMIFS(Import!$I$2:$I$2000,Import!$E$2:$E$2000,Recap!$B746,Import!$D$2:$D$2000,Recap!$O$1)</f>
        <v>0</v>
      </c>
    </row>
    <row r="747" spans="2:9" x14ac:dyDescent="0.2">
      <c r="B747" s="2">
        <f>Import!C747</f>
        <v>0</v>
      </c>
      <c r="C747">
        <f>SUMIF(Import!$C$2:$C$2000,Recap!$B747,Import!$G$2:$G$2000)+SUMIFS(Import!$G$2:$G$2000,Import!$E$2:$E$2000,Recap!$B747,Import!$D$2:$D$2000,Recap!A747)</f>
        <v>0</v>
      </c>
      <c r="D747"/>
      <c r="E747"/>
      <c r="F747">
        <f>SUMIF(Import!$C$2:$C$2000,Recap!$B747,Import!$H$2:$H$2000)+SUMIFS(Import!$H$2:$H$2000,Import!$E$2:$E$2000,Recap!$B747,Import!$D$2:$D$2000,Recap!$O$1)</f>
        <v>0</v>
      </c>
      <c r="G747"/>
      <c r="H747"/>
      <c r="I747">
        <f>SUMIF(Import!$C$2:$C$2000,Recap!$B747,Import!$I$2:$I$2000)+SUMIFS(Import!$I$2:$I$2000,Import!$E$2:$E$2000,Recap!$B747,Import!$D$2:$D$2000,Recap!$O$1)</f>
        <v>0</v>
      </c>
    </row>
    <row r="748" spans="2:9" x14ac:dyDescent="0.2">
      <c r="B748" s="2">
        <f>Import!C748</f>
        <v>0</v>
      </c>
      <c r="C748">
        <f>SUMIF(Import!$C$2:$C$2000,Recap!$B748,Import!$G$2:$G$2000)+SUMIFS(Import!$G$2:$G$2000,Import!$E$2:$E$2000,Recap!$B748,Import!$D$2:$D$2000,Recap!A748)</f>
        <v>0</v>
      </c>
      <c r="D748"/>
      <c r="E748"/>
      <c r="F748">
        <f>SUMIF(Import!$C$2:$C$2000,Recap!$B748,Import!$H$2:$H$2000)+SUMIFS(Import!$H$2:$H$2000,Import!$E$2:$E$2000,Recap!$B748,Import!$D$2:$D$2000,Recap!$O$1)</f>
        <v>0</v>
      </c>
      <c r="G748"/>
      <c r="H748"/>
      <c r="I748">
        <f>SUMIF(Import!$C$2:$C$2000,Recap!$B748,Import!$I$2:$I$2000)+SUMIFS(Import!$I$2:$I$2000,Import!$E$2:$E$2000,Recap!$B748,Import!$D$2:$D$2000,Recap!$O$1)</f>
        <v>0</v>
      </c>
    </row>
    <row r="749" spans="2:9" x14ac:dyDescent="0.2">
      <c r="B749" s="2">
        <f>Import!C749</f>
        <v>0</v>
      </c>
      <c r="C749">
        <f>SUMIF(Import!$C$2:$C$2000,Recap!$B749,Import!$G$2:$G$2000)+SUMIFS(Import!$G$2:$G$2000,Import!$E$2:$E$2000,Recap!$B749,Import!$D$2:$D$2000,Recap!A749)</f>
        <v>0</v>
      </c>
      <c r="D749"/>
      <c r="E749"/>
      <c r="F749">
        <f>SUMIF(Import!$C$2:$C$2000,Recap!$B749,Import!$H$2:$H$2000)+SUMIFS(Import!$H$2:$H$2000,Import!$E$2:$E$2000,Recap!$B749,Import!$D$2:$D$2000,Recap!$O$1)</f>
        <v>0</v>
      </c>
      <c r="G749"/>
      <c r="H749"/>
      <c r="I749">
        <f>SUMIF(Import!$C$2:$C$2000,Recap!$B749,Import!$I$2:$I$2000)+SUMIFS(Import!$I$2:$I$2000,Import!$E$2:$E$2000,Recap!$B749,Import!$D$2:$D$2000,Recap!$O$1)</f>
        <v>0</v>
      </c>
    </row>
    <row r="750" spans="2:9" x14ac:dyDescent="0.2">
      <c r="B750" s="2">
        <f>Import!C750</f>
        <v>0</v>
      </c>
      <c r="C750">
        <f>SUMIF(Import!$C$2:$C$2000,Recap!$B750,Import!$G$2:$G$2000)+SUMIFS(Import!$G$2:$G$2000,Import!$E$2:$E$2000,Recap!$B750,Import!$D$2:$D$2000,Recap!A750)</f>
        <v>0</v>
      </c>
      <c r="D750"/>
      <c r="E750"/>
      <c r="F750">
        <f>SUMIF(Import!$C$2:$C$2000,Recap!$B750,Import!$H$2:$H$2000)+SUMIFS(Import!$H$2:$H$2000,Import!$E$2:$E$2000,Recap!$B750,Import!$D$2:$D$2000,Recap!$O$1)</f>
        <v>0</v>
      </c>
      <c r="G750"/>
      <c r="H750"/>
      <c r="I750">
        <f>SUMIF(Import!$C$2:$C$2000,Recap!$B750,Import!$I$2:$I$2000)+SUMIFS(Import!$I$2:$I$2000,Import!$E$2:$E$2000,Recap!$B750,Import!$D$2:$D$2000,Recap!$O$1)</f>
        <v>0</v>
      </c>
    </row>
    <row r="751" spans="2:9" x14ac:dyDescent="0.2">
      <c r="B751" s="2">
        <f>Import!C751</f>
        <v>0</v>
      </c>
      <c r="C751">
        <f>SUMIF(Import!$C$2:$C$2000,Recap!$B751,Import!$G$2:$G$2000)+SUMIFS(Import!$G$2:$G$2000,Import!$E$2:$E$2000,Recap!$B751,Import!$D$2:$D$2000,Recap!A751)</f>
        <v>0</v>
      </c>
      <c r="D751"/>
      <c r="E751"/>
      <c r="F751">
        <f>SUMIF(Import!$C$2:$C$2000,Recap!$B751,Import!$H$2:$H$2000)+SUMIFS(Import!$H$2:$H$2000,Import!$E$2:$E$2000,Recap!$B751,Import!$D$2:$D$2000,Recap!$O$1)</f>
        <v>0</v>
      </c>
      <c r="G751"/>
      <c r="H751"/>
      <c r="I751">
        <f>SUMIF(Import!$C$2:$C$2000,Recap!$B751,Import!$I$2:$I$2000)+SUMIFS(Import!$I$2:$I$2000,Import!$E$2:$E$2000,Recap!$B751,Import!$D$2:$D$2000,Recap!$O$1)</f>
        <v>0</v>
      </c>
    </row>
    <row r="752" spans="2:9" ht="18" customHeight="1" x14ac:dyDescent="0.2">
      <c r="B752" s="2">
        <f>Import!C752</f>
        <v>0</v>
      </c>
      <c r="C752" s="3">
        <f>SUMIF(Import!$C$2:$C$2000,Recap!$B752,Import!$G$2:$G$2000)+SUMIFS(Import!$G$2:$G$2000,Import!$E$2:$E$2000,Recap!$B752,Import!$D$2:$D$2000,Recap!O751)</f>
        <v>0</v>
      </c>
      <c r="D752" s="3">
        <f>SUMIF(Import!$C$2:$C$2000,Recap!$B752,Import!$G$2:$G$2000)</f>
        <v>0</v>
      </c>
      <c r="E752" s="3">
        <f>SUMIFS(Import!$G$2:$G$2000,Import!$E$2:$E$2000,Recap!$B752,Import!$D$2:$D$2000,Recap!Q751)</f>
        <v>0</v>
      </c>
      <c r="F752" s="3">
        <f>SUMIF(Import!$C$2:$C$2000,Recap!$B752,Import!$H$2:$H$2000)+SUMIFS(Import!$H$2:$H$2000,Import!$E$2:$E$2000,Recap!$B752,Import!$D$2:$D$2000,Recap!$O$1)</f>
        <v>0</v>
      </c>
      <c r="G752" s="3">
        <f>SUMIF(Import!$C$2:$C$2000,Recap!$B752,Import!$H$2:$H$2000)</f>
        <v>0</v>
      </c>
      <c r="H752" s="3">
        <f>+SUMIFS(Import!$H$2:$H$2000,Import!$E$2:$E$2000,Recap!$B752,Import!$D$2:$D$2000,Recap!$O$1)</f>
        <v>0</v>
      </c>
      <c r="I752" s="1">
        <f>SUMIF(Import!$C$2:$C$2000,Recap!$B752,Import!$I$2:$I$2000)+SUMIFS(Import!$I$2:$I$2000,Import!$E$2:$E$2000,Recap!$B752,Import!$D$2:$D$2000,Recap!$O$1)</f>
        <v>0</v>
      </c>
    </row>
    <row r="753" spans="2:9" ht="18" customHeight="1" x14ac:dyDescent="0.2">
      <c r="B753" s="2">
        <f>Import!C753</f>
        <v>0</v>
      </c>
      <c r="C753" s="3">
        <f>SUMIF(Import!$C$2:$C$2000,Recap!$B753,Import!$G$2:$G$2000)+SUMIFS(Import!$G$2:$G$2000,Import!$E$2:$E$2000,Recap!$B753,Import!$D$2:$D$2000,Recap!O752)</f>
        <v>0</v>
      </c>
      <c r="D753" s="3">
        <f>SUMIF(Import!$C$2:$C$2000,Recap!$B753,Import!$G$2:$G$2000)</f>
        <v>0</v>
      </c>
      <c r="E753" s="3">
        <f>SUMIFS(Import!$G$2:$G$2000,Import!$E$2:$E$2000,Recap!$B753,Import!$D$2:$D$2000,Recap!Q752)</f>
        <v>0</v>
      </c>
      <c r="F753" s="3">
        <f>SUMIF(Import!$C$2:$C$2000,Recap!$B753,Import!$H$2:$H$2000)+SUMIFS(Import!$H$2:$H$2000,Import!$E$2:$E$2000,Recap!$B753,Import!$D$2:$D$2000,Recap!$O$1)</f>
        <v>0</v>
      </c>
      <c r="G753" s="3">
        <f>SUMIF(Import!$C$2:$C$2000,Recap!$B753,Import!$H$2:$H$2000)</f>
        <v>0</v>
      </c>
      <c r="H753" s="3">
        <f>+SUMIFS(Import!$H$2:$H$2000,Import!$E$2:$E$2000,Recap!$B753,Import!$D$2:$D$2000,Recap!$O$1)</f>
        <v>0</v>
      </c>
      <c r="I753" s="1">
        <f>SUMIF(Import!$C$2:$C$2000,Recap!$B753,Import!$I$2:$I$2000)+SUMIFS(Import!$I$2:$I$2000,Import!$E$2:$E$2000,Recap!$B753,Import!$D$2:$D$2000,Recap!$O$1)</f>
        <v>0</v>
      </c>
    </row>
    <row r="754" spans="2:9" ht="18" customHeight="1" x14ac:dyDescent="0.2">
      <c r="B754" s="2">
        <f>Import!C754</f>
        <v>0</v>
      </c>
      <c r="C754" s="3">
        <f>SUMIF(Import!$C$2:$C$2000,Recap!$B754,Import!$G$2:$G$2000)+SUMIFS(Import!$G$2:$G$2000,Import!$E$2:$E$2000,Recap!$B754,Import!$D$2:$D$2000,Recap!O753)</f>
        <v>0</v>
      </c>
      <c r="D754" s="3">
        <f>SUMIF(Import!$C$2:$C$2000,Recap!$B754,Import!$G$2:$G$2000)</f>
        <v>0</v>
      </c>
      <c r="E754" s="3">
        <f>SUMIFS(Import!$G$2:$G$2000,Import!$E$2:$E$2000,Recap!$B754,Import!$D$2:$D$2000,Recap!Q753)</f>
        <v>0</v>
      </c>
      <c r="F754" s="3">
        <f>SUMIF(Import!$C$2:$C$2000,Recap!$B754,Import!$H$2:$H$2000)+SUMIFS(Import!$H$2:$H$2000,Import!$E$2:$E$2000,Recap!$B754,Import!$D$2:$D$2000,Recap!$O$1)</f>
        <v>0</v>
      </c>
      <c r="G754" s="3">
        <f>SUMIF(Import!$C$2:$C$2000,Recap!$B754,Import!$H$2:$H$2000)</f>
        <v>0</v>
      </c>
      <c r="H754" s="3">
        <f>+SUMIFS(Import!$H$2:$H$2000,Import!$E$2:$E$2000,Recap!$B754,Import!$D$2:$D$2000,Recap!$O$1)</f>
        <v>0</v>
      </c>
      <c r="I754" s="1">
        <f>SUMIF(Import!$C$2:$C$2000,Recap!$B754,Import!$I$2:$I$2000)+SUMIFS(Import!$I$2:$I$2000,Import!$E$2:$E$2000,Recap!$B754,Import!$D$2:$D$2000,Recap!$O$1)</f>
        <v>0</v>
      </c>
    </row>
    <row r="755" spans="2:9" ht="18" customHeight="1" x14ac:dyDescent="0.2">
      <c r="B755" s="2">
        <f>Import!C755</f>
        <v>0</v>
      </c>
      <c r="C755" s="3">
        <f>SUMIF(Import!$C$2:$C$2000,Recap!$B755,Import!$G$2:$G$2000)+SUMIFS(Import!$G$2:$G$2000,Import!$E$2:$E$2000,Recap!$B755,Import!$D$2:$D$2000,Recap!O754)</f>
        <v>0</v>
      </c>
      <c r="D755" s="3">
        <f>SUMIF(Import!$C$2:$C$2000,Recap!$B755,Import!$G$2:$G$2000)</f>
        <v>0</v>
      </c>
      <c r="E755" s="3">
        <f>SUMIFS(Import!$G$2:$G$2000,Import!$E$2:$E$2000,Recap!$B755,Import!$D$2:$D$2000,Recap!Q754)</f>
        <v>0</v>
      </c>
      <c r="F755" s="3">
        <f>SUMIF(Import!$C$2:$C$2000,Recap!$B755,Import!$H$2:$H$2000)+SUMIFS(Import!$H$2:$H$2000,Import!$E$2:$E$2000,Recap!$B755,Import!$D$2:$D$2000,Recap!$O$1)</f>
        <v>0</v>
      </c>
      <c r="G755" s="3">
        <f>SUMIF(Import!$C$2:$C$2000,Recap!$B755,Import!$H$2:$H$2000)</f>
        <v>0</v>
      </c>
      <c r="H755" s="3">
        <f>+SUMIFS(Import!$H$2:$H$2000,Import!$E$2:$E$2000,Recap!$B755,Import!$D$2:$D$2000,Recap!$O$1)</f>
        <v>0</v>
      </c>
      <c r="I755" s="1">
        <f>SUMIF(Import!$C$2:$C$2000,Recap!$B755,Import!$I$2:$I$2000)+SUMIFS(Import!$I$2:$I$2000,Import!$E$2:$E$2000,Recap!$B755,Import!$D$2:$D$2000,Recap!$O$1)</f>
        <v>0</v>
      </c>
    </row>
    <row r="756" spans="2:9" ht="18" customHeight="1" x14ac:dyDescent="0.2">
      <c r="B756" s="2">
        <f>Import!C756</f>
        <v>0</v>
      </c>
      <c r="C756" s="3">
        <f>SUMIF(Import!$C$2:$C$2000,Recap!$B756,Import!$G$2:$G$2000)+SUMIFS(Import!$G$2:$G$2000,Import!$E$2:$E$2000,Recap!$B756,Import!$D$2:$D$2000,Recap!O755)</f>
        <v>0</v>
      </c>
      <c r="D756" s="3">
        <f>SUMIF(Import!$C$2:$C$2000,Recap!$B756,Import!$G$2:$G$2000)</f>
        <v>0</v>
      </c>
      <c r="E756" s="3">
        <f>SUMIFS(Import!$G$2:$G$2000,Import!$E$2:$E$2000,Recap!$B756,Import!$D$2:$D$2000,Recap!Q755)</f>
        <v>0</v>
      </c>
      <c r="F756" s="3">
        <f>SUMIF(Import!$C$2:$C$2000,Recap!$B756,Import!$H$2:$H$2000)+SUMIFS(Import!$H$2:$H$2000,Import!$E$2:$E$2000,Recap!$B756,Import!$D$2:$D$2000,Recap!$O$1)</f>
        <v>0</v>
      </c>
      <c r="G756" s="3">
        <f>SUMIF(Import!$C$2:$C$2000,Recap!$B756,Import!$H$2:$H$2000)</f>
        <v>0</v>
      </c>
      <c r="H756" s="3">
        <f>+SUMIFS(Import!$H$2:$H$2000,Import!$E$2:$E$2000,Recap!$B756,Import!$D$2:$D$2000,Recap!$O$1)</f>
        <v>0</v>
      </c>
      <c r="I756" s="1">
        <f>SUMIF(Import!$C$2:$C$2000,Recap!$B756,Import!$I$2:$I$2000)+SUMIFS(Import!$I$2:$I$2000,Import!$E$2:$E$2000,Recap!$B756,Import!$D$2:$D$2000,Recap!$O$1)</f>
        <v>0</v>
      </c>
    </row>
    <row r="757" spans="2:9" ht="18" customHeight="1" x14ac:dyDescent="0.2">
      <c r="B757" s="2">
        <f>Import!C757</f>
        <v>0</v>
      </c>
      <c r="C757" s="3">
        <f>SUMIF(Import!$C$2:$C$2000,Recap!$B757,Import!$G$2:$G$2000)+SUMIFS(Import!$G$2:$G$2000,Import!$E$2:$E$2000,Recap!$B757,Import!$D$2:$D$2000,Recap!O756)</f>
        <v>0</v>
      </c>
      <c r="D757" s="3">
        <f>SUMIF(Import!$C$2:$C$2000,Recap!$B757,Import!$G$2:$G$2000)</f>
        <v>0</v>
      </c>
      <c r="E757" s="3">
        <f>SUMIFS(Import!$G$2:$G$2000,Import!$E$2:$E$2000,Recap!$B757,Import!$D$2:$D$2000,Recap!Q756)</f>
        <v>0</v>
      </c>
      <c r="F757" s="3">
        <f>SUMIF(Import!$C$2:$C$2000,Recap!$B757,Import!$H$2:$H$2000)+SUMIFS(Import!$H$2:$H$2000,Import!$E$2:$E$2000,Recap!$B757,Import!$D$2:$D$2000,Recap!$O$1)</f>
        <v>0</v>
      </c>
      <c r="G757" s="3">
        <f>SUMIF(Import!$C$2:$C$2000,Recap!$B757,Import!$H$2:$H$2000)</f>
        <v>0</v>
      </c>
      <c r="H757" s="3">
        <f>+SUMIFS(Import!$H$2:$H$2000,Import!$E$2:$E$2000,Recap!$B757,Import!$D$2:$D$2000,Recap!$O$1)</f>
        <v>0</v>
      </c>
      <c r="I757" s="1">
        <f>SUMIF(Import!$C$2:$C$2000,Recap!$B757,Import!$I$2:$I$2000)+SUMIFS(Import!$I$2:$I$2000,Import!$E$2:$E$2000,Recap!$B757,Import!$D$2:$D$2000,Recap!$O$1)</f>
        <v>0</v>
      </c>
    </row>
    <row r="758" spans="2:9" ht="18" customHeight="1" x14ac:dyDescent="0.2">
      <c r="B758" s="2">
        <f>Import!C758</f>
        <v>0</v>
      </c>
      <c r="C758" s="3">
        <f>SUMIF(Import!$C$2:$C$2000,Recap!$B758,Import!$G$2:$G$2000)+SUMIFS(Import!$G$2:$G$2000,Import!$E$2:$E$2000,Recap!$B758,Import!$D$2:$D$2000,Recap!O757)</f>
        <v>0</v>
      </c>
      <c r="D758" s="3">
        <f>SUMIF(Import!$C$2:$C$2000,Recap!$B758,Import!$G$2:$G$2000)</f>
        <v>0</v>
      </c>
      <c r="E758" s="3">
        <f>SUMIFS(Import!$G$2:$G$2000,Import!$E$2:$E$2000,Recap!$B758,Import!$D$2:$D$2000,Recap!Q757)</f>
        <v>0</v>
      </c>
      <c r="F758" s="3">
        <f>SUMIF(Import!$C$2:$C$2000,Recap!$B758,Import!$H$2:$H$2000)+SUMIFS(Import!$H$2:$H$2000,Import!$E$2:$E$2000,Recap!$B758,Import!$D$2:$D$2000,Recap!$O$1)</f>
        <v>0</v>
      </c>
      <c r="G758" s="3">
        <f>SUMIF(Import!$C$2:$C$2000,Recap!$B758,Import!$H$2:$H$2000)</f>
        <v>0</v>
      </c>
      <c r="H758" s="3">
        <f>+SUMIFS(Import!$H$2:$H$2000,Import!$E$2:$E$2000,Recap!$B758,Import!$D$2:$D$2000,Recap!$O$1)</f>
        <v>0</v>
      </c>
      <c r="I758" s="1">
        <f>SUMIF(Import!$C$2:$C$2000,Recap!$B758,Import!$I$2:$I$2000)+SUMIFS(Import!$I$2:$I$2000,Import!$E$2:$E$2000,Recap!$B758,Import!$D$2:$D$2000,Recap!$O$1)</f>
        <v>0</v>
      </c>
    </row>
    <row r="759" spans="2:9" ht="18" customHeight="1" x14ac:dyDescent="0.2">
      <c r="B759" s="2">
        <f>Import!C759</f>
        <v>0</v>
      </c>
      <c r="C759" s="3">
        <f>SUMIF(Import!$C$2:$C$2000,Recap!$B759,Import!$G$2:$G$2000)+SUMIFS(Import!$G$2:$G$2000,Import!$E$2:$E$2000,Recap!$B759,Import!$D$2:$D$2000,Recap!O758)</f>
        <v>0</v>
      </c>
      <c r="D759" s="3">
        <f>SUMIF(Import!$C$2:$C$2000,Recap!$B759,Import!$G$2:$G$2000)</f>
        <v>0</v>
      </c>
      <c r="E759" s="3">
        <f>SUMIFS(Import!$G$2:$G$2000,Import!$E$2:$E$2000,Recap!$B759,Import!$D$2:$D$2000,Recap!Q758)</f>
        <v>0</v>
      </c>
      <c r="F759" s="3">
        <f>SUMIF(Import!$C$2:$C$2000,Recap!$B759,Import!$H$2:$H$2000)+SUMIFS(Import!$H$2:$H$2000,Import!$E$2:$E$2000,Recap!$B759,Import!$D$2:$D$2000,Recap!$O$1)</f>
        <v>0</v>
      </c>
      <c r="G759" s="3">
        <f>SUMIF(Import!$C$2:$C$2000,Recap!$B759,Import!$H$2:$H$2000)</f>
        <v>0</v>
      </c>
      <c r="H759" s="3">
        <f>+SUMIFS(Import!$H$2:$H$2000,Import!$E$2:$E$2000,Recap!$B759,Import!$D$2:$D$2000,Recap!$O$1)</f>
        <v>0</v>
      </c>
      <c r="I759" s="1">
        <f>SUMIF(Import!$C$2:$C$2000,Recap!$B759,Import!$I$2:$I$2000)+SUMIFS(Import!$I$2:$I$2000,Import!$E$2:$E$2000,Recap!$B759,Import!$D$2:$D$2000,Recap!$O$1)</f>
        <v>0</v>
      </c>
    </row>
    <row r="760" spans="2:9" ht="18" customHeight="1" x14ac:dyDescent="0.2">
      <c r="B760" s="2">
        <f>Import!C760</f>
        <v>0</v>
      </c>
      <c r="C760" s="3">
        <f>SUMIF(Import!$C$2:$C$2000,Recap!$B760,Import!$G$2:$G$2000)+SUMIFS(Import!$G$2:$G$2000,Import!$E$2:$E$2000,Recap!$B760,Import!$D$2:$D$2000,Recap!O759)</f>
        <v>0</v>
      </c>
      <c r="D760" s="3">
        <f>SUMIF(Import!$C$2:$C$2000,Recap!$B760,Import!$G$2:$G$2000)</f>
        <v>0</v>
      </c>
      <c r="E760" s="3">
        <f>SUMIFS(Import!$G$2:$G$2000,Import!$E$2:$E$2000,Recap!$B760,Import!$D$2:$D$2000,Recap!Q759)</f>
        <v>0</v>
      </c>
      <c r="F760" s="3">
        <f>SUMIF(Import!$C$2:$C$2000,Recap!$B760,Import!$H$2:$H$2000)+SUMIFS(Import!$H$2:$H$2000,Import!$E$2:$E$2000,Recap!$B760,Import!$D$2:$D$2000,Recap!$O$1)</f>
        <v>0</v>
      </c>
      <c r="G760" s="3">
        <f>SUMIF(Import!$C$2:$C$2000,Recap!$B760,Import!$H$2:$H$2000)</f>
        <v>0</v>
      </c>
      <c r="H760" s="3">
        <f>+SUMIFS(Import!$H$2:$H$2000,Import!$E$2:$E$2000,Recap!$B760,Import!$D$2:$D$2000,Recap!$O$1)</f>
        <v>0</v>
      </c>
      <c r="I760" s="1">
        <f>SUMIF(Import!$C$2:$C$2000,Recap!$B760,Import!$I$2:$I$2000)+SUMIFS(Import!$I$2:$I$2000,Import!$E$2:$E$2000,Recap!$B760,Import!$D$2:$D$2000,Recap!$O$1)</f>
        <v>0</v>
      </c>
    </row>
    <row r="761" spans="2:9" ht="18" customHeight="1" x14ac:dyDescent="0.2">
      <c r="B761" s="2">
        <f>Import!C761</f>
        <v>0</v>
      </c>
      <c r="C761" s="3">
        <f>SUMIF(Import!$C$2:$C$2000,Recap!$B761,Import!$G$2:$G$2000)+SUMIFS(Import!$G$2:$G$2000,Import!$E$2:$E$2000,Recap!$B761,Import!$D$2:$D$2000,Recap!O760)</f>
        <v>0</v>
      </c>
      <c r="D761" s="3">
        <f>SUMIF(Import!$C$2:$C$2000,Recap!$B761,Import!$G$2:$G$2000)</f>
        <v>0</v>
      </c>
      <c r="E761" s="3">
        <f>SUMIFS(Import!$G$2:$G$2000,Import!$E$2:$E$2000,Recap!$B761,Import!$D$2:$D$2000,Recap!Q760)</f>
        <v>0</v>
      </c>
      <c r="F761" s="3">
        <f>SUMIF(Import!$C$2:$C$2000,Recap!$B761,Import!$H$2:$H$2000)+SUMIFS(Import!$H$2:$H$2000,Import!$E$2:$E$2000,Recap!$B761,Import!$D$2:$D$2000,Recap!$O$1)</f>
        <v>0</v>
      </c>
      <c r="G761" s="3">
        <f>SUMIF(Import!$C$2:$C$2000,Recap!$B761,Import!$H$2:$H$2000)</f>
        <v>0</v>
      </c>
      <c r="H761" s="3">
        <f>+SUMIFS(Import!$H$2:$H$2000,Import!$E$2:$E$2000,Recap!$B761,Import!$D$2:$D$2000,Recap!$O$1)</f>
        <v>0</v>
      </c>
      <c r="I761" s="1">
        <f>SUMIF(Import!$C$2:$C$2000,Recap!$B761,Import!$I$2:$I$2000)+SUMIFS(Import!$I$2:$I$2000,Import!$E$2:$E$2000,Recap!$B761,Import!$D$2:$D$2000,Recap!$O$1)</f>
        <v>0</v>
      </c>
    </row>
    <row r="762" spans="2:9" ht="18" customHeight="1" x14ac:dyDescent="0.2">
      <c r="B762" s="2">
        <f>Import!C762</f>
        <v>0</v>
      </c>
      <c r="C762" s="3">
        <f>SUMIF(Import!$C$2:$C$2000,Recap!$B762,Import!$G$2:$G$2000)+SUMIFS(Import!$G$2:$G$2000,Import!$E$2:$E$2000,Recap!$B762,Import!$D$2:$D$2000,Recap!O761)</f>
        <v>0</v>
      </c>
      <c r="D762" s="3">
        <f>SUMIF(Import!$C$2:$C$2000,Recap!$B762,Import!$G$2:$G$2000)</f>
        <v>0</v>
      </c>
      <c r="E762" s="3">
        <f>SUMIFS(Import!$G$2:$G$2000,Import!$E$2:$E$2000,Recap!$B762,Import!$D$2:$D$2000,Recap!Q761)</f>
        <v>0</v>
      </c>
      <c r="F762" s="3">
        <f>SUMIF(Import!$C$2:$C$2000,Recap!$B762,Import!$H$2:$H$2000)+SUMIFS(Import!$H$2:$H$2000,Import!$E$2:$E$2000,Recap!$B762,Import!$D$2:$D$2000,Recap!$O$1)</f>
        <v>0</v>
      </c>
      <c r="G762" s="3">
        <f>SUMIF(Import!$C$2:$C$2000,Recap!$B762,Import!$H$2:$H$2000)</f>
        <v>0</v>
      </c>
      <c r="H762" s="3">
        <f>+SUMIFS(Import!$H$2:$H$2000,Import!$E$2:$E$2000,Recap!$B762,Import!$D$2:$D$2000,Recap!$O$1)</f>
        <v>0</v>
      </c>
      <c r="I762" s="1">
        <f>SUMIF(Import!$C$2:$C$2000,Recap!$B762,Import!$I$2:$I$2000)+SUMIFS(Import!$I$2:$I$2000,Import!$E$2:$E$2000,Recap!$B762,Import!$D$2:$D$2000,Recap!$O$1)</f>
        <v>0</v>
      </c>
    </row>
    <row r="763" spans="2:9" ht="18" customHeight="1" x14ac:dyDescent="0.2">
      <c r="B763" s="2">
        <f>Import!C763</f>
        <v>0</v>
      </c>
      <c r="C763" s="3">
        <f>SUMIF(Import!$C$2:$C$2000,Recap!$B763,Import!$G$2:$G$2000)+SUMIFS(Import!$G$2:$G$2000,Import!$E$2:$E$2000,Recap!$B763,Import!$D$2:$D$2000,Recap!O762)</f>
        <v>0</v>
      </c>
      <c r="D763" s="3">
        <f>SUMIF(Import!$C$2:$C$2000,Recap!$B763,Import!$G$2:$G$2000)</f>
        <v>0</v>
      </c>
      <c r="E763" s="3">
        <f>SUMIFS(Import!$G$2:$G$2000,Import!$E$2:$E$2000,Recap!$B763,Import!$D$2:$D$2000,Recap!Q762)</f>
        <v>0</v>
      </c>
      <c r="F763" s="3">
        <f>SUMIF(Import!$C$2:$C$2000,Recap!$B763,Import!$H$2:$H$2000)+SUMIFS(Import!$H$2:$H$2000,Import!$E$2:$E$2000,Recap!$B763,Import!$D$2:$D$2000,Recap!$O$1)</f>
        <v>0</v>
      </c>
      <c r="G763" s="3">
        <f>SUMIF(Import!$C$2:$C$2000,Recap!$B763,Import!$H$2:$H$2000)</f>
        <v>0</v>
      </c>
      <c r="H763" s="3">
        <f>+SUMIFS(Import!$H$2:$H$2000,Import!$E$2:$E$2000,Recap!$B763,Import!$D$2:$D$2000,Recap!$O$1)</f>
        <v>0</v>
      </c>
      <c r="I763" s="1">
        <f>SUMIF(Import!$C$2:$C$2000,Recap!$B763,Import!$I$2:$I$2000)+SUMIFS(Import!$I$2:$I$2000,Import!$E$2:$E$2000,Recap!$B763,Import!$D$2:$D$2000,Recap!$O$1)</f>
        <v>0</v>
      </c>
    </row>
    <row r="764" spans="2:9" ht="18" customHeight="1" x14ac:dyDescent="0.2">
      <c r="B764" s="2">
        <f>Import!C764</f>
        <v>0</v>
      </c>
      <c r="C764" s="3">
        <f>SUMIF(Import!$C$2:$C$2000,Recap!$B764,Import!$G$2:$G$2000)+SUMIFS(Import!$G$2:$G$2000,Import!$E$2:$E$2000,Recap!$B764,Import!$D$2:$D$2000,Recap!O763)</f>
        <v>0</v>
      </c>
      <c r="D764" s="3">
        <f>SUMIF(Import!$C$2:$C$2000,Recap!$B764,Import!$G$2:$G$2000)</f>
        <v>0</v>
      </c>
      <c r="E764" s="3">
        <f>SUMIFS(Import!$G$2:$G$2000,Import!$E$2:$E$2000,Recap!$B764,Import!$D$2:$D$2000,Recap!Q763)</f>
        <v>0</v>
      </c>
      <c r="F764" s="3">
        <f>SUMIF(Import!$C$2:$C$2000,Recap!$B764,Import!$H$2:$H$2000)+SUMIFS(Import!$H$2:$H$2000,Import!$E$2:$E$2000,Recap!$B764,Import!$D$2:$D$2000,Recap!$O$1)</f>
        <v>0</v>
      </c>
      <c r="G764" s="3">
        <f>SUMIF(Import!$C$2:$C$2000,Recap!$B764,Import!$H$2:$H$2000)</f>
        <v>0</v>
      </c>
      <c r="H764" s="3">
        <f>+SUMIFS(Import!$H$2:$H$2000,Import!$E$2:$E$2000,Recap!$B764,Import!$D$2:$D$2000,Recap!$O$1)</f>
        <v>0</v>
      </c>
      <c r="I764" s="1">
        <f>SUMIF(Import!$C$2:$C$2000,Recap!$B764,Import!$I$2:$I$2000)+SUMIFS(Import!$I$2:$I$2000,Import!$E$2:$E$2000,Recap!$B764,Import!$D$2:$D$2000,Recap!$O$1)</f>
        <v>0</v>
      </c>
    </row>
    <row r="765" spans="2:9" ht="18" customHeight="1" x14ac:dyDescent="0.2">
      <c r="B765" s="2">
        <f>Import!C765</f>
        <v>0</v>
      </c>
      <c r="C765" s="3">
        <f>SUMIF(Import!$C$2:$C$2000,Recap!$B765,Import!$G$2:$G$2000)+SUMIFS(Import!$G$2:$G$2000,Import!$E$2:$E$2000,Recap!$B765,Import!$D$2:$D$2000,Recap!O764)</f>
        <v>0</v>
      </c>
      <c r="D765" s="3">
        <f>SUMIF(Import!$C$2:$C$2000,Recap!$B765,Import!$G$2:$G$2000)</f>
        <v>0</v>
      </c>
      <c r="E765" s="3">
        <f>SUMIFS(Import!$G$2:$G$2000,Import!$E$2:$E$2000,Recap!$B765,Import!$D$2:$D$2000,Recap!Q764)</f>
        <v>0</v>
      </c>
      <c r="F765" s="3">
        <f>SUMIF(Import!$C$2:$C$2000,Recap!$B765,Import!$H$2:$H$2000)+SUMIFS(Import!$H$2:$H$2000,Import!$E$2:$E$2000,Recap!$B765,Import!$D$2:$D$2000,Recap!$O$1)</f>
        <v>0</v>
      </c>
      <c r="G765" s="3">
        <f>SUMIF(Import!$C$2:$C$2000,Recap!$B765,Import!$H$2:$H$2000)</f>
        <v>0</v>
      </c>
      <c r="H765" s="3">
        <f>+SUMIFS(Import!$H$2:$H$2000,Import!$E$2:$E$2000,Recap!$B765,Import!$D$2:$D$2000,Recap!$O$1)</f>
        <v>0</v>
      </c>
      <c r="I765" s="1">
        <f>SUMIF(Import!$C$2:$C$2000,Recap!$B765,Import!$I$2:$I$2000)+SUMIFS(Import!$I$2:$I$2000,Import!$E$2:$E$2000,Recap!$B765,Import!$D$2:$D$2000,Recap!$O$1)</f>
        <v>0</v>
      </c>
    </row>
    <row r="766" spans="2:9" ht="18" customHeight="1" x14ac:dyDescent="0.2">
      <c r="B766" s="2">
        <f>Import!C766</f>
        <v>0</v>
      </c>
      <c r="C766" s="3">
        <f>SUMIF(Import!$C$2:$C$2000,Recap!$B766,Import!$G$2:$G$2000)+SUMIFS(Import!$G$2:$G$2000,Import!$E$2:$E$2000,Recap!$B766,Import!$D$2:$D$2000,Recap!O765)</f>
        <v>0</v>
      </c>
      <c r="D766" s="3">
        <f>SUMIF(Import!$C$2:$C$2000,Recap!$B766,Import!$G$2:$G$2000)</f>
        <v>0</v>
      </c>
      <c r="E766" s="3">
        <f>SUMIFS(Import!$G$2:$G$2000,Import!$E$2:$E$2000,Recap!$B766,Import!$D$2:$D$2000,Recap!Q765)</f>
        <v>0</v>
      </c>
      <c r="F766" s="3">
        <f>SUMIF(Import!$C$2:$C$2000,Recap!$B766,Import!$H$2:$H$2000)+SUMIFS(Import!$H$2:$H$2000,Import!$E$2:$E$2000,Recap!$B766,Import!$D$2:$D$2000,Recap!$O$1)</f>
        <v>0</v>
      </c>
      <c r="G766" s="3">
        <f>SUMIF(Import!$C$2:$C$2000,Recap!$B766,Import!$H$2:$H$2000)</f>
        <v>0</v>
      </c>
      <c r="H766" s="3">
        <f>+SUMIFS(Import!$H$2:$H$2000,Import!$E$2:$E$2000,Recap!$B766,Import!$D$2:$D$2000,Recap!$O$1)</f>
        <v>0</v>
      </c>
      <c r="I766" s="1">
        <f>SUMIF(Import!$C$2:$C$2000,Recap!$B766,Import!$I$2:$I$2000)+SUMIFS(Import!$I$2:$I$2000,Import!$E$2:$E$2000,Recap!$B766,Import!$D$2:$D$2000,Recap!$O$1)</f>
        <v>0</v>
      </c>
    </row>
    <row r="767" spans="2:9" ht="18" customHeight="1" x14ac:dyDescent="0.2">
      <c r="B767" s="2">
        <f>Import!C767</f>
        <v>0</v>
      </c>
      <c r="C767" s="3">
        <f>SUMIF(Import!$C$2:$C$2000,Recap!$B767,Import!$G$2:$G$2000)+SUMIFS(Import!$G$2:$G$2000,Import!$E$2:$E$2000,Recap!$B767,Import!$D$2:$D$2000,Recap!O766)</f>
        <v>0</v>
      </c>
      <c r="D767" s="3">
        <f>SUMIF(Import!$C$2:$C$2000,Recap!$B767,Import!$G$2:$G$2000)</f>
        <v>0</v>
      </c>
      <c r="E767" s="3">
        <f>SUMIFS(Import!$G$2:$G$2000,Import!$E$2:$E$2000,Recap!$B767,Import!$D$2:$D$2000,Recap!Q766)</f>
        <v>0</v>
      </c>
      <c r="F767" s="3">
        <f>SUMIF(Import!$C$2:$C$2000,Recap!$B767,Import!$H$2:$H$2000)+SUMIFS(Import!$H$2:$H$2000,Import!$E$2:$E$2000,Recap!$B767,Import!$D$2:$D$2000,Recap!$O$1)</f>
        <v>0</v>
      </c>
      <c r="G767" s="3">
        <f>SUMIF(Import!$C$2:$C$2000,Recap!$B767,Import!$H$2:$H$2000)</f>
        <v>0</v>
      </c>
      <c r="H767" s="3">
        <f>+SUMIFS(Import!$H$2:$H$2000,Import!$E$2:$E$2000,Recap!$B767,Import!$D$2:$D$2000,Recap!$O$1)</f>
        <v>0</v>
      </c>
      <c r="I767" s="1">
        <f>SUMIF(Import!$C$2:$C$2000,Recap!$B767,Import!$I$2:$I$2000)+SUMIFS(Import!$I$2:$I$2000,Import!$E$2:$E$2000,Recap!$B767,Import!$D$2:$D$2000,Recap!$O$1)</f>
        <v>0</v>
      </c>
    </row>
    <row r="768" spans="2:9" ht="18" customHeight="1" x14ac:dyDescent="0.2">
      <c r="B768" s="2">
        <f>Import!C768</f>
        <v>0</v>
      </c>
      <c r="C768" s="3">
        <f>SUMIF(Import!$C$2:$C$2000,Recap!$B768,Import!$G$2:$G$2000)+SUMIFS(Import!$G$2:$G$2000,Import!$E$2:$E$2000,Recap!$B768,Import!$D$2:$D$2000,Recap!O767)</f>
        <v>0</v>
      </c>
      <c r="D768" s="3">
        <f>SUMIF(Import!$C$2:$C$2000,Recap!$B768,Import!$G$2:$G$2000)</f>
        <v>0</v>
      </c>
      <c r="E768" s="3">
        <f>SUMIFS(Import!$G$2:$G$2000,Import!$E$2:$E$2000,Recap!$B768,Import!$D$2:$D$2000,Recap!Q767)</f>
        <v>0</v>
      </c>
      <c r="F768" s="3">
        <f>SUMIF(Import!$C$2:$C$2000,Recap!$B768,Import!$H$2:$H$2000)+SUMIFS(Import!$H$2:$H$2000,Import!$E$2:$E$2000,Recap!$B768,Import!$D$2:$D$2000,Recap!$O$1)</f>
        <v>0</v>
      </c>
      <c r="G768" s="3">
        <f>SUMIF(Import!$C$2:$C$2000,Recap!$B768,Import!$H$2:$H$2000)</f>
        <v>0</v>
      </c>
      <c r="H768" s="3">
        <f>+SUMIFS(Import!$H$2:$H$2000,Import!$E$2:$E$2000,Recap!$B768,Import!$D$2:$D$2000,Recap!$O$1)</f>
        <v>0</v>
      </c>
      <c r="I768" s="1">
        <f>SUMIF(Import!$C$2:$C$2000,Recap!$B768,Import!$I$2:$I$2000)+SUMIFS(Import!$I$2:$I$2000,Import!$E$2:$E$2000,Recap!$B768,Import!$D$2:$D$2000,Recap!$O$1)</f>
        <v>0</v>
      </c>
    </row>
    <row r="769" spans="2:9" ht="18" customHeight="1" x14ac:dyDescent="0.2">
      <c r="B769" s="2">
        <f>Import!C769</f>
        <v>0</v>
      </c>
      <c r="C769" s="3">
        <f>SUMIF(Import!$C$2:$C$2000,Recap!$B769,Import!$G$2:$G$2000)+SUMIFS(Import!$G$2:$G$2000,Import!$E$2:$E$2000,Recap!$B769,Import!$D$2:$D$2000,Recap!O768)</f>
        <v>0</v>
      </c>
      <c r="D769" s="3">
        <f>SUMIF(Import!$C$2:$C$2000,Recap!$B769,Import!$G$2:$G$2000)</f>
        <v>0</v>
      </c>
      <c r="E769" s="3">
        <f>SUMIFS(Import!$G$2:$G$2000,Import!$E$2:$E$2000,Recap!$B769,Import!$D$2:$D$2000,Recap!Q768)</f>
        <v>0</v>
      </c>
      <c r="F769" s="3">
        <f>SUMIF(Import!$C$2:$C$2000,Recap!$B769,Import!$H$2:$H$2000)+SUMIFS(Import!$H$2:$H$2000,Import!$E$2:$E$2000,Recap!$B769,Import!$D$2:$D$2000,Recap!$O$1)</f>
        <v>0</v>
      </c>
      <c r="G769" s="3">
        <f>SUMIF(Import!$C$2:$C$2000,Recap!$B769,Import!$H$2:$H$2000)</f>
        <v>0</v>
      </c>
      <c r="H769" s="3">
        <f>+SUMIFS(Import!$H$2:$H$2000,Import!$E$2:$E$2000,Recap!$B769,Import!$D$2:$D$2000,Recap!$O$1)</f>
        <v>0</v>
      </c>
      <c r="I769" s="1">
        <f>SUMIF(Import!$C$2:$C$2000,Recap!$B769,Import!$I$2:$I$2000)+SUMIFS(Import!$I$2:$I$2000,Import!$E$2:$E$2000,Recap!$B769,Import!$D$2:$D$2000,Recap!$O$1)</f>
        <v>0</v>
      </c>
    </row>
    <row r="770" spans="2:9" ht="18" customHeight="1" x14ac:dyDescent="0.2">
      <c r="B770" s="2">
        <f>Import!C770</f>
        <v>0</v>
      </c>
      <c r="C770" s="3">
        <f>SUMIF(Import!$C$2:$C$2000,Recap!$B770,Import!$G$2:$G$2000)+SUMIFS(Import!$G$2:$G$2000,Import!$E$2:$E$2000,Recap!$B770,Import!$D$2:$D$2000,Recap!O769)</f>
        <v>0</v>
      </c>
      <c r="D770" s="3">
        <f>SUMIF(Import!$C$2:$C$2000,Recap!$B770,Import!$G$2:$G$2000)</f>
        <v>0</v>
      </c>
      <c r="E770" s="3">
        <f>SUMIFS(Import!$G$2:$G$2000,Import!$E$2:$E$2000,Recap!$B770,Import!$D$2:$D$2000,Recap!Q769)</f>
        <v>0</v>
      </c>
      <c r="F770" s="3">
        <f>SUMIF(Import!$C$2:$C$2000,Recap!$B770,Import!$H$2:$H$2000)+SUMIFS(Import!$H$2:$H$2000,Import!$E$2:$E$2000,Recap!$B770,Import!$D$2:$D$2000,Recap!$O$1)</f>
        <v>0</v>
      </c>
      <c r="G770" s="3">
        <f>SUMIF(Import!$C$2:$C$2000,Recap!$B770,Import!$H$2:$H$2000)</f>
        <v>0</v>
      </c>
      <c r="H770" s="3">
        <f>+SUMIFS(Import!$H$2:$H$2000,Import!$E$2:$E$2000,Recap!$B770,Import!$D$2:$D$2000,Recap!$O$1)</f>
        <v>0</v>
      </c>
      <c r="I770" s="1">
        <f>SUMIF(Import!$C$2:$C$2000,Recap!$B770,Import!$I$2:$I$2000)+SUMIFS(Import!$I$2:$I$2000,Import!$E$2:$E$2000,Recap!$B770,Import!$D$2:$D$2000,Recap!$O$1)</f>
        <v>0</v>
      </c>
    </row>
    <row r="771" spans="2:9" ht="18" customHeight="1" x14ac:dyDescent="0.2">
      <c r="B771" s="2">
        <f>Import!C771</f>
        <v>0</v>
      </c>
      <c r="C771" s="3">
        <f>SUMIF(Import!$C$2:$C$2000,Recap!$B771,Import!$G$2:$G$2000)+SUMIFS(Import!$G$2:$G$2000,Import!$E$2:$E$2000,Recap!$B771,Import!$D$2:$D$2000,Recap!O770)</f>
        <v>0</v>
      </c>
      <c r="D771" s="3">
        <f>SUMIF(Import!$C$2:$C$2000,Recap!$B771,Import!$G$2:$G$2000)</f>
        <v>0</v>
      </c>
      <c r="E771" s="3">
        <f>SUMIFS(Import!$G$2:$G$2000,Import!$E$2:$E$2000,Recap!$B771,Import!$D$2:$D$2000,Recap!Q770)</f>
        <v>0</v>
      </c>
      <c r="F771" s="3">
        <f>SUMIF(Import!$C$2:$C$2000,Recap!$B771,Import!$H$2:$H$2000)+SUMIFS(Import!$H$2:$H$2000,Import!$E$2:$E$2000,Recap!$B771,Import!$D$2:$D$2000,Recap!$O$1)</f>
        <v>0</v>
      </c>
      <c r="G771" s="3">
        <f>SUMIF(Import!$C$2:$C$2000,Recap!$B771,Import!$H$2:$H$2000)</f>
        <v>0</v>
      </c>
      <c r="H771" s="3">
        <f>+SUMIFS(Import!$H$2:$H$2000,Import!$E$2:$E$2000,Recap!$B771,Import!$D$2:$D$2000,Recap!$O$1)</f>
        <v>0</v>
      </c>
      <c r="I771" s="1">
        <f>SUMIF(Import!$C$2:$C$2000,Recap!$B771,Import!$I$2:$I$2000)+SUMIFS(Import!$I$2:$I$2000,Import!$E$2:$E$2000,Recap!$B771,Import!$D$2:$D$2000,Recap!$O$1)</f>
        <v>0</v>
      </c>
    </row>
    <row r="772" spans="2:9" ht="18" customHeight="1" x14ac:dyDescent="0.2">
      <c r="B772" s="2">
        <f>Import!C772</f>
        <v>0</v>
      </c>
      <c r="C772" s="3">
        <f>SUMIF(Import!$C$2:$C$2000,Recap!$B772,Import!$G$2:$G$2000)+SUMIFS(Import!$G$2:$G$2000,Import!$E$2:$E$2000,Recap!$B772,Import!$D$2:$D$2000,Recap!O771)</f>
        <v>0</v>
      </c>
      <c r="D772" s="3">
        <f>SUMIF(Import!$C$2:$C$2000,Recap!$B772,Import!$G$2:$G$2000)</f>
        <v>0</v>
      </c>
      <c r="E772" s="3">
        <f>SUMIFS(Import!$G$2:$G$2000,Import!$E$2:$E$2000,Recap!$B772,Import!$D$2:$D$2000,Recap!Q771)</f>
        <v>0</v>
      </c>
      <c r="F772" s="3">
        <f>SUMIF(Import!$C$2:$C$2000,Recap!$B772,Import!$H$2:$H$2000)+SUMIFS(Import!$H$2:$H$2000,Import!$E$2:$E$2000,Recap!$B772,Import!$D$2:$D$2000,Recap!$O$1)</f>
        <v>0</v>
      </c>
      <c r="G772" s="3">
        <f>SUMIF(Import!$C$2:$C$2000,Recap!$B772,Import!$H$2:$H$2000)</f>
        <v>0</v>
      </c>
      <c r="H772" s="3">
        <f>+SUMIFS(Import!$H$2:$H$2000,Import!$E$2:$E$2000,Recap!$B772,Import!$D$2:$D$2000,Recap!$O$1)</f>
        <v>0</v>
      </c>
      <c r="I772" s="1">
        <f>SUMIF(Import!$C$2:$C$2000,Recap!$B772,Import!$I$2:$I$2000)+SUMIFS(Import!$I$2:$I$2000,Import!$E$2:$E$2000,Recap!$B772,Import!$D$2:$D$2000,Recap!$O$1)</f>
        <v>0</v>
      </c>
    </row>
    <row r="773" spans="2:9" ht="18" customHeight="1" x14ac:dyDescent="0.2">
      <c r="B773" s="2">
        <f>Import!C773</f>
        <v>0</v>
      </c>
      <c r="C773" s="3">
        <f>SUMIF(Import!$C$2:$C$2000,Recap!$B773,Import!$G$2:$G$2000)+SUMIFS(Import!$G$2:$G$2000,Import!$E$2:$E$2000,Recap!$B773,Import!$D$2:$D$2000,Recap!O772)</f>
        <v>0</v>
      </c>
      <c r="D773" s="3">
        <f>SUMIF(Import!$C$2:$C$2000,Recap!$B773,Import!$G$2:$G$2000)</f>
        <v>0</v>
      </c>
      <c r="E773" s="3">
        <f>SUMIFS(Import!$G$2:$G$2000,Import!$E$2:$E$2000,Recap!$B773,Import!$D$2:$D$2000,Recap!Q772)</f>
        <v>0</v>
      </c>
      <c r="F773" s="3">
        <f>SUMIF(Import!$C$2:$C$2000,Recap!$B773,Import!$H$2:$H$2000)+SUMIFS(Import!$H$2:$H$2000,Import!$E$2:$E$2000,Recap!$B773,Import!$D$2:$D$2000,Recap!$O$1)</f>
        <v>0</v>
      </c>
      <c r="G773" s="3">
        <f>SUMIF(Import!$C$2:$C$2000,Recap!$B773,Import!$H$2:$H$2000)</f>
        <v>0</v>
      </c>
      <c r="H773" s="3">
        <f>+SUMIFS(Import!$H$2:$H$2000,Import!$E$2:$E$2000,Recap!$B773,Import!$D$2:$D$2000,Recap!$O$1)</f>
        <v>0</v>
      </c>
      <c r="I773" s="1">
        <f>SUMIF(Import!$C$2:$C$2000,Recap!$B773,Import!$I$2:$I$2000)+SUMIFS(Import!$I$2:$I$2000,Import!$E$2:$E$2000,Recap!$B773,Import!$D$2:$D$2000,Recap!$O$1)</f>
        <v>0</v>
      </c>
    </row>
    <row r="774" spans="2:9" ht="18" customHeight="1" x14ac:dyDescent="0.2">
      <c r="B774" s="2">
        <f>Import!C774</f>
        <v>0</v>
      </c>
      <c r="C774" s="3">
        <f>SUMIF(Import!$C$2:$C$2000,Recap!$B774,Import!$G$2:$G$2000)+SUMIFS(Import!$G$2:$G$2000,Import!$E$2:$E$2000,Recap!$B774,Import!$D$2:$D$2000,Recap!O773)</f>
        <v>0</v>
      </c>
      <c r="D774" s="3">
        <f>SUMIF(Import!$C$2:$C$2000,Recap!$B774,Import!$G$2:$G$2000)</f>
        <v>0</v>
      </c>
      <c r="E774" s="3">
        <f>SUMIFS(Import!$G$2:$G$2000,Import!$E$2:$E$2000,Recap!$B774,Import!$D$2:$D$2000,Recap!Q773)</f>
        <v>0</v>
      </c>
      <c r="F774" s="3">
        <f>SUMIF(Import!$C$2:$C$2000,Recap!$B774,Import!$H$2:$H$2000)+SUMIFS(Import!$H$2:$H$2000,Import!$E$2:$E$2000,Recap!$B774,Import!$D$2:$D$2000,Recap!$O$1)</f>
        <v>0</v>
      </c>
      <c r="G774" s="3">
        <f>SUMIF(Import!$C$2:$C$2000,Recap!$B774,Import!$H$2:$H$2000)</f>
        <v>0</v>
      </c>
      <c r="H774" s="3">
        <f>+SUMIFS(Import!$H$2:$H$2000,Import!$E$2:$E$2000,Recap!$B774,Import!$D$2:$D$2000,Recap!$O$1)</f>
        <v>0</v>
      </c>
      <c r="I774" s="1">
        <f>SUMIF(Import!$C$2:$C$2000,Recap!$B774,Import!$I$2:$I$2000)+SUMIFS(Import!$I$2:$I$2000,Import!$E$2:$E$2000,Recap!$B774,Import!$D$2:$D$2000,Recap!$O$1)</f>
        <v>0</v>
      </c>
    </row>
    <row r="775" spans="2:9" ht="18" customHeight="1" x14ac:dyDescent="0.2">
      <c r="B775" s="2">
        <f>Import!C775</f>
        <v>0</v>
      </c>
      <c r="C775" s="3">
        <f>SUMIF(Import!$C$2:$C$2000,Recap!$B775,Import!$G$2:$G$2000)+SUMIFS(Import!$G$2:$G$2000,Import!$E$2:$E$2000,Recap!$B775,Import!$D$2:$D$2000,Recap!O774)</f>
        <v>0</v>
      </c>
      <c r="D775" s="3">
        <f>SUMIF(Import!$C$2:$C$2000,Recap!$B775,Import!$G$2:$G$2000)</f>
        <v>0</v>
      </c>
      <c r="E775" s="3">
        <f>SUMIFS(Import!$G$2:$G$2000,Import!$E$2:$E$2000,Recap!$B775,Import!$D$2:$D$2000,Recap!Q774)</f>
        <v>0</v>
      </c>
      <c r="F775" s="3">
        <f>SUMIF(Import!$C$2:$C$2000,Recap!$B775,Import!$H$2:$H$2000)+SUMIFS(Import!$H$2:$H$2000,Import!$E$2:$E$2000,Recap!$B775,Import!$D$2:$D$2000,Recap!$O$1)</f>
        <v>0</v>
      </c>
      <c r="G775" s="3">
        <f>SUMIF(Import!$C$2:$C$2000,Recap!$B775,Import!$H$2:$H$2000)</f>
        <v>0</v>
      </c>
      <c r="H775" s="3">
        <f>+SUMIFS(Import!$H$2:$H$2000,Import!$E$2:$E$2000,Recap!$B775,Import!$D$2:$D$2000,Recap!$O$1)</f>
        <v>0</v>
      </c>
      <c r="I775" s="1">
        <f>SUMIF(Import!$C$2:$C$2000,Recap!$B775,Import!$I$2:$I$2000)+SUMIFS(Import!$I$2:$I$2000,Import!$E$2:$E$2000,Recap!$B775,Import!$D$2:$D$2000,Recap!$O$1)</f>
        <v>0</v>
      </c>
    </row>
    <row r="776" spans="2:9" ht="18" customHeight="1" x14ac:dyDescent="0.2">
      <c r="B776" s="2">
        <f>Import!C776</f>
        <v>0</v>
      </c>
      <c r="C776" s="3">
        <f>SUMIF(Import!$C$2:$C$2000,Recap!$B776,Import!$G$2:$G$2000)+SUMIFS(Import!$G$2:$G$2000,Import!$E$2:$E$2000,Recap!$B776,Import!$D$2:$D$2000,Recap!O775)</f>
        <v>0</v>
      </c>
      <c r="D776" s="3">
        <f>SUMIF(Import!$C$2:$C$2000,Recap!$B776,Import!$G$2:$G$2000)</f>
        <v>0</v>
      </c>
      <c r="E776" s="3">
        <f>SUMIFS(Import!$G$2:$G$2000,Import!$E$2:$E$2000,Recap!$B776,Import!$D$2:$D$2000,Recap!Q775)</f>
        <v>0</v>
      </c>
      <c r="F776" s="3">
        <f>SUMIF(Import!$C$2:$C$2000,Recap!$B776,Import!$H$2:$H$2000)+SUMIFS(Import!$H$2:$H$2000,Import!$E$2:$E$2000,Recap!$B776,Import!$D$2:$D$2000,Recap!$O$1)</f>
        <v>0</v>
      </c>
      <c r="G776" s="3">
        <f>SUMIF(Import!$C$2:$C$2000,Recap!$B776,Import!$H$2:$H$2000)</f>
        <v>0</v>
      </c>
      <c r="H776" s="3">
        <f>+SUMIFS(Import!$H$2:$H$2000,Import!$E$2:$E$2000,Recap!$B776,Import!$D$2:$D$2000,Recap!$O$1)</f>
        <v>0</v>
      </c>
      <c r="I776" s="1">
        <f>SUMIF(Import!$C$2:$C$2000,Recap!$B776,Import!$I$2:$I$2000)+SUMIFS(Import!$I$2:$I$2000,Import!$E$2:$E$2000,Recap!$B776,Import!$D$2:$D$2000,Recap!$O$1)</f>
        <v>0</v>
      </c>
    </row>
    <row r="777" spans="2:9" ht="18" customHeight="1" x14ac:dyDescent="0.2">
      <c r="B777" s="2">
        <f>Import!C777</f>
        <v>0</v>
      </c>
      <c r="C777" s="3">
        <f>SUMIF(Import!$C$2:$C$2000,Recap!$B777,Import!$G$2:$G$2000)+SUMIFS(Import!$G$2:$G$2000,Import!$E$2:$E$2000,Recap!$B777,Import!$D$2:$D$2000,Recap!O776)</f>
        <v>0</v>
      </c>
      <c r="D777" s="3">
        <f>SUMIF(Import!$C$2:$C$2000,Recap!$B777,Import!$G$2:$G$2000)</f>
        <v>0</v>
      </c>
      <c r="E777" s="3">
        <f>SUMIFS(Import!$G$2:$G$2000,Import!$E$2:$E$2000,Recap!$B777,Import!$D$2:$D$2000,Recap!Q776)</f>
        <v>0</v>
      </c>
      <c r="F777" s="3">
        <f>SUMIF(Import!$C$2:$C$2000,Recap!$B777,Import!$H$2:$H$2000)+SUMIFS(Import!$H$2:$H$2000,Import!$E$2:$E$2000,Recap!$B777,Import!$D$2:$D$2000,Recap!$O$1)</f>
        <v>0</v>
      </c>
      <c r="G777" s="3">
        <f>SUMIF(Import!$C$2:$C$2000,Recap!$B777,Import!$H$2:$H$2000)</f>
        <v>0</v>
      </c>
      <c r="H777" s="3">
        <f>+SUMIFS(Import!$H$2:$H$2000,Import!$E$2:$E$2000,Recap!$B777,Import!$D$2:$D$2000,Recap!$O$1)</f>
        <v>0</v>
      </c>
      <c r="I777" s="1">
        <f>SUMIF(Import!$C$2:$C$2000,Recap!$B777,Import!$I$2:$I$2000)+SUMIFS(Import!$I$2:$I$2000,Import!$E$2:$E$2000,Recap!$B777,Import!$D$2:$D$2000,Recap!$O$1)</f>
        <v>0</v>
      </c>
    </row>
    <row r="778" spans="2:9" ht="18" customHeight="1" x14ac:dyDescent="0.2">
      <c r="B778" s="2">
        <f>Import!C778</f>
        <v>0</v>
      </c>
      <c r="C778" s="3">
        <f>SUMIF(Import!$C$2:$C$2000,Recap!$B778,Import!$G$2:$G$2000)+SUMIFS(Import!$G$2:$G$2000,Import!$E$2:$E$2000,Recap!$B778,Import!$D$2:$D$2000,Recap!O777)</f>
        <v>0</v>
      </c>
      <c r="D778" s="3">
        <f>SUMIF(Import!$C$2:$C$2000,Recap!$B778,Import!$G$2:$G$2000)</f>
        <v>0</v>
      </c>
      <c r="E778" s="3">
        <f>SUMIFS(Import!$G$2:$G$2000,Import!$E$2:$E$2000,Recap!$B778,Import!$D$2:$D$2000,Recap!Q777)</f>
        <v>0</v>
      </c>
      <c r="F778" s="3">
        <f>SUMIF(Import!$C$2:$C$2000,Recap!$B778,Import!$H$2:$H$2000)+SUMIFS(Import!$H$2:$H$2000,Import!$E$2:$E$2000,Recap!$B778,Import!$D$2:$D$2000,Recap!$O$1)</f>
        <v>0</v>
      </c>
      <c r="G778" s="3">
        <f>SUMIF(Import!$C$2:$C$2000,Recap!$B778,Import!$H$2:$H$2000)</f>
        <v>0</v>
      </c>
      <c r="H778" s="3">
        <f>+SUMIFS(Import!$H$2:$H$2000,Import!$E$2:$E$2000,Recap!$B778,Import!$D$2:$D$2000,Recap!$O$1)</f>
        <v>0</v>
      </c>
      <c r="I778" s="1">
        <f>SUMIF(Import!$C$2:$C$2000,Recap!$B778,Import!$I$2:$I$2000)+SUMIFS(Import!$I$2:$I$2000,Import!$E$2:$E$2000,Recap!$B778,Import!$D$2:$D$2000,Recap!$O$1)</f>
        <v>0</v>
      </c>
    </row>
    <row r="779" spans="2:9" ht="18" customHeight="1" x14ac:dyDescent="0.2">
      <c r="B779" s="2">
        <f>Import!C779</f>
        <v>0</v>
      </c>
      <c r="C779" s="3">
        <f>SUMIF(Import!$C$2:$C$2000,Recap!$B779,Import!$G$2:$G$2000)+SUMIFS(Import!$G$2:$G$2000,Import!$E$2:$E$2000,Recap!$B779,Import!$D$2:$D$2000,Recap!O778)</f>
        <v>0</v>
      </c>
      <c r="D779" s="3">
        <f>SUMIF(Import!$C$2:$C$2000,Recap!$B779,Import!$G$2:$G$2000)</f>
        <v>0</v>
      </c>
      <c r="E779" s="3">
        <f>SUMIFS(Import!$G$2:$G$2000,Import!$E$2:$E$2000,Recap!$B779,Import!$D$2:$D$2000,Recap!Q778)</f>
        <v>0</v>
      </c>
      <c r="F779" s="3">
        <f>SUMIF(Import!$C$2:$C$2000,Recap!$B779,Import!$H$2:$H$2000)+SUMIFS(Import!$H$2:$H$2000,Import!$E$2:$E$2000,Recap!$B779,Import!$D$2:$D$2000,Recap!$O$1)</f>
        <v>0</v>
      </c>
      <c r="G779" s="3">
        <f>SUMIF(Import!$C$2:$C$2000,Recap!$B779,Import!$H$2:$H$2000)</f>
        <v>0</v>
      </c>
      <c r="H779" s="3">
        <f>+SUMIFS(Import!$H$2:$H$2000,Import!$E$2:$E$2000,Recap!$B779,Import!$D$2:$D$2000,Recap!$O$1)</f>
        <v>0</v>
      </c>
      <c r="I779" s="1">
        <f>SUMIF(Import!$C$2:$C$2000,Recap!$B779,Import!$I$2:$I$2000)+SUMIFS(Import!$I$2:$I$2000,Import!$E$2:$E$2000,Recap!$B779,Import!$D$2:$D$2000,Recap!$O$1)</f>
        <v>0</v>
      </c>
    </row>
    <row r="780" spans="2:9" ht="18" customHeight="1" x14ac:dyDescent="0.2">
      <c r="B780" s="2">
        <f>Import!C780</f>
        <v>0</v>
      </c>
      <c r="C780" s="3">
        <f>SUMIF(Import!$C$2:$C$2000,Recap!$B780,Import!$G$2:$G$2000)+SUMIFS(Import!$G$2:$G$2000,Import!$E$2:$E$2000,Recap!$B780,Import!$D$2:$D$2000,Recap!O779)</f>
        <v>0</v>
      </c>
      <c r="D780" s="3">
        <f>SUMIF(Import!$C$2:$C$2000,Recap!$B780,Import!$G$2:$G$2000)</f>
        <v>0</v>
      </c>
      <c r="E780" s="3">
        <f>SUMIFS(Import!$G$2:$G$2000,Import!$E$2:$E$2000,Recap!$B780,Import!$D$2:$D$2000,Recap!Q779)</f>
        <v>0</v>
      </c>
      <c r="F780" s="3">
        <f>SUMIF(Import!$C$2:$C$2000,Recap!$B780,Import!$H$2:$H$2000)+SUMIFS(Import!$H$2:$H$2000,Import!$E$2:$E$2000,Recap!$B780,Import!$D$2:$D$2000,Recap!$O$1)</f>
        <v>0</v>
      </c>
      <c r="G780" s="3">
        <f>SUMIF(Import!$C$2:$C$2000,Recap!$B780,Import!$H$2:$H$2000)</f>
        <v>0</v>
      </c>
      <c r="H780" s="3">
        <f>+SUMIFS(Import!$H$2:$H$2000,Import!$E$2:$E$2000,Recap!$B780,Import!$D$2:$D$2000,Recap!$O$1)</f>
        <v>0</v>
      </c>
      <c r="I780" s="1">
        <f>SUMIF(Import!$C$2:$C$2000,Recap!$B780,Import!$I$2:$I$2000)+SUMIFS(Import!$I$2:$I$2000,Import!$E$2:$E$2000,Recap!$B780,Import!$D$2:$D$2000,Recap!$O$1)</f>
        <v>0</v>
      </c>
    </row>
    <row r="781" spans="2:9" ht="18" customHeight="1" x14ac:dyDescent="0.2">
      <c r="B781" s="2">
        <f>Import!C781</f>
        <v>0</v>
      </c>
      <c r="C781" s="3">
        <f>SUMIF(Import!$C$2:$C$2000,Recap!$B781,Import!$G$2:$G$2000)+SUMIFS(Import!$G$2:$G$2000,Import!$E$2:$E$2000,Recap!$B781,Import!$D$2:$D$2000,Recap!O780)</f>
        <v>0</v>
      </c>
      <c r="D781" s="3">
        <f>SUMIF(Import!$C$2:$C$2000,Recap!$B781,Import!$G$2:$G$2000)</f>
        <v>0</v>
      </c>
      <c r="E781" s="3">
        <f>SUMIFS(Import!$G$2:$G$2000,Import!$E$2:$E$2000,Recap!$B781,Import!$D$2:$D$2000,Recap!Q780)</f>
        <v>0</v>
      </c>
      <c r="F781" s="3">
        <f>SUMIF(Import!$C$2:$C$2000,Recap!$B781,Import!$H$2:$H$2000)+SUMIFS(Import!$H$2:$H$2000,Import!$E$2:$E$2000,Recap!$B781,Import!$D$2:$D$2000,Recap!$O$1)</f>
        <v>0</v>
      </c>
      <c r="G781" s="3">
        <f>SUMIF(Import!$C$2:$C$2000,Recap!$B781,Import!$H$2:$H$2000)</f>
        <v>0</v>
      </c>
      <c r="H781" s="3">
        <f>+SUMIFS(Import!$H$2:$H$2000,Import!$E$2:$E$2000,Recap!$B781,Import!$D$2:$D$2000,Recap!$O$1)</f>
        <v>0</v>
      </c>
      <c r="I781" s="1">
        <f>SUMIF(Import!$C$2:$C$2000,Recap!$B781,Import!$I$2:$I$2000)+SUMIFS(Import!$I$2:$I$2000,Import!$E$2:$E$2000,Recap!$B781,Import!$D$2:$D$2000,Recap!$O$1)</f>
        <v>0</v>
      </c>
    </row>
    <row r="782" spans="2:9" ht="18" customHeight="1" x14ac:dyDescent="0.2">
      <c r="B782" s="2">
        <f>Import!C782</f>
        <v>0</v>
      </c>
      <c r="C782" s="3">
        <f>SUMIF(Import!$C$2:$C$2000,Recap!$B782,Import!$G$2:$G$2000)+SUMIFS(Import!$G$2:$G$2000,Import!$E$2:$E$2000,Recap!$B782,Import!$D$2:$D$2000,Recap!O781)</f>
        <v>0</v>
      </c>
      <c r="D782" s="3">
        <f>SUMIF(Import!$C$2:$C$2000,Recap!$B782,Import!$G$2:$G$2000)</f>
        <v>0</v>
      </c>
      <c r="E782" s="3">
        <f>SUMIFS(Import!$G$2:$G$2000,Import!$E$2:$E$2000,Recap!$B782,Import!$D$2:$D$2000,Recap!Q781)</f>
        <v>0</v>
      </c>
      <c r="F782" s="3">
        <f>SUMIF(Import!$C$2:$C$2000,Recap!$B782,Import!$H$2:$H$2000)+SUMIFS(Import!$H$2:$H$2000,Import!$E$2:$E$2000,Recap!$B782,Import!$D$2:$D$2000,Recap!$O$1)</f>
        <v>0</v>
      </c>
      <c r="G782" s="3">
        <f>SUMIF(Import!$C$2:$C$2000,Recap!$B782,Import!$H$2:$H$2000)</f>
        <v>0</v>
      </c>
      <c r="H782" s="3">
        <f>+SUMIFS(Import!$H$2:$H$2000,Import!$E$2:$E$2000,Recap!$B782,Import!$D$2:$D$2000,Recap!$O$1)</f>
        <v>0</v>
      </c>
      <c r="I782" s="1">
        <f>SUMIF(Import!$C$2:$C$2000,Recap!$B782,Import!$I$2:$I$2000)+SUMIFS(Import!$I$2:$I$2000,Import!$E$2:$E$2000,Recap!$B782,Import!$D$2:$D$2000,Recap!$O$1)</f>
        <v>0</v>
      </c>
    </row>
    <row r="783" spans="2:9" ht="18" customHeight="1" x14ac:dyDescent="0.2">
      <c r="B783" s="2">
        <f>Import!C783</f>
        <v>0</v>
      </c>
      <c r="C783" s="3">
        <f>SUMIF(Import!$C$2:$C$2000,Recap!$B783,Import!$G$2:$G$2000)+SUMIFS(Import!$G$2:$G$2000,Import!$E$2:$E$2000,Recap!$B783,Import!$D$2:$D$2000,Recap!O782)</f>
        <v>0</v>
      </c>
      <c r="D783" s="3">
        <f>SUMIF(Import!$C$2:$C$2000,Recap!$B783,Import!$G$2:$G$2000)</f>
        <v>0</v>
      </c>
      <c r="E783" s="3">
        <f>SUMIFS(Import!$G$2:$G$2000,Import!$E$2:$E$2000,Recap!$B783,Import!$D$2:$D$2000,Recap!Q782)</f>
        <v>0</v>
      </c>
      <c r="F783" s="3">
        <f>SUMIF(Import!$C$2:$C$2000,Recap!$B783,Import!$H$2:$H$2000)+SUMIFS(Import!$H$2:$H$2000,Import!$E$2:$E$2000,Recap!$B783,Import!$D$2:$D$2000,Recap!$O$1)</f>
        <v>0</v>
      </c>
      <c r="G783" s="3">
        <f>SUMIF(Import!$C$2:$C$2000,Recap!$B783,Import!$H$2:$H$2000)</f>
        <v>0</v>
      </c>
      <c r="H783" s="3">
        <f>+SUMIFS(Import!$H$2:$H$2000,Import!$E$2:$E$2000,Recap!$B783,Import!$D$2:$D$2000,Recap!$O$1)</f>
        <v>0</v>
      </c>
      <c r="I783" s="1">
        <f>SUMIF(Import!$C$2:$C$2000,Recap!$B783,Import!$I$2:$I$2000)+SUMIFS(Import!$I$2:$I$2000,Import!$E$2:$E$2000,Recap!$B783,Import!$D$2:$D$2000,Recap!$O$1)</f>
        <v>0</v>
      </c>
    </row>
    <row r="784" spans="2:9" ht="18" customHeight="1" x14ac:dyDescent="0.2">
      <c r="B784" s="2">
        <f>Import!C784</f>
        <v>0</v>
      </c>
      <c r="C784" s="3">
        <f>SUMIF(Import!$C$2:$C$2000,Recap!$B784,Import!$G$2:$G$2000)+SUMIFS(Import!$G$2:$G$2000,Import!$E$2:$E$2000,Recap!$B784,Import!$D$2:$D$2000,Recap!O783)</f>
        <v>0</v>
      </c>
      <c r="D784" s="3">
        <f>SUMIF(Import!$C$2:$C$2000,Recap!$B784,Import!$G$2:$G$2000)</f>
        <v>0</v>
      </c>
      <c r="E784" s="3">
        <f>SUMIFS(Import!$G$2:$G$2000,Import!$E$2:$E$2000,Recap!$B784,Import!$D$2:$D$2000,Recap!Q783)</f>
        <v>0</v>
      </c>
      <c r="F784" s="3">
        <f>SUMIF(Import!$C$2:$C$2000,Recap!$B784,Import!$H$2:$H$2000)+SUMIFS(Import!$H$2:$H$2000,Import!$E$2:$E$2000,Recap!$B784,Import!$D$2:$D$2000,Recap!$O$1)</f>
        <v>0</v>
      </c>
      <c r="G784" s="3">
        <f>SUMIF(Import!$C$2:$C$2000,Recap!$B784,Import!$H$2:$H$2000)</f>
        <v>0</v>
      </c>
      <c r="H784" s="3">
        <f>+SUMIFS(Import!$H$2:$H$2000,Import!$E$2:$E$2000,Recap!$B784,Import!$D$2:$D$2000,Recap!$O$1)</f>
        <v>0</v>
      </c>
      <c r="I784" s="1">
        <f>SUMIF(Import!$C$2:$C$2000,Recap!$B784,Import!$I$2:$I$2000)+SUMIFS(Import!$I$2:$I$2000,Import!$E$2:$E$2000,Recap!$B784,Import!$D$2:$D$2000,Recap!$O$1)</f>
        <v>0</v>
      </c>
    </row>
    <row r="785" spans="2:9" ht="18" customHeight="1" x14ac:dyDescent="0.2">
      <c r="B785" s="2">
        <f>Import!C785</f>
        <v>0</v>
      </c>
      <c r="C785" s="3">
        <f>SUMIF(Import!$C$2:$C$2000,Recap!$B785,Import!$G$2:$G$2000)+SUMIFS(Import!$G$2:$G$2000,Import!$E$2:$E$2000,Recap!$B785,Import!$D$2:$D$2000,Recap!O784)</f>
        <v>0</v>
      </c>
      <c r="D785" s="3">
        <f>SUMIF(Import!$C$2:$C$2000,Recap!$B785,Import!$G$2:$G$2000)</f>
        <v>0</v>
      </c>
      <c r="E785" s="3">
        <f>SUMIFS(Import!$G$2:$G$2000,Import!$E$2:$E$2000,Recap!$B785,Import!$D$2:$D$2000,Recap!Q784)</f>
        <v>0</v>
      </c>
      <c r="F785" s="3">
        <f>SUMIF(Import!$C$2:$C$2000,Recap!$B785,Import!$H$2:$H$2000)+SUMIFS(Import!$H$2:$H$2000,Import!$E$2:$E$2000,Recap!$B785,Import!$D$2:$D$2000,Recap!$O$1)</f>
        <v>0</v>
      </c>
      <c r="G785" s="3">
        <f>SUMIF(Import!$C$2:$C$2000,Recap!$B785,Import!$H$2:$H$2000)</f>
        <v>0</v>
      </c>
      <c r="H785" s="3">
        <f>+SUMIFS(Import!$H$2:$H$2000,Import!$E$2:$E$2000,Recap!$B785,Import!$D$2:$D$2000,Recap!$O$1)</f>
        <v>0</v>
      </c>
      <c r="I785" s="1">
        <f>SUMIF(Import!$C$2:$C$2000,Recap!$B785,Import!$I$2:$I$2000)+SUMIFS(Import!$I$2:$I$2000,Import!$E$2:$E$2000,Recap!$B785,Import!$D$2:$D$2000,Recap!$O$1)</f>
        <v>0</v>
      </c>
    </row>
    <row r="786" spans="2:9" ht="18" customHeight="1" x14ac:dyDescent="0.2">
      <c r="B786" s="2">
        <f>Import!C786</f>
        <v>0</v>
      </c>
      <c r="C786" s="3">
        <f>SUMIF(Import!$C$2:$C$2000,Recap!$B786,Import!$G$2:$G$2000)+SUMIFS(Import!$G$2:$G$2000,Import!$E$2:$E$2000,Recap!$B786,Import!$D$2:$D$2000,Recap!O785)</f>
        <v>0</v>
      </c>
      <c r="D786" s="3">
        <f>SUMIF(Import!$C$2:$C$2000,Recap!$B786,Import!$G$2:$G$2000)</f>
        <v>0</v>
      </c>
      <c r="E786" s="3">
        <f>SUMIFS(Import!$G$2:$G$2000,Import!$E$2:$E$2000,Recap!$B786,Import!$D$2:$D$2000,Recap!Q785)</f>
        <v>0</v>
      </c>
      <c r="F786" s="3">
        <f>SUMIF(Import!$C$2:$C$2000,Recap!$B786,Import!$H$2:$H$2000)+SUMIFS(Import!$H$2:$H$2000,Import!$E$2:$E$2000,Recap!$B786,Import!$D$2:$D$2000,Recap!$O$1)</f>
        <v>0</v>
      </c>
      <c r="G786" s="3">
        <f>SUMIF(Import!$C$2:$C$2000,Recap!$B786,Import!$H$2:$H$2000)</f>
        <v>0</v>
      </c>
      <c r="H786" s="3">
        <f>+SUMIFS(Import!$H$2:$H$2000,Import!$E$2:$E$2000,Recap!$B786,Import!$D$2:$D$2000,Recap!$O$1)</f>
        <v>0</v>
      </c>
      <c r="I786" s="1">
        <f>SUMIF(Import!$C$2:$C$2000,Recap!$B786,Import!$I$2:$I$2000)+SUMIFS(Import!$I$2:$I$2000,Import!$E$2:$E$2000,Recap!$B786,Import!$D$2:$D$2000,Recap!$O$1)</f>
        <v>0</v>
      </c>
    </row>
    <row r="787" spans="2:9" ht="18" customHeight="1" x14ac:dyDescent="0.2">
      <c r="B787" s="2">
        <f>Import!C787</f>
        <v>0</v>
      </c>
      <c r="C787" s="3">
        <f>SUMIF(Import!$C$2:$C$2000,Recap!$B787,Import!$G$2:$G$2000)+SUMIFS(Import!$G$2:$G$2000,Import!$E$2:$E$2000,Recap!$B787,Import!$D$2:$D$2000,Recap!O786)</f>
        <v>0</v>
      </c>
      <c r="D787" s="3">
        <f>SUMIF(Import!$C$2:$C$2000,Recap!$B787,Import!$G$2:$G$2000)</f>
        <v>0</v>
      </c>
      <c r="E787" s="3">
        <f>SUMIFS(Import!$G$2:$G$2000,Import!$E$2:$E$2000,Recap!$B787,Import!$D$2:$D$2000,Recap!Q786)</f>
        <v>0</v>
      </c>
      <c r="F787" s="3">
        <f>SUMIF(Import!$C$2:$C$2000,Recap!$B787,Import!$H$2:$H$2000)+SUMIFS(Import!$H$2:$H$2000,Import!$E$2:$E$2000,Recap!$B787,Import!$D$2:$D$2000,Recap!$O$1)</f>
        <v>0</v>
      </c>
      <c r="G787" s="3">
        <f>SUMIF(Import!$C$2:$C$2000,Recap!$B787,Import!$H$2:$H$2000)</f>
        <v>0</v>
      </c>
      <c r="H787" s="3">
        <f>+SUMIFS(Import!$H$2:$H$2000,Import!$E$2:$E$2000,Recap!$B787,Import!$D$2:$D$2000,Recap!$O$1)</f>
        <v>0</v>
      </c>
      <c r="I787" s="1">
        <f>SUMIF(Import!$C$2:$C$2000,Recap!$B787,Import!$I$2:$I$2000)+SUMIFS(Import!$I$2:$I$2000,Import!$E$2:$E$2000,Recap!$B787,Import!$D$2:$D$2000,Recap!$O$1)</f>
        <v>0</v>
      </c>
    </row>
    <row r="788" spans="2:9" ht="18" customHeight="1" x14ac:dyDescent="0.2">
      <c r="B788" s="2">
        <f>Import!C788</f>
        <v>0</v>
      </c>
      <c r="C788" s="3">
        <f>SUMIF(Import!$C$2:$C$2000,Recap!$B788,Import!$G$2:$G$2000)+SUMIFS(Import!$G$2:$G$2000,Import!$E$2:$E$2000,Recap!$B788,Import!$D$2:$D$2000,Recap!O787)</f>
        <v>0</v>
      </c>
      <c r="D788" s="3">
        <f>SUMIF(Import!$C$2:$C$2000,Recap!$B788,Import!$G$2:$G$2000)</f>
        <v>0</v>
      </c>
      <c r="E788" s="3">
        <f>SUMIFS(Import!$G$2:$G$2000,Import!$E$2:$E$2000,Recap!$B788,Import!$D$2:$D$2000,Recap!Q787)</f>
        <v>0</v>
      </c>
      <c r="F788" s="3">
        <f>SUMIF(Import!$C$2:$C$2000,Recap!$B788,Import!$H$2:$H$2000)+SUMIFS(Import!$H$2:$H$2000,Import!$E$2:$E$2000,Recap!$B788,Import!$D$2:$D$2000,Recap!$O$1)</f>
        <v>0</v>
      </c>
      <c r="G788" s="3">
        <f>SUMIF(Import!$C$2:$C$2000,Recap!$B788,Import!$H$2:$H$2000)</f>
        <v>0</v>
      </c>
      <c r="H788" s="3">
        <f>+SUMIFS(Import!$H$2:$H$2000,Import!$E$2:$E$2000,Recap!$B788,Import!$D$2:$D$2000,Recap!$O$1)</f>
        <v>0</v>
      </c>
      <c r="I788" s="1">
        <f>SUMIF(Import!$C$2:$C$2000,Recap!$B788,Import!$I$2:$I$2000)+SUMIFS(Import!$I$2:$I$2000,Import!$E$2:$E$2000,Recap!$B788,Import!$D$2:$D$2000,Recap!$O$1)</f>
        <v>0</v>
      </c>
    </row>
    <row r="789" spans="2:9" ht="18" customHeight="1" x14ac:dyDescent="0.2">
      <c r="B789" s="2">
        <f>Import!C789</f>
        <v>0</v>
      </c>
      <c r="C789" s="3">
        <f>SUMIF(Import!$C$2:$C$2000,Recap!$B789,Import!$G$2:$G$2000)+SUMIFS(Import!$G$2:$G$2000,Import!$E$2:$E$2000,Recap!$B789,Import!$D$2:$D$2000,Recap!O788)</f>
        <v>0</v>
      </c>
      <c r="D789" s="3">
        <f>SUMIF(Import!$C$2:$C$2000,Recap!$B789,Import!$G$2:$G$2000)</f>
        <v>0</v>
      </c>
      <c r="E789" s="3">
        <f>SUMIFS(Import!$G$2:$G$2000,Import!$E$2:$E$2000,Recap!$B789,Import!$D$2:$D$2000,Recap!Q788)</f>
        <v>0</v>
      </c>
      <c r="F789" s="3">
        <f>SUMIF(Import!$C$2:$C$2000,Recap!$B789,Import!$H$2:$H$2000)+SUMIFS(Import!$H$2:$H$2000,Import!$E$2:$E$2000,Recap!$B789,Import!$D$2:$D$2000,Recap!$O$1)</f>
        <v>0</v>
      </c>
      <c r="G789" s="3">
        <f>SUMIF(Import!$C$2:$C$2000,Recap!$B789,Import!$H$2:$H$2000)</f>
        <v>0</v>
      </c>
      <c r="H789" s="3">
        <f>+SUMIFS(Import!$H$2:$H$2000,Import!$E$2:$E$2000,Recap!$B789,Import!$D$2:$D$2000,Recap!$O$1)</f>
        <v>0</v>
      </c>
      <c r="I789" s="1">
        <f>SUMIF(Import!$C$2:$C$2000,Recap!$B789,Import!$I$2:$I$2000)+SUMIFS(Import!$I$2:$I$2000,Import!$E$2:$E$2000,Recap!$B789,Import!$D$2:$D$2000,Recap!$O$1)</f>
        <v>0</v>
      </c>
    </row>
    <row r="790" spans="2:9" ht="18" customHeight="1" x14ac:dyDescent="0.2">
      <c r="B790" s="2">
        <f>Import!C790</f>
        <v>0</v>
      </c>
      <c r="C790" s="3">
        <f>SUMIF(Import!$C$2:$C$2000,Recap!$B790,Import!$G$2:$G$2000)+SUMIFS(Import!$G$2:$G$2000,Import!$E$2:$E$2000,Recap!$B790,Import!$D$2:$D$2000,Recap!O789)</f>
        <v>0</v>
      </c>
      <c r="D790" s="3">
        <f>SUMIF(Import!$C$2:$C$2000,Recap!$B790,Import!$G$2:$G$2000)</f>
        <v>0</v>
      </c>
      <c r="E790" s="3">
        <f>SUMIFS(Import!$G$2:$G$2000,Import!$E$2:$E$2000,Recap!$B790,Import!$D$2:$D$2000,Recap!Q789)</f>
        <v>0</v>
      </c>
      <c r="F790" s="3">
        <f>SUMIF(Import!$C$2:$C$2000,Recap!$B790,Import!$H$2:$H$2000)+SUMIFS(Import!$H$2:$H$2000,Import!$E$2:$E$2000,Recap!$B790,Import!$D$2:$D$2000,Recap!$O$1)</f>
        <v>0</v>
      </c>
      <c r="G790" s="3">
        <f>SUMIF(Import!$C$2:$C$2000,Recap!$B790,Import!$H$2:$H$2000)</f>
        <v>0</v>
      </c>
      <c r="H790" s="3">
        <f>+SUMIFS(Import!$H$2:$H$2000,Import!$E$2:$E$2000,Recap!$B790,Import!$D$2:$D$2000,Recap!$O$1)</f>
        <v>0</v>
      </c>
      <c r="I790" s="1">
        <f>SUMIF(Import!$C$2:$C$2000,Recap!$B790,Import!$I$2:$I$2000)+SUMIFS(Import!$I$2:$I$2000,Import!$E$2:$E$2000,Recap!$B790,Import!$D$2:$D$2000,Recap!$O$1)</f>
        <v>0</v>
      </c>
    </row>
    <row r="791" spans="2:9" ht="18" customHeight="1" x14ac:dyDescent="0.2">
      <c r="B791" s="2">
        <f>Import!C791</f>
        <v>0</v>
      </c>
      <c r="C791" s="3">
        <f>SUMIF(Import!$C$2:$C$2000,Recap!$B791,Import!$G$2:$G$2000)+SUMIFS(Import!$G$2:$G$2000,Import!$E$2:$E$2000,Recap!$B791,Import!$D$2:$D$2000,Recap!O790)</f>
        <v>0</v>
      </c>
      <c r="D791" s="3">
        <f>SUMIF(Import!$C$2:$C$2000,Recap!$B791,Import!$G$2:$G$2000)</f>
        <v>0</v>
      </c>
      <c r="E791" s="3">
        <f>SUMIFS(Import!$G$2:$G$2000,Import!$E$2:$E$2000,Recap!$B791,Import!$D$2:$D$2000,Recap!Q790)</f>
        <v>0</v>
      </c>
      <c r="F791" s="3">
        <f>SUMIF(Import!$C$2:$C$2000,Recap!$B791,Import!$H$2:$H$2000)+SUMIFS(Import!$H$2:$H$2000,Import!$E$2:$E$2000,Recap!$B791,Import!$D$2:$D$2000,Recap!$O$1)</f>
        <v>0</v>
      </c>
      <c r="G791" s="3">
        <f>SUMIF(Import!$C$2:$C$2000,Recap!$B791,Import!$H$2:$H$2000)</f>
        <v>0</v>
      </c>
      <c r="H791" s="3">
        <f>+SUMIFS(Import!$H$2:$H$2000,Import!$E$2:$E$2000,Recap!$B791,Import!$D$2:$D$2000,Recap!$O$1)</f>
        <v>0</v>
      </c>
      <c r="I791" s="1">
        <f>SUMIF(Import!$C$2:$C$2000,Recap!$B791,Import!$I$2:$I$2000)+SUMIFS(Import!$I$2:$I$2000,Import!$E$2:$E$2000,Recap!$B791,Import!$D$2:$D$2000,Recap!$O$1)</f>
        <v>0</v>
      </c>
    </row>
    <row r="792" spans="2:9" ht="18" customHeight="1" x14ac:dyDescent="0.2">
      <c r="B792" s="2">
        <f>Import!C792</f>
        <v>0</v>
      </c>
      <c r="C792" s="3">
        <f>SUMIF(Import!$C$2:$C$2000,Recap!$B792,Import!$G$2:$G$2000)+SUMIFS(Import!$G$2:$G$2000,Import!$E$2:$E$2000,Recap!$B792,Import!$D$2:$D$2000,Recap!O791)</f>
        <v>0</v>
      </c>
      <c r="D792" s="3">
        <f>SUMIF(Import!$C$2:$C$2000,Recap!$B792,Import!$G$2:$G$2000)</f>
        <v>0</v>
      </c>
      <c r="E792" s="3">
        <f>SUMIFS(Import!$G$2:$G$2000,Import!$E$2:$E$2000,Recap!$B792,Import!$D$2:$D$2000,Recap!Q791)</f>
        <v>0</v>
      </c>
      <c r="F792" s="3">
        <f>SUMIF(Import!$C$2:$C$2000,Recap!$B792,Import!$H$2:$H$2000)+SUMIFS(Import!$H$2:$H$2000,Import!$E$2:$E$2000,Recap!$B792,Import!$D$2:$D$2000,Recap!$O$1)</f>
        <v>0</v>
      </c>
      <c r="G792" s="3">
        <f>SUMIF(Import!$C$2:$C$2000,Recap!$B792,Import!$H$2:$H$2000)</f>
        <v>0</v>
      </c>
      <c r="H792" s="3">
        <f>+SUMIFS(Import!$H$2:$H$2000,Import!$E$2:$E$2000,Recap!$B792,Import!$D$2:$D$2000,Recap!$O$1)</f>
        <v>0</v>
      </c>
      <c r="I792" s="1">
        <f>SUMIF(Import!$C$2:$C$2000,Recap!$B792,Import!$I$2:$I$2000)+SUMIFS(Import!$I$2:$I$2000,Import!$E$2:$E$2000,Recap!$B792,Import!$D$2:$D$2000,Recap!$O$1)</f>
        <v>0</v>
      </c>
    </row>
    <row r="793" spans="2:9" ht="18" customHeight="1" x14ac:dyDescent="0.2">
      <c r="B793" s="2">
        <f>Import!C793</f>
        <v>0</v>
      </c>
      <c r="C793" s="3">
        <f>SUMIF(Import!$C$2:$C$2000,Recap!$B793,Import!$G$2:$G$2000)+SUMIFS(Import!$G$2:$G$2000,Import!$E$2:$E$2000,Recap!$B793,Import!$D$2:$D$2000,Recap!O792)</f>
        <v>0</v>
      </c>
      <c r="D793" s="3">
        <f>SUMIF(Import!$C$2:$C$2000,Recap!$B793,Import!$G$2:$G$2000)</f>
        <v>0</v>
      </c>
      <c r="E793" s="3">
        <f>SUMIFS(Import!$G$2:$G$2000,Import!$E$2:$E$2000,Recap!$B793,Import!$D$2:$D$2000,Recap!Q792)</f>
        <v>0</v>
      </c>
      <c r="F793" s="3">
        <f>SUMIF(Import!$C$2:$C$2000,Recap!$B793,Import!$H$2:$H$2000)+SUMIFS(Import!$H$2:$H$2000,Import!$E$2:$E$2000,Recap!$B793,Import!$D$2:$D$2000,Recap!$O$1)</f>
        <v>0</v>
      </c>
      <c r="G793" s="3">
        <f>SUMIF(Import!$C$2:$C$2000,Recap!$B793,Import!$H$2:$H$2000)</f>
        <v>0</v>
      </c>
      <c r="H793" s="3">
        <f>+SUMIFS(Import!$H$2:$H$2000,Import!$E$2:$E$2000,Recap!$B793,Import!$D$2:$D$2000,Recap!$O$1)</f>
        <v>0</v>
      </c>
      <c r="I793" s="1">
        <f>SUMIF(Import!$C$2:$C$2000,Recap!$B793,Import!$I$2:$I$2000)+SUMIFS(Import!$I$2:$I$2000,Import!$E$2:$E$2000,Recap!$B793,Import!$D$2:$D$2000,Recap!$O$1)</f>
        <v>0</v>
      </c>
    </row>
    <row r="794" spans="2:9" ht="18" customHeight="1" x14ac:dyDescent="0.2">
      <c r="B794" s="2">
        <f>Import!C794</f>
        <v>0</v>
      </c>
      <c r="C794" s="3">
        <f>SUMIF(Import!$C$2:$C$2000,Recap!$B794,Import!$G$2:$G$2000)+SUMIFS(Import!$G$2:$G$2000,Import!$E$2:$E$2000,Recap!$B794,Import!$D$2:$D$2000,Recap!O793)</f>
        <v>0</v>
      </c>
      <c r="D794" s="3">
        <f>SUMIF(Import!$C$2:$C$2000,Recap!$B794,Import!$G$2:$G$2000)</f>
        <v>0</v>
      </c>
      <c r="E794" s="3">
        <f>SUMIFS(Import!$G$2:$G$2000,Import!$E$2:$E$2000,Recap!$B794,Import!$D$2:$D$2000,Recap!Q793)</f>
        <v>0</v>
      </c>
      <c r="F794" s="3">
        <f>SUMIF(Import!$C$2:$C$2000,Recap!$B794,Import!$H$2:$H$2000)+SUMIFS(Import!$H$2:$H$2000,Import!$E$2:$E$2000,Recap!$B794,Import!$D$2:$D$2000,Recap!$O$1)</f>
        <v>0</v>
      </c>
      <c r="G794" s="3">
        <f>SUMIF(Import!$C$2:$C$2000,Recap!$B794,Import!$H$2:$H$2000)</f>
        <v>0</v>
      </c>
      <c r="H794" s="3">
        <f>+SUMIFS(Import!$H$2:$H$2000,Import!$E$2:$E$2000,Recap!$B794,Import!$D$2:$D$2000,Recap!$O$1)</f>
        <v>0</v>
      </c>
      <c r="I794" s="1">
        <f>SUMIF(Import!$C$2:$C$2000,Recap!$B794,Import!$I$2:$I$2000)+SUMIFS(Import!$I$2:$I$2000,Import!$E$2:$E$2000,Recap!$B794,Import!$D$2:$D$2000,Recap!$O$1)</f>
        <v>0</v>
      </c>
    </row>
    <row r="795" spans="2:9" ht="18" customHeight="1" x14ac:dyDescent="0.2">
      <c r="B795" s="2">
        <f>Import!C795</f>
        <v>0</v>
      </c>
      <c r="C795" s="3">
        <f>SUMIF(Import!$C$2:$C$2000,Recap!$B795,Import!$G$2:$G$2000)+SUMIFS(Import!$G$2:$G$2000,Import!$E$2:$E$2000,Recap!$B795,Import!$D$2:$D$2000,Recap!O794)</f>
        <v>0</v>
      </c>
      <c r="D795" s="3">
        <f>SUMIF(Import!$C$2:$C$2000,Recap!$B795,Import!$G$2:$G$2000)</f>
        <v>0</v>
      </c>
      <c r="E795" s="3">
        <f>SUMIFS(Import!$G$2:$G$2000,Import!$E$2:$E$2000,Recap!$B795,Import!$D$2:$D$2000,Recap!Q794)</f>
        <v>0</v>
      </c>
      <c r="F795" s="3">
        <f>SUMIF(Import!$C$2:$C$2000,Recap!$B795,Import!$H$2:$H$2000)+SUMIFS(Import!$H$2:$H$2000,Import!$E$2:$E$2000,Recap!$B795,Import!$D$2:$D$2000,Recap!$O$1)</f>
        <v>0</v>
      </c>
      <c r="G795" s="3">
        <f>SUMIF(Import!$C$2:$C$2000,Recap!$B795,Import!$H$2:$H$2000)</f>
        <v>0</v>
      </c>
      <c r="H795" s="3">
        <f>+SUMIFS(Import!$H$2:$H$2000,Import!$E$2:$E$2000,Recap!$B795,Import!$D$2:$D$2000,Recap!$O$1)</f>
        <v>0</v>
      </c>
      <c r="I795" s="1">
        <f>SUMIF(Import!$C$2:$C$2000,Recap!$B795,Import!$I$2:$I$2000)+SUMIFS(Import!$I$2:$I$2000,Import!$E$2:$E$2000,Recap!$B795,Import!$D$2:$D$2000,Recap!$O$1)</f>
        <v>0</v>
      </c>
    </row>
    <row r="796" spans="2:9" ht="18" customHeight="1" x14ac:dyDescent="0.2">
      <c r="B796" s="2">
        <f>Import!C796</f>
        <v>0</v>
      </c>
      <c r="C796" s="3">
        <f>SUMIF(Import!$C$2:$C$2000,Recap!$B796,Import!$G$2:$G$2000)+SUMIFS(Import!$G$2:$G$2000,Import!$E$2:$E$2000,Recap!$B796,Import!$D$2:$D$2000,Recap!O795)</f>
        <v>0</v>
      </c>
      <c r="D796" s="3">
        <f>SUMIF(Import!$C$2:$C$2000,Recap!$B796,Import!$G$2:$G$2000)</f>
        <v>0</v>
      </c>
      <c r="E796" s="3">
        <f>SUMIFS(Import!$G$2:$G$2000,Import!$E$2:$E$2000,Recap!$B796,Import!$D$2:$D$2000,Recap!Q795)</f>
        <v>0</v>
      </c>
      <c r="F796" s="3">
        <f>SUMIF(Import!$C$2:$C$2000,Recap!$B796,Import!$H$2:$H$2000)+SUMIFS(Import!$H$2:$H$2000,Import!$E$2:$E$2000,Recap!$B796,Import!$D$2:$D$2000,Recap!$O$1)</f>
        <v>0</v>
      </c>
      <c r="G796" s="3">
        <f>SUMIF(Import!$C$2:$C$2000,Recap!$B796,Import!$H$2:$H$2000)</f>
        <v>0</v>
      </c>
      <c r="H796" s="3">
        <f>+SUMIFS(Import!$H$2:$H$2000,Import!$E$2:$E$2000,Recap!$B796,Import!$D$2:$D$2000,Recap!$O$1)</f>
        <v>0</v>
      </c>
      <c r="I796" s="1">
        <f>SUMIF(Import!$C$2:$C$2000,Recap!$B796,Import!$I$2:$I$2000)+SUMIFS(Import!$I$2:$I$2000,Import!$E$2:$E$2000,Recap!$B796,Import!$D$2:$D$2000,Recap!$O$1)</f>
        <v>0</v>
      </c>
    </row>
    <row r="797" spans="2:9" ht="18" customHeight="1" x14ac:dyDescent="0.2">
      <c r="B797" s="2">
        <f>Import!C797</f>
        <v>0</v>
      </c>
      <c r="C797" s="3">
        <f>SUMIF(Import!$C$2:$C$2000,Recap!$B797,Import!$G$2:$G$2000)+SUMIFS(Import!$G$2:$G$2000,Import!$E$2:$E$2000,Recap!$B797,Import!$D$2:$D$2000,Recap!O796)</f>
        <v>0</v>
      </c>
      <c r="D797" s="3">
        <f>SUMIF(Import!$C$2:$C$2000,Recap!$B797,Import!$G$2:$G$2000)</f>
        <v>0</v>
      </c>
      <c r="E797" s="3">
        <f>SUMIFS(Import!$G$2:$G$2000,Import!$E$2:$E$2000,Recap!$B797,Import!$D$2:$D$2000,Recap!Q796)</f>
        <v>0</v>
      </c>
      <c r="F797" s="3">
        <f>SUMIF(Import!$C$2:$C$2000,Recap!$B797,Import!$H$2:$H$2000)+SUMIFS(Import!$H$2:$H$2000,Import!$E$2:$E$2000,Recap!$B797,Import!$D$2:$D$2000,Recap!$O$1)</f>
        <v>0</v>
      </c>
      <c r="G797" s="3">
        <f>SUMIF(Import!$C$2:$C$2000,Recap!$B797,Import!$H$2:$H$2000)</f>
        <v>0</v>
      </c>
      <c r="H797" s="3">
        <f>+SUMIFS(Import!$H$2:$H$2000,Import!$E$2:$E$2000,Recap!$B797,Import!$D$2:$D$2000,Recap!$O$1)</f>
        <v>0</v>
      </c>
      <c r="I797" s="1">
        <f>SUMIF(Import!$C$2:$C$2000,Recap!$B797,Import!$I$2:$I$2000)+SUMIFS(Import!$I$2:$I$2000,Import!$E$2:$E$2000,Recap!$B797,Import!$D$2:$D$2000,Recap!$O$1)</f>
        <v>0</v>
      </c>
    </row>
    <row r="798" spans="2:9" ht="18" customHeight="1" x14ac:dyDescent="0.2">
      <c r="B798" s="2">
        <f>Import!C798</f>
        <v>0</v>
      </c>
      <c r="C798" s="3">
        <f>SUMIF(Import!$C$2:$C$2000,Recap!$B798,Import!$G$2:$G$2000)+SUMIFS(Import!$G$2:$G$2000,Import!$E$2:$E$2000,Recap!$B798,Import!$D$2:$D$2000,Recap!O797)</f>
        <v>0</v>
      </c>
      <c r="D798" s="3">
        <f>SUMIF(Import!$C$2:$C$2000,Recap!$B798,Import!$G$2:$G$2000)</f>
        <v>0</v>
      </c>
      <c r="E798" s="3">
        <f>SUMIFS(Import!$G$2:$G$2000,Import!$E$2:$E$2000,Recap!$B798,Import!$D$2:$D$2000,Recap!Q797)</f>
        <v>0</v>
      </c>
      <c r="F798" s="3">
        <f>SUMIF(Import!$C$2:$C$2000,Recap!$B798,Import!$H$2:$H$2000)+SUMIFS(Import!$H$2:$H$2000,Import!$E$2:$E$2000,Recap!$B798,Import!$D$2:$D$2000,Recap!$O$1)</f>
        <v>0</v>
      </c>
      <c r="G798" s="3">
        <f>SUMIF(Import!$C$2:$C$2000,Recap!$B798,Import!$H$2:$H$2000)</f>
        <v>0</v>
      </c>
      <c r="H798" s="3">
        <f>+SUMIFS(Import!$H$2:$H$2000,Import!$E$2:$E$2000,Recap!$B798,Import!$D$2:$D$2000,Recap!$O$1)</f>
        <v>0</v>
      </c>
      <c r="I798" s="1">
        <f>SUMIF(Import!$C$2:$C$2000,Recap!$B798,Import!$I$2:$I$2000)+SUMIFS(Import!$I$2:$I$2000,Import!$E$2:$E$2000,Recap!$B798,Import!$D$2:$D$2000,Recap!$O$1)</f>
        <v>0</v>
      </c>
    </row>
    <row r="799" spans="2:9" ht="18" customHeight="1" x14ac:dyDescent="0.2">
      <c r="B799" s="2">
        <f>Import!C799</f>
        <v>0</v>
      </c>
      <c r="C799" s="3">
        <f>SUMIF(Import!$C$2:$C$2000,Recap!$B799,Import!$G$2:$G$2000)+SUMIFS(Import!$G$2:$G$2000,Import!$E$2:$E$2000,Recap!$B799,Import!$D$2:$D$2000,Recap!O798)</f>
        <v>0</v>
      </c>
      <c r="D799" s="3">
        <f>SUMIF(Import!$C$2:$C$2000,Recap!$B799,Import!$G$2:$G$2000)</f>
        <v>0</v>
      </c>
      <c r="E799" s="3">
        <f>SUMIFS(Import!$G$2:$G$2000,Import!$E$2:$E$2000,Recap!$B799,Import!$D$2:$D$2000,Recap!Q798)</f>
        <v>0</v>
      </c>
      <c r="F799" s="3">
        <f>SUMIF(Import!$C$2:$C$2000,Recap!$B799,Import!$H$2:$H$2000)+SUMIFS(Import!$H$2:$H$2000,Import!$E$2:$E$2000,Recap!$B799,Import!$D$2:$D$2000,Recap!$O$1)</f>
        <v>0</v>
      </c>
      <c r="G799" s="3">
        <f>SUMIF(Import!$C$2:$C$2000,Recap!$B799,Import!$H$2:$H$2000)</f>
        <v>0</v>
      </c>
      <c r="H799" s="3">
        <f>+SUMIFS(Import!$H$2:$H$2000,Import!$E$2:$E$2000,Recap!$B799,Import!$D$2:$D$2000,Recap!$O$1)</f>
        <v>0</v>
      </c>
      <c r="I799" s="1">
        <f>SUMIF(Import!$C$2:$C$2000,Recap!$B799,Import!$I$2:$I$2000)+SUMIFS(Import!$I$2:$I$2000,Import!$E$2:$E$2000,Recap!$B799,Import!$D$2:$D$2000,Recap!$O$1)</f>
        <v>0</v>
      </c>
    </row>
    <row r="800" spans="2:9" ht="18" customHeight="1" x14ac:dyDescent="0.2">
      <c r="B800" s="2">
        <f>Import!C800</f>
        <v>0</v>
      </c>
      <c r="C800" s="3">
        <f>SUMIF(Import!$C$2:$C$2000,Recap!$B800,Import!$G$2:$G$2000)+SUMIFS(Import!$G$2:$G$2000,Import!$E$2:$E$2000,Recap!$B800,Import!$D$2:$D$2000,Recap!O799)</f>
        <v>0</v>
      </c>
      <c r="D800" s="3">
        <f>SUMIF(Import!$C$2:$C$2000,Recap!$B800,Import!$G$2:$G$2000)</f>
        <v>0</v>
      </c>
      <c r="E800" s="3">
        <f>SUMIFS(Import!$G$2:$G$2000,Import!$E$2:$E$2000,Recap!$B800,Import!$D$2:$D$2000,Recap!Q799)</f>
        <v>0</v>
      </c>
      <c r="F800" s="3">
        <f>SUMIF(Import!$C$2:$C$2000,Recap!$B800,Import!$H$2:$H$2000)+SUMIFS(Import!$H$2:$H$2000,Import!$E$2:$E$2000,Recap!$B800,Import!$D$2:$D$2000,Recap!$O$1)</f>
        <v>0</v>
      </c>
      <c r="G800" s="3">
        <f>SUMIF(Import!$C$2:$C$2000,Recap!$B800,Import!$H$2:$H$2000)</f>
        <v>0</v>
      </c>
      <c r="H800" s="3">
        <f>+SUMIFS(Import!$H$2:$H$2000,Import!$E$2:$E$2000,Recap!$B800,Import!$D$2:$D$2000,Recap!$O$1)</f>
        <v>0</v>
      </c>
      <c r="I800" s="1">
        <f>SUMIF(Import!$C$2:$C$2000,Recap!$B800,Import!$I$2:$I$2000)+SUMIFS(Import!$I$2:$I$2000,Import!$E$2:$E$2000,Recap!$B800,Import!$D$2:$D$2000,Recap!$O$1)</f>
        <v>0</v>
      </c>
    </row>
    <row r="801" spans="2:9" ht="18" customHeight="1" x14ac:dyDescent="0.2">
      <c r="B801" s="2">
        <f>Import!C801</f>
        <v>0</v>
      </c>
      <c r="C801" s="3">
        <f>SUMIF(Import!$C$2:$C$2000,Recap!$B801,Import!$G$2:$G$2000)+SUMIFS(Import!$G$2:$G$2000,Import!$E$2:$E$2000,Recap!$B801,Import!$D$2:$D$2000,Recap!O800)</f>
        <v>0</v>
      </c>
      <c r="D801" s="3">
        <f>SUMIF(Import!$C$2:$C$2000,Recap!$B801,Import!$G$2:$G$2000)</f>
        <v>0</v>
      </c>
      <c r="E801" s="3">
        <f>SUMIFS(Import!$G$2:$G$2000,Import!$E$2:$E$2000,Recap!$B801,Import!$D$2:$D$2000,Recap!Q800)</f>
        <v>0</v>
      </c>
      <c r="F801" s="3">
        <f>SUMIF(Import!$C$2:$C$2000,Recap!$B801,Import!$H$2:$H$2000)+SUMIFS(Import!$H$2:$H$2000,Import!$E$2:$E$2000,Recap!$B801,Import!$D$2:$D$2000,Recap!$O$1)</f>
        <v>0</v>
      </c>
      <c r="G801" s="3">
        <f>SUMIF(Import!$C$2:$C$2000,Recap!$B801,Import!$H$2:$H$2000)</f>
        <v>0</v>
      </c>
      <c r="H801" s="3">
        <f>+SUMIFS(Import!$H$2:$H$2000,Import!$E$2:$E$2000,Recap!$B801,Import!$D$2:$D$2000,Recap!$O$1)</f>
        <v>0</v>
      </c>
      <c r="I801" s="1">
        <f>SUMIF(Import!$C$2:$C$2000,Recap!$B801,Import!$I$2:$I$2000)+SUMIFS(Import!$I$2:$I$2000,Import!$E$2:$E$2000,Recap!$B801,Import!$D$2:$D$2000,Recap!$O$1)</f>
        <v>0</v>
      </c>
    </row>
    <row r="802" spans="2:9" ht="18" customHeight="1" x14ac:dyDescent="0.2">
      <c r="B802" s="2">
        <f>Import!C802</f>
        <v>0</v>
      </c>
      <c r="C802" s="3">
        <f>SUMIF(Import!$C$2:$C$2000,Recap!$B802,Import!$G$2:$G$2000)+SUMIFS(Import!$G$2:$G$2000,Import!$E$2:$E$2000,Recap!$B802,Import!$D$2:$D$2000,Recap!O801)</f>
        <v>0</v>
      </c>
      <c r="D802" s="3">
        <f>SUMIF(Import!$C$2:$C$2000,Recap!$B802,Import!$G$2:$G$2000)</f>
        <v>0</v>
      </c>
      <c r="E802" s="3">
        <f>SUMIFS(Import!$G$2:$G$2000,Import!$E$2:$E$2000,Recap!$B802,Import!$D$2:$D$2000,Recap!Q801)</f>
        <v>0</v>
      </c>
      <c r="F802" s="3">
        <f>SUMIF(Import!$C$2:$C$2000,Recap!$B802,Import!$H$2:$H$2000)+SUMIFS(Import!$H$2:$H$2000,Import!$E$2:$E$2000,Recap!$B802,Import!$D$2:$D$2000,Recap!$O$1)</f>
        <v>0</v>
      </c>
      <c r="G802" s="3">
        <f>SUMIF(Import!$C$2:$C$2000,Recap!$B802,Import!$H$2:$H$2000)</f>
        <v>0</v>
      </c>
      <c r="H802" s="3">
        <f>+SUMIFS(Import!$H$2:$H$2000,Import!$E$2:$E$2000,Recap!$B802,Import!$D$2:$D$2000,Recap!$O$1)</f>
        <v>0</v>
      </c>
      <c r="I802" s="1">
        <f>SUMIF(Import!$C$2:$C$2000,Recap!$B802,Import!$I$2:$I$2000)+SUMIFS(Import!$I$2:$I$2000,Import!$E$2:$E$2000,Recap!$B802,Import!$D$2:$D$2000,Recap!$O$1)</f>
        <v>0</v>
      </c>
    </row>
    <row r="803" spans="2:9" ht="18" customHeight="1" x14ac:dyDescent="0.2">
      <c r="B803" s="2">
        <f>Import!C803</f>
        <v>0</v>
      </c>
      <c r="C803" s="3">
        <f>SUMIF(Import!$C$2:$C$2000,Recap!$B803,Import!$G$2:$G$2000)+SUMIFS(Import!$G$2:$G$2000,Import!$E$2:$E$2000,Recap!$B803,Import!$D$2:$D$2000,Recap!O802)</f>
        <v>0</v>
      </c>
      <c r="D803" s="3">
        <f>SUMIF(Import!$C$2:$C$2000,Recap!$B803,Import!$G$2:$G$2000)</f>
        <v>0</v>
      </c>
      <c r="E803" s="3">
        <f>SUMIFS(Import!$G$2:$G$2000,Import!$E$2:$E$2000,Recap!$B803,Import!$D$2:$D$2000,Recap!Q802)</f>
        <v>0</v>
      </c>
      <c r="F803" s="3">
        <f>SUMIF(Import!$C$2:$C$2000,Recap!$B803,Import!$H$2:$H$2000)+SUMIFS(Import!$H$2:$H$2000,Import!$E$2:$E$2000,Recap!$B803,Import!$D$2:$D$2000,Recap!$O$1)</f>
        <v>0</v>
      </c>
      <c r="G803" s="3">
        <f>SUMIF(Import!$C$2:$C$2000,Recap!$B803,Import!$H$2:$H$2000)</f>
        <v>0</v>
      </c>
      <c r="H803" s="3">
        <f>+SUMIFS(Import!$H$2:$H$2000,Import!$E$2:$E$2000,Recap!$B803,Import!$D$2:$D$2000,Recap!$O$1)</f>
        <v>0</v>
      </c>
      <c r="I803" s="1">
        <f>SUMIF(Import!$C$2:$C$2000,Recap!$B803,Import!$I$2:$I$2000)+SUMIFS(Import!$I$2:$I$2000,Import!$E$2:$E$2000,Recap!$B803,Import!$D$2:$D$2000,Recap!$O$1)</f>
        <v>0</v>
      </c>
    </row>
    <row r="804" spans="2:9" ht="18" customHeight="1" x14ac:dyDescent="0.2">
      <c r="B804" s="2">
        <f>Import!C804</f>
        <v>0</v>
      </c>
      <c r="C804" s="3">
        <f>SUMIF(Import!$C$2:$C$2000,Recap!$B804,Import!$G$2:$G$2000)+SUMIFS(Import!$G$2:$G$2000,Import!$E$2:$E$2000,Recap!$B804,Import!$D$2:$D$2000,Recap!O803)</f>
        <v>0</v>
      </c>
      <c r="D804" s="3">
        <f>SUMIF(Import!$C$2:$C$2000,Recap!$B804,Import!$G$2:$G$2000)</f>
        <v>0</v>
      </c>
      <c r="E804" s="3">
        <f>SUMIFS(Import!$G$2:$G$2000,Import!$E$2:$E$2000,Recap!$B804,Import!$D$2:$D$2000,Recap!Q803)</f>
        <v>0</v>
      </c>
      <c r="F804" s="3">
        <f>SUMIF(Import!$C$2:$C$2000,Recap!$B804,Import!$H$2:$H$2000)+SUMIFS(Import!$H$2:$H$2000,Import!$E$2:$E$2000,Recap!$B804,Import!$D$2:$D$2000,Recap!$O$1)</f>
        <v>0</v>
      </c>
      <c r="G804" s="3">
        <f>SUMIF(Import!$C$2:$C$2000,Recap!$B804,Import!$H$2:$H$2000)</f>
        <v>0</v>
      </c>
      <c r="H804" s="3">
        <f>+SUMIFS(Import!$H$2:$H$2000,Import!$E$2:$E$2000,Recap!$B804,Import!$D$2:$D$2000,Recap!$O$1)</f>
        <v>0</v>
      </c>
      <c r="I804" s="1">
        <f>SUMIF(Import!$C$2:$C$2000,Recap!$B804,Import!$I$2:$I$2000)+SUMIFS(Import!$I$2:$I$2000,Import!$E$2:$E$2000,Recap!$B804,Import!$D$2:$D$2000,Recap!$O$1)</f>
        <v>0</v>
      </c>
    </row>
    <row r="805" spans="2:9" ht="18" customHeight="1" x14ac:dyDescent="0.2">
      <c r="B805" s="2">
        <f>Import!C805</f>
        <v>0</v>
      </c>
      <c r="C805" s="3">
        <f>SUMIF(Import!$C$2:$C$2000,Recap!$B805,Import!$G$2:$G$2000)+SUMIFS(Import!$G$2:$G$2000,Import!$E$2:$E$2000,Recap!$B805,Import!$D$2:$D$2000,Recap!O804)</f>
        <v>0</v>
      </c>
      <c r="D805" s="3">
        <f>SUMIF(Import!$C$2:$C$2000,Recap!$B805,Import!$G$2:$G$2000)</f>
        <v>0</v>
      </c>
      <c r="E805" s="3">
        <f>SUMIFS(Import!$G$2:$G$2000,Import!$E$2:$E$2000,Recap!$B805,Import!$D$2:$D$2000,Recap!Q804)</f>
        <v>0</v>
      </c>
      <c r="F805" s="3">
        <f>SUMIF(Import!$C$2:$C$2000,Recap!$B805,Import!$H$2:$H$2000)+SUMIFS(Import!$H$2:$H$2000,Import!$E$2:$E$2000,Recap!$B805,Import!$D$2:$D$2000,Recap!$O$1)</f>
        <v>0</v>
      </c>
      <c r="G805" s="3">
        <f>SUMIF(Import!$C$2:$C$2000,Recap!$B805,Import!$H$2:$H$2000)</f>
        <v>0</v>
      </c>
      <c r="H805" s="3">
        <f>+SUMIFS(Import!$H$2:$H$2000,Import!$E$2:$E$2000,Recap!$B805,Import!$D$2:$D$2000,Recap!$O$1)</f>
        <v>0</v>
      </c>
      <c r="I805" s="1">
        <f>SUMIF(Import!$C$2:$C$2000,Recap!$B805,Import!$I$2:$I$2000)+SUMIFS(Import!$I$2:$I$2000,Import!$E$2:$E$2000,Recap!$B805,Import!$D$2:$D$2000,Recap!$O$1)</f>
        <v>0</v>
      </c>
    </row>
    <row r="806" spans="2:9" ht="18" customHeight="1" x14ac:dyDescent="0.2">
      <c r="B806" s="2">
        <f>Import!C806</f>
        <v>0</v>
      </c>
      <c r="C806" s="3">
        <f>SUMIF(Import!$C$2:$C$2000,Recap!$B806,Import!$G$2:$G$2000)+SUMIFS(Import!$G$2:$G$2000,Import!$E$2:$E$2000,Recap!$B806,Import!$D$2:$D$2000,Recap!O805)</f>
        <v>0</v>
      </c>
      <c r="D806" s="3">
        <f>SUMIF(Import!$C$2:$C$2000,Recap!$B806,Import!$G$2:$G$2000)</f>
        <v>0</v>
      </c>
      <c r="E806" s="3">
        <f>SUMIFS(Import!$G$2:$G$2000,Import!$E$2:$E$2000,Recap!$B806,Import!$D$2:$D$2000,Recap!Q805)</f>
        <v>0</v>
      </c>
      <c r="F806" s="3">
        <f>SUMIF(Import!$C$2:$C$2000,Recap!$B806,Import!$H$2:$H$2000)+SUMIFS(Import!$H$2:$H$2000,Import!$E$2:$E$2000,Recap!$B806,Import!$D$2:$D$2000,Recap!$O$1)</f>
        <v>0</v>
      </c>
      <c r="G806" s="3">
        <f>SUMIF(Import!$C$2:$C$2000,Recap!$B806,Import!$H$2:$H$2000)</f>
        <v>0</v>
      </c>
      <c r="H806" s="3">
        <f>+SUMIFS(Import!$H$2:$H$2000,Import!$E$2:$E$2000,Recap!$B806,Import!$D$2:$D$2000,Recap!$O$1)</f>
        <v>0</v>
      </c>
      <c r="I806" s="1">
        <f>SUMIF(Import!$C$2:$C$2000,Recap!$B806,Import!$I$2:$I$2000)+SUMIFS(Import!$I$2:$I$2000,Import!$E$2:$E$2000,Recap!$B806,Import!$D$2:$D$2000,Recap!$O$1)</f>
        <v>0</v>
      </c>
    </row>
    <row r="807" spans="2:9" ht="18" customHeight="1" x14ac:dyDescent="0.2">
      <c r="B807" s="2">
        <f>Import!C807</f>
        <v>0</v>
      </c>
      <c r="C807" s="3">
        <f>SUMIF(Import!$C$2:$C$2000,Recap!$B807,Import!$G$2:$G$2000)+SUMIFS(Import!$G$2:$G$2000,Import!$E$2:$E$2000,Recap!$B807,Import!$D$2:$D$2000,Recap!O806)</f>
        <v>0</v>
      </c>
      <c r="D807" s="3">
        <f>SUMIF(Import!$C$2:$C$2000,Recap!$B807,Import!$G$2:$G$2000)</f>
        <v>0</v>
      </c>
      <c r="E807" s="3">
        <f>SUMIFS(Import!$G$2:$G$2000,Import!$E$2:$E$2000,Recap!$B807,Import!$D$2:$D$2000,Recap!Q806)</f>
        <v>0</v>
      </c>
      <c r="F807" s="3">
        <f>SUMIF(Import!$C$2:$C$2000,Recap!$B807,Import!$H$2:$H$2000)+SUMIFS(Import!$H$2:$H$2000,Import!$E$2:$E$2000,Recap!$B807,Import!$D$2:$D$2000,Recap!$O$1)</f>
        <v>0</v>
      </c>
      <c r="G807" s="3">
        <f>SUMIF(Import!$C$2:$C$2000,Recap!$B807,Import!$H$2:$H$2000)</f>
        <v>0</v>
      </c>
      <c r="H807" s="3">
        <f>+SUMIFS(Import!$H$2:$H$2000,Import!$E$2:$E$2000,Recap!$B807,Import!$D$2:$D$2000,Recap!$O$1)</f>
        <v>0</v>
      </c>
      <c r="I807" s="1">
        <f>SUMIF(Import!$C$2:$C$2000,Recap!$B807,Import!$I$2:$I$2000)+SUMIFS(Import!$I$2:$I$2000,Import!$E$2:$E$2000,Recap!$B807,Import!$D$2:$D$2000,Recap!$O$1)</f>
        <v>0</v>
      </c>
    </row>
    <row r="808" spans="2:9" ht="18" customHeight="1" x14ac:dyDescent="0.2">
      <c r="B808" s="2">
        <f>Import!C808</f>
        <v>0</v>
      </c>
      <c r="C808" s="3">
        <f>SUMIF(Import!$C$2:$C$2000,Recap!$B808,Import!$G$2:$G$2000)+SUMIFS(Import!$G$2:$G$2000,Import!$E$2:$E$2000,Recap!$B808,Import!$D$2:$D$2000,Recap!O807)</f>
        <v>0</v>
      </c>
      <c r="D808" s="3">
        <f>SUMIF(Import!$C$2:$C$2000,Recap!$B808,Import!$G$2:$G$2000)</f>
        <v>0</v>
      </c>
      <c r="E808" s="3">
        <f>SUMIFS(Import!$G$2:$G$2000,Import!$E$2:$E$2000,Recap!$B808,Import!$D$2:$D$2000,Recap!Q807)</f>
        <v>0</v>
      </c>
      <c r="F808" s="3">
        <f>SUMIF(Import!$C$2:$C$2000,Recap!$B808,Import!$H$2:$H$2000)+SUMIFS(Import!$H$2:$H$2000,Import!$E$2:$E$2000,Recap!$B808,Import!$D$2:$D$2000,Recap!$O$1)</f>
        <v>0</v>
      </c>
      <c r="G808" s="3">
        <f>SUMIF(Import!$C$2:$C$2000,Recap!$B808,Import!$H$2:$H$2000)</f>
        <v>0</v>
      </c>
      <c r="H808" s="3">
        <f>+SUMIFS(Import!$H$2:$H$2000,Import!$E$2:$E$2000,Recap!$B808,Import!$D$2:$D$2000,Recap!$O$1)</f>
        <v>0</v>
      </c>
      <c r="I808" s="1">
        <f>SUMIF(Import!$C$2:$C$2000,Recap!$B808,Import!$I$2:$I$2000)+SUMIFS(Import!$I$2:$I$2000,Import!$E$2:$E$2000,Recap!$B808,Import!$D$2:$D$2000,Recap!$O$1)</f>
        <v>0</v>
      </c>
    </row>
    <row r="809" spans="2:9" ht="18" customHeight="1" x14ac:dyDescent="0.2">
      <c r="B809" s="2">
        <f>Import!C809</f>
        <v>0</v>
      </c>
      <c r="C809" s="3">
        <f>SUMIF(Import!$C$2:$C$2000,Recap!$B809,Import!$G$2:$G$2000)+SUMIFS(Import!$G$2:$G$2000,Import!$E$2:$E$2000,Recap!$B809,Import!$D$2:$D$2000,Recap!O808)</f>
        <v>0</v>
      </c>
      <c r="D809" s="3">
        <f>SUMIF(Import!$C$2:$C$2000,Recap!$B809,Import!$G$2:$G$2000)</f>
        <v>0</v>
      </c>
      <c r="E809" s="3">
        <f>SUMIFS(Import!$G$2:$G$2000,Import!$E$2:$E$2000,Recap!$B809,Import!$D$2:$D$2000,Recap!Q808)</f>
        <v>0</v>
      </c>
      <c r="F809" s="3">
        <f>SUMIF(Import!$C$2:$C$2000,Recap!$B809,Import!$H$2:$H$2000)+SUMIFS(Import!$H$2:$H$2000,Import!$E$2:$E$2000,Recap!$B809,Import!$D$2:$D$2000,Recap!$O$1)</f>
        <v>0</v>
      </c>
      <c r="G809" s="3">
        <f>SUMIF(Import!$C$2:$C$2000,Recap!$B809,Import!$H$2:$H$2000)</f>
        <v>0</v>
      </c>
      <c r="H809" s="3">
        <f>+SUMIFS(Import!$H$2:$H$2000,Import!$E$2:$E$2000,Recap!$B809,Import!$D$2:$D$2000,Recap!$O$1)</f>
        <v>0</v>
      </c>
      <c r="I809" s="1">
        <f>SUMIF(Import!$C$2:$C$2000,Recap!$B809,Import!$I$2:$I$2000)+SUMIFS(Import!$I$2:$I$2000,Import!$E$2:$E$2000,Recap!$B809,Import!$D$2:$D$2000,Recap!$O$1)</f>
        <v>0</v>
      </c>
    </row>
    <row r="810" spans="2:9" ht="18" customHeight="1" x14ac:dyDescent="0.2">
      <c r="B810" s="2">
        <f>Import!C810</f>
        <v>0</v>
      </c>
      <c r="C810" s="3">
        <f>SUMIF(Import!$C$2:$C$2000,Recap!$B810,Import!$G$2:$G$2000)+SUMIFS(Import!$G$2:$G$2000,Import!$E$2:$E$2000,Recap!$B810,Import!$D$2:$D$2000,Recap!O809)</f>
        <v>0</v>
      </c>
      <c r="D810" s="3">
        <f>SUMIF(Import!$C$2:$C$2000,Recap!$B810,Import!$G$2:$G$2000)</f>
        <v>0</v>
      </c>
      <c r="E810" s="3">
        <f>SUMIFS(Import!$G$2:$G$2000,Import!$E$2:$E$2000,Recap!$B810,Import!$D$2:$D$2000,Recap!Q809)</f>
        <v>0</v>
      </c>
      <c r="F810" s="3">
        <f>SUMIF(Import!$C$2:$C$2000,Recap!$B810,Import!$H$2:$H$2000)+SUMIFS(Import!$H$2:$H$2000,Import!$E$2:$E$2000,Recap!$B810,Import!$D$2:$D$2000,Recap!$O$1)</f>
        <v>0</v>
      </c>
      <c r="G810" s="3">
        <f>SUMIF(Import!$C$2:$C$2000,Recap!$B810,Import!$H$2:$H$2000)</f>
        <v>0</v>
      </c>
      <c r="H810" s="3">
        <f>+SUMIFS(Import!$H$2:$H$2000,Import!$E$2:$E$2000,Recap!$B810,Import!$D$2:$D$2000,Recap!$O$1)</f>
        <v>0</v>
      </c>
      <c r="I810" s="1">
        <f>SUMIF(Import!$C$2:$C$2000,Recap!$B810,Import!$I$2:$I$2000)+SUMIFS(Import!$I$2:$I$2000,Import!$E$2:$E$2000,Recap!$B810,Import!$D$2:$D$2000,Recap!$O$1)</f>
        <v>0</v>
      </c>
    </row>
    <row r="811" spans="2:9" ht="18" customHeight="1" x14ac:dyDescent="0.2">
      <c r="B811" s="2">
        <f>Import!C811</f>
        <v>0</v>
      </c>
      <c r="C811" s="3">
        <f>SUMIF(Import!$C$2:$C$2000,Recap!$B811,Import!$G$2:$G$2000)+SUMIFS(Import!$G$2:$G$2000,Import!$E$2:$E$2000,Recap!$B811,Import!$D$2:$D$2000,Recap!O810)</f>
        <v>0</v>
      </c>
      <c r="D811" s="3">
        <f>SUMIF(Import!$C$2:$C$2000,Recap!$B811,Import!$G$2:$G$2000)</f>
        <v>0</v>
      </c>
      <c r="E811" s="3">
        <f>SUMIFS(Import!$G$2:$G$2000,Import!$E$2:$E$2000,Recap!$B811,Import!$D$2:$D$2000,Recap!Q810)</f>
        <v>0</v>
      </c>
      <c r="F811" s="3">
        <f>SUMIF(Import!$C$2:$C$2000,Recap!$B811,Import!$H$2:$H$2000)+SUMIFS(Import!$H$2:$H$2000,Import!$E$2:$E$2000,Recap!$B811,Import!$D$2:$D$2000,Recap!$O$1)</f>
        <v>0</v>
      </c>
      <c r="G811" s="3">
        <f>SUMIF(Import!$C$2:$C$2000,Recap!$B811,Import!$H$2:$H$2000)</f>
        <v>0</v>
      </c>
      <c r="H811" s="3">
        <f>+SUMIFS(Import!$H$2:$H$2000,Import!$E$2:$E$2000,Recap!$B811,Import!$D$2:$D$2000,Recap!$O$1)</f>
        <v>0</v>
      </c>
      <c r="I811" s="1">
        <f>SUMIF(Import!$C$2:$C$2000,Recap!$B811,Import!$I$2:$I$2000)+SUMIFS(Import!$I$2:$I$2000,Import!$E$2:$E$2000,Recap!$B811,Import!$D$2:$D$2000,Recap!$O$1)</f>
        <v>0</v>
      </c>
    </row>
    <row r="812" spans="2:9" ht="18" customHeight="1" x14ac:dyDescent="0.2">
      <c r="B812" s="2">
        <f>Import!C812</f>
        <v>0</v>
      </c>
      <c r="C812" s="3">
        <f>SUMIF(Import!$C$2:$C$2000,Recap!$B812,Import!$G$2:$G$2000)+SUMIFS(Import!$G$2:$G$2000,Import!$E$2:$E$2000,Recap!$B812,Import!$D$2:$D$2000,Recap!O811)</f>
        <v>0</v>
      </c>
      <c r="D812" s="3">
        <f>SUMIF(Import!$C$2:$C$2000,Recap!$B812,Import!$G$2:$G$2000)</f>
        <v>0</v>
      </c>
      <c r="E812" s="3">
        <f>SUMIFS(Import!$G$2:$G$2000,Import!$E$2:$E$2000,Recap!$B812,Import!$D$2:$D$2000,Recap!Q811)</f>
        <v>0</v>
      </c>
      <c r="F812" s="3">
        <f>SUMIF(Import!$C$2:$C$2000,Recap!$B812,Import!$H$2:$H$2000)+SUMIFS(Import!$H$2:$H$2000,Import!$E$2:$E$2000,Recap!$B812,Import!$D$2:$D$2000,Recap!$O$1)</f>
        <v>0</v>
      </c>
      <c r="G812" s="3">
        <f>SUMIF(Import!$C$2:$C$2000,Recap!$B812,Import!$H$2:$H$2000)</f>
        <v>0</v>
      </c>
      <c r="H812" s="3">
        <f>+SUMIFS(Import!$H$2:$H$2000,Import!$E$2:$E$2000,Recap!$B812,Import!$D$2:$D$2000,Recap!$O$1)</f>
        <v>0</v>
      </c>
      <c r="I812" s="1">
        <f>SUMIF(Import!$C$2:$C$2000,Recap!$B812,Import!$I$2:$I$2000)+SUMIFS(Import!$I$2:$I$2000,Import!$E$2:$E$2000,Recap!$B812,Import!$D$2:$D$2000,Recap!$O$1)</f>
        <v>0</v>
      </c>
    </row>
    <row r="813" spans="2:9" ht="18" customHeight="1" x14ac:dyDescent="0.2">
      <c r="B813" s="2">
        <f>Import!C813</f>
        <v>0</v>
      </c>
      <c r="C813" s="3">
        <f>SUMIF(Import!$C$2:$C$2000,Recap!$B813,Import!$G$2:$G$2000)+SUMIFS(Import!$G$2:$G$2000,Import!$E$2:$E$2000,Recap!$B813,Import!$D$2:$D$2000,Recap!O812)</f>
        <v>0</v>
      </c>
      <c r="D813" s="3">
        <f>SUMIF(Import!$C$2:$C$2000,Recap!$B813,Import!$G$2:$G$2000)</f>
        <v>0</v>
      </c>
      <c r="E813" s="3">
        <f>SUMIFS(Import!$G$2:$G$2000,Import!$E$2:$E$2000,Recap!$B813,Import!$D$2:$D$2000,Recap!Q812)</f>
        <v>0</v>
      </c>
      <c r="F813" s="3">
        <f>SUMIF(Import!$C$2:$C$2000,Recap!$B813,Import!$H$2:$H$2000)+SUMIFS(Import!$H$2:$H$2000,Import!$E$2:$E$2000,Recap!$B813,Import!$D$2:$D$2000,Recap!$O$1)</f>
        <v>0</v>
      </c>
      <c r="G813" s="3">
        <f>SUMIF(Import!$C$2:$C$2000,Recap!$B813,Import!$H$2:$H$2000)</f>
        <v>0</v>
      </c>
      <c r="H813" s="3">
        <f>+SUMIFS(Import!$H$2:$H$2000,Import!$E$2:$E$2000,Recap!$B813,Import!$D$2:$D$2000,Recap!$O$1)</f>
        <v>0</v>
      </c>
      <c r="I813" s="1">
        <f>SUMIF(Import!$C$2:$C$2000,Recap!$B813,Import!$I$2:$I$2000)+SUMIFS(Import!$I$2:$I$2000,Import!$E$2:$E$2000,Recap!$B813,Import!$D$2:$D$2000,Recap!$O$1)</f>
        <v>0</v>
      </c>
    </row>
    <row r="814" spans="2:9" ht="18" customHeight="1" x14ac:dyDescent="0.2">
      <c r="B814" s="2">
        <f>Import!C814</f>
        <v>0</v>
      </c>
      <c r="C814" s="3">
        <f>SUMIF(Import!$C$2:$C$2000,Recap!$B814,Import!$G$2:$G$2000)+SUMIFS(Import!$G$2:$G$2000,Import!$E$2:$E$2000,Recap!$B814,Import!$D$2:$D$2000,Recap!O813)</f>
        <v>0</v>
      </c>
      <c r="D814" s="3">
        <f>SUMIF(Import!$C$2:$C$2000,Recap!$B814,Import!$G$2:$G$2000)</f>
        <v>0</v>
      </c>
      <c r="E814" s="3">
        <f>SUMIFS(Import!$G$2:$G$2000,Import!$E$2:$E$2000,Recap!$B814,Import!$D$2:$D$2000,Recap!Q813)</f>
        <v>0</v>
      </c>
      <c r="F814" s="3">
        <f>SUMIF(Import!$C$2:$C$2000,Recap!$B814,Import!$H$2:$H$2000)+SUMIFS(Import!$H$2:$H$2000,Import!$E$2:$E$2000,Recap!$B814,Import!$D$2:$D$2000,Recap!$O$1)</f>
        <v>0</v>
      </c>
      <c r="G814" s="3">
        <f>SUMIF(Import!$C$2:$C$2000,Recap!$B814,Import!$H$2:$H$2000)</f>
        <v>0</v>
      </c>
      <c r="H814" s="3">
        <f>+SUMIFS(Import!$H$2:$H$2000,Import!$E$2:$E$2000,Recap!$B814,Import!$D$2:$D$2000,Recap!$O$1)</f>
        <v>0</v>
      </c>
      <c r="I814" s="1">
        <f>SUMIF(Import!$C$2:$C$2000,Recap!$B814,Import!$I$2:$I$2000)+SUMIFS(Import!$I$2:$I$2000,Import!$E$2:$E$2000,Recap!$B814,Import!$D$2:$D$2000,Recap!$O$1)</f>
        <v>0</v>
      </c>
    </row>
    <row r="815" spans="2:9" ht="18" customHeight="1" x14ac:dyDescent="0.2">
      <c r="B815" s="2">
        <f>Import!C815</f>
        <v>0</v>
      </c>
      <c r="C815" s="3">
        <f>SUMIF(Import!$C$2:$C$2000,Recap!$B815,Import!$G$2:$G$2000)+SUMIFS(Import!$G$2:$G$2000,Import!$E$2:$E$2000,Recap!$B815,Import!$D$2:$D$2000,Recap!O814)</f>
        <v>0</v>
      </c>
      <c r="D815" s="3">
        <f>SUMIF(Import!$C$2:$C$2000,Recap!$B815,Import!$G$2:$G$2000)</f>
        <v>0</v>
      </c>
      <c r="E815" s="3">
        <f>SUMIFS(Import!$G$2:$G$2000,Import!$E$2:$E$2000,Recap!$B815,Import!$D$2:$D$2000,Recap!Q814)</f>
        <v>0</v>
      </c>
      <c r="F815" s="3">
        <f>SUMIF(Import!$C$2:$C$2000,Recap!$B815,Import!$H$2:$H$2000)+SUMIFS(Import!$H$2:$H$2000,Import!$E$2:$E$2000,Recap!$B815,Import!$D$2:$D$2000,Recap!$O$1)</f>
        <v>0</v>
      </c>
      <c r="G815" s="3">
        <f>SUMIF(Import!$C$2:$C$2000,Recap!$B815,Import!$H$2:$H$2000)</f>
        <v>0</v>
      </c>
      <c r="H815" s="3">
        <f>+SUMIFS(Import!$H$2:$H$2000,Import!$E$2:$E$2000,Recap!$B815,Import!$D$2:$D$2000,Recap!$O$1)</f>
        <v>0</v>
      </c>
      <c r="I815" s="1">
        <f>SUMIF(Import!$C$2:$C$2000,Recap!$B815,Import!$I$2:$I$2000)+SUMIFS(Import!$I$2:$I$2000,Import!$E$2:$E$2000,Recap!$B815,Import!$D$2:$D$2000,Recap!$O$1)</f>
        <v>0</v>
      </c>
    </row>
    <row r="816" spans="2:9" ht="18" customHeight="1" x14ac:dyDescent="0.2">
      <c r="B816" s="2">
        <f>Import!C816</f>
        <v>0</v>
      </c>
      <c r="C816" s="3">
        <f>SUMIF(Import!$C$2:$C$2000,Recap!$B816,Import!$G$2:$G$2000)+SUMIFS(Import!$G$2:$G$2000,Import!$E$2:$E$2000,Recap!$B816,Import!$D$2:$D$2000,Recap!O815)</f>
        <v>0</v>
      </c>
      <c r="D816" s="3">
        <f>SUMIF(Import!$C$2:$C$2000,Recap!$B816,Import!$G$2:$G$2000)</f>
        <v>0</v>
      </c>
      <c r="E816" s="3">
        <f>SUMIFS(Import!$G$2:$G$2000,Import!$E$2:$E$2000,Recap!$B816,Import!$D$2:$D$2000,Recap!Q815)</f>
        <v>0</v>
      </c>
      <c r="F816" s="3">
        <f>SUMIF(Import!$C$2:$C$2000,Recap!$B816,Import!$H$2:$H$2000)+SUMIFS(Import!$H$2:$H$2000,Import!$E$2:$E$2000,Recap!$B816,Import!$D$2:$D$2000,Recap!$O$1)</f>
        <v>0</v>
      </c>
      <c r="G816" s="3">
        <f>SUMIF(Import!$C$2:$C$2000,Recap!$B816,Import!$H$2:$H$2000)</f>
        <v>0</v>
      </c>
      <c r="H816" s="3">
        <f>+SUMIFS(Import!$H$2:$H$2000,Import!$E$2:$E$2000,Recap!$B816,Import!$D$2:$D$2000,Recap!$O$1)</f>
        <v>0</v>
      </c>
      <c r="I816" s="1">
        <f>SUMIF(Import!$C$2:$C$2000,Recap!$B816,Import!$I$2:$I$2000)+SUMIFS(Import!$I$2:$I$2000,Import!$E$2:$E$2000,Recap!$B816,Import!$D$2:$D$2000,Recap!$O$1)</f>
        <v>0</v>
      </c>
    </row>
    <row r="817" spans="2:9" ht="18" customHeight="1" x14ac:dyDescent="0.2">
      <c r="B817" s="2">
        <f>Import!C817</f>
        <v>0</v>
      </c>
      <c r="C817" s="3">
        <f>SUMIF(Import!$C$2:$C$2000,Recap!$B817,Import!$G$2:$G$2000)+SUMIFS(Import!$G$2:$G$2000,Import!$E$2:$E$2000,Recap!$B817,Import!$D$2:$D$2000,Recap!O816)</f>
        <v>0</v>
      </c>
      <c r="D817" s="3">
        <f>SUMIF(Import!$C$2:$C$2000,Recap!$B817,Import!$G$2:$G$2000)</f>
        <v>0</v>
      </c>
      <c r="E817" s="3">
        <f>SUMIFS(Import!$G$2:$G$2000,Import!$E$2:$E$2000,Recap!$B817,Import!$D$2:$D$2000,Recap!Q816)</f>
        <v>0</v>
      </c>
      <c r="F817" s="3">
        <f>SUMIF(Import!$C$2:$C$2000,Recap!$B817,Import!$H$2:$H$2000)+SUMIFS(Import!$H$2:$H$2000,Import!$E$2:$E$2000,Recap!$B817,Import!$D$2:$D$2000,Recap!$O$1)</f>
        <v>0</v>
      </c>
      <c r="G817" s="3">
        <f>SUMIF(Import!$C$2:$C$2000,Recap!$B817,Import!$H$2:$H$2000)</f>
        <v>0</v>
      </c>
      <c r="H817" s="3">
        <f>+SUMIFS(Import!$H$2:$H$2000,Import!$E$2:$E$2000,Recap!$B817,Import!$D$2:$D$2000,Recap!$O$1)</f>
        <v>0</v>
      </c>
      <c r="I817" s="1">
        <f>SUMIF(Import!$C$2:$C$2000,Recap!$B817,Import!$I$2:$I$2000)+SUMIFS(Import!$I$2:$I$2000,Import!$E$2:$E$2000,Recap!$B817,Import!$D$2:$D$2000,Recap!$O$1)</f>
        <v>0</v>
      </c>
    </row>
    <row r="818" spans="2:9" ht="18" customHeight="1" x14ac:dyDescent="0.2">
      <c r="B818" s="2">
        <f>Import!C818</f>
        <v>0</v>
      </c>
      <c r="C818" s="3">
        <f>SUMIF(Import!$C$2:$C$2000,Recap!$B818,Import!$G$2:$G$2000)+SUMIFS(Import!$G$2:$G$2000,Import!$E$2:$E$2000,Recap!$B818,Import!$D$2:$D$2000,Recap!O817)</f>
        <v>0</v>
      </c>
      <c r="D818" s="3">
        <f>SUMIF(Import!$C$2:$C$2000,Recap!$B818,Import!$G$2:$G$2000)</f>
        <v>0</v>
      </c>
      <c r="E818" s="3">
        <f>SUMIFS(Import!$G$2:$G$2000,Import!$E$2:$E$2000,Recap!$B818,Import!$D$2:$D$2000,Recap!Q817)</f>
        <v>0</v>
      </c>
      <c r="F818" s="3">
        <f>SUMIF(Import!$C$2:$C$2000,Recap!$B818,Import!$H$2:$H$2000)+SUMIFS(Import!$H$2:$H$2000,Import!$E$2:$E$2000,Recap!$B818,Import!$D$2:$D$2000,Recap!$O$1)</f>
        <v>0</v>
      </c>
      <c r="G818" s="3">
        <f>SUMIF(Import!$C$2:$C$2000,Recap!$B818,Import!$H$2:$H$2000)</f>
        <v>0</v>
      </c>
      <c r="H818" s="3">
        <f>+SUMIFS(Import!$H$2:$H$2000,Import!$E$2:$E$2000,Recap!$B818,Import!$D$2:$D$2000,Recap!$O$1)</f>
        <v>0</v>
      </c>
      <c r="I818" s="1">
        <f>SUMIF(Import!$C$2:$C$2000,Recap!$B818,Import!$I$2:$I$2000)+SUMIFS(Import!$I$2:$I$2000,Import!$E$2:$E$2000,Recap!$B818,Import!$D$2:$D$2000,Recap!$O$1)</f>
        <v>0</v>
      </c>
    </row>
    <row r="819" spans="2:9" ht="18" customHeight="1" x14ac:dyDescent="0.2">
      <c r="B819" s="2">
        <f>Import!C819</f>
        <v>0</v>
      </c>
      <c r="C819" s="3">
        <f>SUMIF(Import!$C$2:$C$2000,Recap!$B819,Import!$G$2:$G$2000)+SUMIFS(Import!$G$2:$G$2000,Import!$E$2:$E$2000,Recap!$B819,Import!$D$2:$D$2000,Recap!O818)</f>
        <v>0</v>
      </c>
      <c r="D819" s="3">
        <f>SUMIF(Import!$C$2:$C$2000,Recap!$B819,Import!$G$2:$G$2000)</f>
        <v>0</v>
      </c>
      <c r="E819" s="3">
        <f>SUMIFS(Import!$G$2:$G$2000,Import!$E$2:$E$2000,Recap!$B819,Import!$D$2:$D$2000,Recap!Q818)</f>
        <v>0</v>
      </c>
      <c r="F819" s="3">
        <f>SUMIF(Import!$C$2:$C$2000,Recap!$B819,Import!$H$2:$H$2000)+SUMIFS(Import!$H$2:$H$2000,Import!$E$2:$E$2000,Recap!$B819,Import!$D$2:$D$2000,Recap!$O$1)</f>
        <v>0</v>
      </c>
      <c r="G819" s="3">
        <f>SUMIF(Import!$C$2:$C$2000,Recap!$B819,Import!$H$2:$H$2000)</f>
        <v>0</v>
      </c>
      <c r="H819" s="3">
        <f>+SUMIFS(Import!$H$2:$H$2000,Import!$E$2:$E$2000,Recap!$B819,Import!$D$2:$D$2000,Recap!$O$1)</f>
        <v>0</v>
      </c>
      <c r="I819" s="1">
        <f>SUMIF(Import!$C$2:$C$2000,Recap!$B819,Import!$I$2:$I$2000)+SUMIFS(Import!$I$2:$I$2000,Import!$E$2:$E$2000,Recap!$B819,Import!$D$2:$D$2000,Recap!$O$1)</f>
        <v>0</v>
      </c>
    </row>
    <row r="820" spans="2:9" ht="18" customHeight="1" x14ac:dyDescent="0.2">
      <c r="B820" s="2">
        <f>Import!C820</f>
        <v>0</v>
      </c>
      <c r="C820" s="3">
        <f>SUMIF(Import!$C$2:$C$2000,Recap!$B820,Import!$G$2:$G$2000)+SUMIFS(Import!$G$2:$G$2000,Import!$E$2:$E$2000,Recap!$B820,Import!$D$2:$D$2000,Recap!O819)</f>
        <v>0</v>
      </c>
      <c r="D820" s="3">
        <f>SUMIF(Import!$C$2:$C$2000,Recap!$B820,Import!$G$2:$G$2000)</f>
        <v>0</v>
      </c>
      <c r="E820" s="3">
        <f>SUMIFS(Import!$G$2:$G$2000,Import!$E$2:$E$2000,Recap!$B820,Import!$D$2:$D$2000,Recap!Q819)</f>
        <v>0</v>
      </c>
      <c r="F820" s="3">
        <f>SUMIF(Import!$C$2:$C$2000,Recap!$B820,Import!$H$2:$H$2000)+SUMIFS(Import!$H$2:$H$2000,Import!$E$2:$E$2000,Recap!$B820,Import!$D$2:$D$2000,Recap!$O$1)</f>
        <v>0</v>
      </c>
      <c r="G820" s="3">
        <f>SUMIF(Import!$C$2:$C$2000,Recap!$B820,Import!$H$2:$H$2000)</f>
        <v>0</v>
      </c>
      <c r="H820" s="3">
        <f>+SUMIFS(Import!$H$2:$H$2000,Import!$E$2:$E$2000,Recap!$B820,Import!$D$2:$D$2000,Recap!$O$1)</f>
        <v>0</v>
      </c>
      <c r="I820" s="1">
        <f>SUMIF(Import!$C$2:$C$2000,Recap!$B820,Import!$I$2:$I$2000)+SUMIFS(Import!$I$2:$I$2000,Import!$E$2:$E$2000,Recap!$B820,Import!$D$2:$D$2000,Recap!$O$1)</f>
        <v>0</v>
      </c>
    </row>
    <row r="821" spans="2:9" ht="18" customHeight="1" x14ac:dyDescent="0.2">
      <c r="B821" s="2">
        <f>Import!C821</f>
        <v>0</v>
      </c>
      <c r="C821" s="3">
        <f>SUMIF(Import!$C$2:$C$2000,Recap!$B821,Import!$G$2:$G$2000)+SUMIFS(Import!$G$2:$G$2000,Import!$E$2:$E$2000,Recap!$B821,Import!$D$2:$D$2000,Recap!O820)</f>
        <v>0</v>
      </c>
      <c r="D821" s="3">
        <f>SUMIF(Import!$C$2:$C$2000,Recap!$B821,Import!$G$2:$G$2000)</f>
        <v>0</v>
      </c>
      <c r="E821" s="3">
        <f>SUMIFS(Import!$G$2:$G$2000,Import!$E$2:$E$2000,Recap!$B821,Import!$D$2:$D$2000,Recap!Q820)</f>
        <v>0</v>
      </c>
      <c r="F821" s="3">
        <f>SUMIF(Import!$C$2:$C$2000,Recap!$B821,Import!$H$2:$H$2000)+SUMIFS(Import!$H$2:$H$2000,Import!$E$2:$E$2000,Recap!$B821,Import!$D$2:$D$2000,Recap!$O$1)</f>
        <v>0</v>
      </c>
      <c r="G821" s="3">
        <f>SUMIF(Import!$C$2:$C$2000,Recap!$B821,Import!$H$2:$H$2000)</f>
        <v>0</v>
      </c>
      <c r="H821" s="3">
        <f>+SUMIFS(Import!$H$2:$H$2000,Import!$E$2:$E$2000,Recap!$B821,Import!$D$2:$D$2000,Recap!$O$1)</f>
        <v>0</v>
      </c>
      <c r="I821" s="1">
        <f>SUMIF(Import!$C$2:$C$2000,Recap!$B821,Import!$I$2:$I$2000)+SUMIFS(Import!$I$2:$I$2000,Import!$E$2:$E$2000,Recap!$B821,Import!$D$2:$D$2000,Recap!$O$1)</f>
        <v>0</v>
      </c>
    </row>
    <row r="822" spans="2:9" ht="18" customHeight="1" x14ac:dyDescent="0.2">
      <c r="B822" s="2">
        <f>Import!C822</f>
        <v>0</v>
      </c>
      <c r="C822" s="3">
        <f>SUMIF(Import!$C$2:$C$2000,Recap!$B822,Import!$G$2:$G$2000)+SUMIFS(Import!$G$2:$G$2000,Import!$E$2:$E$2000,Recap!$B822,Import!$D$2:$D$2000,Recap!O821)</f>
        <v>0</v>
      </c>
      <c r="D822" s="3">
        <f>SUMIF(Import!$C$2:$C$2000,Recap!$B822,Import!$G$2:$G$2000)</f>
        <v>0</v>
      </c>
      <c r="E822" s="3">
        <f>SUMIFS(Import!$G$2:$G$2000,Import!$E$2:$E$2000,Recap!$B822,Import!$D$2:$D$2000,Recap!Q821)</f>
        <v>0</v>
      </c>
      <c r="F822" s="3">
        <f>SUMIF(Import!$C$2:$C$2000,Recap!$B822,Import!$H$2:$H$2000)+SUMIFS(Import!$H$2:$H$2000,Import!$E$2:$E$2000,Recap!$B822,Import!$D$2:$D$2000,Recap!$O$1)</f>
        <v>0</v>
      </c>
      <c r="G822" s="3">
        <f>SUMIF(Import!$C$2:$C$2000,Recap!$B822,Import!$H$2:$H$2000)</f>
        <v>0</v>
      </c>
      <c r="H822" s="3">
        <f>+SUMIFS(Import!$H$2:$H$2000,Import!$E$2:$E$2000,Recap!$B822,Import!$D$2:$D$2000,Recap!$O$1)</f>
        <v>0</v>
      </c>
      <c r="I822" s="1">
        <f>SUMIF(Import!$C$2:$C$2000,Recap!$B822,Import!$I$2:$I$2000)+SUMIFS(Import!$I$2:$I$2000,Import!$E$2:$E$2000,Recap!$B822,Import!$D$2:$D$2000,Recap!$O$1)</f>
        <v>0</v>
      </c>
    </row>
    <row r="823" spans="2:9" ht="18" customHeight="1" x14ac:dyDescent="0.2">
      <c r="B823" s="2">
        <f>Import!C823</f>
        <v>0</v>
      </c>
      <c r="C823" s="3">
        <f>SUMIF(Import!$C$2:$C$2000,Recap!$B823,Import!$G$2:$G$2000)+SUMIFS(Import!$G$2:$G$2000,Import!$E$2:$E$2000,Recap!$B823,Import!$D$2:$D$2000,Recap!O822)</f>
        <v>0</v>
      </c>
      <c r="D823" s="3">
        <f>SUMIF(Import!$C$2:$C$2000,Recap!$B823,Import!$G$2:$G$2000)</f>
        <v>0</v>
      </c>
      <c r="E823" s="3">
        <f>SUMIFS(Import!$G$2:$G$2000,Import!$E$2:$E$2000,Recap!$B823,Import!$D$2:$D$2000,Recap!Q822)</f>
        <v>0</v>
      </c>
      <c r="F823" s="3">
        <f>SUMIF(Import!$C$2:$C$2000,Recap!$B823,Import!$H$2:$H$2000)+SUMIFS(Import!$H$2:$H$2000,Import!$E$2:$E$2000,Recap!$B823,Import!$D$2:$D$2000,Recap!$O$1)</f>
        <v>0</v>
      </c>
      <c r="G823" s="3">
        <f>SUMIF(Import!$C$2:$C$2000,Recap!$B823,Import!$H$2:$H$2000)</f>
        <v>0</v>
      </c>
      <c r="H823" s="3">
        <f>+SUMIFS(Import!$H$2:$H$2000,Import!$E$2:$E$2000,Recap!$B823,Import!$D$2:$D$2000,Recap!$O$1)</f>
        <v>0</v>
      </c>
      <c r="I823" s="1">
        <f>SUMIF(Import!$C$2:$C$2000,Recap!$B823,Import!$I$2:$I$2000)+SUMIFS(Import!$I$2:$I$2000,Import!$E$2:$E$2000,Recap!$B823,Import!$D$2:$D$2000,Recap!$O$1)</f>
        <v>0</v>
      </c>
    </row>
    <row r="824" spans="2:9" ht="18" customHeight="1" x14ac:dyDescent="0.2">
      <c r="B824" s="2">
        <f>Import!C824</f>
        <v>0</v>
      </c>
      <c r="C824" s="3">
        <f>SUMIF(Import!$C$2:$C$2000,Recap!$B824,Import!$G$2:$G$2000)+SUMIFS(Import!$G$2:$G$2000,Import!$E$2:$E$2000,Recap!$B824,Import!$D$2:$D$2000,Recap!O823)</f>
        <v>0</v>
      </c>
      <c r="D824" s="3">
        <f>SUMIF(Import!$C$2:$C$2000,Recap!$B824,Import!$G$2:$G$2000)</f>
        <v>0</v>
      </c>
      <c r="E824" s="3">
        <f>SUMIFS(Import!$G$2:$G$2000,Import!$E$2:$E$2000,Recap!$B824,Import!$D$2:$D$2000,Recap!Q823)</f>
        <v>0</v>
      </c>
      <c r="F824" s="3">
        <f>SUMIF(Import!$C$2:$C$2000,Recap!$B824,Import!$H$2:$H$2000)+SUMIFS(Import!$H$2:$H$2000,Import!$E$2:$E$2000,Recap!$B824,Import!$D$2:$D$2000,Recap!$O$1)</f>
        <v>0</v>
      </c>
      <c r="G824" s="3">
        <f>SUMIF(Import!$C$2:$C$2000,Recap!$B824,Import!$H$2:$H$2000)</f>
        <v>0</v>
      </c>
      <c r="H824" s="3">
        <f>+SUMIFS(Import!$H$2:$H$2000,Import!$E$2:$E$2000,Recap!$B824,Import!$D$2:$D$2000,Recap!$O$1)</f>
        <v>0</v>
      </c>
      <c r="I824" s="1">
        <f>SUMIF(Import!$C$2:$C$2000,Recap!$B824,Import!$I$2:$I$2000)+SUMIFS(Import!$I$2:$I$2000,Import!$E$2:$E$2000,Recap!$B824,Import!$D$2:$D$2000,Recap!$O$1)</f>
        <v>0</v>
      </c>
    </row>
    <row r="825" spans="2:9" ht="18" customHeight="1" x14ac:dyDescent="0.2">
      <c r="B825" s="2">
        <f>Import!C825</f>
        <v>0</v>
      </c>
      <c r="C825" s="3">
        <f>SUMIF(Import!$C$2:$C$2000,Recap!$B825,Import!$G$2:$G$2000)+SUMIFS(Import!$G$2:$G$2000,Import!$E$2:$E$2000,Recap!$B825,Import!$D$2:$D$2000,Recap!O824)</f>
        <v>0</v>
      </c>
      <c r="D825" s="3">
        <f>SUMIF(Import!$C$2:$C$2000,Recap!$B825,Import!$G$2:$G$2000)</f>
        <v>0</v>
      </c>
      <c r="E825" s="3">
        <f>SUMIFS(Import!$G$2:$G$2000,Import!$E$2:$E$2000,Recap!$B825,Import!$D$2:$D$2000,Recap!Q824)</f>
        <v>0</v>
      </c>
      <c r="F825" s="3">
        <f>SUMIF(Import!$C$2:$C$2000,Recap!$B825,Import!$H$2:$H$2000)+SUMIFS(Import!$H$2:$H$2000,Import!$E$2:$E$2000,Recap!$B825,Import!$D$2:$D$2000,Recap!$O$1)</f>
        <v>0</v>
      </c>
      <c r="G825" s="3">
        <f>SUMIF(Import!$C$2:$C$2000,Recap!$B825,Import!$H$2:$H$2000)</f>
        <v>0</v>
      </c>
      <c r="H825" s="3">
        <f>+SUMIFS(Import!$H$2:$H$2000,Import!$E$2:$E$2000,Recap!$B825,Import!$D$2:$D$2000,Recap!$O$1)</f>
        <v>0</v>
      </c>
      <c r="I825" s="1">
        <f>SUMIF(Import!$C$2:$C$2000,Recap!$B825,Import!$I$2:$I$2000)+SUMIFS(Import!$I$2:$I$2000,Import!$E$2:$E$2000,Recap!$B825,Import!$D$2:$D$2000,Recap!$O$1)</f>
        <v>0</v>
      </c>
    </row>
    <row r="826" spans="2:9" ht="18" customHeight="1" x14ac:dyDescent="0.2">
      <c r="B826" s="2">
        <f>Import!C826</f>
        <v>0</v>
      </c>
      <c r="C826" s="3">
        <f>SUMIF(Import!$C$2:$C$2000,Recap!$B826,Import!$G$2:$G$2000)+SUMIFS(Import!$G$2:$G$2000,Import!$E$2:$E$2000,Recap!$B826,Import!$D$2:$D$2000,Recap!O825)</f>
        <v>0</v>
      </c>
      <c r="D826" s="3">
        <f>SUMIF(Import!$C$2:$C$2000,Recap!$B826,Import!$G$2:$G$2000)</f>
        <v>0</v>
      </c>
      <c r="E826" s="3">
        <f>SUMIFS(Import!$G$2:$G$2000,Import!$E$2:$E$2000,Recap!$B826,Import!$D$2:$D$2000,Recap!Q825)</f>
        <v>0</v>
      </c>
      <c r="F826" s="3">
        <f>SUMIF(Import!$C$2:$C$2000,Recap!$B826,Import!$H$2:$H$2000)+SUMIFS(Import!$H$2:$H$2000,Import!$E$2:$E$2000,Recap!$B826,Import!$D$2:$D$2000,Recap!$O$1)</f>
        <v>0</v>
      </c>
      <c r="G826" s="3">
        <f>SUMIF(Import!$C$2:$C$2000,Recap!$B826,Import!$H$2:$H$2000)</f>
        <v>0</v>
      </c>
      <c r="H826" s="3">
        <f>+SUMIFS(Import!$H$2:$H$2000,Import!$E$2:$E$2000,Recap!$B826,Import!$D$2:$D$2000,Recap!$O$1)</f>
        <v>0</v>
      </c>
      <c r="I826" s="1">
        <f>SUMIF(Import!$C$2:$C$2000,Recap!$B826,Import!$I$2:$I$2000)+SUMIFS(Import!$I$2:$I$2000,Import!$E$2:$E$2000,Recap!$B826,Import!$D$2:$D$2000,Recap!$O$1)</f>
        <v>0</v>
      </c>
    </row>
    <row r="827" spans="2:9" ht="18" customHeight="1" x14ac:dyDescent="0.2">
      <c r="B827" s="2">
        <f>Import!C827</f>
        <v>0</v>
      </c>
      <c r="C827" s="3">
        <f>SUMIF(Import!$C$2:$C$2000,Recap!$B827,Import!$G$2:$G$2000)+SUMIFS(Import!$G$2:$G$2000,Import!$E$2:$E$2000,Recap!$B827,Import!$D$2:$D$2000,Recap!O826)</f>
        <v>0</v>
      </c>
      <c r="D827" s="3">
        <f>SUMIF(Import!$C$2:$C$2000,Recap!$B827,Import!$G$2:$G$2000)</f>
        <v>0</v>
      </c>
      <c r="E827" s="3">
        <f>SUMIFS(Import!$G$2:$G$2000,Import!$E$2:$E$2000,Recap!$B827,Import!$D$2:$D$2000,Recap!Q826)</f>
        <v>0</v>
      </c>
      <c r="F827" s="3">
        <f>SUMIF(Import!$C$2:$C$2000,Recap!$B827,Import!$H$2:$H$2000)+SUMIFS(Import!$H$2:$H$2000,Import!$E$2:$E$2000,Recap!$B827,Import!$D$2:$D$2000,Recap!$O$1)</f>
        <v>0</v>
      </c>
      <c r="G827" s="3">
        <f>SUMIF(Import!$C$2:$C$2000,Recap!$B827,Import!$H$2:$H$2000)</f>
        <v>0</v>
      </c>
      <c r="H827" s="3">
        <f>+SUMIFS(Import!$H$2:$H$2000,Import!$E$2:$E$2000,Recap!$B827,Import!$D$2:$D$2000,Recap!$O$1)</f>
        <v>0</v>
      </c>
      <c r="I827" s="1">
        <f>SUMIF(Import!$C$2:$C$2000,Recap!$B827,Import!$I$2:$I$2000)+SUMIFS(Import!$I$2:$I$2000,Import!$E$2:$E$2000,Recap!$B827,Import!$D$2:$D$2000,Recap!$O$1)</f>
        <v>0</v>
      </c>
    </row>
    <row r="828" spans="2:9" ht="18" customHeight="1" x14ac:dyDescent="0.2">
      <c r="B828" s="2">
        <f>Import!C828</f>
        <v>0</v>
      </c>
      <c r="C828" s="3">
        <f>SUMIF(Import!$C$2:$C$2000,Recap!$B828,Import!$G$2:$G$2000)+SUMIFS(Import!$G$2:$G$2000,Import!$E$2:$E$2000,Recap!$B828,Import!$D$2:$D$2000,Recap!O827)</f>
        <v>0</v>
      </c>
      <c r="D828" s="3">
        <f>SUMIF(Import!$C$2:$C$2000,Recap!$B828,Import!$G$2:$G$2000)</f>
        <v>0</v>
      </c>
      <c r="E828" s="3">
        <f>SUMIFS(Import!$G$2:$G$2000,Import!$E$2:$E$2000,Recap!$B828,Import!$D$2:$D$2000,Recap!Q827)</f>
        <v>0</v>
      </c>
      <c r="F828" s="3">
        <f>SUMIF(Import!$C$2:$C$2000,Recap!$B828,Import!$H$2:$H$2000)+SUMIFS(Import!$H$2:$H$2000,Import!$E$2:$E$2000,Recap!$B828,Import!$D$2:$D$2000,Recap!$O$1)</f>
        <v>0</v>
      </c>
      <c r="G828" s="3">
        <f>SUMIF(Import!$C$2:$C$2000,Recap!$B828,Import!$H$2:$H$2000)</f>
        <v>0</v>
      </c>
      <c r="H828" s="3">
        <f>+SUMIFS(Import!$H$2:$H$2000,Import!$E$2:$E$2000,Recap!$B828,Import!$D$2:$D$2000,Recap!$O$1)</f>
        <v>0</v>
      </c>
      <c r="I828" s="1">
        <f>SUMIF(Import!$C$2:$C$2000,Recap!$B828,Import!$I$2:$I$2000)+SUMIFS(Import!$I$2:$I$2000,Import!$E$2:$E$2000,Recap!$B828,Import!$D$2:$D$2000,Recap!$O$1)</f>
        <v>0</v>
      </c>
    </row>
    <row r="829" spans="2:9" ht="18" customHeight="1" x14ac:dyDescent="0.2">
      <c r="B829" s="2">
        <f>Import!C829</f>
        <v>0</v>
      </c>
      <c r="C829" s="3">
        <f>SUMIF(Import!$C$2:$C$2000,Recap!$B829,Import!$G$2:$G$2000)+SUMIFS(Import!$G$2:$G$2000,Import!$E$2:$E$2000,Recap!$B829,Import!$D$2:$D$2000,Recap!O828)</f>
        <v>0</v>
      </c>
      <c r="D829" s="3">
        <f>SUMIF(Import!$C$2:$C$2000,Recap!$B829,Import!$G$2:$G$2000)</f>
        <v>0</v>
      </c>
      <c r="E829" s="3">
        <f>SUMIFS(Import!$G$2:$G$2000,Import!$E$2:$E$2000,Recap!$B829,Import!$D$2:$D$2000,Recap!Q828)</f>
        <v>0</v>
      </c>
      <c r="F829" s="3">
        <f>SUMIF(Import!$C$2:$C$2000,Recap!$B829,Import!$H$2:$H$2000)+SUMIFS(Import!$H$2:$H$2000,Import!$E$2:$E$2000,Recap!$B829,Import!$D$2:$D$2000,Recap!$O$1)</f>
        <v>0</v>
      </c>
      <c r="G829" s="3">
        <f>SUMIF(Import!$C$2:$C$2000,Recap!$B829,Import!$H$2:$H$2000)</f>
        <v>0</v>
      </c>
      <c r="H829" s="3">
        <f>+SUMIFS(Import!$H$2:$H$2000,Import!$E$2:$E$2000,Recap!$B829,Import!$D$2:$D$2000,Recap!$O$1)</f>
        <v>0</v>
      </c>
      <c r="I829" s="1">
        <f>SUMIF(Import!$C$2:$C$2000,Recap!$B829,Import!$I$2:$I$2000)+SUMIFS(Import!$I$2:$I$2000,Import!$E$2:$E$2000,Recap!$B829,Import!$D$2:$D$2000,Recap!$O$1)</f>
        <v>0</v>
      </c>
    </row>
    <row r="830" spans="2:9" ht="18" customHeight="1" x14ac:dyDescent="0.2">
      <c r="B830" s="2">
        <f>Import!C830</f>
        <v>0</v>
      </c>
      <c r="C830" s="3">
        <f>SUMIF(Import!$C$2:$C$2000,Recap!$B830,Import!$G$2:$G$2000)+SUMIFS(Import!$G$2:$G$2000,Import!$E$2:$E$2000,Recap!$B830,Import!$D$2:$D$2000,Recap!O829)</f>
        <v>0</v>
      </c>
      <c r="D830" s="3">
        <f>SUMIF(Import!$C$2:$C$2000,Recap!$B830,Import!$G$2:$G$2000)</f>
        <v>0</v>
      </c>
      <c r="E830" s="3">
        <f>SUMIFS(Import!$G$2:$G$2000,Import!$E$2:$E$2000,Recap!$B830,Import!$D$2:$D$2000,Recap!Q829)</f>
        <v>0</v>
      </c>
      <c r="F830" s="3">
        <f>SUMIF(Import!$C$2:$C$2000,Recap!$B830,Import!$H$2:$H$2000)+SUMIFS(Import!$H$2:$H$2000,Import!$E$2:$E$2000,Recap!$B830,Import!$D$2:$D$2000,Recap!$O$1)</f>
        <v>0</v>
      </c>
      <c r="G830" s="3">
        <f>SUMIF(Import!$C$2:$C$2000,Recap!$B830,Import!$H$2:$H$2000)</f>
        <v>0</v>
      </c>
      <c r="H830" s="3">
        <f>+SUMIFS(Import!$H$2:$H$2000,Import!$E$2:$E$2000,Recap!$B830,Import!$D$2:$D$2000,Recap!$O$1)</f>
        <v>0</v>
      </c>
      <c r="I830" s="1">
        <f>SUMIF(Import!$C$2:$C$2000,Recap!$B830,Import!$I$2:$I$2000)+SUMIFS(Import!$I$2:$I$2000,Import!$E$2:$E$2000,Recap!$B830,Import!$D$2:$D$2000,Recap!$O$1)</f>
        <v>0</v>
      </c>
    </row>
    <row r="831" spans="2:9" ht="18" customHeight="1" x14ac:dyDescent="0.2">
      <c r="B831" s="2">
        <f>Import!C831</f>
        <v>0</v>
      </c>
      <c r="C831" s="3">
        <f>SUMIF(Import!$C$2:$C$2000,Recap!$B831,Import!$G$2:$G$2000)+SUMIFS(Import!$G$2:$G$2000,Import!$E$2:$E$2000,Recap!$B831,Import!$D$2:$D$2000,Recap!O830)</f>
        <v>0</v>
      </c>
      <c r="D831" s="3">
        <f>SUMIF(Import!$C$2:$C$2000,Recap!$B831,Import!$G$2:$G$2000)</f>
        <v>0</v>
      </c>
      <c r="E831" s="3">
        <f>SUMIFS(Import!$G$2:$G$2000,Import!$E$2:$E$2000,Recap!$B831,Import!$D$2:$D$2000,Recap!Q830)</f>
        <v>0</v>
      </c>
      <c r="F831" s="3">
        <f>SUMIF(Import!$C$2:$C$2000,Recap!$B831,Import!$H$2:$H$2000)+SUMIFS(Import!$H$2:$H$2000,Import!$E$2:$E$2000,Recap!$B831,Import!$D$2:$D$2000,Recap!$O$1)</f>
        <v>0</v>
      </c>
      <c r="G831" s="3">
        <f>SUMIF(Import!$C$2:$C$2000,Recap!$B831,Import!$H$2:$H$2000)</f>
        <v>0</v>
      </c>
      <c r="H831" s="3">
        <f>+SUMIFS(Import!$H$2:$H$2000,Import!$E$2:$E$2000,Recap!$B831,Import!$D$2:$D$2000,Recap!$O$1)</f>
        <v>0</v>
      </c>
      <c r="I831" s="1">
        <f>SUMIF(Import!$C$2:$C$2000,Recap!$B831,Import!$I$2:$I$2000)+SUMIFS(Import!$I$2:$I$2000,Import!$E$2:$E$2000,Recap!$B831,Import!$D$2:$D$2000,Recap!$O$1)</f>
        <v>0</v>
      </c>
    </row>
    <row r="832" spans="2:9" ht="18" customHeight="1" x14ac:dyDescent="0.2">
      <c r="B832" s="2">
        <f>Import!C832</f>
        <v>0</v>
      </c>
      <c r="C832" s="3">
        <f>SUMIF(Import!$C$2:$C$2000,Recap!$B832,Import!$G$2:$G$2000)+SUMIFS(Import!$G$2:$G$2000,Import!$E$2:$E$2000,Recap!$B832,Import!$D$2:$D$2000,Recap!O831)</f>
        <v>0</v>
      </c>
      <c r="D832" s="3">
        <f>SUMIF(Import!$C$2:$C$2000,Recap!$B832,Import!$G$2:$G$2000)</f>
        <v>0</v>
      </c>
      <c r="E832" s="3">
        <f>SUMIFS(Import!$G$2:$G$2000,Import!$E$2:$E$2000,Recap!$B832,Import!$D$2:$D$2000,Recap!Q831)</f>
        <v>0</v>
      </c>
      <c r="F832" s="3">
        <f>SUMIF(Import!$C$2:$C$2000,Recap!$B832,Import!$H$2:$H$2000)+SUMIFS(Import!$H$2:$H$2000,Import!$E$2:$E$2000,Recap!$B832,Import!$D$2:$D$2000,Recap!$O$1)</f>
        <v>0</v>
      </c>
      <c r="G832" s="3">
        <f>SUMIF(Import!$C$2:$C$2000,Recap!$B832,Import!$H$2:$H$2000)</f>
        <v>0</v>
      </c>
      <c r="H832" s="3">
        <f>+SUMIFS(Import!$H$2:$H$2000,Import!$E$2:$E$2000,Recap!$B832,Import!$D$2:$D$2000,Recap!$O$1)</f>
        <v>0</v>
      </c>
      <c r="I832" s="1">
        <f>SUMIF(Import!$C$2:$C$2000,Recap!$B832,Import!$I$2:$I$2000)+SUMIFS(Import!$I$2:$I$2000,Import!$E$2:$E$2000,Recap!$B832,Import!$D$2:$D$2000,Recap!$O$1)</f>
        <v>0</v>
      </c>
    </row>
    <row r="833" spans="2:9" ht="18" customHeight="1" x14ac:dyDescent="0.2">
      <c r="B833" s="2">
        <f>Import!C833</f>
        <v>0</v>
      </c>
      <c r="C833" s="3">
        <f>SUMIF(Import!$C$2:$C$2000,Recap!$B833,Import!$G$2:$G$2000)+SUMIFS(Import!$G$2:$G$2000,Import!$E$2:$E$2000,Recap!$B833,Import!$D$2:$D$2000,Recap!O832)</f>
        <v>0</v>
      </c>
      <c r="D833" s="3">
        <f>SUMIF(Import!$C$2:$C$2000,Recap!$B833,Import!$G$2:$G$2000)</f>
        <v>0</v>
      </c>
      <c r="E833" s="3">
        <f>SUMIFS(Import!$G$2:$G$2000,Import!$E$2:$E$2000,Recap!$B833,Import!$D$2:$D$2000,Recap!Q832)</f>
        <v>0</v>
      </c>
      <c r="F833" s="3">
        <f>SUMIF(Import!$C$2:$C$2000,Recap!$B833,Import!$H$2:$H$2000)+SUMIFS(Import!$H$2:$H$2000,Import!$E$2:$E$2000,Recap!$B833,Import!$D$2:$D$2000,Recap!$O$1)</f>
        <v>0</v>
      </c>
      <c r="G833" s="3">
        <f>SUMIF(Import!$C$2:$C$2000,Recap!$B833,Import!$H$2:$H$2000)</f>
        <v>0</v>
      </c>
      <c r="H833" s="3">
        <f>+SUMIFS(Import!$H$2:$H$2000,Import!$E$2:$E$2000,Recap!$B833,Import!$D$2:$D$2000,Recap!$O$1)</f>
        <v>0</v>
      </c>
      <c r="I833" s="1">
        <f>SUMIF(Import!$C$2:$C$2000,Recap!$B833,Import!$I$2:$I$2000)+SUMIFS(Import!$I$2:$I$2000,Import!$E$2:$E$2000,Recap!$B833,Import!$D$2:$D$2000,Recap!$O$1)</f>
        <v>0</v>
      </c>
    </row>
    <row r="834" spans="2:9" ht="18" customHeight="1" x14ac:dyDescent="0.2">
      <c r="B834" s="2">
        <f>Import!C834</f>
        <v>0</v>
      </c>
      <c r="C834" s="3">
        <f>SUMIF(Import!$C$2:$C$2000,Recap!$B834,Import!$G$2:$G$2000)+SUMIFS(Import!$G$2:$G$2000,Import!$E$2:$E$2000,Recap!$B834,Import!$D$2:$D$2000,Recap!O833)</f>
        <v>0</v>
      </c>
      <c r="D834" s="3">
        <f>SUMIF(Import!$C$2:$C$2000,Recap!$B834,Import!$G$2:$G$2000)</f>
        <v>0</v>
      </c>
      <c r="E834" s="3">
        <f>SUMIFS(Import!$G$2:$G$2000,Import!$E$2:$E$2000,Recap!$B834,Import!$D$2:$D$2000,Recap!Q833)</f>
        <v>0</v>
      </c>
      <c r="F834" s="3">
        <f>SUMIF(Import!$C$2:$C$2000,Recap!$B834,Import!$H$2:$H$2000)+SUMIFS(Import!$H$2:$H$2000,Import!$E$2:$E$2000,Recap!$B834,Import!$D$2:$D$2000,Recap!$O$1)</f>
        <v>0</v>
      </c>
      <c r="G834" s="3">
        <f>SUMIF(Import!$C$2:$C$2000,Recap!$B834,Import!$H$2:$H$2000)</f>
        <v>0</v>
      </c>
      <c r="H834" s="3">
        <f>+SUMIFS(Import!$H$2:$H$2000,Import!$E$2:$E$2000,Recap!$B834,Import!$D$2:$D$2000,Recap!$O$1)</f>
        <v>0</v>
      </c>
      <c r="I834" s="1">
        <f>SUMIF(Import!$C$2:$C$2000,Recap!$B834,Import!$I$2:$I$2000)+SUMIFS(Import!$I$2:$I$2000,Import!$E$2:$E$2000,Recap!$B834,Import!$D$2:$D$2000,Recap!$O$1)</f>
        <v>0</v>
      </c>
    </row>
    <row r="835" spans="2:9" ht="18" customHeight="1" x14ac:dyDescent="0.2">
      <c r="B835" s="2">
        <f>Import!C835</f>
        <v>0</v>
      </c>
      <c r="C835" s="3">
        <f>SUMIF(Import!$C$2:$C$2000,Recap!$B835,Import!$G$2:$G$2000)+SUMIFS(Import!$G$2:$G$2000,Import!$E$2:$E$2000,Recap!$B835,Import!$D$2:$D$2000,Recap!O834)</f>
        <v>0</v>
      </c>
      <c r="D835" s="3">
        <f>SUMIF(Import!$C$2:$C$2000,Recap!$B835,Import!$G$2:$G$2000)</f>
        <v>0</v>
      </c>
      <c r="E835" s="3">
        <f>SUMIFS(Import!$G$2:$G$2000,Import!$E$2:$E$2000,Recap!$B835,Import!$D$2:$D$2000,Recap!Q834)</f>
        <v>0</v>
      </c>
      <c r="F835" s="3">
        <f>SUMIF(Import!$C$2:$C$2000,Recap!$B835,Import!$H$2:$H$2000)+SUMIFS(Import!$H$2:$H$2000,Import!$E$2:$E$2000,Recap!$B835,Import!$D$2:$D$2000,Recap!$O$1)</f>
        <v>0</v>
      </c>
      <c r="G835" s="3">
        <f>SUMIF(Import!$C$2:$C$2000,Recap!$B835,Import!$H$2:$H$2000)</f>
        <v>0</v>
      </c>
      <c r="H835" s="3">
        <f>+SUMIFS(Import!$H$2:$H$2000,Import!$E$2:$E$2000,Recap!$B835,Import!$D$2:$D$2000,Recap!$O$1)</f>
        <v>0</v>
      </c>
      <c r="I835" s="1">
        <f>SUMIF(Import!$C$2:$C$2000,Recap!$B835,Import!$I$2:$I$2000)+SUMIFS(Import!$I$2:$I$2000,Import!$E$2:$E$2000,Recap!$B835,Import!$D$2:$D$2000,Recap!$O$1)</f>
        <v>0</v>
      </c>
    </row>
    <row r="836" spans="2:9" ht="18" customHeight="1" x14ac:dyDescent="0.2">
      <c r="B836" s="2">
        <f>Import!C836</f>
        <v>0</v>
      </c>
      <c r="C836" s="3">
        <f>SUMIF(Import!$C$2:$C$2000,Recap!$B836,Import!$G$2:$G$2000)+SUMIFS(Import!$G$2:$G$2000,Import!$E$2:$E$2000,Recap!$B836,Import!$D$2:$D$2000,Recap!O835)</f>
        <v>0</v>
      </c>
      <c r="D836" s="3">
        <f>SUMIF(Import!$C$2:$C$2000,Recap!$B836,Import!$G$2:$G$2000)</f>
        <v>0</v>
      </c>
      <c r="E836" s="3">
        <f>SUMIFS(Import!$G$2:$G$2000,Import!$E$2:$E$2000,Recap!$B836,Import!$D$2:$D$2000,Recap!Q835)</f>
        <v>0</v>
      </c>
      <c r="F836" s="3">
        <f>SUMIF(Import!$C$2:$C$2000,Recap!$B836,Import!$H$2:$H$2000)+SUMIFS(Import!$H$2:$H$2000,Import!$E$2:$E$2000,Recap!$B836,Import!$D$2:$D$2000,Recap!$O$1)</f>
        <v>0</v>
      </c>
      <c r="G836" s="3">
        <f>SUMIF(Import!$C$2:$C$2000,Recap!$B836,Import!$H$2:$H$2000)</f>
        <v>0</v>
      </c>
      <c r="H836" s="3">
        <f>+SUMIFS(Import!$H$2:$H$2000,Import!$E$2:$E$2000,Recap!$B836,Import!$D$2:$D$2000,Recap!$O$1)</f>
        <v>0</v>
      </c>
      <c r="I836" s="1">
        <f>SUMIF(Import!$C$2:$C$2000,Recap!$B836,Import!$I$2:$I$2000)+SUMIFS(Import!$I$2:$I$2000,Import!$E$2:$E$2000,Recap!$B836,Import!$D$2:$D$2000,Recap!$O$1)</f>
        <v>0</v>
      </c>
    </row>
    <row r="837" spans="2:9" ht="18" customHeight="1" x14ac:dyDescent="0.2">
      <c r="B837" s="2">
        <f>Import!C837</f>
        <v>0</v>
      </c>
      <c r="C837" s="3">
        <f>SUMIF(Import!$C$2:$C$2000,Recap!$B837,Import!$G$2:$G$2000)+SUMIFS(Import!$G$2:$G$2000,Import!$E$2:$E$2000,Recap!$B837,Import!$D$2:$D$2000,Recap!O836)</f>
        <v>0</v>
      </c>
      <c r="D837" s="3">
        <f>SUMIF(Import!$C$2:$C$2000,Recap!$B837,Import!$G$2:$G$2000)</f>
        <v>0</v>
      </c>
      <c r="E837" s="3">
        <f>SUMIFS(Import!$G$2:$G$2000,Import!$E$2:$E$2000,Recap!$B837,Import!$D$2:$D$2000,Recap!Q836)</f>
        <v>0</v>
      </c>
      <c r="F837" s="3">
        <f>SUMIF(Import!$C$2:$C$2000,Recap!$B837,Import!$H$2:$H$2000)+SUMIFS(Import!$H$2:$H$2000,Import!$E$2:$E$2000,Recap!$B837,Import!$D$2:$D$2000,Recap!$O$1)</f>
        <v>0</v>
      </c>
      <c r="G837" s="3">
        <f>SUMIF(Import!$C$2:$C$2000,Recap!$B837,Import!$H$2:$H$2000)</f>
        <v>0</v>
      </c>
      <c r="H837" s="3">
        <f>+SUMIFS(Import!$H$2:$H$2000,Import!$E$2:$E$2000,Recap!$B837,Import!$D$2:$D$2000,Recap!$O$1)</f>
        <v>0</v>
      </c>
      <c r="I837" s="1">
        <f>SUMIF(Import!$C$2:$C$2000,Recap!$B837,Import!$I$2:$I$2000)+SUMIFS(Import!$I$2:$I$2000,Import!$E$2:$E$2000,Recap!$B837,Import!$D$2:$D$2000,Recap!$O$1)</f>
        <v>0</v>
      </c>
    </row>
    <row r="838" spans="2:9" ht="18" customHeight="1" x14ac:dyDescent="0.2">
      <c r="B838" s="2">
        <f>Import!C838</f>
        <v>0</v>
      </c>
      <c r="C838" s="3">
        <f>SUMIF(Import!$C$2:$C$2000,Recap!$B838,Import!$G$2:$G$2000)+SUMIFS(Import!$G$2:$G$2000,Import!$E$2:$E$2000,Recap!$B838,Import!$D$2:$D$2000,Recap!O837)</f>
        <v>0</v>
      </c>
      <c r="D838" s="3">
        <f>SUMIF(Import!$C$2:$C$2000,Recap!$B838,Import!$G$2:$G$2000)</f>
        <v>0</v>
      </c>
      <c r="E838" s="3">
        <f>SUMIFS(Import!$G$2:$G$2000,Import!$E$2:$E$2000,Recap!$B838,Import!$D$2:$D$2000,Recap!Q837)</f>
        <v>0</v>
      </c>
      <c r="F838" s="3">
        <f>SUMIF(Import!$C$2:$C$2000,Recap!$B838,Import!$H$2:$H$2000)+SUMIFS(Import!$H$2:$H$2000,Import!$E$2:$E$2000,Recap!$B838,Import!$D$2:$D$2000,Recap!$O$1)</f>
        <v>0</v>
      </c>
      <c r="G838" s="3">
        <f>SUMIF(Import!$C$2:$C$2000,Recap!$B838,Import!$H$2:$H$2000)</f>
        <v>0</v>
      </c>
      <c r="H838" s="3">
        <f>+SUMIFS(Import!$H$2:$H$2000,Import!$E$2:$E$2000,Recap!$B838,Import!$D$2:$D$2000,Recap!$O$1)</f>
        <v>0</v>
      </c>
      <c r="I838" s="1">
        <f>SUMIF(Import!$C$2:$C$2000,Recap!$B838,Import!$I$2:$I$2000)+SUMIFS(Import!$I$2:$I$2000,Import!$E$2:$E$2000,Recap!$B838,Import!$D$2:$D$2000,Recap!$O$1)</f>
        <v>0</v>
      </c>
    </row>
    <row r="839" spans="2:9" ht="18" customHeight="1" x14ac:dyDescent="0.2">
      <c r="B839" s="2">
        <f>Import!C839</f>
        <v>0</v>
      </c>
      <c r="C839" s="3">
        <f>SUMIF(Import!$C$2:$C$2000,Recap!$B839,Import!$G$2:$G$2000)+SUMIFS(Import!$G$2:$G$2000,Import!$E$2:$E$2000,Recap!$B839,Import!$D$2:$D$2000,Recap!O838)</f>
        <v>0</v>
      </c>
      <c r="D839" s="3">
        <f>SUMIF(Import!$C$2:$C$2000,Recap!$B839,Import!$G$2:$G$2000)</f>
        <v>0</v>
      </c>
      <c r="E839" s="3">
        <f>SUMIFS(Import!$G$2:$G$2000,Import!$E$2:$E$2000,Recap!$B839,Import!$D$2:$D$2000,Recap!Q838)</f>
        <v>0</v>
      </c>
      <c r="F839" s="3">
        <f>SUMIF(Import!$C$2:$C$2000,Recap!$B839,Import!$H$2:$H$2000)+SUMIFS(Import!$H$2:$H$2000,Import!$E$2:$E$2000,Recap!$B839,Import!$D$2:$D$2000,Recap!$O$1)</f>
        <v>0</v>
      </c>
      <c r="G839" s="3">
        <f>SUMIF(Import!$C$2:$C$2000,Recap!$B839,Import!$H$2:$H$2000)</f>
        <v>0</v>
      </c>
      <c r="H839" s="3">
        <f>+SUMIFS(Import!$H$2:$H$2000,Import!$E$2:$E$2000,Recap!$B839,Import!$D$2:$D$2000,Recap!$O$1)</f>
        <v>0</v>
      </c>
      <c r="I839" s="1">
        <f>SUMIF(Import!$C$2:$C$2000,Recap!$B839,Import!$I$2:$I$2000)+SUMIFS(Import!$I$2:$I$2000,Import!$E$2:$E$2000,Recap!$B839,Import!$D$2:$D$2000,Recap!$O$1)</f>
        <v>0</v>
      </c>
    </row>
    <row r="840" spans="2:9" ht="18" customHeight="1" x14ac:dyDescent="0.2">
      <c r="B840" s="2">
        <f>Import!C840</f>
        <v>0</v>
      </c>
      <c r="C840" s="3">
        <f>SUMIF(Import!$C$2:$C$2000,Recap!$B840,Import!$G$2:$G$2000)+SUMIFS(Import!$G$2:$G$2000,Import!$E$2:$E$2000,Recap!$B840,Import!$D$2:$D$2000,Recap!O839)</f>
        <v>0</v>
      </c>
      <c r="D840" s="3">
        <f>SUMIF(Import!$C$2:$C$2000,Recap!$B840,Import!$G$2:$G$2000)</f>
        <v>0</v>
      </c>
      <c r="E840" s="3">
        <f>SUMIFS(Import!$G$2:$G$2000,Import!$E$2:$E$2000,Recap!$B840,Import!$D$2:$D$2000,Recap!Q839)</f>
        <v>0</v>
      </c>
      <c r="F840" s="3">
        <f>SUMIF(Import!$C$2:$C$2000,Recap!$B840,Import!$H$2:$H$2000)+SUMIFS(Import!$H$2:$H$2000,Import!$E$2:$E$2000,Recap!$B840,Import!$D$2:$D$2000,Recap!$O$1)</f>
        <v>0</v>
      </c>
      <c r="G840" s="3">
        <f>SUMIF(Import!$C$2:$C$2000,Recap!$B840,Import!$H$2:$H$2000)</f>
        <v>0</v>
      </c>
      <c r="H840" s="3">
        <f>+SUMIFS(Import!$H$2:$H$2000,Import!$E$2:$E$2000,Recap!$B840,Import!$D$2:$D$2000,Recap!$O$1)</f>
        <v>0</v>
      </c>
      <c r="I840" s="1">
        <f>SUMIF(Import!$C$2:$C$2000,Recap!$B840,Import!$I$2:$I$2000)+SUMIFS(Import!$I$2:$I$2000,Import!$E$2:$E$2000,Recap!$B840,Import!$D$2:$D$2000,Recap!$O$1)</f>
        <v>0</v>
      </c>
    </row>
    <row r="841" spans="2:9" ht="18" customHeight="1" x14ac:dyDescent="0.2">
      <c r="B841" s="2">
        <f>Import!C841</f>
        <v>0</v>
      </c>
      <c r="C841" s="3">
        <f>SUMIF(Import!$C$2:$C$2000,Recap!$B841,Import!$G$2:$G$2000)+SUMIFS(Import!$G$2:$G$2000,Import!$E$2:$E$2000,Recap!$B841,Import!$D$2:$D$2000,Recap!O840)</f>
        <v>0</v>
      </c>
      <c r="D841" s="3">
        <f>SUMIF(Import!$C$2:$C$2000,Recap!$B841,Import!$G$2:$G$2000)</f>
        <v>0</v>
      </c>
      <c r="E841" s="3">
        <f>SUMIFS(Import!$G$2:$G$2000,Import!$E$2:$E$2000,Recap!$B841,Import!$D$2:$D$2000,Recap!Q840)</f>
        <v>0</v>
      </c>
      <c r="F841" s="3">
        <f>SUMIF(Import!$C$2:$C$2000,Recap!$B841,Import!$H$2:$H$2000)+SUMIFS(Import!$H$2:$H$2000,Import!$E$2:$E$2000,Recap!$B841,Import!$D$2:$D$2000,Recap!$O$1)</f>
        <v>0</v>
      </c>
      <c r="G841" s="3">
        <f>SUMIF(Import!$C$2:$C$2000,Recap!$B841,Import!$H$2:$H$2000)</f>
        <v>0</v>
      </c>
      <c r="H841" s="3">
        <f>+SUMIFS(Import!$H$2:$H$2000,Import!$E$2:$E$2000,Recap!$B841,Import!$D$2:$D$2000,Recap!$O$1)</f>
        <v>0</v>
      </c>
      <c r="I841" s="1">
        <f>SUMIF(Import!$C$2:$C$2000,Recap!$B841,Import!$I$2:$I$2000)+SUMIFS(Import!$I$2:$I$2000,Import!$E$2:$E$2000,Recap!$B841,Import!$D$2:$D$2000,Recap!$O$1)</f>
        <v>0</v>
      </c>
    </row>
    <row r="842" spans="2:9" ht="18" customHeight="1" x14ac:dyDescent="0.2">
      <c r="B842" s="2">
        <f>Import!C842</f>
        <v>0</v>
      </c>
      <c r="C842" s="3">
        <f>SUMIF(Import!$C$2:$C$2000,Recap!$B842,Import!$G$2:$G$2000)+SUMIFS(Import!$G$2:$G$2000,Import!$E$2:$E$2000,Recap!$B842,Import!$D$2:$D$2000,Recap!O841)</f>
        <v>0</v>
      </c>
      <c r="D842" s="3">
        <f>SUMIF(Import!$C$2:$C$2000,Recap!$B842,Import!$G$2:$G$2000)</f>
        <v>0</v>
      </c>
      <c r="E842" s="3">
        <f>SUMIFS(Import!$G$2:$G$2000,Import!$E$2:$E$2000,Recap!$B842,Import!$D$2:$D$2000,Recap!Q841)</f>
        <v>0</v>
      </c>
      <c r="F842" s="3">
        <f>SUMIF(Import!$C$2:$C$2000,Recap!$B842,Import!$H$2:$H$2000)+SUMIFS(Import!$H$2:$H$2000,Import!$E$2:$E$2000,Recap!$B842,Import!$D$2:$D$2000,Recap!$O$1)</f>
        <v>0</v>
      </c>
      <c r="G842" s="3">
        <f>SUMIF(Import!$C$2:$C$2000,Recap!$B842,Import!$H$2:$H$2000)</f>
        <v>0</v>
      </c>
      <c r="H842" s="3">
        <f>+SUMIFS(Import!$H$2:$H$2000,Import!$E$2:$E$2000,Recap!$B842,Import!$D$2:$D$2000,Recap!$O$1)</f>
        <v>0</v>
      </c>
      <c r="I842" s="1">
        <f>SUMIF(Import!$C$2:$C$2000,Recap!$B842,Import!$I$2:$I$2000)+SUMIFS(Import!$I$2:$I$2000,Import!$E$2:$E$2000,Recap!$B842,Import!$D$2:$D$2000,Recap!$O$1)</f>
        <v>0</v>
      </c>
    </row>
    <row r="843" spans="2:9" ht="18" customHeight="1" x14ac:dyDescent="0.2">
      <c r="B843" s="2">
        <f>Import!C843</f>
        <v>0</v>
      </c>
      <c r="C843" s="3">
        <f>SUMIF(Import!$C$2:$C$2000,Recap!$B843,Import!$G$2:$G$2000)+SUMIFS(Import!$G$2:$G$2000,Import!$E$2:$E$2000,Recap!$B843,Import!$D$2:$D$2000,Recap!O842)</f>
        <v>0</v>
      </c>
      <c r="D843" s="3">
        <f>SUMIF(Import!$C$2:$C$2000,Recap!$B843,Import!$G$2:$G$2000)</f>
        <v>0</v>
      </c>
      <c r="E843" s="3">
        <f>SUMIFS(Import!$G$2:$G$2000,Import!$E$2:$E$2000,Recap!$B843,Import!$D$2:$D$2000,Recap!Q842)</f>
        <v>0</v>
      </c>
      <c r="F843" s="3">
        <f>SUMIF(Import!$C$2:$C$2000,Recap!$B843,Import!$H$2:$H$2000)+SUMIFS(Import!$H$2:$H$2000,Import!$E$2:$E$2000,Recap!$B843,Import!$D$2:$D$2000,Recap!$O$1)</f>
        <v>0</v>
      </c>
      <c r="G843" s="3">
        <f>SUMIF(Import!$C$2:$C$2000,Recap!$B843,Import!$H$2:$H$2000)</f>
        <v>0</v>
      </c>
      <c r="H843" s="3">
        <f>+SUMIFS(Import!$H$2:$H$2000,Import!$E$2:$E$2000,Recap!$B843,Import!$D$2:$D$2000,Recap!$O$1)</f>
        <v>0</v>
      </c>
      <c r="I843" s="1">
        <f>SUMIF(Import!$C$2:$C$2000,Recap!$B843,Import!$I$2:$I$2000)+SUMIFS(Import!$I$2:$I$2000,Import!$E$2:$E$2000,Recap!$B843,Import!$D$2:$D$2000,Recap!$O$1)</f>
        <v>0</v>
      </c>
    </row>
    <row r="844" spans="2:9" ht="18" customHeight="1" x14ac:dyDescent="0.2">
      <c r="B844" s="2">
        <f>Import!C844</f>
        <v>0</v>
      </c>
      <c r="C844" s="3">
        <f>SUMIF(Import!$C$2:$C$2000,Recap!$B844,Import!$G$2:$G$2000)+SUMIFS(Import!$G$2:$G$2000,Import!$E$2:$E$2000,Recap!$B844,Import!$D$2:$D$2000,Recap!O843)</f>
        <v>0</v>
      </c>
      <c r="D844" s="3">
        <f>SUMIF(Import!$C$2:$C$2000,Recap!$B844,Import!$G$2:$G$2000)</f>
        <v>0</v>
      </c>
      <c r="E844" s="3">
        <f>SUMIFS(Import!$G$2:$G$2000,Import!$E$2:$E$2000,Recap!$B844,Import!$D$2:$D$2000,Recap!Q843)</f>
        <v>0</v>
      </c>
      <c r="F844" s="3">
        <f>SUMIF(Import!$C$2:$C$2000,Recap!$B844,Import!$H$2:$H$2000)+SUMIFS(Import!$H$2:$H$2000,Import!$E$2:$E$2000,Recap!$B844,Import!$D$2:$D$2000,Recap!$O$1)</f>
        <v>0</v>
      </c>
      <c r="G844" s="3">
        <f>SUMIF(Import!$C$2:$C$2000,Recap!$B844,Import!$H$2:$H$2000)</f>
        <v>0</v>
      </c>
      <c r="H844" s="3">
        <f>+SUMIFS(Import!$H$2:$H$2000,Import!$E$2:$E$2000,Recap!$B844,Import!$D$2:$D$2000,Recap!$O$1)</f>
        <v>0</v>
      </c>
      <c r="I844" s="1">
        <f>SUMIF(Import!$C$2:$C$2000,Recap!$B844,Import!$I$2:$I$2000)+SUMIFS(Import!$I$2:$I$2000,Import!$E$2:$E$2000,Recap!$B844,Import!$D$2:$D$2000,Recap!$O$1)</f>
        <v>0</v>
      </c>
    </row>
    <row r="845" spans="2:9" ht="18" customHeight="1" x14ac:dyDescent="0.2">
      <c r="B845" s="2">
        <f>Import!C845</f>
        <v>0</v>
      </c>
      <c r="C845" s="3">
        <f>SUMIF(Import!$C$2:$C$2000,Recap!$B845,Import!$G$2:$G$2000)+SUMIFS(Import!$G$2:$G$2000,Import!$E$2:$E$2000,Recap!$B845,Import!$D$2:$D$2000,Recap!O844)</f>
        <v>0</v>
      </c>
      <c r="D845" s="3">
        <f>SUMIF(Import!$C$2:$C$2000,Recap!$B845,Import!$G$2:$G$2000)</f>
        <v>0</v>
      </c>
      <c r="E845" s="3">
        <f>SUMIFS(Import!$G$2:$G$2000,Import!$E$2:$E$2000,Recap!$B845,Import!$D$2:$D$2000,Recap!Q844)</f>
        <v>0</v>
      </c>
      <c r="F845" s="3">
        <f>SUMIF(Import!$C$2:$C$2000,Recap!$B845,Import!$H$2:$H$2000)+SUMIFS(Import!$H$2:$H$2000,Import!$E$2:$E$2000,Recap!$B845,Import!$D$2:$D$2000,Recap!$O$1)</f>
        <v>0</v>
      </c>
      <c r="G845" s="3">
        <f>SUMIF(Import!$C$2:$C$2000,Recap!$B845,Import!$H$2:$H$2000)</f>
        <v>0</v>
      </c>
      <c r="H845" s="3">
        <f>+SUMIFS(Import!$H$2:$H$2000,Import!$E$2:$E$2000,Recap!$B845,Import!$D$2:$D$2000,Recap!$O$1)</f>
        <v>0</v>
      </c>
      <c r="I845" s="1">
        <f>SUMIF(Import!$C$2:$C$2000,Recap!$B845,Import!$I$2:$I$2000)+SUMIFS(Import!$I$2:$I$2000,Import!$E$2:$E$2000,Recap!$B845,Import!$D$2:$D$2000,Recap!$O$1)</f>
        <v>0</v>
      </c>
    </row>
    <row r="846" spans="2:9" ht="18" customHeight="1" x14ac:dyDescent="0.2">
      <c r="B846" s="2">
        <f>Import!C846</f>
        <v>0</v>
      </c>
      <c r="C846" s="3">
        <f>SUMIF(Import!$C$2:$C$2000,Recap!$B846,Import!$G$2:$G$2000)+SUMIFS(Import!$G$2:$G$2000,Import!$E$2:$E$2000,Recap!$B846,Import!$D$2:$D$2000,Recap!O845)</f>
        <v>0</v>
      </c>
      <c r="D846" s="3">
        <f>SUMIF(Import!$C$2:$C$2000,Recap!$B846,Import!$G$2:$G$2000)</f>
        <v>0</v>
      </c>
      <c r="E846" s="3">
        <f>SUMIFS(Import!$G$2:$G$2000,Import!$E$2:$E$2000,Recap!$B846,Import!$D$2:$D$2000,Recap!Q845)</f>
        <v>0</v>
      </c>
      <c r="F846" s="3">
        <f>SUMIF(Import!$C$2:$C$2000,Recap!$B846,Import!$H$2:$H$2000)+SUMIFS(Import!$H$2:$H$2000,Import!$E$2:$E$2000,Recap!$B846,Import!$D$2:$D$2000,Recap!$O$1)</f>
        <v>0</v>
      </c>
      <c r="G846" s="3">
        <f>SUMIF(Import!$C$2:$C$2000,Recap!$B846,Import!$H$2:$H$2000)</f>
        <v>0</v>
      </c>
      <c r="H846" s="3">
        <f>+SUMIFS(Import!$H$2:$H$2000,Import!$E$2:$E$2000,Recap!$B846,Import!$D$2:$D$2000,Recap!$O$1)</f>
        <v>0</v>
      </c>
      <c r="I846" s="1">
        <f>SUMIF(Import!$C$2:$C$2000,Recap!$B846,Import!$I$2:$I$2000)+SUMIFS(Import!$I$2:$I$2000,Import!$E$2:$E$2000,Recap!$B846,Import!$D$2:$D$2000,Recap!$O$1)</f>
        <v>0</v>
      </c>
    </row>
    <row r="847" spans="2:9" ht="18" customHeight="1" x14ac:dyDescent="0.2">
      <c r="B847" s="2">
        <f>Import!C847</f>
        <v>0</v>
      </c>
      <c r="C847" s="3">
        <f>SUMIF(Import!$C$2:$C$2000,Recap!$B847,Import!$G$2:$G$2000)+SUMIFS(Import!$G$2:$G$2000,Import!$E$2:$E$2000,Recap!$B847,Import!$D$2:$D$2000,Recap!O846)</f>
        <v>0</v>
      </c>
      <c r="D847" s="3">
        <f>SUMIF(Import!$C$2:$C$2000,Recap!$B847,Import!$G$2:$G$2000)</f>
        <v>0</v>
      </c>
      <c r="E847" s="3">
        <f>SUMIFS(Import!$G$2:$G$2000,Import!$E$2:$E$2000,Recap!$B847,Import!$D$2:$D$2000,Recap!Q846)</f>
        <v>0</v>
      </c>
      <c r="F847" s="3">
        <f>SUMIF(Import!$C$2:$C$2000,Recap!$B847,Import!$H$2:$H$2000)+SUMIFS(Import!$H$2:$H$2000,Import!$E$2:$E$2000,Recap!$B847,Import!$D$2:$D$2000,Recap!$O$1)</f>
        <v>0</v>
      </c>
      <c r="G847" s="3">
        <f>SUMIF(Import!$C$2:$C$2000,Recap!$B847,Import!$H$2:$H$2000)</f>
        <v>0</v>
      </c>
      <c r="H847" s="3">
        <f>+SUMIFS(Import!$H$2:$H$2000,Import!$E$2:$E$2000,Recap!$B847,Import!$D$2:$D$2000,Recap!$O$1)</f>
        <v>0</v>
      </c>
      <c r="I847" s="1">
        <f>SUMIF(Import!$C$2:$C$2000,Recap!$B847,Import!$I$2:$I$2000)+SUMIFS(Import!$I$2:$I$2000,Import!$E$2:$E$2000,Recap!$B847,Import!$D$2:$D$2000,Recap!$O$1)</f>
        <v>0</v>
      </c>
    </row>
    <row r="848" spans="2:9" ht="18" customHeight="1" x14ac:dyDescent="0.2">
      <c r="B848" s="2">
        <f>Import!C848</f>
        <v>0</v>
      </c>
      <c r="C848" s="3">
        <f>SUMIF(Import!$C$2:$C$2000,Recap!$B848,Import!$G$2:$G$2000)+SUMIFS(Import!$G$2:$G$2000,Import!$E$2:$E$2000,Recap!$B848,Import!$D$2:$D$2000,Recap!O847)</f>
        <v>0</v>
      </c>
      <c r="D848" s="3">
        <f>SUMIF(Import!$C$2:$C$2000,Recap!$B848,Import!$G$2:$G$2000)</f>
        <v>0</v>
      </c>
      <c r="E848" s="3">
        <f>SUMIFS(Import!$G$2:$G$2000,Import!$E$2:$E$2000,Recap!$B848,Import!$D$2:$D$2000,Recap!Q847)</f>
        <v>0</v>
      </c>
      <c r="F848" s="3">
        <f>SUMIF(Import!$C$2:$C$2000,Recap!$B848,Import!$H$2:$H$2000)+SUMIFS(Import!$H$2:$H$2000,Import!$E$2:$E$2000,Recap!$B848,Import!$D$2:$D$2000,Recap!$O$1)</f>
        <v>0</v>
      </c>
      <c r="G848" s="3">
        <f>SUMIF(Import!$C$2:$C$2000,Recap!$B848,Import!$H$2:$H$2000)</f>
        <v>0</v>
      </c>
      <c r="H848" s="3">
        <f>+SUMIFS(Import!$H$2:$H$2000,Import!$E$2:$E$2000,Recap!$B848,Import!$D$2:$D$2000,Recap!$O$1)</f>
        <v>0</v>
      </c>
      <c r="I848" s="1">
        <f>SUMIF(Import!$C$2:$C$2000,Recap!$B848,Import!$I$2:$I$2000)+SUMIFS(Import!$I$2:$I$2000,Import!$E$2:$E$2000,Recap!$B848,Import!$D$2:$D$2000,Recap!$O$1)</f>
        <v>0</v>
      </c>
    </row>
    <row r="849" spans="2:9" ht="18" customHeight="1" x14ac:dyDescent="0.2">
      <c r="B849" s="2">
        <f>Import!C849</f>
        <v>0</v>
      </c>
      <c r="C849" s="3">
        <f>SUMIF(Import!$C$2:$C$2000,Recap!$B849,Import!$G$2:$G$2000)+SUMIFS(Import!$G$2:$G$2000,Import!$E$2:$E$2000,Recap!$B849,Import!$D$2:$D$2000,Recap!O848)</f>
        <v>0</v>
      </c>
      <c r="D849" s="3">
        <f>SUMIF(Import!$C$2:$C$2000,Recap!$B849,Import!$G$2:$G$2000)</f>
        <v>0</v>
      </c>
      <c r="E849" s="3">
        <f>SUMIFS(Import!$G$2:$G$2000,Import!$E$2:$E$2000,Recap!$B849,Import!$D$2:$D$2000,Recap!Q848)</f>
        <v>0</v>
      </c>
      <c r="F849" s="3">
        <f>SUMIF(Import!$C$2:$C$2000,Recap!$B849,Import!$H$2:$H$2000)+SUMIFS(Import!$H$2:$H$2000,Import!$E$2:$E$2000,Recap!$B849,Import!$D$2:$D$2000,Recap!$O$1)</f>
        <v>0</v>
      </c>
      <c r="G849" s="3">
        <f>SUMIF(Import!$C$2:$C$2000,Recap!$B849,Import!$H$2:$H$2000)</f>
        <v>0</v>
      </c>
      <c r="H849" s="3">
        <f>+SUMIFS(Import!$H$2:$H$2000,Import!$E$2:$E$2000,Recap!$B849,Import!$D$2:$D$2000,Recap!$O$1)</f>
        <v>0</v>
      </c>
      <c r="I849" s="1">
        <f>SUMIF(Import!$C$2:$C$2000,Recap!$B849,Import!$I$2:$I$2000)+SUMIFS(Import!$I$2:$I$2000,Import!$E$2:$E$2000,Recap!$B849,Import!$D$2:$D$2000,Recap!$O$1)</f>
        <v>0</v>
      </c>
    </row>
    <row r="850" spans="2:9" ht="18" customHeight="1" x14ac:dyDescent="0.2">
      <c r="B850" s="2">
        <f>Import!C850</f>
        <v>0</v>
      </c>
      <c r="C850" s="3">
        <f>SUMIF(Import!$C$2:$C$2000,Recap!$B850,Import!$G$2:$G$2000)+SUMIFS(Import!$G$2:$G$2000,Import!$E$2:$E$2000,Recap!$B850,Import!$D$2:$D$2000,Recap!O849)</f>
        <v>0</v>
      </c>
      <c r="D850" s="3">
        <f>SUMIF(Import!$C$2:$C$2000,Recap!$B850,Import!$G$2:$G$2000)</f>
        <v>0</v>
      </c>
      <c r="E850" s="3">
        <f>SUMIFS(Import!$G$2:$G$2000,Import!$E$2:$E$2000,Recap!$B850,Import!$D$2:$D$2000,Recap!Q849)</f>
        <v>0</v>
      </c>
      <c r="F850" s="3">
        <f>SUMIF(Import!$C$2:$C$2000,Recap!$B850,Import!$H$2:$H$2000)+SUMIFS(Import!$H$2:$H$2000,Import!$E$2:$E$2000,Recap!$B850,Import!$D$2:$D$2000,Recap!$O$1)</f>
        <v>0</v>
      </c>
      <c r="G850" s="3">
        <f>SUMIF(Import!$C$2:$C$2000,Recap!$B850,Import!$H$2:$H$2000)</f>
        <v>0</v>
      </c>
      <c r="H850" s="3">
        <f>+SUMIFS(Import!$H$2:$H$2000,Import!$E$2:$E$2000,Recap!$B850,Import!$D$2:$D$2000,Recap!$O$1)</f>
        <v>0</v>
      </c>
      <c r="I850" s="1">
        <f>SUMIF(Import!$C$2:$C$2000,Recap!$B850,Import!$I$2:$I$2000)+SUMIFS(Import!$I$2:$I$2000,Import!$E$2:$E$2000,Recap!$B850,Import!$D$2:$D$2000,Recap!$O$1)</f>
        <v>0</v>
      </c>
    </row>
    <row r="851" spans="2:9" ht="18" customHeight="1" x14ac:dyDescent="0.2">
      <c r="B851" s="2">
        <f>Import!C851</f>
        <v>0</v>
      </c>
      <c r="C851" s="3">
        <f>SUMIF(Import!$C$2:$C$2000,Recap!$B851,Import!$G$2:$G$2000)+SUMIFS(Import!$G$2:$G$2000,Import!$E$2:$E$2000,Recap!$B851,Import!$D$2:$D$2000,Recap!O850)</f>
        <v>0</v>
      </c>
      <c r="D851" s="3">
        <f>SUMIF(Import!$C$2:$C$2000,Recap!$B851,Import!$G$2:$G$2000)</f>
        <v>0</v>
      </c>
      <c r="E851" s="3">
        <f>SUMIFS(Import!$G$2:$G$2000,Import!$E$2:$E$2000,Recap!$B851,Import!$D$2:$D$2000,Recap!Q850)</f>
        <v>0</v>
      </c>
      <c r="F851" s="3">
        <f>SUMIF(Import!$C$2:$C$2000,Recap!$B851,Import!$H$2:$H$2000)+SUMIFS(Import!$H$2:$H$2000,Import!$E$2:$E$2000,Recap!$B851,Import!$D$2:$D$2000,Recap!$O$1)</f>
        <v>0</v>
      </c>
      <c r="G851" s="3">
        <f>SUMIF(Import!$C$2:$C$2000,Recap!$B851,Import!$H$2:$H$2000)</f>
        <v>0</v>
      </c>
      <c r="H851" s="3">
        <f>+SUMIFS(Import!$H$2:$H$2000,Import!$E$2:$E$2000,Recap!$B851,Import!$D$2:$D$2000,Recap!$O$1)</f>
        <v>0</v>
      </c>
      <c r="I851" s="1">
        <f>SUMIF(Import!$C$2:$C$2000,Recap!$B851,Import!$I$2:$I$2000)+SUMIFS(Import!$I$2:$I$2000,Import!$E$2:$E$2000,Recap!$B851,Import!$D$2:$D$2000,Recap!$O$1)</f>
        <v>0</v>
      </c>
    </row>
    <row r="852" spans="2:9" ht="18" customHeight="1" x14ac:dyDescent="0.2">
      <c r="B852" s="2">
        <f>Import!C852</f>
        <v>0</v>
      </c>
      <c r="C852" s="3">
        <f>SUMIF(Import!$C$2:$C$2000,Recap!$B852,Import!$G$2:$G$2000)+SUMIFS(Import!$G$2:$G$2000,Import!$E$2:$E$2000,Recap!$B852,Import!$D$2:$D$2000,Recap!O851)</f>
        <v>0</v>
      </c>
      <c r="D852" s="3">
        <f>SUMIF(Import!$C$2:$C$2000,Recap!$B852,Import!$G$2:$G$2000)</f>
        <v>0</v>
      </c>
      <c r="E852" s="3">
        <f>SUMIFS(Import!$G$2:$G$2000,Import!$E$2:$E$2000,Recap!$B852,Import!$D$2:$D$2000,Recap!Q851)</f>
        <v>0</v>
      </c>
      <c r="F852" s="3">
        <f>SUMIF(Import!$C$2:$C$2000,Recap!$B852,Import!$H$2:$H$2000)+SUMIFS(Import!$H$2:$H$2000,Import!$E$2:$E$2000,Recap!$B852,Import!$D$2:$D$2000,Recap!$O$1)</f>
        <v>0</v>
      </c>
      <c r="G852" s="3">
        <f>SUMIF(Import!$C$2:$C$2000,Recap!$B852,Import!$H$2:$H$2000)</f>
        <v>0</v>
      </c>
      <c r="H852" s="3">
        <f>+SUMIFS(Import!$H$2:$H$2000,Import!$E$2:$E$2000,Recap!$B852,Import!$D$2:$D$2000,Recap!$O$1)</f>
        <v>0</v>
      </c>
      <c r="I852" s="1">
        <f>SUMIF(Import!$C$2:$C$2000,Recap!$B852,Import!$I$2:$I$2000)+SUMIFS(Import!$I$2:$I$2000,Import!$E$2:$E$2000,Recap!$B852,Import!$D$2:$D$2000,Recap!$O$1)</f>
        <v>0</v>
      </c>
    </row>
    <row r="853" spans="2:9" ht="18" customHeight="1" x14ac:dyDescent="0.2">
      <c r="B853" s="2">
        <f>Import!C853</f>
        <v>0</v>
      </c>
      <c r="C853" s="3">
        <f>SUMIF(Import!$C$2:$C$2000,Recap!$B853,Import!$G$2:$G$2000)+SUMIFS(Import!$G$2:$G$2000,Import!$E$2:$E$2000,Recap!$B853,Import!$D$2:$D$2000,Recap!O852)</f>
        <v>0</v>
      </c>
      <c r="D853" s="3">
        <f>SUMIF(Import!$C$2:$C$2000,Recap!$B853,Import!$G$2:$G$2000)</f>
        <v>0</v>
      </c>
      <c r="E853" s="3">
        <f>SUMIFS(Import!$G$2:$G$2000,Import!$E$2:$E$2000,Recap!$B853,Import!$D$2:$D$2000,Recap!Q852)</f>
        <v>0</v>
      </c>
      <c r="F853" s="3">
        <f>SUMIF(Import!$C$2:$C$2000,Recap!$B853,Import!$H$2:$H$2000)+SUMIFS(Import!$H$2:$H$2000,Import!$E$2:$E$2000,Recap!$B853,Import!$D$2:$D$2000,Recap!$O$1)</f>
        <v>0</v>
      </c>
      <c r="G853" s="3">
        <f>SUMIF(Import!$C$2:$C$2000,Recap!$B853,Import!$H$2:$H$2000)</f>
        <v>0</v>
      </c>
      <c r="H853" s="3">
        <f>+SUMIFS(Import!$H$2:$H$2000,Import!$E$2:$E$2000,Recap!$B853,Import!$D$2:$D$2000,Recap!$O$1)</f>
        <v>0</v>
      </c>
      <c r="I853" s="1">
        <f>SUMIF(Import!$C$2:$C$2000,Recap!$B853,Import!$I$2:$I$2000)+SUMIFS(Import!$I$2:$I$2000,Import!$E$2:$E$2000,Recap!$B853,Import!$D$2:$D$2000,Recap!$O$1)</f>
        <v>0</v>
      </c>
    </row>
    <row r="854" spans="2:9" ht="18" customHeight="1" x14ac:dyDescent="0.2">
      <c r="B854" s="2">
        <f>Import!C854</f>
        <v>0</v>
      </c>
      <c r="C854" s="3">
        <f>SUMIF(Import!$C$2:$C$2000,Recap!$B854,Import!$G$2:$G$2000)+SUMIFS(Import!$G$2:$G$2000,Import!$E$2:$E$2000,Recap!$B854,Import!$D$2:$D$2000,Recap!O853)</f>
        <v>0</v>
      </c>
      <c r="D854" s="3">
        <f>SUMIF(Import!$C$2:$C$2000,Recap!$B854,Import!$G$2:$G$2000)</f>
        <v>0</v>
      </c>
      <c r="E854" s="3">
        <f>SUMIFS(Import!$G$2:$G$2000,Import!$E$2:$E$2000,Recap!$B854,Import!$D$2:$D$2000,Recap!Q853)</f>
        <v>0</v>
      </c>
      <c r="F854" s="3">
        <f>SUMIF(Import!$C$2:$C$2000,Recap!$B854,Import!$H$2:$H$2000)+SUMIFS(Import!$H$2:$H$2000,Import!$E$2:$E$2000,Recap!$B854,Import!$D$2:$D$2000,Recap!$O$1)</f>
        <v>0</v>
      </c>
      <c r="G854" s="3">
        <f>SUMIF(Import!$C$2:$C$2000,Recap!$B854,Import!$H$2:$H$2000)</f>
        <v>0</v>
      </c>
      <c r="H854" s="3">
        <f>+SUMIFS(Import!$H$2:$H$2000,Import!$E$2:$E$2000,Recap!$B854,Import!$D$2:$D$2000,Recap!$O$1)</f>
        <v>0</v>
      </c>
      <c r="I854" s="1">
        <f>SUMIF(Import!$C$2:$C$2000,Recap!$B854,Import!$I$2:$I$2000)+SUMIFS(Import!$I$2:$I$2000,Import!$E$2:$E$2000,Recap!$B854,Import!$D$2:$D$2000,Recap!$O$1)</f>
        <v>0</v>
      </c>
    </row>
    <row r="855" spans="2:9" ht="18" customHeight="1" x14ac:dyDescent="0.2">
      <c r="B855" s="2">
        <f>Import!C855</f>
        <v>0</v>
      </c>
      <c r="C855" s="3">
        <f>SUMIF(Import!$C$2:$C$2000,Recap!$B855,Import!$G$2:$G$2000)+SUMIFS(Import!$G$2:$G$2000,Import!$E$2:$E$2000,Recap!$B855,Import!$D$2:$D$2000,Recap!O854)</f>
        <v>0</v>
      </c>
      <c r="D855" s="3">
        <f>SUMIF(Import!$C$2:$C$2000,Recap!$B855,Import!$G$2:$G$2000)</f>
        <v>0</v>
      </c>
      <c r="E855" s="3">
        <f>SUMIFS(Import!$G$2:$G$2000,Import!$E$2:$E$2000,Recap!$B855,Import!$D$2:$D$2000,Recap!Q854)</f>
        <v>0</v>
      </c>
      <c r="F855" s="3">
        <f>SUMIF(Import!$C$2:$C$2000,Recap!$B855,Import!$H$2:$H$2000)+SUMIFS(Import!$H$2:$H$2000,Import!$E$2:$E$2000,Recap!$B855,Import!$D$2:$D$2000,Recap!$O$1)</f>
        <v>0</v>
      </c>
      <c r="G855" s="3">
        <f>SUMIF(Import!$C$2:$C$2000,Recap!$B855,Import!$H$2:$H$2000)</f>
        <v>0</v>
      </c>
      <c r="H855" s="3">
        <f>+SUMIFS(Import!$H$2:$H$2000,Import!$E$2:$E$2000,Recap!$B855,Import!$D$2:$D$2000,Recap!$O$1)</f>
        <v>0</v>
      </c>
      <c r="I855" s="1">
        <f>SUMIF(Import!$C$2:$C$2000,Recap!$B855,Import!$I$2:$I$2000)+SUMIFS(Import!$I$2:$I$2000,Import!$E$2:$E$2000,Recap!$B855,Import!$D$2:$D$2000,Recap!$O$1)</f>
        <v>0</v>
      </c>
    </row>
    <row r="856" spans="2:9" ht="18" customHeight="1" x14ac:dyDescent="0.2">
      <c r="B856" s="2">
        <f>Import!C856</f>
        <v>0</v>
      </c>
      <c r="C856" s="3">
        <f>SUMIF(Import!$C$2:$C$2000,Recap!$B856,Import!$G$2:$G$2000)+SUMIFS(Import!$G$2:$G$2000,Import!$E$2:$E$2000,Recap!$B856,Import!$D$2:$D$2000,Recap!O855)</f>
        <v>0</v>
      </c>
      <c r="D856" s="3">
        <f>SUMIF(Import!$C$2:$C$2000,Recap!$B856,Import!$G$2:$G$2000)</f>
        <v>0</v>
      </c>
      <c r="E856" s="3">
        <f>SUMIFS(Import!$G$2:$G$2000,Import!$E$2:$E$2000,Recap!$B856,Import!$D$2:$D$2000,Recap!Q855)</f>
        <v>0</v>
      </c>
      <c r="F856" s="3">
        <f>SUMIF(Import!$C$2:$C$2000,Recap!$B856,Import!$H$2:$H$2000)+SUMIFS(Import!$H$2:$H$2000,Import!$E$2:$E$2000,Recap!$B856,Import!$D$2:$D$2000,Recap!$O$1)</f>
        <v>0</v>
      </c>
      <c r="G856" s="3">
        <f>SUMIF(Import!$C$2:$C$2000,Recap!$B856,Import!$H$2:$H$2000)</f>
        <v>0</v>
      </c>
      <c r="H856" s="3">
        <f>+SUMIFS(Import!$H$2:$H$2000,Import!$E$2:$E$2000,Recap!$B856,Import!$D$2:$D$2000,Recap!$O$1)</f>
        <v>0</v>
      </c>
      <c r="I856" s="1">
        <f>SUMIF(Import!$C$2:$C$2000,Recap!$B856,Import!$I$2:$I$2000)+SUMIFS(Import!$I$2:$I$2000,Import!$E$2:$E$2000,Recap!$B856,Import!$D$2:$D$2000,Recap!$O$1)</f>
        <v>0</v>
      </c>
    </row>
    <row r="857" spans="2:9" ht="18" customHeight="1" x14ac:dyDescent="0.2">
      <c r="B857" s="2">
        <f>Import!C857</f>
        <v>0</v>
      </c>
      <c r="C857" s="3">
        <f>SUMIF(Import!$C$2:$C$2000,Recap!$B857,Import!$G$2:$G$2000)+SUMIFS(Import!$G$2:$G$2000,Import!$E$2:$E$2000,Recap!$B857,Import!$D$2:$D$2000,Recap!O856)</f>
        <v>0</v>
      </c>
      <c r="D857" s="3">
        <f>SUMIF(Import!$C$2:$C$2000,Recap!$B857,Import!$G$2:$G$2000)</f>
        <v>0</v>
      </c>
      <c r="E857" s="3">
        <f>SUMIFS(Import!$G$2:$G$2000,Import!$E$2:$E$2000,Recap!$B857,Import!$D$2:$D$2000,Recap!Q856)</f>
        <v>0</v>
      </c>
      <c r="F857" s="3">
        <f>SUMIF(Import!$C$2:$C$2000,Recap!$B857,Import!$H$2:$H$2000)+SUMIFS(Import!$H$2:$H$2000,Import!$E$2:$E$2000,Recap!$B857,Import!$D$2:$D$2000,Recap!$O$1)</f>
        <v>0</v>
      </c>
      <c r="G857" s="3">
        <f>SUMIF(Import!$C$2:$C$2000,Recap!$B857,Import!$H$2:$H$2000)</f>
        <v>0</v>
      </c>
      <c r="H857" s="3">
        <f>+SUMIFS(Import!$H$2:$H$2000,Import!$E$2:$E$2000,Recap!$B857,Import!$D$2:$D$2000,Recap!$O$1)</f>
        <v>0</v>
      </c>
      <c r="I857" s="1">
        <f>SUMIF(Import!$C$2:$C$2000,Recap!$B857,Import!$I$2:$I$2000)+SUMIFS(Import!$I$2:$I$2000,Import!$E$2:$E$2000,Recap!$B857,Import!$D$2:$D$2000,Recap!$O$1)</f>
        <v>0</v>
      </c>
    </row>
    <row r="858" spans="2:9" ht="18" customHeight="1" x14ac:dyDescent="0.2">
      <c r="B858" s="2">
        <f>Import!C858</f>
        <v>0</v>
      </c>
      <c r="C858" s="3">
        <f>SUMIF(Import!$C$2:$C$2000,Recap!$B858,Import!$G$2:$G$2000)+SUMIFS(Import!$G$2:$G$2000,Import!$E$2:$E$2000,Recap!$B858,Import!$D$2:$D$2000,Recap!O857)</f>
        <v>0</v>
      </c>
      <c r="D858" s="3">
        <f>SUMIF(Import!$C$2:$C$2000,Recap!$B858,Import!$G$2:$G$2000)</f>
        <v>0</v>
      </c>
      <c r="E858" s="3">
        <f>SUMIFS(Import!$G$2:$G$2000,Import!$E$2:$E$2000,Recap!$B858,Import!$D$2:$D$2000,Recap!Q857)</f>
        <v>0</v>
      </c>
      <c r="F858" s="3">
        <f>SUMIF(Import!$C$2:$C$2000,Recap!$B858,Import!$H$2:$H$2000)+SUMIFS(Import!$H$2:$H$2000,Import!$E$2:$E$2000,Recap!$B858,Import!$D$2:$D$2000,Recap!$O$1)</f>
        <v>0</v>
      </c>
      <c r="G858" s="3">
        <f>SUMIF(Import!$C$2:$C$2000,Recap!$B858,Import!$H$2:$H$2000)</f>
        <v>0</v>
      </c>
      <c r="H858" s="3">
        <f>+SUMIFS(Import!$H$2:$H$2000,Import!$E$2:$E$2000,Recap!$B858,Import!$D$2:$D$2000,Recap!$O$1)</f>
        <v>0</v>
      </c>
      <c r="I858" s="1">
        <f>SUMIF(Import!$C$2:$C$2000,Recap!$B858,Import!$I$2:$I$2000)+SUMIFS(Import!$I$2:$I$2000,Import!$E$2:$E$2000,Recap!$B858,Import!$D$2:$D$2000,Recap!$O$1)</f>
        <v>0</v>
      </c>
    </row>
    <row r="859" spans="2:9" ht="18" customHeight="1" x14ac:dyDescent="0.2">
      <c r="B859" s="2">
        <f>Import!C859</f>
        <v>0</v>
      </c>
      <c r="C859" s="3">
        <f>SUMIF(Import!$C$2:$C$2000,Recap!$B859,Import!$G$2:$G$2000)+SUMIFS(Import!$G$2:$G$2000,Import!$E$2:$E$2000,Recap!$B859,Import!$D$2:$D$2000,Recap!O858)</f>
        <v>0</v>
      </c>
      <c r="D859" s="3">
        <f>SUMIF(Import!$C$2:$C$2000,Recap!$B859,Import!$G$2:$G$2000)</f>
        <v>0</v>
      </c>
      <c r="E859" s="3">
        <f>SUMIFS(Import!$G$2:$G$2000,Import!$E$2:$E$2000,Recap!$B859,Import!$D$2:$D$2000,Recap!Q858)</f>
        <v>0</v>
      </c>
      <c r="F859" s="3">
        <f>SUMIF(Import!$C$2:$C$2000,Recap!$B859,Import!$H$2:$H$2000)+SUMIFS(Import!$H$2:$H$2000,Import!$E$2:$E$2000,Recap!$B859,Import!$D$2:$D$2000,Recap!$O$1)</f>
        <v>0</v>
      </c>
      <c r="G859" s="3">
        <f>SUMIF(Import!$C$2:$C$2000,Recap!$B859,Import!$H$2:$H$2000)</f>
        <v>0</v>
      </c>
      <c r="H859" s="3">
        <f>+SUMIFS(Import!$H$2:$H$2000,Import!$E$2:$E$2000,Recap!$B859,Import!$D$2:$D$2000,Recap!$O$1)</f>
        <v>0</v>
      </c>
      <c r="I859" s="1">
        <f>SUMIF(Import!$C$2:$C$2000,Recap!$B859,Import!$I$2:$I$2000)+SUMIFS(Import!$I$2:$I$2000,Import!$E$2:$E$2000,Recap!$B859,Import!$D$2:$D$2000,Recap!$O$1)</f>
        <v>0</v>
      </c>
    </row>
    <row r="860" spans="2:9" ht="18" customHeight="1" x14ac:dyDescent="0.2">
      <c r="B860" s="2">
        <f>Import!C860</f>
        <v>0</v>
      </c>
      <c r="C860" s="3">
        <f>SUMIF(Import!$C$2:$C$2000,Recap!$B860,Import!$G$2:$G$2000)+SUMIFS(Import!$G$2:$G$2000,Import!$E$2:$E$2000,Recap!$B860,Import!$D$2:$D$2000,Recap!O859)</f>
        <v>0</v>
      </c>
      <c r="D860" s="3">
        <f>SUMIF(Import!$C$2:$C$2000,Recap!$B860,Import!$G$2:$G$2000)</f>
        <v>0</v>
      </c>
      <c r="E860" s="3">
        <f>SUMIFS(Import!$G$2:$G$2000,Import!$E$2:$E$2000,Recap!$B860,Import!$D$2:$D$2000,Recap!Q859)</f>
        <v>0</v>
      </c>
      <c r="F860" s="3">
        <f>SUMIF(Import!$C$2:$C$2000,Recap!$B860,Import!$H$2:$H$2000)+SUMIFS(Import!$H$2:$H$2000,Import!$E$2:$E$2000,Recap!$B860,Import!$D$2:$D$2000,Recap!$O$1)</f>
        <v>0</v>
      </c>
      <c r="G860" s="3">
        <f>SUMIF(Import!$C$2:$C$2000,Recap!$B860,Import!$H$2:$H$2000)</f>
        <v>0</v>
      </c>
      <c r="H860" s="3">
        <f>+SUMIFS(Import!$H$2:$H$2000,Import!$E$2:$E$2000,Recap!$B860,Import!$D$2:$D$2000,Recap!$O$1)</f>
        <v>0</v>
      </c>
      <c r="I860" s="1">
        <f>SUMIF(Import!$C$2:$C$2000,Recap!$B860,Import!$I$2:$I$2000)+SUMIFS(Import!$I$2:$I$2000,Import!$E$2:$E$2000,Recap!$B860,Import!$D$2:$D$2000,Recap!$O$1)</f>
        <v>0</v>
      </c>
    </row>
    <row r="861" spans="2:9" ht="18" customHeight="1" x14ac:dyDescent="0.2">
      <c r="B861" s="2">
        <f>Import!C861</f>
        <v>0</v>
      </c>
      <c r="C861" s="3">
        <f>SUMIF(Import!$C$2:$C$2000,Recap!$B861,Import!$G$2:$G$2000)+SUMIFS(Import!$G$2:$G$2000,Import!$E$2:$E$2000,Recap!$B861,Import!$D$2:$D$2000,Recap!O860)</f>
        <v>0</v>
      </c>
      <c r="D861" s="3">
        <f>SUMIF(Import!$C$2:$C$2000,Recap!$B861,Import!$G$2:$G$2000)</f>
        <v>0</v>
      </c>
      <c r="E861" s="3">
        <f>SUMIFS(Import!$G$2:$G$2000,Import!$E$2:$E$2000,Recap!$B861,Import!$D$2:$D$2000,Recap!Q860)</f>
        <v>0</v>
      </c>
      <c r="F861" s="3">
        <f>SUMIF(Import!$C$2:$C$2000,Recap!$B861,Import!$H$2:$H$2000)+SUMIFS(Import!$H$2:$H$2000,Import!$E$2:$E$2000,Recap!$B861,Import!$D$2:$D$2000,Recap!$O$1)</f>
        <v>0</v>
      </c>
      <c r="G861" s="3">
        <f>SUMIF(Import!$C$2:$C$2000,Recap!$B861,Import!$H$2:$H$2000)</f>
        <v>0</v>
      </c>
      <c r="H861" s="3">
        <f>+SUMIFS(Import!$H$2:$H$2000,Import!$E$2:$E$2000,Recap!$B861,Import!$D$2:$D$2000,Recap!$O$1)</f>
        <v>0</v>
      </c>
      <c r="I861" s="1">
        <f>SUMIF(Import!$C$2:$C$2000,Recap!$B861,Import!$I$2:$I$2000)+SUMIFS(Import!$I$2:$I$2000,Import!$E$2:$E$2000,Recap!$B861,Import!$D$2:$D$2000,Recap!$O$1)</f>
        <v>0</v>
      </c>
    </row>
    <row r="862" spans="2:9" ht="18" customHeight="1" x14ac:dyDescent="0.2">
      <c r="B862" s="2">
        <f>Import!C862</f>
        <v>0</v>
      </c>
      <c r="C862" s="3">
        <f>SUMIF(Import!$C$2:$C$2000,Recap!$B862,Import!$G$2:$G$2000)+SUMIFS(Import!$G$2:$G$2000,Import!$E$2:$E$2000,Recap!$B862,Import!$D$2:$D$2000,Recap!O861)</f>
        <v>0</v>
      </c>
      <c r="D862" s="3">
        <f>SUMIF(Import!$C$2:$C$2000,Recap!$B862,Import!$G$2:$G$2000)</f>
        <v>0</v>
      </c>
      <c r="E862" s="3">
        <f>SUMIFS(Import!$G$2:$G$2000,Import!$E$2:$E$2000,Recap!$B862,Import!$D$2:$D$2000,Recap!Q861)</f>
        <v>0</v>
      </c>
      <c r="F862" s="3">
        <f>SUMIF(Import!$C$2:$C$2000,Recap!$B862,Import!$H$2:$H$2000)+SUMIFS(Import!$H$2:$H$2000,Import!$E$2:$E$2000,Recap!$B862,Import!$D$2:$D$2000,Recap!$O$1)</f>
        <v>0</v>
      </c>
      <c r="G862" s="3">
        <f>SUMIF(Import!$C$2:$C$2000,Recap!$B862,Import!$H$2:$H$2000)</f>
        <v>0</v>
      </c>
      <c r="H862" s="3">
        <f>+SUMIFS(Import!$H$2:$H$2000,Import!$E$2:$E$2000,Recap!$B862,Import!$D$2:$D$2000,Recap!$O$1)</f>
        <v>0</v>
      </c>
      <c r="I862" s="1">
        <f>SUMIF(Import!$C$2:$C$2000,Recap!$B862,Import!$I$2:$I$2000)+SUMIFS(Import!$I$2:$I$2000,Import!$E$2:$E$2000,Recap!$B862,Import!$D$2:$D$2000,Recap!$O$1)</f>
        <v>0</v>
      </c>
    </row>
    <row r="863" spans="2:9" ht="18" customHeight="1" x14ac:dyDescent="0.2">
      <c r="B863" s="2">
        <f>Import!C863</f>
        <v>0</v>
      </c>
      <c r="C863" s="3">
        <f>SUMIF(Import!$C$2:$C$2000,Recap!$B863,Import!$G$2:$G$2000)+SUMIFS(Import!$G$2:$G$2000,Import!$E$2:$E$2000,Recap!$B863,Import!$D$2:$D$2000,Recap!O862)</f>
        <v>0</v>
      </c>
      <c r="D863" s="3">
        <f>SUMIF(Import!$C$2:$C$2000,Recap!$B863,Import!$G$2:$G$2000)</f>
        <v>0</v>
      </c>
      <c r="E863" s="3">
        <f>SUMIFS(Import!$G$2:$G$2000,Import!$E$2:$E$2000,Recap!$B863,Import!$D$2:$D$2000,Recap!Q862)</f>
        <v>0</v>
      </c>
      <c r="F863" s="3">
        <f>SUMIF(Import!$C$2:$C$2000,Recap!$B863,Import!$H$2:$H$2000)+SUMIFS(Import!$H$2:$H$2000,Import!$E$2:$E$2000,Recap!$B863,Import!$D$2:$D$2000,Recap!$O$1)</f>
        <v>0</v>
      </c>
      <c r="G863" s="3">
        <f>SUMIF(Import!$C$2:$C$2000,Recap!$B863,Import!$H$2:$H$2000)</f>
        <v>0</v>
      </c>
      <c r="H863" s="3">
        <f>+SUMIFS(Import!$H$2:$H$2000,Import!$E$2:$E$2000,Recap!$B863,Import!$D$2:$D$2000,Recap!$O$1)</f>
        <v>0</v>
      </c>
      <c r="I863" s="1">
        <f>SUMIF(Import!$C$2:$C$2000,Recap!$B863,Import!$I$2:$I$2000)+SUMIFS(Import!$I$2:$I$2000,Import!$E$2:$E$2000,Recap!$B863,Import!$D$2:$D$2000,Recap!$O$1)</f>
        <v>0</v>
      </c>
    </row>
    <row r="864" spans="2:9" ht="18" customHeight="1" x14ac:dyDescent="0.2">
      <c r="B864" s="2">
        <f>Import!C864</f>
        <v>0</v>
      </c>
      <c r="C864" s="3">
        <f>SUMIF(Import!$C$2:$C$2000,Recap!$B864,Import!$G$2:$G$2000)+SUMIFS(Import!$G$2:$G$2000,Import!$E$2:$E$2000,Recap!$B864,Import!$D$2:$D$2000,Recap!O863)</f>
        <v>0</v>
      </c>
      <c r="D864" s="3">
        <f>SUMIF(Import!$C$2:$C$2000,Recap!$B864,Import!$G$2:$G$2000)</f>
        <v>0</v>
      </c>
      <c r="E864" s="3">
        <f>SUMIFS(Import!$G$2:$G$2000,Import!$E$2:$E$2000,Recap!$B864,Import!$D$2:$D$2000,Recap!Q863)</f>
        <v>0</v>
      </c>
      <c r="F864" s="3">
        <f>SUMIF(Import!$C$2:$C$2000,Recap!$B864,Import!$H$2:$H$2000)+SUMIFS(Import!$H$2:$H$2000,Import!$E$2:$E$2000,Recap!$B864,Import!$D$2:$D$2000,Recap!$O$1)</f>
        <v>0</v>
      </c>
      <c r="G864" s="3">
        <f>SUMIF(Import!$C$2:$C$2000,Recap!$B864,Import!$H$2:$H$2000)</f>
        <v>0</v>
      </c>
      <c r="H864" s="3">
        <f>+SUMIFS(Import!$H$2:$H$2000,Import!$E$2:$E$2000,Recap!$B864,Import!$D$2:$D$2000,Recap!$O$1)</f>
        <v>0</v>
      </c>
      <c r="I864" s="1">
        <f>SUMIF(Import!$C$2:$C$2000,Recap!$B864,Import!$I$2:$I$2000)+SUMIFS(Import!$I$2:$I$2000,Import!$E$2:$E$2000,Recap!$B864,Import!$D$2:$D$2000,Recap!$O$1)</f>
        <v>0</v>
      </c>
    </row>
    <row r="865" spans="2:9" ht="18" customHeight="1" x14ac:dyDescent="0.2">
      <c r="B865" s="2">
        <f>Import!C865</f>
        <v>0</v>
      </c>
      <c r="C865" s="3">
        <f>SUMIF(Import!$C$2:$C$2000,Recap!$B865,Import!$G$2:$G$2000)+SUMIFS(Import!$G$2:$G$2000,Import!$E$2:$E$2000,Recap!$B865,Import!$D$2:$D$2000,Recap!O864)</f>
        <v>0</v>
      </c>
      <c r="D865" s="3">
        <f>SUMIF(Import!$C$2:$C$2000,Recap!$B865,Import!$G$2:$G$2000)</f>
        <v>0</v>
      </c>
      <c r="E865" s="3">
        <f>SUMIFS(Import!$G$2:$G$2000,Import!$E$2:$E$2000,Recap!$B865,Import!$D$2:$D$2000,Recap!Q864)</f>
        <v>0</v>
      </c>
      <c r="F865" s="3">
        <f>SUMIF(Import!$C$2:$C$2000,Recap!$B865,Import!$H$2:$H$2000)+SUMIFS(Import!$H$2:$H$2000,Import!$E$2:$E$2000,Recap!$B865,Import!$D$2:$D$2000,Recap!$O$1)</f>
        <v>0</v>
      </c>
      <c r="G865" s="3">
        <f>SUMIF(Import!$C$2:$C$2000,Recap!$B865,Import!$H$2:$H$2000)</f>
        <v>0</v>
      </c>
      <c r="H865" s="3">
        <f>+SUMIFS(Import!$H$2:$H$2000,Import!$E$2:$E$2000,Recap!$B865,Import!$D$2:$D$2000,Recap!$O$1)</f>
        <v>0</v>
      </c>
      <c r="I865" s="1">
        <f>SUMIF(Import!$C$2:$C$2000,Recap!$B865,Import!$I$2:$I$2000)+SUMIFS(Import!$I$2:$I$2000,Import!$E$2:$E$2000,Recap!$B865,Import!$D$2:$D$2000,Recap!$O$1)</f>
        <v>0</v>
      </c>
    </row>
    <row r="866" spans="2:9" ht="18" customHeight="1" x14ac:dyDescent="0.2">
      <c r="B866" s="2">
        <f>Import!C866</f>
        <v>0</v>
      </c>
      <c r="C866" s="3">
        <f>SUMIF(Import!$C$2:$C$2000,Recap!$B866,Import!$G$2:$G$2000)+SUMIFS(Import!$G$2:$G$2000,Import!$E$2:$E$2000,Recap!$B866,Import!$D$2:$D$2000,Recap!O865)</f>
        <v>0</v>
      </c>
      <c r="D866" s="3">
        <f>SUMIF(Import!$C$2:$C$2000,Recap!$B866,Import!$G$2:$G$2000)</f>
        <v>0</v>
      </c>
      <c r="E866" s="3">
        <f>SUMIFS(Import!$G$2:$G$2000,Import!$E$2:$E$2000,Recap!$B866,Import!$D$2:$D$2000,Recap!Q865)</f>
        <v>0</v>
      </c>
      <c r="F866" s="3">
        <f>SUMIF(Import!$C$2:$C$2000,Recap!$B866,Import!$H$2:$H$2000)+SUMIFS(Import!$H$2:$H$2000,Import!$E$2:$E$2000,Recap!$B866,Import!$D$2:$D$2000,Recap!$O$1)</f>
        <v>0</v>
      </c>
      <c r="G866" s="3">
        <f>SUMIF(Import!$C$2:$C$2000,Recap!$B866,Import!$H$2:$H$2000)</f>
        <v>0</v>
      </c>
      <c r="H866" s="3">
        <f>+SUMIFS(Import!$H$2:$H$2000,Import!$E$2:$E$2000,Recap!$B866,Import!$D$2:$D$2000,Recap!$O$1)</f>
        <v>0</v>
      </c>
      <c r="I866" s="1">
        <f>SUMIF(Import!$C$2:$C$2000,Recap!$B866,Import!$I$2:$I$2000)+SUMIFS(Import!$I$2:$I$2000,Import!$E$2:$E$2000,Recap!$B866,Import!$D$2:$D$2000,Recap!$O$1)</f>
        <v>0</v>
      </c>
    </row>
    <row r="867" spans="2:9" ht="18" customHeight="1" x14ac:dyDescent="0.2">
      <c r="B867" s="2">
        <f>Import!C867</f>
        <v>0</v>
      </c>
      <c r="C867" s="3">
        <f>SUMIF(Import!$C$2:$C$2000,Recap!$B867,Import!$G$2:$G$2000)+SUMIFS(Import!$G$2:$G$2000,Import!$E$2:$E$2000,Recap!$B867,Import!$D$2:$D$2000,Recap!O866)</f>
        <v>0</v>
      </c>
      <c r="D867" s="3">
        <f>SUMIF(Import!$C$2:$C$2000,Recap!$B867,Import!$G$2:$G$2000)</f>
        <v>0</v>
      </c>
      <c r="E867" s="3">
        <f>SUMIFS(Import!$G$2:$G$2000,Import!$E$2:$E$2000,Recap!$B867,Import!$D$2:$D$2000,Recap!Q866)</f>
        <v>0</v>
      </c>
      <c r="F867" s="3">
        <f>SUMIF(Import!$C$2:$C$2000,Recap!$B867,Import!$H$2:$H$2000)+SUMIFS(Import!$H$2:$H$2000,Import!$E$2:$E$2000,Recap!$B867,Import!$D$2:$D$2000,Recap!$O$1)</f>
        <v>0</v>
      </c>
      <c r="G867" s="3">
        <f>SUMIF(Import!$C$2:$C$2000,Recap!$B867,Import!$H$2:$H$2000)</f>
        <v>0</v>
      </c>
      <c r="H867" s="3">
        <f>+SUMIFS(Import!$H$2:$H$2000,Import!$E$2:$E$2000,Recap!$B867,Import!$D$2:$D$2000,Recap!$O$1)</f>
        <v>0</v>
      </c>
      <c r="I867" s="1">
        <f>SUMIF(Import!$C$2:$C$2000,Recap!$B867,Import!$I$2:$I$2000)+SUMIFS(Import!$I$2:$I$2000,Import!$E$2:$E$2000,Recap!$B867,Import!$D$2:$D$2000,Recap!$O$1)</f>
        <v>0</v>
      </c>
    </row>
    <row r="868" spans="2:9" ht="18" customHeight="1" x14ac:dyDescent="0.2">
      <c r="B868" s="2">
        <f>Import!C868</f>
        <v>0</v>
      </c>
      <c r="C868" s="3">
        <f>SUMIF(Import!$C$2:$C$2000,Recap!$B868,Import!$G$2:$G$2000)+SUMIFS(Import!$G$2:$G$2000,Import!$E$2:$E$2000,Recap!$B868,Import!$D$2:$D$2000,Recap!O867)</f>
        <v>0</v>
      </c>
      <c r="D868" s="3">
        <f>SUMIF(Import!$C$2:$C$2000,Recap!$B868,Import!$G$2:$G$2000)</f>
        <v>0</v>
      </c>
      <c r="E868" s="3">
        <f>SUMIFS(Import!$G$2:$G$2000,Import!$E$2:$E$2000,Recap!$B868,Import!$D$2:$D$2000,Recap!Q867)</f>
        <v>0</v>
      </c>
      <c r="F868" s="3">
        <f>SUMIF(Import!$C$2:$C$2000,Recap!$B868,Import!$H$2:$H$2000)+SUMIFS(Import!$H$2:$H$2000,Import!$E$2:$E$2000,Recap!$B868,Import!$D$2:$D$2000,Recap!$O$1)</f>
        <v>0</v>
      </c>
      <c r="G868" s="3">
        <f>SUMIF(Import!$C$2:$C$2000,Recap!$B868,Import!$H$2:$H$2000)</f>
        <v>0</v>
      </c>
      <c r="H868" s="3">
        <f>+SUMIFS(Import!$H$2:$H$2000,Import!$E$2:$E$2000,Recap!$B868,Import!$D$2:$D$2000,Recap!$O$1)</f>
        <v>0</v>
      </c>
      <c r="I868" s="1">
        <f>SUMIF(Import!$C$2:$C$2000,Recap!$B868,Import!$I$2:$I$2000)+SUMIFS(Import!$I$2:$I$2000,Import!$E$2:$E$2000,Recap!$B868,Import!$D$2:$D$2000,Recap!$O$1)</f>
        <v>0</v>
      </c>
    </row>
    <row r="869" spans="2:9" ht="18" customHeight="1" x14ac:dyDescent="0.2">
      <c r="B869" s="2">
        <f>Import!C869</f>
        <v>0</v>
      </c>
      <c r="C869" s="3">
        <f>SUMIF(Import!$C$2:$C$2000,Recap!$B869,Import!$G$2:$G$2000)+SUMIFS(Import!$G$2:$G$2000,Import!$E$2:$E$2000,Recap!$B869,Import!$D$2:$D$2000,Recap!O868)</f>
        <v>0</v>
      </c>
      <c r="D869" s="3">
        <f>SUMIF(Import!$C$2:$C$2000,Recap!$B869,Import!$G$2:$G$2000)</f>
        <v>0</v>
      </c>
      <c r="E869" s="3">
        <f>SUMIFS(Import!$G$2:$G$2000,Import!$E$2:$E$2000,Recap!$B869,Import!$D$2:$D$2000,Recap!Q868)</f>
        <v>0</v>
      </c>
      <c r="F869" s="3">
        <f>SUMIF(Import!$C$2:$C$2000,Recap!$B869,Import!$H$2:$H$2000)+SUMIFS(Import!$H$2:$H$2000,Import!$E$2:$E$2000,Recap!$B869,Import!$D$2:$D$2000,Recap!$O$1)</f>
        <v>0</v>
      </c>
      <c r="G869" s="3">
        <f>SUMIF(Import!$C$2:$C$2000,Recap!$B869,Import!$H$2:$H$2000)</f>
        <v>0</v>
      </c>
      <c r="H869" s="3">
        <f>+SUMIFS(Import!$H$2:$H$2000,Import!$E$2:$E$2000,Recap!$B869,Import!$D$2:$D$2000,Recap!$O$1)</f>
        <v>0</v>
      </c>
      <c r="I869" s="1">
        <f>SUMIF(Import!$C$2:$C$2000,Recap!$B869,Import!$I$2:$I$2000)+SUMIFS(Import!$I$2:$I$2000,Import!$E$2:$E$2000,Recap!$B869,Import!$D$2:$D$2000,Recap!$O$1)</f>
        <v>0</v>
      </c>
    </row>
    <row r="870" spans="2:9" ht="18" customHeight="1" x14ac:dyDescent="0.2">
      <c r="B870" s="2">
        <f>Import!C870</f>
        <v>0</v>
      </c>
      <c r="C870" s="3">
        <f>SUMIF(Import!$C$2:$C$2000,Recap!$B870,Import!$G$2:$G$2000)+SUMIFS(Import!$G$2:$G$2000,Import!$E$2:$E$2000,Recap!$B870,Import!$D$2:$D$2000,Recap!O869)</f>
        <v>0</v>
      </c>
      <c r="D870" s="3">
        <f>SUMIF(Import!$C$2:$C$2000,Recap!$B870,Import!$G$2:$G$2000)</f>
        <v>0</v>
      </c>
      <c r="E870" s="3">
        <f>SUMIFS(Import!$G$2:$G$2000,Import!$E$2:$E$2000,Recap!$B870,Import!$D$2:$D$2000,Recap!Q869)</f>
        <v>0</v>
      </c>
      <c r="F870" s="3">
        <f>SUMIF(Import!$C$2:$C$2000,Recap!$B870,Import!$H$2:$H$2000)+SUMIFS(Import!$H$2:$H$2000,Import!$E$2:$E$2000,Recap!$B870,Import!$D$2:$D$2000,Recap!$O$1)</f>
        <v>0</v>
      </c>
      <c r="G870" s="3">
        <f>SUMIF(Import!$C$2:$C$2000,Recap!$B870,Import!$H$2:$H$2000)</f>
        <v>0</v>
      </c>
      <c r="H870" s="3">
        <f>+SUMIFS(Import!$H$2:$H$2000,Import!$E$2:$E$2000,Recap!$B870,Import!$D$2:$D$2000,Recap!$O$1)</f>
        <v>0</v>
      </c>
      <c r="I870" s="1">
        <f>SUMIF(Import!$C$2:$C$2000,Recap!$B870,Import!$I$2:$I$2000)+SUMIFS(Import!$I$2:$I$2000,Import!$E$2:$E$2000,Recap!$B870,Import!$D$2:$D$2000,Recap!$O$1)</f>
        <v>0</v>
      </c>
    </row>
    <row r="871" spans="2:9" ht="18" customHeight="1" x14ac:dyDescent="0.2">
      <c r="B871" s="2">
        <f>Import!C871</f>
        <v>0</v>
      </c>
      <c r="C871" s="3">
        <f>SUMIF(Import!$C$2:$C$2000,Recap!$B871,Import!$G$2:$G$2000)+SUMIFS(Import!$G$2:$G$2000,Import!$E$2:$E$2000,Recap!$B871,Import!$D$2:$D$2000,Recap!O870)</f>
        <v>0</v>
      </c>
      <c r="D871" s="3">
        <f>SUMIF(Import!$C$2:$C$2000,Recap!$B871,Import!$G$2:$G$2000)</f>
        <v>0</v>
      </c>
      <c r="E871" s="3">
        <f>SUMIFS(Import!$G$2:$G$2000,Import!$E$2:$E$2000,Recap!$B871,Import!$D$2:$D$2000,Recap!Q870)</f>
        <v>0</v>
      </c>
      <c r="F871" s="3">
        <f>SUMIF(Import!$C$2:$C$2000,Recap!$B871,Import!$H$2:$H$2000)+SUMIFS(Import!$H$2:$H$2000,Import!$E$2:$E$2000,Recap!$B871,Import!$D$2:$D$2000,Recap!$O$1)</f>
        <v>0</v>
      </c>
      <c r="G871" s="3">
        <f>SUMIF(Import!$C$2:$C$2000,Recap!$B871,Import!$H$2:$H$2000)</f>
        <v>0</v>
      </c>
      <c r="H871" s="3">
        <f>+SUMIFS(Import!$H$2:$H$2000,Import!$E$2:$E$2000,Recap!$B871,Import!$D$2:$D$2000,Recap!$O$1)</f>
        <v>0</v>
      </c>
      <c r="I871" s="1">
        <f>SUMIF(Import!$C$2:$C$2000,Recap!$B871,Import!$I$2:$I$2000)+SUMIFS(Import!$I$2:$I$2000,Import!$E$2:$E$2000,Recap!$B871,Import!$D$2:$D$2000,Recap!$O$1)</f>
        <v>0</v>
      </c>
    </row>
    <row r="872" spans="2:9" x14ac:dyDescent="0.2">
      <c r="B872" s="2">
        <f>Import!C872</f>
        <v>0</v>
      </c>
      <c r="C872">
        <f>SUMIF(Import!$C$2:$C$2000,Recap!$B872,Import!$G$2:$G$2000)+SUMIFS(Import!$G$2:$G$2000,Import!$E$2:$E$2000,Recap!$B872,Import!$D$2:$D$2000,Recap!A872)</f>
        <v>0</v>
      </c>
      <c r="D872"/>
      <c r="E872"/>
      <c r="F872">
        <f>SUMIF(Import!$C$2:$C$2000,Recap!$B872,Import!$H$2:$H$2000)+SUMIFS(Import!$H$2:$H$2000,Import!$E$2:$E$2000,Recap!$B872,Import!$D$2:$D$2000,Recap!$O$1)</f>
        <v>0</v>
      </c>
      <c r="G872"/>
      <c r="H872"/>
      <c r="I872">
        <f>SUMIF(Import!$C$2:$C$2000,Recap!$B872,Import!$I$2:$I$2000)+SUMIFS(Import!$I$2:$I$2000,Import!$E$2:$E$2000,Recap!$B872,Import!$D$2:$D$2000,Recap!$O$1)</f>
        <v>0</v>
      </c>
    </row>
    <row r="873" spans="2:9" ht="18" customHeight="1" x14ac:dyDescent="0.2">
      <c r="B873" s="2">
        <f>Import!C873</f>
        <v>0</v>
      </c>
      <c r="C873" s="3">
        <f>SUMIF(Import!$C$2:$C$2000,Recap!$B873,Import!$G$2:$G$2000)+SUMIFS(Import!$G$2:$G$2000,Import!$E$2:$E$2000,Recap!$B873,Import!$D$2:$D$2000,Recap!O872)</f>
        <v>0</v>
      </c>
      <c r="D873" s="3">
        <f>SUMIF(Import!$C$2:$C$2000,Recap!$B873,Import!$G$2:$G$2000)</f>
        <v>0</v>
      </c>
      <c r="E873" s="3">
        <f>SUMIFS(Import!$G$2:$G$2000,Import!$E$2:$E$2000,Recap!$B873,Import!$D$2:$D$2000,Recap!Q872)</f>
        <v>0</v>
      </c>
      <c r="F873" s="3">
        <f>SUMIF(Import!$C$2:$C$2000,Recap!$B873,Import!$H$2:$H$2000)+SUMIFS(Import!$H$2:$H$2000,Import!$E$2:$E$2000,Recap!$B873,Import!$D$2:$D$2000,Recap!$O$1)</f>
        <v>0</v>
      </c>
      <c r="G873" s="3">
        <f>SUMIF(Import!$C$2:$C$2000,Recap!$B873,Import!$H$2:$H$2000)</f>
        <v>0</v>
      </c>
      <c r="H873" s="3">
        <f>+SUMIFS(Import!$H$2:$H$2000,Import!$E$2:$E$2000,Recap!$B873,Import!$D$2:$D$2000,Recap!$O$1)</f>
        <v>0</v>
      </c>
      <c r="I873" s="1">
        <f>SUMIF(Import!$C$2:$C$2000,Recap!$B873,Import!$I$2:$I$2000)+SUMIFS(Import!$I$2:$I$2000,Import!$E$2:$E$2000,Recap!$B873,Import!$D$2:$D$2000,Recap!$O$1)</f>
        <v>0</v>
      </c>
    </row>
    <row r="874" spans="2:9" ht="18" customHeight="1" x14ac:dyDescent="0.2">
      <c r="B874" s="2">
        <f>Import!C874</f>
        <v>0</v>
      </c>
      <c r="C874" s="3">
        <f>SUMIF(Import!$C$2:$C$2000,Recap!$B874,Import!$G$2:$G$2000)+SUMIFS(Import!$G$2:$G$2000,Import!$E$2:$E$2000,Recap!$B874,Import!$D$2:$D$2000,Recap!O873)</f>
        <v>0</v>
      </c>
      <c r="D874" s="3">
        <f>SUMIF(Import!$C$2:$C$2000,Recap!$B874,Import!$G$2:$G$2000)</f>
        <v>0</v>
      </c>
      <c r="E874" s="3">
        <f>SUMIFS(Import!$G$2:$G$2000,Import!$E$2:$E$2000,Recap!$B874,Import!$D$2:$D$2000,Recap!Q873)</f>
        <v>0</v>
      </c>
      <c r="F874" s="3">
        <f>SUMIF(Import!$C$2:$C$2000,Recap!$B874,Import!$H$2:$H$2000)+SUMIFS(Import!$H$2:$H$2000,Import!$E$2:$E$2000,Recap!$B874,Import!$D$2:$D$2000,Recap!$O$1)</f>
        <v>0</v>
      </c>
      <c r="G874" s="3">
        <f>SUMIF(Import!$C$2:$C$2000,Recap!$B874,Import!$H$2:$H$2000)</f>
        <v>0</v>
      </c>
      <c r="H874" s="3">
        <f>+SUMIFS(Import!$H$2:$H$2000,Import!$E$2:$E$2000,Recap!$B874,Import!$D$2:$D$2000,Recap!$O$1)</f>
        <v>0</v>
      </c>
      <c r="I874" s="1">
        <f>SUMIF(Import!$C$2:$C$2000,Recap!$B874,Import!$I$2:$I$2000)+SUMIFS(Import!$I$2:$I$2000,Import!$E$2:$E$2000,Recap!$B874,Import!$D$2:$D$2000,Recap!$O$1)</f>
        <v>0</v>
      </c>
    </row>
    <row r="875" spans="2:9" ht="18" customHeight="1" x14ac:dyDescent="0.2">
      <c r="B875" s="2">
        <f>Import!C875</f>
        <v>0</v>
      </c>
      <c r="C875" s="3">
        <f>SUMIF(Import!$C$2:$C$2000,Recap!$B875,Import!$G$2:$G$2000)+SUMIFS(Import!$G$2:$G$2000,Import!$E$2:$E$2000,Recap!$B875,Import!$D$2:$D$2000,Recap!O874)</f>
        <v>0</v>
      </c>
      <c r="D875" s="3">
        <f>SUMIF(Import!$C$2:$C$2000,Recap!$B875,Import!$G$2:$G$2000)</f>
        <v>0</v>
      </c>
      <c r="E875" s="3">
        <f>SUMIFS(Import!$G$2:$G$2000,Import!$E$2:$E$2000,Recap!$B875,Import!$D$2:$D$2000,Recap!Q874)</f>
        <v>0</v>
      </c>
      <c r="F875" s="3">
        <f>SUMIF(Import!$C$2:$C$2000,Recap!$B875,Import!$H$2:$H$2000)+SUMIFS(Import!$H$2:$H$2000,Import!$E$2:$E$2000,Recap!$B875,Import!$D$2:$D$2000,Recap!$O$1)</f>
        <v>0</v>
      </c>
      <c r="G875" s="3">
        <f>SUMIF(Import!$C$2:$C$2000,Recap!$B875,Import!$H$2:$H$2000)</f>
        <v>0</v>
      </c>
      <c r="H875" s="3">
        <f>+SUMIFS(Import!$H$2:$H$2000,Import!$E$2:$E$2000,Recap!$B875,Import!$D$2:$D$2000,Recap!$O$1)</f>
        <v>0</v>
      </c>
      <c r="I875" s="1">
        <f>SUMIF(Import!$C$2:$C$2000,Recap!$B875,Import!$I$2:$I$2000)+SUMIFS(Import!$I$2:$I$2000,Import!$E$2:$E$2000,Recap!$B875,Import!$D$2:$D$2000,Recap!$O$1)</f>
        <v>0</v>
      </c>
    </row>
    <row r="876" spans="2:9" ht="18" customHeight="1" x14ac:dyDescent="0.2">
      <c r="B876" s="2">
        <f>Import!C876</f>
        <v>0</v>
      </c>
      <c r="C876" s="3">
        <f>SUMIF(Import!$C$2:$C$2000,Recap!$B876,Import!$G$2:$G$2000)+SUMIFS(Import!$G$2:$G$2000,Import!$E$2:$E$2000,Recap!$B876,Import!$D$2:$D$2000,Recap!O875)</f>
        <v>0</v>
      </c>
      <c r="D876" s="3">
        <f>SUMIF(Import!$C$2:$C$2000,Recap!$B876,Import!$G$2:$G$2000)</f>
        <v>0</v>
      </c>
      <c r="E876" s="3">
        <f>SUMIFS(Import!$G$2:$G$2000,Import!$E$2:$E$2000,Recap!$B876,Import!$D$2:$D$2000,Recap!Q875)</f>
        <v>0</v>
      </c>
      <c r="F876" s="3">
        <f>SUMIF(Import!$C$2:$C$2000,Recap!$B876,Import!$H$2:$H$2000)+SUMIFS(Import!$H$2:$H$2000,Import!$E$2:$E$2000,Recap!$B876,Import!$D$2:$D$2000,Recap!$O$1)</f>
        <v>0</v>
      </c>
      <c r="G876" s="3">
        <f>SUMIF(Import!$C$2:$C$2000,Recap!$B876,Import!$H$2:$H$2000)</f>
        <v>0</v>
      </c>
      <c r="H876" s="3">
        <f>+SUMIFS(Import!$H$2:$H$2000,Import!$E$2:$E$2000,Recap!$B876,Import!$D$2:$D$2000,Recap!$O$1)</f>
        <v>0</v>
      </c>
      <c r="I876" s="1">
        <f>SUMIF(Import!$C$2:$C$2000,Recap!$B876,Import!$I$2:$I$2000)+SUMIFS(Import!$I$2:$I$2000,Import!$E$2:$E$2000,Recap!$B876,Import!$D$2:$D$2000,Recap!$O$1)</f>
        <v>0</v>
      </c>
    </row>
    <row r="877" spans="2:9" ht="18" customHeight="1" x14ac:dyDescent="0.2">
      <c r="B877" s="2">
        <f>Import!C877</f>
        <v>0</v>
      </c>
      <c r="C877" s="3">
        <f>SUMIF(Import!$C$2:$C$2000,Recap!$B877,Import!$G$2:$G$2000)+SUMIFS(Import!$G$2:$G$2000,Import!$E$2:$E$2000,Recap!$B877,Import!$D$2:$D$2000,Recap!O876)</f>
        <v>0</v>
      </c>
      <c r="D877" s="3">
        <f>SUMIF(Import!$C$2:$C$2000,Recap!$B877,Import!$G$2:$G$2000)</f>
        <v>0</v>
      </c>
      <c r="E877" s="3">
        <f>SUMIFS(Import!$G$2:$G$2000,Import!$E$2:$E$2000,Recap!$B877,Import!$D$2:$D$2000,Recap!Q876)</f>
        <v>0</v>
      </c>
      <c r="F877" s="3">
        <f>SUMIF(Import!$C$2:$C$2000,Recap!$B877,Import!$H$2:$H$2000)+SUMIFS(Import!$H$2:$H$2000,Import!$E$2:$E$2000,Recap!$B877,Import!$D$2:$D$2000,Recap!$O$1)</f>
        <v>0</v>
      </c>
      <c r="G877" s="3">
        <f>SUMIF(Import!$C$2:$C$2000,Recap!$B877,Import!$H$2:$H$2000)</f>
        <v>0</v>
      </c>
      <c r="H877" s="3">
        <f>+SUMIFS(Import!$H$2:$H$2000,Import!$E$2:$E$2000,Recap!$B877,Import!$D$2:$D$2000,Recap!$O$1)</f>
        <v>0</v>
      </c>
      <c r="I877" s="1">
        <f>SUMIF(Import!$C$2:$C$2000,Recap!$B877,Import!$I$2:$I$2000)+SUMIFS(Import!$I$2:$I$2000,Import!$E$2:$E$2000,Recap!$B877,Import!$D$2:$D$2000,Recap!$O$1)</f>
        <v>0</v>
      </c>
    </row>
    <row r="878" spans="2:9" ht="18" customHeight="1" x14ac:dyDescent="0.2">
      <c r="B878" s="2">
        <f>Import!C878</f>
        <v>0</v>
      </c>
      <c r="C878" s="3">
        <f>SUMIF(Import!$C$2:$C$2000,Recap!$B878,Import!$G$2:$G$2000)+SUMIFS(Import!$G$2:$G$2000,Import!$E$2:$E$2000,Recap!$B878,Import!$D$2:$D$2000,Recap!O877)</f>
        <v>0</v>
      </c>
      <c r="D878" s="3">
        <f>SUMIF(Import!$C$2:$C$2000,Recap!$B878,Import!$G$2:$G$2000)</f>
        <v>0</v>
      </c>
      <c r="E878" s="3">
        <f>SUMIFS(Import!$G$2:$G$2000,Import!$E$2:$E$2000,Recap!$B878,Import!$D$2:$D$2000,Recap!Q877)</f>
        <v>0</v>
      </c>
      <c r="F878" s="3">
        <f>SUMIF(Import!$C$2:$C$2000,Recap!$B878,Import!$H$2:$H$2000)+SUMIFS(Import!$H$2:$H$2000,Import!$E$2:$E$2000,Recap!$B878,Import!$D$2:$D$2000,Recap!$O$1)</f>
        <v>0</v>
      </c>
      <c r="G878" s="3">
        <f>SUMIF(Import!$C$2:$C$2000,Recap!$B878,Import!$H$2:$H$2000)</f>
        <v>0</v>
      </c>
      <c r="H878" s="3">
        <f>+SUMIFS(Import!$H$2:$H$2000,Import!$E$2:$E$2000,Recap!$B878,Import!$D$2:$D$2000,Recap!$O$1)</f>
        <v>0</v>
      </c>
      <c r="I878" s="1">
        <f>SUMIF(Import!$C$2:$C$2000,Recap!$B878,Import!$I$2:$I$2000)+SUMIFS(Import!$I$2:$I$2000,Import!$E$2:$E$2000,Recap!$B878,Import!$D$2:$D$2000,Recap!$O$1)</f>
        <v>0</v>
      </c>
    </row>
    <row r="879" spans="2:9" ht="18" customHeight="1" x14ac:dyDescent="0.2">
      <c r="B879" s="2">
        <f>Import!C879</f>
        <v>0</v>
      </c>
      <c r="C879" s="3">
        <f>SUMIF(Import!$C$2:$C$2000,Recap!$B879,Import!$G$2:$G$2000)+SUMIFS(Import!$G$2:$G$2000,Import!$E$2:$E$2000,Recap!$B879,Import!$D$2:$D$2000,Recap!O878)</f>
        <v>0</v>
      </c>
      <c r="D879" s="3">
        <f>SUMIF(Import!$C$2:$C$2000,Recap!$B879,Import!$G$2:$G$2000)</f>
        <v>0</v>
      </c>
      <c r="E879" s="3">
        <f>SUMIFS(Import!$G$2:$G$2000,Import!$E$2:$E$2000,Recap!$B879,Import!$D$2:$D$2000,Recap!Q878)</f>
        <v>0</v>
      </c>
      <c r="F879" s="3">
        <f>SUMIF(Import!$C$2:$C$2000,Recap!$B879,Import!$H$2:$H$2000)+SUMIFS(Import!$H$2:$H$2000,Import!$E$2:$E$2000,Recap!$B879,Import!$D$2:$D$2000,Recap!$O$1)</f>
        <v>0</v>
      </c>
      <c r="G879" s="3">
        <f>SUMIF(Import!$C$2:$C$2000,Recap!$B879,Import!$H$2:$H$2000)</f>
        <v>0</v>
      </c>
      <c r="H879" s="3">
        <f>+SUMIFS(Import!$H$2:$H$2000,Import!$E$2:$E$2000,Recap!$B879,Import!$D$2:$D$2000,Recap!$O$1)</f>
        <v>0</v>
      </c>
      <c r="I879" s="1">
        <f>SUMIF(Import!$C$2:$C$2000,Recap!$B879,Import!$I$2:$I$2000)+SUMIFS(Import!$I$2:$I$2000,Import!$E$2:$E$2000,Recap!$B879,Import!$D$2:$D$2000,Recap!$O$1)</f>
        <v>0</v>
      </c>
    </row>
    <row r="880" spans="2:9" ht="18" customHeight="1" x14ac:dyDescent="0.2">
      <c r="B880" s="2">
        <f>Import!C880</f>
        <v>0</v>
      </c>
      <c r="C880" s="3">
        <f>SUMIF(Import!$C$2:$C$2000,Recap!$B880,Import!$G$2:$G$2000)+SUMIFS(Import!$G$2:$G$2000,Import!$E$2:$E$2000,Recap!$B880,Import!$D$2:$D$2000,Recap!O879)</f>
        <v>0</v>
      </c>
      <c r="D880" s="3">
        <f>SUMIF(Import!$C$2:$C$2000,Recap!$B880,Import!$G$2:$G$2000)</f>
        <v>0</v>
      </c>
      <c r="E880" s="3">
        <f>SUMIFS(Import!$G$2:$G$2000,Import!$E$2:$E$2000,Recap!$B880,Import!$D$2:$D$2000,Recap!Q879)</f>
        <v>0</v>
      </c>
      <c r="F880" s="3">
        <f>SUMIF(Import!$C$2:$C$2000,Recap!$B880,Import!$H$2:$H$2000)+SUMIFS(Import!$H$2:$H$2000,Import!$E$2:$E$2000,Recap!$B880,Import!$D$2:$D$2000,Recap!$O$1)</f>
        <v>0</v>
      </c>
      <c r="G880" s="3">
        <f>SUMIF(Import!$C$2:$C$2000,Recap!$B880,Import!$H$2:$H$2000)</f>
        <v>0</v>
      </c>
      <c r="H880" s="3">
        <f>+SUMIFS(Import!$H$2:$H$2000,Import!$E$2:$E$2000,Recap!$B880,Import!$D$2:$D$2000,Recap!$O$1)</f>
        <v>0</v>
      </c>
      <c r="I880" s="1">
        <f>SUMIF(Import!$C$2:$C$2000,Recap!$B880,Import!$I$2:$I$2000)+SUMIFS(Import!$I$2:$I$2000,Import!$E$2:$E$2000,Recap!$B880,Import!$D$2:$D$2000,Recap!$O$1)</f>
        <v>0</v>
      </c>
    </row>
    <row r="881" spans="2:9" ht="18" customHeight="1" x14ac:dyDescent="0.2">
      <c r="B881" s="2">
        <f>Import!C881</f>
        <v>0</v>
      </c>
      <c r="C881" s="3">
        <f>SUMIF(Import!$C$2:$C$2000,Recap!$B881,Import!$G$2:$G$2000)+SUMIFS(Import!$G$2:$G$2000,Import!$E$2:$E$2000,Recap!$B881,Import!$D$2:$D$2000,Recap!O880)</f>
        <v>0</v>
      </c>
      <c r="D881" s="3">
        <f>SUMIF(Import!$C$2:$C$2000,Recap!$B881,Import!$G$2:$G$2000)</f>
        <v>0</v>
      </c>
      <c r="E881" s="3">
        <f>SUMIFS(Import!$G$2:$G$2000,Import!$E$2:$E$2000,Recap!$B881,Import!$D$2:$D$2000,Recap!Q880)</f>
        <v>0</v>
      </c>
      <c r="F881" s="3">
        <f>SUMIF(Import!$C$2:$C$2000,Recap!$B881,Import!$H$2:$H$2000)+SUMIFS(Import!$H$2:$H$2000,Import!$E$2:$E$2000,Recap!$B881,Import!$D$2:$D$2000,Recap!$O$1)</f>
        <v>0</v>
      </c>
      <c r="G881" s="3">
        <f>SUMIF(Import!$C$2:$C$2000,Recap!$B881,Import!$H$2:$H$2000)</f>
        <v>0</v>
      </c>
      <c r="H881" s="3">
        <f>+SUMIFS(Import!$H$2:$H$2000,Import!$E$2:$E$2000,Recap!$B881,Import!$D$2:$D$2000,Recap!$O$1)</f>
        <v>0</v>
      </c>
      <c r="I881" s="1">
        <f>SUMIF(Import!$C$2:$C$2000,Recap!$B881,Import!$I$2:$I$2000)+SUMIFS(Import!$I$2:$I$2000,Import!$E$2:$E$2000,Recap!$B881,Import!$D$2:$D$2000,Recap!$O$1)</f>
        <v>0</v>
      </c>
    </row>
    <row r="882" spans="2:9" ht="18" customHeight="1" x14ac:dyDescent="0.2">
      <c r="B882" s="2">
        <f>Import!C882</f>
        <v>0</v>
      </c>
      <c r="C882" s="3">
        <f>SUMIF(Import!$C$2:$C$2000,Recap!$B882,Import!$G$2:$G$2000)+SUMIFS(Import!$G$2:$G$2000,Import!$E$2:$E$2000,Recap!$B882,Import!$D$2:$D$2000,Recap!O881)</f>
        <v>0</v>
      </c>
      <c r="D882" s="3">
        <f>SUMIF(Import!$C$2:$C$2000,Recap!$B882,Import!$G$2:$G$2000)</f>
        <v>0</v>
      </c>
      <c r="E882" s="3">
        <f>SUMIFS(Import!$G$2:$G$2000,Import!$E$2:$E$2000,Recap!$B882,Import!$D$2:$D$2000,Recap!Q881)</f>
        <v>0</v>
      </c>
      <c r="F882" s="3">
        <f>SUMIF(Import!$C$2:$C$2000,Recap!$B882,Import!$H$2:$H$2000)+SUMIFS(Import!$H$2:$H$2000,Import!$E$2:$E$2000,Recap!$B882,Import!$D$2:$D$2000,Recap!$O$1)</f>
        <v>0</v>
      </c>
      <c r="G882" s="3">
        <f>SUMIF(Import!$C$2:$C$2000,Recap!$B882,Import!$H$2:$H$2000)</f>
        <v>0</v>
      </c>
      <c r="H882" s="3">
        <f>+SUMIFS(Import!$H$2:$H$2000,Import!$E$2:$E$2000,Recap!$B882,Import!$D$2:$D$2000,Recap!$O$1)</f>
        <v>0</v>
      </c>
      <c r="I882" s="1">
        <f>SUMIF(Import!$C$2:$C$2000,Recap!$B882,Import!$I$2:$I$2000)+SUMIFS(Import!$I$2:$I$2000,Import!$E$2:$E$2000,Recap!$B882,Import!$D$2:$D$2000,Recap!$O$1)</f>
        <v>0</v>
      </c>
    </row>
    <row r="883" spans="2:9" ht="18" customHeight="1" x14ac:dyDescent="0.2">
      <c r="B883" s="2">
        <f>Import!C883</f>
        <v>0</v>
      </c>
      <c r="C883" s="3">
        <f>SUMIF(Import!$C$2:$C$2000,Recap!$B883,Import!$G$2:$G$2000)+SUMIFS(Import!$G$2:$G$2000,Import!$E$2:$E$2000,Recap!$B883,Import!$D$2:$D$2000,Recap!O882)</f>
        <v>0</v>
      </c>
      <c r="D883" s="3">
        <f>SUMIF(Import!$C$2:$C$2000,Recap!$B883,Import!$G$2:$G$2000)</f>
        <v>0</v>
      </c>
      <c r="E883" s="3">
        <f>SUMIFS(Import!$G$2:$G$2000,Import!$E$2:$E$2000,Recap!$B883,Import!$D$2:$D$2000,Recap!Q882)</f>
        <v>0</v>
      </c>
      <c r="F883" s="3">
        <f>SUMIF(Import!$C$2:$C$2000,Recap!$B883,Import!$H$2:$H$2000)+SUMIFS(Import!$H$2:$H$2000,Import!$E$2:$E$2000,Recap!$B883,Import!$D$2:$D$2000,Recap!$O$1)</f>
        <v>0</v>
      </c>
      <c r="G883" s="3">
        <f>SUMIF(Import!$C$2:$C$2000,Recap!$B883,Import!$H$2:$H$2000)</f>
        <v>0</v>
      </c>
      <c r="H883" s="3">
        <f>+SUMIFS(Import!$H$2:$H$2000,Import!$E$2:$E$2000,Recap!$B883,Import!$D$2:$D$2000,Recap!$O$1)</f>
        <v>0</v>
      </c>
      <c r="I883" s="1">
        <f>SUMIF(Import!$C$2:$C$2000,Recap!$B883,Import!$I$2:$I$2000)+SUMIFS(Import!$I$2:$I$2000,Import!$E$2:$E$2000,Recap!$B883,Import!$D$2:$D$2000,Recap!$O$1)</f>
        <v>0</v>
      </c>
    </row>
    <row r="884" spans="2:9" ht="18" customHeight="1" x14ac:dyDescent="0.2">
      <c r="B884" s="2">
        <f>Import!C884</f>
        <v>0</v>
      </c>
      <c r="C884" s="3">
        <f>SUMIF(Import!$C$2:$C$2000,Recap!$B884,Import!$G$2:$G$2000)+SUMIFS(Import!$G$2:$G$2000,Import!$E$2:$E$2000,Recap!$B884,Import!$D$2:$D$2000,Recap!O883)</f>
        <v>0</v>
      </c>
      <c r="D884" s="3">
        <f>SUMIF(Import!$C$2:$C$2000,Recap!$B884,Import!$G$2:$G$2000)</f>
        <v>0</v>
      </c>
      <c r="E884" s="3">
        <f>SUMIFS(Import!$G$2:$G$2000,Import!$E$2:$E$2000,Recap!$B884,Import!$D$2:$D$2000,Recap!Q883)</f>
        <v>0</v>
      </c>
      <c r="F884" s="3">
        <f>SUMIF(Import!$C$2:$C$2000,Recap!$B884,Import!$H$2:$H$2000)+SUMIFS(Import!$H$2:$H$2000,Import!$E$2:$E$2000,Recap!$B884,Import!$D$2:$D$2000,Recap!$O$1)</f>
        <v>0</v>
      </c>
      <c r="G884" s="3">
        <f>SUMIF(Import!$C$2:$C$2000,Recap!$B884,Import!$H$2:$H$2000)</f>
        <v>0</v>
      </c>
      <c r="H884" s="3">
        <f>+SUMIFS(Import!$H$2:$H$2000,Import!$E$2:$E$2000,Recap!$B884,Import!$D$2:$D$2000,Recap!$O$1)</f>
        <v>0</v>
      </c>
      <c r="I884" s="1">
        <f>SUMIF(Import!$C$2:$C$2000,Recap!$B884,Import!$I$2:$I$2000)+SUMIFS(Import!$I$2:$I$2000,Import!$E$2:$E$2000,Recap!$B884,Import!$D$2:$D$2000,Recap!$O$1)</f>
        <v>0</v>
      </c>
    </row>
    <row r="885" spans="2:9" ht="18" customHeight="1" x14ac:dyDescent="0.2">
      <c r="B885" s="2">
        <f>Import!C885</f>
        <v>0</v>
      </c>
      <c r="C885" s="3">
        <f>SUMIF(Import!$C$2:$C$2000,Recap!$B885,Import!$G$2:$G$2000)+SUMIFS(Import!$G$2:$G$2000,Import!$E$2:$E$2000,Recap!$B885,Import!$D$2:$D$2000,Recap!O884)</f>
        <v>0</v>
      </c>
      <c r="D885" s="3">
        <f>SUMIF(Import!$C$2:$C$2000,Recap!$B885,Import!$G$2:$G$2000)</f>
        <v>0</v>
      </c>
      <c r="E885" s="3">
        <f>SUMIFS(Import!$G$2:$G$2000,Import!$E$2:$E$2000,Recap!$B885,Import!$D$2:$D$2000,Recap!Q884)</f>
        <v>0</v>
      </c>
      <c r="F885" s="3">
        <f>SUMIF(Import!$C$2:$C$2000,Recap!$B885,Import!$H$2:$H$2000)+SUMIFS(Import!$H$2:$H$2000,Import!$E$2:$E$2000,Recap!$B885,Import!$D$2:$D$2000,Recap!$O$1)</f>
        <v>0</v>
      </c>
      <c r="G885" s="3">
        <f>SUMIF(Import!$C$2:$C$2000,Recap!$B885,Import!$H$2:$H$2000)</f>
        <v>0</v>
      </c>
      <c r="H885" s="3">
        <f>+SUMIFS(Import!$H$2:$H$2000,Import!$E$2:$E$2000,Recap!$B885,Import!$D$2:$D$2000,Recap!$O$1)</f>
        <v>0</v>
      </c>
      <c r="I885" s="1">
        <f>SUMIF(Import!$C$2:$C$2000,Recap!$B885,Import!$I$2:$I$2000)+SUMIFS(Import!$I$2:$I$2000,Import!$E$2:$E$2000,Recap!$B885,Import!$D$2:$D$2000,Recap!$O$1)</f>
        <v>0</v>
      </c>
    </row>
    <row r="886" spans="2:9" ht="18" customHeight="1" x14ac:dyDescent="0.2">
      <c r="B886" s="2">
        <f>Import!C886</f>
        <v>0</v>
      </c>
      <c r="C886" s="3">
        <f>SUMIF(Import!$C$2:$C$2000,Recap!$B886,Import!$G$2:$G$2000)+SUMIFS(Import!$G$2:$G$2000,Import!$E$2:$E$2000,Recap!$B886,Import!$D$2:$D$2000,Recap!O885)</f>
        <v>0</v>
      </c>
      <c r="D886" s="3">
        <f>SUMIF(Import!$C$2:$C$2000,Recap!$B886,Import!$G$2:$G$2000)</f>
        <v>0</v>
      </c>
      <c r="E886" s="3">
        <f>SUMIFS(Import!$G$2:$G$2000,Import!$E$2:$E$2000,Recap!$B886,Import!$D$2:$D$2000,Recap!Q885)</f>
        <v>0</v>
      </c>
      <c r="F886" s="3">
        <f>SUMIF(Import!$C$2:$C$2000,Recap!$B886,Import!$H$2:$H$2000)+SUMIFS(Import!$H$2:$H$2000,Import!$E$2:$E$2000,Recap!$B886,Import!$D$2:$D$2000,Recap!$O$1)</f>
        <v>0</v>
      </c>
      <c r="G886" s="3">
        <f>SUMIF(Import!$C$2:$C$2000,Recap!$B886,Import!$H$2:$H$2000)</f>
        <v>0</v>
      </c>
      <c r="H886" s="3">
        <f>+SUMIFS(Import!$H$2:$H$2000,Import!$E$2:$E$2000,Recap!$B886,Import!$D$2:$D$2000,Recap!$O$1)</f>
        <v>0</v>
      </c>
      <c r="I886" s="1">
        <f>SUMIF(Import!$C$2:$C$2000,Recap!$B886,Import!$I$2:$I$2000)+SUMIFS(Import!$I$2:$I$2000,Import!$E$2:$E$2000,Recap!$B886,Import!$D$2:$D$2000,Recap!$O$1)</f>
        <v>0</v>
      </c>
    </row>
    <row r="887" spans="2:9" ht="18" customHeight="1" x14ac:dyDescent="0.2">
      <c r="B887" s="2">
        <f>Import!C887</f>
        <v>0</v>
      </c>
      <c r="C887" s="3">
        <f>SUMIF(Import!$C$2:$C$2000,Recap!$B887,Import!$G$2:$G$2000)+SUMIFS(Import!$G$2:$G$2000,Import!$E$2:$E$2000,Recap!$B887,Import!$D$2:$D$2000,Recap!O886)</f>
        <v>0</v>
      </c>
      <c r="D887" s="3">
        <f>SUMIF(Import!$C$2:$C$2000,Recap!$B887,Import!$G$2:$G$2000)</f>
        <v>0</v>
      </c>
      <c r="E887" s="3">
        <f>SUMIFS(Import!$G$2:$G$2000,Import!$E$2:$E$2000,Recap!$B887,Import!$D$2:$D$2000,Recap!Q886)</f>
        <v>0</v>
      </c>
      <c r="F887" s="3">
        <f>SUMIF(Import!$C$2:$C$2000,Recap!$B887,Import!$H$2:$H$2000)+SUMIFS(Import!$H$2:$H$2000,Import!$E$2:$E$2000,Recap!$B887,Import!$D$2:$D$2000,Recap!$O$1)</f>
        <v>0</v>
      </c>
      <c r="G887" s="3">
        <f>SUMIF(Import!$C$2:$C$2000,Recap!$B887,Import!$H$2:$H$2000)</f>
        <v>0</v>
      </c>
      <c r="H887" s="3">
        <f>+SUMIFS(Import!$H$2:$H$2000,Import!$E$2:$E$2000,Recap!$B887,Import!$D$2:$D$2000,Recap!$O$1)</f>
        <v>0</v>
      </c>
      <c r="I887" s="1">
        <f>SUMIF(Import!$C$2:$C$2000,Recap!$B887,Import!$I$2:$I$2000)+SUMIFS(Import!$I$2:$I$2000,Import!$E$2:$E$2000,Recap!$B887,Import!$D$2:$D$2000,Recap!$O$1)</f>
        <v>0</v>
      </c>
    </row>
    <row r="888" spans="2:9" ht="18" customHeight="1" x14ac:dyDescent="0.2">
      <c r="B888" s="2">
        <f>Import!C888</f>
        <v>0</v>
      </c>
      <c r="C888" s="3">
        <f>SUMIF(Import!$C$2:$C$2000,Recap!$B888,Import!$G$2:$G$2000)+SUMIFS(Import!$G$2:$G$2000,Import!$E$2:$E$2000,Recap!$B888,Import!$D$2:$D$2000,Recap!O887)</f>
        <v>0</v>
      </c>
      <c r="D888" s="3">
        <f>SUMIF(Import!$C$2:$C$2000,Recap!$B888,Import!$G$2:$G$2000)</f>
        <v>0</v>
      </c>
      <c r="E888" s="3">
        <f>SUMIFS(Import!$G$2:$G$2000,Import!$E$2:$E$2000,Recap!$B888,Import!$D$2:$D$2000,Recap!Q887)</f>
        <v>0</v>
      </c>
      <c r="F888" s="3">
        <f>SUMIF(Import!$C$2:$C$2000,Recap!$B888,Import!$H$2:$H$2000)+SUMIFS(Import!$H$2:$H$2000,Import!$E$2:$E$2000,Recap!$B888,Import!$D$2:$D$2000,Recap!$O$1)</f>
        <v>0</v>
      </c>
      <c r="G888" s="3">
        <f>SUMIF(Import!$C$2:$C$2000,Recap!$B888,Import!$H$2:$H$2000)</f>
        <v>0</v>
      </c>
      <c r="H888" s="3">
        <f>+SUMIFS(Import!$H$2:$H$2000,Import!$E$2:$E$2000,Recap!$B888,Import!$D$2:$D$2000,Recap!$O$1)</f>
        <v>0</v>
      </c>
      <c r="I888" s="1">
        <f>SUMIF(Import!$C$2:$C$2000,Recap!$B888,Import!$I$2:$I$2000)+SUMIFS(Import!$I$2:$I$2000,Import!$E$2:$E$2000,Recap!$B888,Import!$D$2:$D$2000,Recap!$O$1)</f>
        <v>0</v>
      </c>
    </row>
    <row r="889" spans="2:9" ht="18" customHeight="1" x14ac:dyDescent="0.2">
      <c r="B889" s="2">
        <f>Import!C889</f>
        <v>0</v>
      </c>
      <c r="C889" s="3">
        <f>SUMIF(Import!$C$2:$C$2000,Recap!$B889,Import!$G$2:$G$2000)+SUMIFS(Import!$G$2:$G$2000,Import!$E$2:$E$2000,Recap!$B889,Import!$D$2:$D$2000,Recap!O888)</f>
        <v>0</v>
      </c>
      <c r="D889" s="3">
        <f>SUMIF(Import!$C$2:$C$2000,Recap!$B889,Import!$G$2:$G$2000)</f>
        <v>0</v>
      </c>
      <c r="E889" s="3">
        <f>SUMIFS(Import!$G$2:$G$2000,Import!$E$2:$E$2000,Recap!$B889,Import!$D$2:$D$2000,Recap!Q888)</f>
        <v>0</v>
      </c>
      <c r="F889" s="3">
        <f>SUMIF(Import!$C$2:$C$2000,Recap!$B889,Import!$H$2:$H$2000)+SUMIFS(Import!$H$2:$H$2000,Import!$E$2:$E$2000,Recap!$B889,Import!$D$2:$D$2000,Recap!$O$1)</f>
        <v>0</v>
      </c>
      <c r="G889" s="3">
        <f>SUMIF(Import!$C$2:$C$2000,Recap!$B889,Import!$H$2:$H$2000)</f>
        <v>0</v>
      </c>
      <c r="H889" s="3">
        <f>+SUMIFS(Import!$H$2:$H$2000,Import!$E$2:$E$2000,Recap!$B889,Import!$D$2:$D$2000,Recap!$O$1)</f>
        <v>0</v>
      </c>
      <c r="I889" s="1">
        <f>SUMIF(Import!$C$2:$C$2000,Recap!$B889,Import!$I$2:$I$2000)+SUMIFS(Import!$I$2:$I$2000,Import!$E$2:$E$2000,Recap!$B889,Import!$D$2:$D$2000,Recap!$O$1)</f>
        <v>0</v>
      </c>
    </row>
    <row r="890" spans="2:9" ht="18" customHeight="1" x14ac:dyDescent="0.2">
      <c r="B890" s="2">
        <f>Import!C890</f>
        <v>0</v>
      </c>
      <c r="C890" s="3">
        <f>SUMIF(Import!$C$2:$C$2000,Recap!$B890,Import!$G$2:$G$2000)+SUMIFS(Import!$G$2:$G$2000,Import!$E$2:$E$2000,Recap!$B890,Import!$D$2:$D$2000,Recap!O889)</f>
        <v>0</v>
      </c>
      <c r="D890" s="3">
        <f>SUMIF(Import!$C$2:$C$2000,Recap!$B890,Import!$G$2:$G$2000)</f>
        <v>0</v>
      </c>
      <c r="E890" s="3">
        <f>SUMIFS(Import!$G$2:$G$2000,Import!$E$2:$E$2000,Recap!$B890,Import!$D$2:$D$2000,Recap!Q889)</f>
        <v>0</v>
      </c>
      <c r="F890" s="3">
        <f>SUMIF(Import!$C$2:$C$2000,Recap!$B890,Import!$H$2:$H$2000)+SUMIFS(Import!$H$2:$H$2000,Import!$E$2:$E$2000,Recap!$B890,Import!$D$2:$D$2000,Recap!$O$1)</f>
        <v>0</v>
      </c>
      <c r="G890" s="3">
        <f>SUMIF(Import!$C$2:$C$2000,Recap!$B890,Import!$H$2:$H$2000)</f>
        <v>0</v>
      </c>
      <c r="H890" s="3">
        <f>+SUMIFS(Import!$H$2:$H$2000,Import!$E$2:$E$2000,Recap!$B890,Import!$D$2:$D$2000,Recap!$O$1)</f>
        <v>0</v>
      </c>
      <c r="I890" s="1">
        <f>SUMIF(Import!$C$2:$C$2000,Recap!$B890,Import!$I$2:$I$2000)+SUMIFS(Import!$I$2:$I$2000,Import!$E$2:$E$2000,Recap!$B890,Import!$D$2:$D$2000,Recap!$O$1)</f>
        <v>0</v>
      </c>
    </row>
    <row r="891" spans="2:9" ht="18" customHeight="1" x14ac:dyDescent="0.2">
      <c r="B891" s="2">
        <f>Import!C891</f>
        <v>0</v>
      </c>
      <c r="C891" s="3">
        <f>SUMIF(Import!$C$2:$C$2000,Recap!$B891,Import!$G$2:$G$2000)+SUMIFS(Import!$G$2:$G$2000,Import!$E$2:$E$2000,Recap!$B891,Import!$D$2:$D$2000,Recap!O890)</f>
        <v>0</v>
      </c>
      <c r="D891" s="3">
        <f>SUMIF(Import!$C$2:$C$2000,Recap!$B891,Import!$G$2:$G$2000)</f>
        <v>0</v>
      </c>
      <c r="E891" s="3">
        <f>SUMIFS(Import!$G$2:$G$2000,Import!$E$2:$E$2000,Recap!$B891,Import!$D$2:$D$2000,Recap!Q890)</f>
        <v>0</v>
      </c>
      <c r="F891" s="3">
        <f>SUMIF(Import!$C$2:$C$2000,Recap!$B891,Import!$H$2:$H$2000)+SUMIFS(Import!$H$2:$H$2000,Import!$E$2:$E$2000,Recap!$B891,Import!$D$2:$D$2000,Recap!$O$1)</f>
        <v>0</v>
      </c>
      <c r="G891" s="3">
        <f>SUMIF(Import!$C$2:$C$2000,Recap!$B891,Import!$H$2:$H$2000)</f>
        <v>0</v>
      </c>
      <c r="H891" s="3">
        <f>+SUMIFS(Import!$H$2:$H$2000,Import!$E$2:$E$2000,Recap!$B891,Import!$D$2:$D$2000,Recap!$O$1)</f>
        <v>0</v>
      </c>
      <c r="I891" s="1">
        <f>SUMIF(Import!$C$2:$C$2000,Recap!$B891,Import!$I$2:$I$2000)+SUMIFS(Import!$I$2:$I$2000,Import!$E$2:$E$2000,Recap!$B891,Import!$D$2:$D$2000,Recap!$O$1)</f>
        <v>0</v>
      </c>
    </row>
    <row r="892" spans="2:9" ht="18" customHeight="1" x14ac:dyDescent="0.2">
      <c r="B892" s="2">
        <f>Import!C892</f>
        <v>0</v>
      </c>
      <c r="C892" s="3">
        <f>SUMIF(Import!$C$2:$C$2000,Recap!$B892,Import!$G$2:$G$2000)+SUMIFS(Import!$G$2:$G$2000,Import!$E$2:$E$2000,Recap!$B892,Import!$D$2:$D$2000,Recap!O891)</f>
        <v>0</v>
      </c>
      <c r="D892" s="3">
        <f>SUMIF(Import!$C$2:$C$2000,Recap!$B892,Import!$G$2:$G$2000)</f>
        <v>0</v>
      </c>
      <c r="E892" s="3">
        <f>SUMIFS(Import!$G$2:$G$2000,Import!$E$2:$E$2000,Recap!$B892,Import!$D$2:$D$2000,Recap!Q891)</f>
        <v>0</v>
      </c>
      <c r="F892" s="3">
        <f>SUMIF(Import!$C$2:$C$2000,Recap!$B892,Import!$H$2:$H$2000)+SUMIFS(Import!$H$2:$H$2000,Import!$E$2:$E$2000,Recap!$B892,Import!$D$2:$D$2000,Recap!$O$1)</f>
        <v>0</v>
      </c>
      <c r="G892" s="3">
        <f>SUMIF(Import!$C$2:$C$2000,Recap!$B892,Import!$H$2:$H$2000)</f>
        <v>0</v>
      </c>
      <c r="H892" s="3">
        <f>+SUMIFS(Import!$H$2:$H$2000,Import!$E$2:$E$2000,Recap!$B892,Import!$D$2:$D$2000,Recap!$O$1)</f>
        <v>0</v>
      </c>
      <c r="I892" s="1">
        <f>SUMIF(Import!$C$2:$C$2000,Recap!$B892,Import!$I$2:$I$2000)+SUMIFS(Import!$I$2:$I$2000,Import!$E$2:$E$2000,Recap!$B892,Import!$D$2:$D$2000,Recap!$O$1)</f>
        <v>0</v>
      </c>
    </row>
    <row r="893" spans="2:9" ht="18" customHeight="1" x14ac:dyDescent="0.2">
      <c r="B893" s="2">
        <f>Import!C893</f>
        <v>0</v>
      </c>
      <c r="C893" s="3">
        <f>SUMIF(Import!$C$2:$C$2000,Recap!$B893,Import!$G$2:$G$2000)+SUMIFS(Import!$G$2:$G$2000,Import!$E$2:$E$2000,Recap!$B893,Import!$D$2:$D$2000,Recap!O892)</f>
        <v>0</v>
      </c>
      <c r="D893" s="3">
        <f>SUMIF(Import!$C$2:$C$2000,Recap!$B893,Import!$G$2:$G$2000)</f>
        <v>0</v>
      </c>
      <c r="E893" s="3">
        <f>SUMIFS(Import!$G$2:$G$2000,Import!$E$2:$E$2000,Recap!$B893,Import!$D$2:$D$2000,Recap!Q892)</f>
        <v>0</v>
      </c>
      <c r="F893" s="3">
        <f>SUMIF(Import!$C$2:$C$2000,Recap!$B893,Import!$H$2:$H$2000)+SUMIFS(Import!$H$2:$H$2000,Import!$E$2:$E$2000,Recap!$B893,Import!$D$2:$D$2000,Recap!$O$1)</f>
        <v>0</v>
      </c>
      <c r="G893" s="3">
        <f>SUMIF(Import!$C$2:$C$2000,Recap!$B893,Import!$H$2:$H$2000)</f>
        <v>0</v>
      </c>
      <c r="H893" s="3">
        <f>+SUMIFS(Import!$H$2:$H$2000,Import!$E$2:$E$2000,Recap!$B893,Import!$D$2:$D$2000,Recap!$O$1)</f>
        <v>0</v>
      </c>
      <c r="I893" s="1">
        <f>SUMIF(Import!$C$2:$C$2000,Recap!$B893,Import!$I$2:$I$2000)+SUMIFS(Import!$I$2:$I$2000,Import!$E$2:$E$2000,Recap!$B893,Import!$D$2:$D$2000,Recap!$O$1)</f>
        <v>0</v>
      </c>
    </row>
    <row r="894" spans="2:9" ht="18" customHeight="1" x14ac:dyDescent="0.2">
      <c r="B894" s="2">
        <f>Import!C894</f>
        <v>0</v>
      </c>
      <c r="C894" s="3">
        <f>SUMIF(Import!$C$2:$C$2000,Recap!$B894,Import!$G$2:$G$2000)+SUMIFS(Import!$G$2:$G$2000,Import!$E$2:$E$2000,Recap!$B894,Import!$D$2:$D$2000,Recap!O893)</f>
        <v>0</v>
      </c>
      <c r="D894" s="3">
        <f>SUMIF(Import!$C$2:$C$2000,Recap!$B894,Import!$G$2:$G$2000)</f>
        <v>0</v>
      </c>
      <c r="E894" s="3">
        <f>SUMIFS(Import!$G$2:$G$2000,Import!$E$2:$E$2000,Recap!$B894,Import!$D$2:$D$2000,Recap!Q893)</f>
        <v>0</v>
      </c>
      <c r="F894" s="3">
        <f>SUMIF(Import!$C$2:$C$2000,Recap!$B894,Import!$H$2:$H$2000)+SUMIFS(Import!$H$2:$H$2000,Import!$E$2:$E$2000,Recap!$B894,Import!$D$2:$D$2000,Recap!$O$1)</f>
        <v>0</v>
      </c>
      <c r="G894" s="3">
        <f>SUMIF(Import!$C$2:$C$2000,Recap!$B894,Import!$H$2:$H$2000)</f>
        <v>0</v>
      </c>
      <c r="H894" s="3">
        <f>+SUMIFS(Import!$H$2:$H$2000,Import!$E$2:$E$2000,Recap!$B894,Import!$D$2:$D$2000,Recap!$O$1)</f>
        <v>0</v>
      </c>
      <c r="I894" s="1">
        <f>SUMIF(Import!$C$2:$C$2000,Recap!$B894,Import!$I$2:$I$2000)+SUMIFS(Import!$I$2:$I$2000,Import!$E$2:$E$2000,Recap!$B894,Import!$D$2:$D$2000,Recap!$O$1)</f>
        <v>0</v>
      </c>
    </row>
    <row r="895" spans="2:9" ht="18" customHeight="1" x14ac:dyDescent="0.2">
      <c r="B895" s="2">
        <f>Import!C895</f>
        <v>0</v>
      </c>
      <c r="C895" s="3">
        <f>SUMIF(Import!$C$2:$C$2000,Recap!$B895,Import!$G$2:$G$2000)+SUMIFS(Import!$G$2:$G$2000,Import!$E$2:$E$2000,Recap!$B895,Import!$D$2:$D$2000,Recap!O894)</f>
        <v>0</v>
      </c>
      <c r="D895" s="3">
        <f>SUMIF(Import!$C$2:$C$2000,Recap!$B895,Import!$G$2:$G$2000)</f>
        <v>0</v>
      </c>
      <c r="E895" s="3">
        <f>SUMIFS(Import!$G$2:$G$2000,Import!$E$2:$E$2000,Recap!$B895,Import!$D$2:$D$2000,Recap!Q894)</f>
        <v>0</v>
      </c>
      <c r="F895" s="3">
        <f>SUMIF(Import!$C$2:$C$2000,Recap!$B895,Import!$H$2:$H$2000)+SUMIFS(Import!$H$2:$H$2000,Import!$E$2:$E$2000,Recap!$B895,Import!$D$2:$D$2000,Recap!$O$1)</f>
        <v>0</v>
      </c>
      <c r="G895" s="3">
        <f>SUMIF(Import!$C$2:$C$2000,Recap!$B895,Import!$H$2:$H$2000)</f>
        <v>0</v>
      </c>
      <c r="H895" s="3">
        <f>+SUMIFS(Import!$H$2:$H$2000,Import!$E$2:$E$2000,Recap!$B895,Import!$D$2:$D$2000,Recap!$O$1)</f>
        <v>0</v>
      </c>
      <c r="I895" s="1">
        <f>SUMIF(Import!$C$2:$C$2000,Recap!$B895,Import!$I$2:$I$2000)+SUMIFS(Import!$I$2:$I$2000,Import!$E$2:$E$2000,Recap!$B895,Import!$D$2:$D$2000,Recap!$O$1)</f>
        <v>0</v>
      </c>
    </row>
    <row r="896" spans="2:9" ht="18" customHeight="1" x14ac:dyDescent="0.2">
      <c r="B896" s="2">
        <f>Import!C896</f>
        <v>0</v>
      </c>
      <c r="C896" s="3">
        <f>SUMIF(Import!$C$2:$C$2000,Recap!$B896,Import!$G$2:$G$2000)+SUMIFS(Import!$G$2:$G$2000,Import!$E$2:$E$2000,Recap!$B896,Import!$D$2:$D$2000,Recap!O895)</f>
        <v>0</v>
      </c>
      <c r="D896" s="3">
        <f>SUMIF(Import!$C$2:$C$2000,Recap!$B896,Import!$G$2:$G$2000)</f>
        <v>0</v>
      </c>
      <c r="E896" s="3">
        <f>SUMIFS(Import!$G$2:$G$2000,Import!$E$2:$E$2000,Recap!$B896,Import!$D$2:$D$2000,Recap!Q895)</f>
        <v>0</v>
      </c>
      <c r="F896" s="3">
        <f>SUMIF(Import!$C$2:$C$2000,Recap!$B896,Import!$H$2:$H$2000)+SUMIFS(Import!$H$2:$H$2000,Import!$E$2:$E$2000,Recap!$B896,Import!$D$2:$D$2000,Recap!$O$1)</f>
        <v>0</v>
      </c>
      <c r="G896" s="3">
        <f>SUMIF(Import!$C$2:$C$2000,Recap!$B896,Import!$H$2:$H$2000)</f>
        <v>0</v>
      </c>
      <c r="H896" s="3">
        <f>+SUMIFS(Import!$H$2:$H$2000,Import!$E$2:$E$2000,Recap!$B896,Import!$D$2:$D$2000,Recap!$O$1)</f>
        <v>0</v>
      </c>
      <c r="I896" s="1">
        <f>SUMIF(Import!$C$2:$C$2000,Recap!$B896,Import!$I$2:$I$2000)+SUMIFS(Import!$I$2:$I$2000,Import!$E$2:$E$2000,Recap!$B896,Import!$D$2:$D$2000,Recap!$O$1)</f>
        <v>0</v>
      </c>
    </row>
    <row r="897" spans="2:9" ht="18" customHeight="1" x14ac:dyDescent="0.2">
      <c r="B897" s="2">
        <f>Import!C897</f>
        <v>0</v>
      </c>
      <c r="C897" s="3">
        <f>SUMIF(Import!$C$2:$C$2000,Recap!$B897,Import!$G$2:$G$2000)+SUMIFS(Import!$G$2:$G$2000,Import!$E$2:$E$2000,Recap!$B897,Import!$D$2:$D$2000,Recap!O896)</f>
        <v>0</v>
      </c>
      <c r="D897" s="3">
        <f>SUMIF(Import!$C$2:$C$2000,Recap!$B897,Import!$G$2:$G$2000)</f>
        <v>0</v>
      </c>
      <c r="E897" s="3">
        <f>SUMIFS(Import!$G$2:$G$2000,Import!$E$2:$E$2000,Recap!$B897,Import!$D$2:$D$2000,Recap!Q896)</f>
        <v>0</v>
      </c>
      <c r="F897" s="3">
        <f>SUMIF(Import!$C$2:$C$2000,Recap!$B897,Import!$H$2:$H$2000)+SUMIFS(Import!$H$2:$H$2000,Import!$E$2:$E$2000,Recap!$B897,Import!$D$2:$D$2000,Recap!$O$1)</f>
        <v>0</v>
      </c>
      <c r="G897" s="3">
        <f>SUMIF(Import!$C$2:$C$2000,Recap!$B897,Import!$H$2:$H$2000)</f>
        <v>0</v>
      </c>
      <c r="H897" s="3">
        <f>+SUMIFS(Import!$H$2:$H$2000,Import!$E$2:$E$2000,Recap!$B897,Import!$D$2:$D$2000,Recap!$O$1)</f>
        <v>0</v>
      </c>
      <c r="I897" s="1">
        <f>SUMIF(Import!$C$2:$C$2000,Recap!$B897,Import!$I$2:$I$2000)+SUMIFS(Import!$I$2:$I$2000,Import!$E$2:$E$2000,Recap!$B897,Import!$D$2:$D$2000,Recap!$O$1)</f>
        <v>0</v>
      </c>
    </row>
    <row r="898" spans="2:9" ht="18" customHeight="1" x14ac:dyDescent="0.2">
      <c r="B898" s="2">
        <f>Import!C898</f>
        <v>0</v>
      </c>
      <c r="C898" s="3">
        <f>SUMIF(Import!$C$2:$C$2000,Recap!$B898,Import!$G$2:$G$2000)+SUMIFS(Import!$G$2:$G$2000,Import!$E$2:$E$2000,Recap!$B898,Import!$D$2:$D$2000,Recap!O897)</f>
        <v>0</v>
      </c>
      <c r="D898" s="3">
        <f>SUMIF(Import!$C$2:$C$2000,Recap!$B898,Import!$G$2:$G$2000)</f>
        <v>0</v>
      </c>
      <c r="E898" s="3">
        <f>SUMIFS(Import!$G$2:$G$2000,Import!$E$2:$E$2000,Recap!$B898,Import!$D$2:$D$2000,Recap!Q897)</f>
        <v>0</v>
      </c>
      <c r="F898" s="3">
        <f>SUMIF(Import!$C$2:$C$2000,Recap!$B898,Import!$H$2:$H$2000)+SUMIFS(Import!$H$2:$H$2000,Import!$E$2:$E$2000,Recap!$B898,Import!$D$2:$D$2000,Recap!$O$1)</f>
        <v>0</v>
      </c>
      <c r="G898" s="3">
        <f>SUMIF(Import!$C$2:$C$2000,Recap!$B898,Import!$H$2:$H$2000)</f>
        <v>0</v>
      </c>
      <c r="H898" s="3">
        <f>+SUMIFS(Import!$H$2:$H$2000,Import!$E$2:$E$2000,Recap!$B898,Import!$D$2:$D$2000,Recap!$O$1)</f>
        <v>0</v>
      </c>
      <c r="I898" s="1">
        <f>SUMIF(Import!$C$2:$C$2000,Recap!$B898,Import!$I$2:$I$2000)+SUMIFS(Import!$I$2:$I$2000,Import!$E$2:$E$2000,Recap!$B898,Import!$D$2:$D$2000,Recap!$O$1)</f>
        <v>0</v>
      </c>
    </row>
    <row r="899" spans="2:9" ht="18" customHeight="1" x14ac:dyDescent="0.2">
      <c r="B899" s="2">
        <f>Import!C899</f>
        <v>0</v>
      </c>
      <c r="C899" s="3">
        <f>SUMIF(Import!$C$2:$C$2000,Recap!$B899,Import!$G$2:$G$2000)+SUMIFS(Import!$G$2:$G$2000,Import!$E$2:$E$2000,Recap!$B899,Import!$D$2:$D$2000,Recap!O898)</f>
        <v>0</v>
      </c>
      <c r="D899" s="3">
        <f>SUMIF(Import!$C$2:$C$2000,Recap!$B899,Import!$G$2:$G$2000)</f>
        <v>0</v>
      </c>
      <c r="E899" s="3">
        <f>SUMIFS(Import!$G$2:$G$2000,Import!$E$2:$E$2000,Recap!$B899,Import!$D$2:$D$2000,Recap!Q898)</f>
        <v>0</v>
      </c>
      <c r="F899" s="3">
        <f>SUMIF(Import!$C$2:$C$2000,Recap!$B899,Import!$H$2:$H$2000)+SUMIFS(Import!$H$2:$H$2000,Import!$E$2:$E$2000,Recap!$B899,Import!$D$2:$D$2000,Recap!$O$1)</f>
        <v>0</v>
      </c>
      <c r="G899" s="3">
        <f>SUMIF(Import!$C$2:$C$2000,Recap!$B899,Import!$H$2:$H$2000)</f>
        <v>0</v>
      </c>
      <c r="H899" s="3">
        <f>+SUMIFS(Import!$H$2:$H$2000,Import!$E$2:$E$2000,Recap!$B899,Import!$D$2:$D$2000,Recap!$O$1)</f>
        <v>0</v>
      </c>
      <c r="I899" s="1">
        <f>SUMIF(Import!$C$2:$C$2000,Recap!$B899,Import!$I$2:$I$2000)+SUMIFS(Import!$I$2:$I$2000,Import!$E$2:$E$2000,Recap!$B899,Import!$D$2:$D$2000,Recap!$O$1)</f>
        <v>0</v>
      </c>
    </row>
    <row r="900" spans="2:9" ht="18" customHeight="1" x14ac:dyDescent="0.2">
      <c r="B900" s="2">
        <f>Import!C900</f>
        <v>0</v>
      </c>
      <c r="C900" s="3">
        <f>SUMIF(Import!$C$2:$C$2000,Recap!$B900,Import!$G$2:$G$2000)+SUMIFS(Import!$G$2:$G$2000,Import!$E$2:$E$2000,Recap!$B900,Import!$D$2:$D$2000,Recap!O899)</f>
        <v>0</v>
      </c>
      <c r="D900" s="3">
        <f>SUMIF(Import!$C$2:$C$2000,Recap!$B900,Import!$G$2:$G$2000)</f>
        <v>0</v>
      </c>
      <c r="E900" s="3">
        <f>SUMIFS(Import!$G$2:$G$2000,Import!$E$2:$E$2000,Recap!$B900,Import!$D$2:$D$2000,Recap!Q899)</f>
        <v>0</v>
      </c>
      <c r="F900" s="3">
        <f>SUMIF(Import!$C$2:$C$2000,Recap!$B900,Import!$H$2:$H$2000)+SUMIFS(Import!$H$2:$H$2000,Import!$E$2:$E$2000,Recap!$B900,Import!$D$2:$D$2000,Recap!$O$1)</f>
        <v>0</v>
      </c>
      <c r="G900" s="3">
        <f>SUMIF(Import!$C$2:$C$2000,Recap!$B900,Import!$H$2:$H$2000)</f>
        <v>0</v>
      </c>
      <c r="H900" s="3">
        <f>+SUMIFS(Import!$H$2:$H$2000,Import!$E$2:$E$2000,Recap!$B900,Import!$D$2:$D$2000,Recap!$O$1)</f>
        <v>0</v>
      </c>
      <c r="I900" s="1">
        <f>SUMIF(Import!$C$2:$C$2000,Recap!$B900,Import!$I$2:$I$2000)+SUMIFS(Import!$I$2:$I$2000,Import!$E$2:$E$2000,Recap!$B900,Import!$D$2:$D$2000,Recap!$O$1)</f>
        <v>0</v>
      </c>
    </row>
    <row r="901" spans="2:9" ht="18" customHeight="1" x14ac:dyDescent="0.2">
      <c r="B901" s="2">
        <f>Import!C901</f>
        <v>0</v>
      </c>
      <c r="C901" s="3">
        <f>SUMIF(Import!$C$2:$C$2000,Recap!$B901,Import!$G$2:$G$2000)+SUMIFS(Import!$G$2:$G$2000,Import!$E$2:$E$2000,Recap!$B901,Import!$D$2:$D$2000,Recap!O900)</f>
        <v>0</v>
      </c>
      <c r="D901" s="3">
        <f>SUMIF(Import!$C$2:$C$2000,Recap!$B901,Import!$G$2:$G$2000)</f>
        <v>0</v>
      </c>
      <c r="E901" s="3">
        <f>SUMIFS(Import!$G$2:$G$2000,Import!$E$2:$E$2000,Recap!$B901,Import!$D$2:$D$2000,Recap!Q900)</f>
        <v>0</v>
      </c>
      <c r="F901" s="3">
        <f>SUMIF(Import!$C$2:$C$2000,Recap!$B901,Import!$H$2:$H$2000)+SUMIFS(Import!$H$2:$H$2000,Import!$E$2:$E$2000,Recap!$B901,Import!$D$2:$D$2000,Recap!$O$1)</f>
        <v>0</v>
      </c>
      <c r="G901" s="3">
        <f>SUMIF(Import!$C$2:$C$2000,Recap!$B901,Import!$H$2:$H$2000)</f>
        <v>0</v>
      </c>
      <c r="H901" s="3">
        <f>+SUMIFS(Import!$H$2:$H$2000,Import!$E$2:$E$2000,Recap!$B901,Import!$D$2:$D$2000,Recap!$O$1)</f>
        <v>0</v>
      </c>
      <c r="I901" s="1">
        <f>SUMIF(Import!$C$2:$C$2000,Recap!$B901,Import!$I$2:$I$2000)+SUMIFS(Import!$I$2:$I$2000,Import!$E$2:$E$2000,Recap!$B901,Import!$D$2:$D$2000,Recap!$O$1)</f>
        <v>0</v>
      </c>
    </row>
    <row r="902" spans="2:9" ht="18" customHeight="1" x14ac:dyDescent="0.2">
      <c r="B902" s="2">
        <f>Import!C902</f>
        <v>0</v>
      </c>
      <c r="C902" s="3">
        <f>SUMIF(Import!$C$2:$C$2000,Recap!$B902,Import!$G$2:$G$2000)+SUMIFS(Import!$G$2:$G$2000,Import!$E$2:$E$2000,Recap!$B902,Import!$D$2:$D$2000,Recap!O901)</f>
        <v>0</v>
      </c>
      <c r="D902" s="3">
        <f>SUMIF(Import!$C$2:$C$2000,Recap!$B902,Import!$G$2:$G$2000)</f>
        <v>0</v>
      </c>
      <c r="E902" s="3">
        <f>SUMIFS(Import!$G$2:$G$2000,Import!$E$2:$E$2000,Recap!$B902,Import!$D$2:$D$2000,Recap!Q901)</f>
        <v>0</v>
      </c>
      <c r="F902" s="3">
        <f>SUMIF(Import!$C$2:$C$2000,Recap!$B902,Import!$H$2:$H$2000)+SUMIFS(Import!$H$2:$H$2000,Import!$E$2:$E$2000,Recap!$B902,Import!$D$2:$D$2000,Recap!$O$1)</f>
        <v>0</v>
      </c>
      <c r="G902" s="3">
        <f>SUMIF(Import!$C$2:$C$2000,Recap!$B902,Import!$H$2:$H$2000)</f>
        <v>0</v>
      </c>
      <c r="H902" s="3">
        <f>+SUMIFS(Import!$H$2:$H$2000,Import!$E$2:$E$2000,Recap!$B902,Import!$D$2:$D$2000,Recap!$O$1)</f>
        <v>0</v>
      </c>
      <c r="I902" s="1">
        <f>SUMIF(Import!$C$2:$C$2000,Recap!$B902,Import!$I$2:$I$2000)+SUMIFS(Import!$I$2:$I$2000,Import!$E$2:$E$2000,Recap!$B902,Import!$D$2:$D$2000,Recap!$O$1)</f>
        <v>0</v>
      </c>
    </row>
    <row r="903" spans="2:9" ht="18" customHeight="1" x14ac:dyDescent="0.2">
      <c r="B903" s="2">
        <f>Import!C903</f>
        <v>0</v>
      </c>
      <c r="C903" s="3">
        <f>SUMIF(Import!$C$2:$C$2000,Recap!$B903,Import!$G$2:$G$2000)+SUMIFS(Import!$G$2:$G$2000,Import!$E$2:$E$2000,Recap!$B903,Import!$D$2:$D$2000,Recap!O902)</f>
        <v>0</v>
      </c>
      <c r="D903" s="3">
        <f>SUMIF(Import!$C$2:$C$2000,Recap!$B903,Import!$G$2:$G$2000)</f>
        <v>0</v>
      </c>
      <c r="E903" s="3">
        <f>SUMIFS(Import!$G$2:$G$2000,Import!$E$2:$E$2000,Recap!$B903,Import!$D$2:$D$2000,Recap!Q902)</f>
        <v>0</v>
      </c>
      <c r="F903" s="3">
        <f>SUMIF(Import!$C$2:$C$2000,Recap!$B903,Import!$H$2:$H$2000)+SUMIFS(Import!$H$2:$H$2000,Import!$E$2:$E$2000,Recap!$B903,Import!$D$2:$D$2000,Recap!$O$1)</f>
        <v>0</v>
      </c>
      <c r="G903" s="3">
        <f>SUMIF(Import!$C$2:$C$2000,Recap!$B903,Import!$H$2:$H$2000)</f>
        <v>0</v>
      </c>
      <c r="H903" s="3">
        <f>+SUMIFS(Import!$H$2:$H$2000,Import!$E$2:$E$2000,Recap!$B903,Import!$D$2:$D$2000,Recap!$O$1)</f>
        <v>0</v>
      </c>
      <c r="I903" s="1">
        <f>SUMIF(Import!$C$2:$C$2000,Recap!$B903,Import!$I$2:$I$2000)+SUMIFS(Import!$I$2:$I$2000,Import!$E$2:$E$2000,Recap!$B903,Import!$D$2:$D$2000,Recap!$O$1)</f>
        <v>0</v>
      </c>
    </row>
    <row r="904" spans="2:9" ht="18" customHeight="1" x14ac:dyDescent="0.2">
      <c r="B904" s="2">
        <f>Import!C904</f>
        <v>0</v>
      </c>
      <c r="C904" s="3">
        <f>SUMIF(Import!$C$2:$C$2000,Recap!$B904,Import!$G$2:$G$2000)+SUMIFS(Import!$G$2:$G$2000,Import!$E$2:$E$2000,Recap!$B904,Import!$D$2:$D$2000,Recap!O903)</f>
        <v>0</v>
      </c>
      <c r="D904" s="3">
        <f>SUMIF(Import!$C$2:$C$2000,Recap!$B904,Import!$G$2:$G$2000)</f>
        <v>0</v>
      </c>
      <c r="E904" s="3">
        <f>SUMIFS(Import!$G$2:$G$2000,Import!$E$2:$E$2000,Recap!$B904,Import!$D$2:$D$2000,Recap!Q903)</f>
        <v>0</v>
      </c>
      <c r="F904" s="3">
        <f>SUMIF(Import!$C$2:$C$2000,Recap!$B904,Import!$H$2:$H$2000)+SUMIFS(Import!$H$2:$H$2000,Import!$E$2:$E$2000,Recap!$B904,Import!$D$2:$D$2000,Recap!$O$1)</f>
        <v>0</v>
      </c>
      <c r="G904" s="3">
        <f>SUMIF(Import!$C$2:$C$2000,Recap!$B904,Import!$H$2:$H$2000)</f>
        <v>0</v>
      </c>
      <c r="H904" s="3">
        <f>+SUMIFS(Import!$H$2:$H$2000,Import!$E$2:$E$2000,Recap!$B904,Import!$D$2:$D$2000,Recap!$O$1)</f>
        <v>0</v>
      </c>
      <c r="I904" s="1">
        <f>SUMIF(Import!$C$2:$C$2000,Recap!$B904,Import!$I$2:$I$2000)+SUMIFS(Import!$I$2:$I$2000,Import!$E$2:$E$2000,Recap!$B904,Import!$D$2:$D$2000,Recap!$O$1)</f>
        <v>0</v>
      </c>
    </row>
    <row r="905" spans="2:9" ht="18" customHeight="1" x14ac:dyDescent="0.2">
      <c r="B905" s="2">
        <f>Import!C905</f>
        <v>0</v>
      </c>
      <c r="C905" s="3">
        <f>SUMIF(Import!$C$2:$C$2000,Recap!$B905,Import!$G$2:$G$2000)+SUMIFS(Import!$G$2:$G$2000,Import!$E$2:$E$2000,Recap!$B905,Import!$D$2:$D$2000,Recap!O904)</f>
        <v>0</v>
      </c>
      <c r="D905" s="3">
        <f>SUMIF(Import!$C$2:$C$2000,Recap!$B905,Import!$G$2:$G$2000)</f>
        <v>0</v>
      </c>
      <c r="E905" s="3">
        <f>SUMIFS(Import!$G$2:$G$2000,Import!$E$2:$E$2000,Recap!$B905,Import!$D$2:$D$2000,Recap!Q904)</f>
        <v>0</v>
      </c>
      <c r="F905" s="3">
        <f>SUMIF(Import!$C$2:$C$2000,Recap!$B905,Import!$H$2:$H$2000)+SUMIFS(Import!$H$2:$H$2000,Import!$E$2:$E$2000,Recap!$B905,Import!$D$2:$D$2000,Recap!$O$1)</f>
        <v>0</v>
      </c>
      <c r="G905" s="3">
        <f>SUMIF(Import!$C$2:$C$2000,Recap!$B905,Import!$H$2:$H$2000)</f>
        <v>0</v>
      </c>
      <c r="H905" s="3">
        <f>+SUMIFS(Import!$H$2:$H$2000,Import!$E$2:$E$2000,Recap!$B905,Import!$D$2:$D$2000,Recap!$O$1)</f>
        <v>0</v>
      </c>
      <c r="I905" s="1">
        <f>SUMIF(Import!$C$2:$C$2000,Recap!$B905,Import!$I$2:$I$2000)+SUMIFS(Import!$I$2:$I$2000,Import!$E$2:$E$2000,Recap!$B905,Import!$D$2:$D$2000,Recap!$O$1)</f>
        <v>0</v>
      </c>
    </row>
    <row r="906" spans="2:9" ht="18" customHeight="1" x14ac:dyDescent="0.2">
      <c r="B906" s="2">
        <f>Import!C906</f>
        <v>0</v>
      </c>
      <c r="C906" s="3">
        <f>SUMIF(Import!$C$2:$C$2000,Recap!$B906,Import!$G$2:$G$2000)+SUMIFS(Import!$G$2:$G$2000,Import!$E$2:$E$2000,Recap!$B906,Import!$D$2:$D$2000,Recap!O905)</f>
        <v>0</v>
      </c>
      <c r="D906" s="3">
        <f>SUMIF(Import!$C$2:$C$2000,Recap!$B906,Import!$G$2:$G$2000)</f>
        <v>0</v>
      </c>
      <c r="E906" s="3">
        <f>SUMIFS(Import!$G$2:$G$2000,Import!$E$2:$E$2000,Recap!$B906,Import!$D$2:$D$2000,Recap!Q905)</f>
        <v>0</v>
      </c>
      <c r="F906" s="3">
        <f>SUMIF(Import!$C$2:$C$2000,Recap!$B906,Import!$H$2:$H$2000)+SUMIFS(Import!$H$2:$H$2000,Import!$E$2:$E$2000,Recap!$B906,Import!$D$2:$D$2000,Recap!$O$1)</f>
        <v>0</v>
      </c>
      <c r="G906" s="3">
        <f>SUMIF(Import!$C$2:$C$2000,Recap!$B906,Import!$H$2:$H$2000)</f>
        <v>0</v>
      </c>
      <c r="H906" s="3">
        <f>+SUMIFS(Import!$H$2:$H$2000,Import!$E$2:$E$2000,Recap!$B906,Import!$D$2:$D$2000,Recap!$O$1)</f>
        <v>0</v>
      </c>
      <c r="I906" s="1">
        <f>SUMIF(Import!$C$2:$C$2000,Recap!$B906,Import!$I$2:$I$2000)+SUMIFS(Import!$I$2:$I$2000,Import!$E$2:$E$2000,Recap!$B906,Import!$D$2:$D$2000,Recap!$O$1)</f>
        <v>0</v>
      </c>
    </row>
    <row r="907" spans="2:9" ht="18" customHeight="1" x14ac:dyDescent="0.2">
      <c r="B907" s="2">
        <f>Import!C907</f>
        <v>0</v>
      </c>
      <c r="C907" s="3">
        <f>SUMIF(Import!$C$2:$C$2000,Recap!$B907,Import!$G$2:$G$2000)+SUMIFS(Import!$G$2:$G$2000,Import!$E$2:$E$2000,Recap!$B907,Import!$D$2:$D$2000,Recap!O906)</f>
        <v>0</v>
      </c>
      <c r="D907" s="3">
        <f>SUMIF(Import!$C$2:$C$2000,Recap!$B907,Import!$G$2:$G$2000)</f>
        <v>0</v>
      </c>
      <c r="E907" s="3">
        <f>SUMIFS(Import!$G$2:$G$2000,Import!$E$2:$E$2000,Recap!$B907,Import!$D$2:$D$2000,Recap!Q906)</f>
        <v>0</v>
      </c>
      <c r="F907" s="3">
        <f>SUMIF(Import!$C$2:$C$2000,Recap!$B907,Import!$H$2:$H$2000)+SUMIFS(Import!$H$2:$H$2000,Import!$E$2:$E$2000,Recap!$B907,Import!$D$2:$D$2000,Recap!$O$1)</f>
        <v>0</v>
      </c>
      <c r="G907" s="3">
        <f>SUMIF(Import!$C$2:$C$2000,Recap!$B907,Import!$H$2:$H$2000)</f>
        <v>0</v>
      </c>
      <c r="H907" s="3">
        <f>+SUMIFS(Import!$H$2:$H$2000,Import!$E$2:$E$2000,Recap!$B907,Import!$D$2:$D$2000,Recap!$O$1)</f>
        <v>0</v>
      </c>
      <c r="I907" s="1">
        <f>SUMIF(Import!$C$2:$C$2000,Recap!$B907,Import!$I$2:$I$2000)+SUMIFS(Import!$I$2:$I$2000,Import!$E$2:$E$2000,Recap!$B907,Import!$D$2:$D$2000,Recap!$O$1)</f>
        <v>0</v>
      </c>
    </row>
    <row r="908" spans="2:9" ht="18" customHeight="1" x14ac:dyDescent="0.2">
      <c r="B908" s="2">
        <f>Import!C908</f>
        <v>0</v>
      </c>
      <c r="C908" s="3">
        <f>SUMIF(Import!$C$2:$C$2000,Recap!$B908,Import!$G$2:$G$2000)+SUMIFS(Import!$G$2:$G$2000,Import!$E$2:$E$2000,Recap!$B908,Import!$D$2:$D$2000,Recap!O907)</f>
        <v>0</v>
      </c>
      <c r="D908" s="3">
        <f>SUMIF(Import!$C$2:$C$2000,Recap!$B908,Import!$G$2:$G$2000)</f>
        <v>0</v>
      </c>
      <c r="E908" s="3">
        <f>SUMIFS(Import!$G$2:$G$2000,Import!$E$2:$E$2000,Recap!$B908,Import!$D$2:$D$2000,Recap!Q907)</f>
        <v>0</v>
      </c>
      <c r="F908" s="3">
        <f>SUMIF(Import!$C$2:$C$2000,Recap!$B908,Import!$H$2:$H$2000)+SUMIFS(Import!$H$2:$H$2000,Import!$E$2:$E$2000,Recap!$B908,Import!$D$2:$D$2000,Recap!$O$1)</f>
        <v>0</v>
      </c>
      <c r="G908" s="3">
        <f>SUMIF(Import!$C$2:$C$2000,Recap!$B908,Import!$H$2:$H$2000)</f>
        <v>0</v>
      </c>
      <c r="H908" s="3">
        <f>+SUMIFS(Import!$H$2:$H$2000,Import!$E$2:$E$2000,Recap!$B908,Import!$D$2:$D$2000,Recap!$O$1)</f>
        <v>0</v>
      </c>
      <c r="I908" s="1">
        <f>SUMIF(Import!$C$2:$C$2000,Recap!$B908,Import!$I$2:$I$2000)+SUMIFS(Import!$I$2:$I$2000,Import!$E$2:$E$2000,Recap!$B908,Import!$D$2:$D$2000,Recap!$O$1)</f>
        <v>0</v>
      </c>
    </row>
    <row r="909" spans="2:9" ht="18" customHeight="1" x14ac:dyDescent="0.2">
      <c r="B909" s="2">
        <f>Import!C909</f>
        <v>0</v>
      </c>
      <c r="C909" s="3">
        <f>SUMIF(Import!$C$2:$C$2000,Recap!$B909,Import!$G$2:$G$2000)+SUMIFS(Import!$G$2:$G$2000,Import!$E$2:$E$2000,Recap!$B909,Import!$D$2:$D$2000,Recap!O908)</f>
        <v>0</v>
      </c>
      <c r="D909" s="3">
        <f>SUMIF(Import!$C$2:$C$2000,Recap!$B909,Import!$G$2:$G$2000)</f>
        <v>0</v>
      </c>
      <c r="E909" s="3">
        <f>SUMIFS(Import!$G$2:$G$2000,Import!$E$2:$E$2000,Recap!$B909,Import!$D$2:$D$2000,Recap!Q908)</f>
        <v>0</v>
      </c>
      <c r="F909" s="3">
        <f>SUMIF(Import!$C$2:$C$2000,Recap!$B909,Import!$H$2:$H$2000)+SUMIFS(Import!$H$2:$H$2000,Import!$E$2:$E$2000,Recap!$B909,Import!$D$2:$D$2000,Recap!$O$1)</f>
        <v>0</v>
      </c>
      <c r="G909" s="3">
        <f>SUMIF(Import!$C$2:$C$2000,Recap!$B909,Import!$H$2:$H$2000)</f>
        <v>0</v>
      </c>
      <c r="H909" s="3">
        <f>+SUMIFS(Import!$H$2:$H$2000,Import!$E$2:$E$2000,Recap!$B909,Import!$D$2:$D$2000,Recap!$O$1)</f>
        <v>0</v>
      </c>
      <c r="I909" s="1">
        <f>SUMIF(Import!$C$2:$C$2000,Recap!$B909,Import!$I$2:$I$2000)+SUMIFS(Import!$I$2:$I$2000,Import!$E$2:$E$2000,Recap!$B909,Import!$D$2:$D$2000,Recap!$O$1)</f>
        <v>0</v>
      </c>
    </row>
    <row r="910" spans="2:9" ht="18" customHeight="1" x14ac:dyDescent="0.2">
      <c r="B910" s="2">
        <f>Import!C910</f>
        <v>0</v>
      </c>
      <c r="C910" s="3">
        <f>SUMIF(Import!$C$2:$C$2000,Recap!$B910,Import!$G$2:$G$2000)+SUMIFS(Import!$G$2:$G$2000,Import!$E$2:$E$2000,Recap!$B910,Import!$D$2:$D$2000,Recap!O909)</f>
        <v>0</v>
      </c>
      <c r="D910" s="3">
        <f>SUMIF(Import!$C$2:$C$2000,Recap!$B910,Import!$G$2:$G$2000)</f>
        <v>0</v>
      </c>
      <c r="E910" s="3">
        <f>SUMIFS(Import!$G$2:$G$2000,Import!$E$2:$E$2000,Recap!$B910,Import!$D$2:$D$2000,Recap!Q909)</f>
        <v>0</v>
      </c>
      <c r="F910" s="3">
        <f>SUMIF(Import!$C$2:$C$2000,Recap!$B910,Import!$H$2:$H$2000)+SUMIFS(Import!$H$2:$H$2000,Import!$E$2:$E$2000,Recap!$B910,Import!$D$2:$D$2000,Recap!$O$1)</f>
        <v>0</v>
      </c>
      <c r="G910" s="3">
        <f>SUMIF(Import!$C$2:$C$2000,Recap!$B910,Import!$H$2:$H$2000)</f>
        <v>0</v>
      </c>
      <c r="H910" s="3">
        <f>+SUMIFS(Import!$H$2:$H$2000,Import!$E$2:$E$2000,Recap!$B910,Import!$D$2:$D$2000,Recap!$O$1)</f>
        <v>0</v>
      </c>
      <c r="I910" s="1">
        <f>SUMIF(Import!$C$2:$C$2000,Recap!$B910,Import!$I$2:$I$2000)+SUMIFS(Import!$I$2:$I$2000,Import!$E$2:$E$2000,Recap!$B910,Import!$D$2:$D$2000,Recap!$O$1)</f>
        <v>0</v>
      </c>
    </row>
    <row r="911" spans="2:9" ht="18" customHeight="1" x14ac:dyDescent="0.2">
      <c r="B911" s="2">
        <f>Import!C911</f>
        <v>0</v>
      </c>
      <c r="C911" s="3">
        <f>SUMIF(Import!$C$2:$C$2000,Recap!$B911,Import!$G$2:$G$2000)+SUMIFS(Import!$G$2:$G$2000,Import!$E$2:$E$2000,Recap!$B911,Import!$D$2:$D$2000,Recap!O910)</f>
        <v>0</v>
      </c>
      <c r="D911" s="3">
        <f>SUMIF(Import!$C$2:$C$2000,Recap!$B911,Import!$G$2:$G$2000)</f>
        <v>0</v>
      </c>
      <c r="E911" s="3">
        <f>SUMIFS(Import!$G$2:$G$2000,Import!$E$2:$E$2000,Recap!$B911,Import!$D$2:$D$2000,Recap!Q910)</f>
        <v>0</v>
      </c>
      <c r="F911" s="3">
        <f>SUMIF(Import!$C$2:$C$2000,Recap!$B911,Import!$H$2:$H$2000)+SUMIFS(Import!$H$2:$H$2000,Import!$E$2:$E$2000,Recap!$B911,Import!$D$2:$D$2000,Recap!$O$1)</f>
        <v>0</v>
      </c>
      <c r="G911" s="3">
        <f>SUMIF(Import!$C$2:$C$2000,Recap!$B911,Import!$H$2:$H$2000)</f>
        <v>0</v>
      </c>
      <c r="H911" s="3">
        <f>+SUMIFS(Import!$H$2:$H$2000,Import!$E$2:$E$2000,Recap!$B911,Import!$D$2:$D$2000,Recap!$O$1)</f>
        <v>0</v>
      </c>
      <c r="I911" s="1">
        <f>SUMIF(Import!$C$2:$C$2000,Recap!$B911,Import!$I$2:$I$2000)+SUMIFS(Import!$I$2:$I$2000,Import!$E$2:$E$2000,Recap!$B911,Import!$D$2:$D$2000,Recap!$O$1)</f>
        <v>0</v>
      </c>
    </row>
    <row r="912" spans="2:9" ht="18" customHeight="1" x14ac:dyDescent="0.2">
      <c r="B912" s="2">
        <f>Import!C912</f>
        <v>0</v>
      </c>
      <c r="C912" s="3">
        <f>SUMIF(Import!$C$2:$C$2000,Recap!$B912,Import!$G$2:$G$2000)+SUMIFS(Import!$G$2:$G$2000,Import!$E$2:$E$2000,Recap!$B912,Import!$D$2:$D$2000,Recap!O911)</f>
        <v>0</v>
      </c>
      <c r="D912" s="3">
        <f>SUMIF(Import!$C$2:$C$2000,Recap!$B912,Import!$G$2:$G$2000)</f>
        <v>0</v>
      </c>
      <c r="E912" s="3">
        <f>SUMIFS(Import!$G$2:$G$2000,Import!$E$2:$E$2000,Recap!$B912,Import!$D$2:$D$2000,Recap!Q911)</f>
        <v>0</v>
      </c>
      <c r="F912" s="3">
        <f>SUMIF(Import!$C$2:$C$2000,Recap!$B912,Import!$H$2:$H$2000)+SUMIFS(Import!$H$2:$H$2000,Import!$E$2:$E$2000,Recap!$B912,Import!$D$2:$D$2000,Recap!$O$1)</f>
        <v>0</v>
      </c>
      <c r="G912" s="3">
        <f>SUMIF(Import!$C$2:$C$2000,Recap!$B912,Import!$H$2:$H$2000)</f>
        <v>0</v>
      </c>
      <c r="H912" s="3">
        <f>+SUMIFS(Import!$H$2:$H$2000,Import!$E$2:$E$2000,Recap!$B912,Import!$D$2:$D$2000,Recap!$O$1)</f>
        <v>0</v>
      </c>
      <c r="I912" s="1">
        <f>SUMIF(Import!$C$2:$C$2000,Recap!$B912,Import!$I$2:$I$2000)+SUMIFS(Import!$I$2:$I$2000,Import!$E$2:$E$2000,Recap!$B912,Import!$D$2:$D$2000,Recap!$O$1)</f>
        <v>0</v>
      </c>
    </row>
    <row r="913" spans="2:9" x14ac:dyDescent="0.2">
      <c r="B913" s="2">
        <f>Import!C913</f>
        <v>0</v>
      </c>
      <c r="C913">
        <f>SUMIF(Import!$C$2:$C$2000,Recap!$B913,Import!$G$2:$G$2000)+SUMIFS(Import!$G$2:$G$2000,Import!$E$2:$E$2000,Recap!$B913,Import!$D$2:$D$2000,Recap!A913)</f>
        <v>0</v>
      </c>
      <c r="D913"/>
      <c r="E913"/>
      <c r="F913">
        <f>SUMIF(Import!$C$2:$C$2000,Recap!$B913,Import!$H$2:$H$2000)+SUMIFS(Import!$H$2:$H$2000,Import!$E$2:$E$2000,Recap!$B913,Import!$D$2:$D$2000,Recap!$O$1)</f>
        <v>0</v>
      </c>
      <c r="G913"/>
      <c r="H913"/>
      <c r="I913">
        <f>SUMIF(Import!$C$2:$C$2000,Recap!$B913,Import!$I$2:$I$2000)+SUMIFS(Import!$I$2:$I$2000,Import!$E$2:$E$2000,Recap!$B913,Import!$D$2:$D$2000,Recap!$O$1)</f>
        <v>0</v>
      </c>
    </row>
    <row r="914" spans="2:9" x14ac:dyDescent="0.2">
      <c r="B914" s="2">
        <f>Import!C914</f>
        <v>0</v>
      </c>
      <c r="C914">
        <f>SUMIF(Import!$C$2:$C$2000,Recap!$B914,Import!$G$2:$G$2000)+SUMIFS(Import!$G$2:$G$2000,Import!$E$2:$E$2000,Recap!$B914,Import!$D$2:$D$2000,Recap!A914)</f>
        <v>0</v>
      </c>
      <c r="D914"/>
      <c r="E914"/>
      <c r="F914">
        <f>SUMIF(Import!$C$2:$C$2000,Recap!$B914,Import!$H$2:$H$2000)+SUMIFS(Import!$H$2:$H$2000,Import!$E$2:$E$2000,Recap!$B914,Import!$D$2:$D$2000,Recap!$O$1)</f>
        <v>0</v>
      </c>
      <c r="G914"/>
      <c r="H914"/>
      <c r="I914">
        <f>SUMIF(Import!$C$2:$C$2000,Recap!$B914,Import!$I$2:$I$2000)+SUMIFS(Import!$I$2:$I$2000,Import!$E$2:$E$2000,Recap!$B914,Import!$D$2:$D$2000,Recap!$O$1)</f>
        <v>0</v>
      </c>
    </row>
    <row r="915" spans="2:9" x14ac:dyDescent="0.2">
      <c r="B915" s="2">
        <f>Import!C915</f>
        <v>0</v>
      </c>
      <c r="C915">
        <f>SUMIF(Import!$C$2:$C$2000,Recap!$B915,Import!$G$2:$G$2000)+SUMIFS(Import!$G$2:$G$2000,Import!$E$2:$E$2000,Recap!$B915,Import!$D$2:$D$2000,Recap!A915)</f>
        <v>0</v>
      </c>
      <c r="D915"/>
      <c r="E915"/>
      <c r="F915">
        <f>SUMIF(Import!$C$2:$C$2000,Recap!$B915,Import!$H$2:$H$2000)+SUMIFS(Import!$H$2:$H$2000,Import!$E$2:$E$2000,Recap!$B915,Import!$D$2:$D$2000,Recap!$O$1)</f>
        <v>0</v>
      </c>
      <c r="G915"/>
      <c r="H915"/>
      <c r="I915">
        <f>SUMIF(Import!$C$2:$C$2000,Recap!$B915,Import!$I$2:$I$2000)+SUMIFS(Import!$I$2:$I$2000,Import!$E$2:$E$2000,Recap!$B915,Import!$D$2:$D$2000,Recap!$O$1)</f>
        <v>0</v>
      </c>
    </row>
    <row r="916" spans="2:9" x14ac:dyDescent="0.2">
      <c r="B916" s="2">
        <f>Import!C916</f>
        <v>0</v>
      </c>
      <c r="C916">
        <f>SUMIF(Import!$C$2:$C$2000,Recap!$B916,Import!$G$2:$G$2000)+SUMIFS(Import!$G$2:$G$2000,Import!$E$2:$E$2000,Recap!$B916,Import!$D$2:$D$2000,Recap!A916)</f>
        <v>0</v>
      </c>
      <c r="D916"/>
      <c r="E916"/>
      <c r="F916">
        <f>SUMIF(Import!$C$2:$C$2000,Recap!$B916,Import!$H$2:$H$2000)+SUMIFS(Import!$H$2:$H$2000,Import!$E$2:$E$2000,Recap!$B916,Import!$D$2:$D$2000,Recap!$O$1)</f>
        <v>0</v>
      </c>
      <c r="G916"/>
      <c r="H916"/>
      <c r="I916">
        <f>SUMIF(Import!$C$2:$C$2000,Recap!$B916,Import!$I$2:$I$2000)+SUMIFS(Import!$I$2:$I$2000,Import!$E$2:$E$2000,Recap!$B916,Import!$D$2:$D$2000,Recap!$O$1)</f>
        <v>0</v>
      </c>
    </row>
    <row r="917" spans="2:9" x14ac:dyDescent="0.2">
      <c r="B917" s="2">
        <f>Import!C917</f>
        <v>0</v>
      </c>
      <c r="C917">
        <f>SUMIF(Import!$C$2:$C$2000,Recap!$B917,Import!$G$2:$G$2000)+SUMIFS(Import!$G$2:$G$2000,Import!$E$2:$E$2000,Recap!$B917,Import!$D$2:$D$2000,Recap!A917)</f>
        <v>0</v>
      </c>
      <c r="D917"/>
      <c r="E917"/>
      <c r="F917">
        <f>SUMIF(Import!$C$2:$C$2000,Recap!$B917,Import!$H$2:$H$2000)+SUMIFS(Import!$H$2:$H$2000,Import!$E$2:$E$2000,Recap!$B917,Import!$D$2:$D$2000,Recap!$O$1)</f>
        <v>0</v>
      </c>
      <c r="G917"/>
      <c r="H917"/>
      <c r="I917">
        <f>SUMIF(Import!$C$2:$C$2000,Recap!$B917,Import!$I$2:$I$2000)+SUMIFS(Import!$I$2:$I$2000,Import!$E$2:$E$2000,Recap!$B917,Import!$D$2:$D$2000,Recap!$O$1)</f>
        <v>0</v>
      </c>
    </row>
    <row r="918" spans="2:9" x14ac:dyDescent="0.2">
      <c r="B918" s="2">
        <f>Import!C918</f>
        <v>0</v>
      </c>
      <c r="C918">
        <f>SUMIF(Import!$C$2:$C$2000,Recap!$B918,Import!$G$2:$G$2000)+SUMIFS(Import!$G$2:$G$2000,Import!$E$2:$E$2000,Recap!$B918,Import!$D$2:$D$2000,Recap!A918)</f>
        <v>0</v>
      </c>
      <c r="D918"/>
      <c r="E918"/>
      <c r="F918">
        <f>SUMIF(Import!$C$2:$C$2000,Recap!$B918,Import!$H$2:$H$2000)+SUMIFS(Import!$H$2:$H$2000,Import!$E$2:$E$2000,Recap!$B918,Import!$D$2:$D$2000,Recap!$O$1)</f>
        <v>0</v>
      </c>
      <c r="G918"/>
      <c r="H918"/>
      <c r="I918">
        <f>SUMIF(Import!$C$2:$C$2000,Recap!$B918,Import!$I$2:$I$2000)+SUMIFS(Import!$I$2:$I$2000,Import!$E$2:$E$2000,Recap!$B918,Import!$D$2:$D$2000,Recap!$O$1)</f>
        <v>0</v>
      </c>
    </row>
    <row r="919" spans="2:9" x14ac:dyDescent="0.2">
      <c r="B919" s="2">
        <f>Import!C919</f>
        <v>0</v>
      </c>
      <c r="C919">
        <f>SUMIF(Import!$C$2:$C$2000,Recap!$B919,Import!$G$2:$G$2000)+SUMIFS(Import!$G$2:$G$2000,Import!$E$2:$E$2000,Recap!$B919,Import!$D$2:$D$2000,Recap!A919)</f>
        <v>0</v>
      </c>
      <c r="D919"/>
      <c r="E919"/>
      <c r="F919">
        <f>SUMIF(Import!$C$2:$C$2000,Recap!$B919,Import!$H$2:$H$2000)+SUMIFS(Import!$H$2:$H$2000,Import!$E$2:$E$2000,Recap!$B919,Import!$D$2:$D$2000,Recap!$O$1)</f>
        <v>0</v>
      </c>
      <c r="G919"/>
      <c r="H919"/>
      <c r="I919">
        <f>SUMIF(Import!$C$2:$C$2000,Recap!$B919,Import!$I$2:$I$2000)+SUMIFS(Import!$I$2:$I$2000,Import!$E$2:$E$2000,Recap!$B919,Import!$D$2:$D$2000,Recap!$O$1)</f>
        <v>0</v>
      </c>
    </row>
    <row r="920" spans="2:9" x14ac:dyDescent="0.2">
      <c r="B920" s="2">
        <f>Import!C920</f>
        <v>0</v>
      </c>
      <c r="C920">
        <f>SUMIF(Import!$C$2:$C$2000,Recap!$B920,Import!$G$2:$G$2000)+SUMIFS(Import!$G$2:$G$2000,Import!$E$2:$E$2000,Recap!$B920,Import!$D$2:$D$2000,Recap!A920)</f>
        <v>0</v>
      </c>
      <c r="D920"/>
      <c r="E920"/>
      <c r="F920">
        <f>SUMIF(Import!$C$2:$C$2000,Recap!$B920,Import!$H$2:$H$2000)+SUMIFS(Import!$H$2:$H$2000,Import!$E$2:$E$2000,Recap!$B920,Import!$D$2:$D$2000,Recap!$O$1)</f>
        <v>0</v>
      </c>
      <c r="G920"/>
      <c r="H920"/>
      <c r="I920">
        <f>SUMIF(Import!$C$2:$C$2000,Recap!$B920,Import!$I$2:$I$2000)+SUMIFS(Import!$I$2:$I$2000,Import!$E$2:$E$2000,Recap!$B920,Import!$D$2:$D$2000,Recap!$O$1)</f>
        <v>0</v>
      </c>
    </row>
    <row r="921" spans="2:9" x14ac:dyDescent="0.2">
      <c r="B921" s="2">
        <f>Import!C921</f>
        <v>0</v>
      </c>
      <c r="C921">
        <f>SUMIF(Import!$C$2:$C$2000,Recap!$B921,Import!$G$2:$G$2000)+SUMIFS(Import!$G$2:$G$2000,Import!$E$2:$E$2000,Recap!$B921,Import!$D$2:$D$2000,Recap!A921)</f>
        <v>0</v>
      </c>
      <c r="D921"/>
      <c r="E921"/>
      <c r="F921">
        <f>SUMIF(Import!$C$2:$C$2000,Recap!$B921,Import!$H$2:$H$2000)+SUMIFS(Import!$H$2:$H$2000,Import!$E$2:$E$2000,Recap!$B921,Import!$D$2:$D$2000,Recap!$O$1)</f>
        <v>0</v>
      </c>
      <c r="G921"/>
      <c r="H921"/>
      <c r="I921">
        <f>SUMIF(Import!$C$2:$C$2000,Recap!$B921,Import!$I$2:$I$2000)+SUMIFS(Import!$I$2:$I$2000,Import!$E$2:$E$2000,Recap!$B921,Import!$D$2:$D$2000,Recap!$O$1)</f>
        <v>0</v>
      </c>
    </row>
    <row r="922" spans="2:9" x14ac:dyDescent="0.2">
      <c r="B922" s="2">
        <f>Import!C922</f>
        <v>0</v>
      </c>
      <c r="C922">
        <f>SUMIF(Import!$C$2:$C$2000,Recap!$B922,Import!$G$2:$G$2000)+SUMIFS(Import!$G$2:$G$2000,Import!$E$2:$E$2000,Recap!$B922,Import!$D$2:$D$2000,Recap!A922)</f>
        <v>0</v>
      </c>
      <c r="D922"/>
      <c r="E922"/>
      <c r="F922">
        <f>SUMIF(Import!$C$2:$C$2000,Recap!$B922,Import!$H$2:$H$2000)+SUMIFS(Import!$H$2:$H$2000,Import!$E$2:$E$2000,Recap!$B922,Import!$D$2:$D$2000,Recap!$O$1)</f>
        <v>0</v>
      </c>
      <c r="G922"/>
      <c r="H922"/>
      <c r="I922">
        <f>SUMIF(Import!$C$2:$C$2000,Recap!$B922,Import!$I$2:$I$2000)+SUMIFS(Import!$I$2:$I$2000,Import!$E$2:$E$2000,Recap!$B922,Import!$D$2:$D$2000,Recap!$O$1)</f>
        <v>0</v>
      </c>
    </row>
    <row r="923" spans="2:9" x14ac:dyDescent="0.2">
      <c r="B923" s="2">
        <f>Import!C923</f>
        <v>0</v>
      </c>
      <c r="C923">
        <f>SUMIF(Import!$C$2:$C$2000,Recap!$B923,Import!$G$2:$G$2000)+SUMIFS(Import!$G$2:$G$2000,Import!$E$2:$E$2000,Recap!$B923,Import!$D$2:$D$2000,Recap!A923)</f>
        <v>0</v>
      </c>
      <c r="D923"/>
      <c r="E923"/>
      <c r="F923">
        <f>SUMIF(Import!$C$2:$C$2000,Recap!$B923,Import!$H$2:$H$2000)+SUMIFS(Import!$H$2:$H$2000,Import!$E$2:$E$2000,Recap!$B923,Import!$D$2:$D$2000,Recap!$O$1)</f>
        <v>0</v>
      </c>
      <c r="G923"/>
      <c r="H923"/>
      <c r="I923">
        <f>SUMIF(Import!$C$2:$C$2000,Recap!$B923,Import!$I$2:$I$2000)+SUMIFS(Import!$I$2:$I$2000,Import!$E$2:$E$2000,Recap!$B923,Import!$D$2:$D$2000,Recap!$O$1)</f>
        <v>0</v>
      </c>
    </row>
    <row r="924" spans="2:9" x14ac:dyDescent="0.2">
      <c r="B924" s="2">
        <f>Import!C924</f>
        <v>0</v>
      </c>
      <c r="C924">
        <f>SUMIF(Import!$C$2:$C$2000,Recap!$B924,Import!$G$2:$G$2000)+SUMIFS(Import!$G$2:$G$2000,Import!$E$2:$E$2000,Recap!$B924,Import!$D$2:$D$2000,Recap!A924)</f>
        <v>0</v>
      </c>
      <c r="D924"/>
      <c r="E924"/>
      <c r="F924">
        <f>SUMIF(Import!$C$2:$C$2000,Recap!$B924,Import!$H$2:$H$2000)+SUMIFS(Import!$H$2:$H$2000,Import!$E$2:$E$2000,Recap!$B924,Import!$D$2:$D$2000,Recap!$O$1)</f>
        <v>0</v>
      </c>
      <c r="G924"/>
      <c r="H924"/>
      <c r="I924">
        <f>SUMIF(Import!$C$2:$C$2000,Recap!$B924,Import!$I$2:$I$2000)+SUMIFS(Import!$I$2:$I$2000,Import!$E$2:$E$2000,Recap!$B924,Import!$D$2:$D$2000,Recap!$O$1)</f>
        <v>0</v>
      </c>
    </row>
    <row r="925" spans="2:9" x14ac:dyDescent="0.2">
      <c r="B925" s="2">
        <f>Import!C925</f>
        <v>0</v>
      </c>
      <c r="C925">
        <f>SUMIF(Import!$C$2:$C$2000,Recap!$B925,Import!$G$2:$G$2000)+SUMIFS(Import!$G$2:$G$2000,Import!$E$2:$E$2000,Recap!$B925,Import!$D$2:$D$2000,Recap!A925)</f>
        <v>0</v>
      </c>
      <c r="D925"/>
      <c r="E925"/>
      <c r="F925">
        <f>SUMIF(Import!$C$2:$C$2000,Recap!$B925,Import!$H$2:$H$2000)+SUMIFS(Import!$H$2:$H$2000,Import!$E$2:$E$2000,Recap!$B925,Import!$D$2:$D$2000,Recap!$O$1)</f>
        <v>0</v>
      </c>
      <c r="G925"/>
      <c r="H925"/>
      <c r="I925">
        <f>SUMIF(Import!$C$2:$C$2000,Recap!$B925,Import!$I$2:$I$2000)+SUMIFS(Import!$I$2:$I$2000,Import!$E$2:$E$2000,Recap!$B925,Import!$D$2:$D$2000,Recap!$O$1)</f>
        <v>0</v>
      </c>
    </row>
    <row r="926" spans="2:9" x14ac:dyDescent="0.2">
      <c r="B926" s="2">
        <f>Import!C926</f>
        <v>0</v>
      </c>
      <c r="C926">
        <f>SUMIF(Import!$C$2:$C$2000,Recap!$B926,Import!$G$2:$G$2000)+SUMIFS(Import!$G$2:$G$2000,Import!$E$2:$E$2000,Recap!$B926,Import!$D$2:$D$2000,Recap!A926)</f>
        <v>0</v>
      </c>
      <c r="D926"/>
      <c r="E926"/>
      <c r="F926">
        <f>SUMIF(Import!$C$2:$C$2000,Recap!$B926,Import!$H$2:$H$2000)+SUMIFS(Import!$H$2:$H$2000,Import!$E$2:$E$2000,Recap!$B926,Import!$D$2:$D$2000,Recap!$O$1)</f>
        <v>0</v>
      </c>
      <c r="G926"/>
      <c r="H926"/>
      <c r="I926">
        <f>SUMIF(Import!$C$2:$C$2000,Recap!$B926,Import!$I$2:$I$2000)+SUMIFS(Import!$I$2:$I$2000,Import!$E$2:$E$2000,Recap!$B926,Import!$D$2:$D$2000,Recap!$O$1)</f>
        <v>0</v>
      </c>
    </row>
    <row r="927" spans="2:9" x14ac:dyDescent="0.2">
      <c r="B927" s="2">
        <f>Import!C927</f>
        <v>0</v>
      </c>
      <c r="C927">
        <f>SUMIF(Import!$C$2:$C$2000,Recap!$B927,Import!$G$2:$G$2000)+SUMIFS(Import!$G$2:$G$2000,Import!$E$2:$E$2000,Recap!$B927,Import!$D$2:$D$2000,Recap!A927)</f>
        <v>0</v>
      </c>
      <c r="D927"/>
      <c r="E927"/>
      <c r="F927">
        <f>SUMIF(Import!$C$2:$C$2000,Recap!$B927,Import!$H$2:$H$2000)+SUMIFS(Import!$H$2:$H$2000,Import!$E$2:$E$2000,Recap!$B927,Import!$D$2:$D$2000,Recap!$O$1)</f>
        <v>0</v>
      </c>
      <c r="G927"/>
      <c r="H927"/>
      <c r="I927">
        <f>SUMIF(Import!$C$2:$C$2000,Recap!$B927,Import!$I$2:$I$2000)+SUMIFS(Import!$I$2:$I$2000,Import!$E$2:$E$2000,Recap!$B927,Import!$D$2:$D$2000,Recap!$O$1)</f>
        <v>0</v>
      </c>
    </row>
    <row r="928" spans="2:9" x14ac:dyDescent="0.2">
      <c r="B928" s="2">
        <f>Import!C928</f>
        <v>0</v>
      </c>
      <c r="C928">
        <f>SUMIF(Import!$C$2:$C$2000,Recap!$B928,Import!$G$2:$G$2000)+SUMIFS(Import!$G$2:$G$2000,Import!$E$2:$E$2000,Recap!$B928,Import!$D$2:$D$2000,Recap!A928)</f>
        <v>0</v>
      </c>
      <c r="D928"/>
      <c r="E928"/>
      <c r="F928">
        <f>SUMIF(Import!$C$2:$C$2000,Recap!$B928,Import!$H$2:$H$2000)+SUMIFS(Import!$H$2:$H$2000,Import!$E$2:$E$2000,Recap!$B928,Import!$D$2:$D$2000,Recap!$O$1)</f>
        <v>0</v>
      </c>
      <c r="G928"/>
      <c r="H928"/>
      <c r="I928">
        <f>SUMIF(Import!$C$2:$C$2000,Recap!$B928,Import!$I$2:$I$2000)+SUMIFS(Import!$I$2:$I$2000,Import!$E$2:$E$2000,Recap!$B928,Import!$D$2:$D$2000,Recap!$O$1)</f>
        <v>0</v>
      </c>
    </row>
    <row r="929" spans="2:9" x14ac:dyDescent="0.2">
      <c r="B929" s="2">
        <f>Import!C929</f>
        <v>0</v>
      </c>
      <c r="C929">
        <f>SUMIF(Import!$C$2:$C$2000,Recap!$B929,Import!$G$2:$G$2000)+SUMIFS(Import!$G$2:$G$2000,Import!$E$2:$E$2000,Recap!$B929,Import!$D$2:$D$2000,Recap!A929)</f>
        <v>0</v>
      </c>
      <c r="D929"/>
      <c r="E929"/>
      <c r="F929">
        <f>SUMIF(Import!$C$2:$C$2000,Recap!$B929,Import!$H$2:$H$2000)+SUMIFS(Import!$H$2:$H$2000,Import!$E$2:$E$2000,Recap!$B929,Import!$D$2:$D$2000,Recap!$O$1)</f>
        <v>0</v>
      </c>
      <c r="G929"/>
      <c r="H929"/>
      <c r="I929">
        <f>SUMIF(Import!$C$2:$C$2000,Recap!$B929,Import!$I$2:$I$2000)+SUMIFS(Import!$I$2:$I$2000,Import!$E$2:$E$2000,Recap!$B929,Import!$D$2:$D$2000,Recap!$O$1)</f>
        <v>0</v>
      </c>
    </row>
    <row r="930" spans="2:9" x14ac:dyDescent="0.2">
      <c r="B930" s="2">
        <f>Import!C930</f>
        <v>0</v>
      </c>
      <c r="C930">
        <f>SUMIF(Import!$C$2:$C$2000,Recap!$B930,Import!$G$2:$G$2000)+SUMIFS(Import!$G$2:$G$2000,Import!$E$2:$E$2000,Recap!$B930,Import!$D$2:$D$2000,Recap!A930)</f>
        <v>0</v>
      </c>
      <c r="D930"/>
      <c r="E930"/>
      <c r="F930">
        <f>SUMIF(Import!$C$2:$C$2000,Recap!$B930,Import!$H$2:$H$2000)+SUMIFS(Import!$H$2:$H$2000,Import!$E$2:$E$2000,Recap!$B930,Import!$D$2:$D$2000,Recap!$O$1)</f>
        <v>0</v>
      </c>
      <c r="G930"/>
      <c r="H930"/>
      <c r="I930">
        <f>SUMIF(Import!$C$2:$C$2000,Recap!$B930,Import!$I$2:$I$2000)+SUMIFS(Import!$I$2:$I$2000,Import!$E$2:$E$2000,Recap!$B930,Import!$D$2:$D$2000,Recap!$O$1)</f>
        <v>0</v>
      </c>
    </row>
    <row r="931" spans="2:9" x14ac:dyDescent="0.2">
      <c r="B931" s="2">
        <f>Import!C931</f>
        <v>0</v>
      </c>
      <c r="C931">
        <f>SUMIF(Import!$C$2:$C$2000,Recap!$B931,Import!$G$2:$G$2000)+SUMIFS(Import!$G$2:$G$2000,Import!$E$2:$E$2000,Recap!$B931,Import!$D$2:$D$2000,Recap!A931)</f>
        <v>0</v>
      </c>
      <c r="D931"/>
      <c r="E931"/>
      <c r="F931">
        <f>SUMIF(Import!$C$2:$C$2000,Recap!$B931,Import!$H$2:$H$2000)+SUMIFS(Import!$H$2:$H$2000,Import!$E$2:$E$2000,Recap!$B931,Import!$D$2:$D$2000,Recap!$O$1)</f>
        <v>0</v>
      </c>
      <c r="G931"/>
      <c r="H931"/>
      <c r="I931">
        <f>SUMIF(Import!$C$2:$C$2000,Recap!$B931,Import!$I$2:$I$2000)+SUMIFS(Import!$I$2:$I$2000,Import!$E$2:$E$2000,Recap!$B931,Import!$D$2:$D$2000,Recap!$O$1)</f>
        <v>0</v>
      </c>
    </row>
    <row r="932" spans="2:9" x14ac:dyDescent="0.2">
      <c r="B932" s="2">
        <f>Import!C932</f>
        <v>0</v>
      </c>
      <c r="C932">
        <f>SUMIF(Import!$C$2:$C$2000,Recap!$B932,Import!$G$2:$G$2000)+SUMIFS(Import!$G$2:$G$2000,Import!$E$2:$E$2000,Recap!$B932,Import!$D$2:$D$2000,Recap!A932)</f>
        <v>0</v>
      </c>
      <c r="D932"/>
      <c r="E932"/>
      <c r="F932">
        <f>SUMIF(Import!$C$2:$C$2000,Recap!$B932,Import!$H$2:$H$2000)+SUMIFS(Import!$H$2:$H$2000,Import!$E$2:$E$2000,Recap!$B932,Import!$D$2:$D$2000,Recap!$O$1)</f>
        <v>0</v>
      </c>
      <c r="G932"/>
      <c r="H932"/>
      <c r="I932">
        <f>SUMIF(Import!$C$2:$C$2000,Recap!$B932,Import!$I$2:$I$2000)+SUMIFS(Import!$I$2:$I$2000,Import!$E$2:$E$2000,Recap!$B932,Import!$D$2:$D$2000,Recap!$O$1)</f>
        <v>0</v>
      </c>
    </row>
    <row r="933" spans="2:9" x14ac:dyDescent="0.2">
      <c r="B933" s="2">
        <f>Import!C933</f>
        <v>0</v>
      </c>
      <c r="C933">
        <f>SUMIF(Import!$C$2:$C$2000,Recap!$B933,Import!$G$2:$G$2000)+SUMIFS(Import!$G$2:$G$2000,Import!$E$2:$E$2000,Recap!$B933,Import!$D$2:$D$2000,Recap!A933)</f>
        <v>0</v>
      </c>
      <c r="D933"/>
      <c r="E933"/>
      <c r="F933">
        <f>SUMIF(Import!$C$2:$C$2000,Recap!$B933,Import!$H$2:$H$2000)+SUMIFS(Import!$H$2:$H$2000,Import!$E$2:$E$2000,Recap!$B933,Import!$D$2:$D$2000,Recap!$O$1)</f>
        <v>0</v>
      </c>
      <c r="G933"/>
      <c r="H933"/>
      <c r="I933">
        <f>SUMIF(Import!$C$2:$C$2000,Recap!$B933,Import!$I$2:$I$2000)+SUMIFS(Import!$I$2:$I$2000,Import!$E$2:$E$2000,Recap!$B933,Import!$D$2:$D$2000,Recap!$O$1)</f>
        <v>0</v>
      </c>
    </row>
    <row r="934" spans="2:9" x14ac:dyDescent="0.2">
      <c r="B934" s="2">
        <f>Import!C934</f>
        <v>0</v>
      </c>
      <c r="C934">
        <f>SUMIF(Import!$C$2:$C$2000,Recap!$B934,Import!$G$2:$G$2000)+SUMIFS(Import!$G$2:$G$2000,Import!$E$2:$E$2000,Recap!$B934,Import!$D$2:$D$2000,Recap!A934)</f>
        <v>0</v>
      </c>
      <c r="D934"/>
      <c r="E934"/>
      <c r="F934">
        <f>SUMIF(Import!$C$2:$C$2000,Recap!$B934,Import!$H$2:$H$2000)+SUMIFS(Import!$H$2:$H$2000,Import!$E$2:$E$2000,Recap!$B934,Import!$D$2:$D$2000,Recap!$O$1)</f>
        <v>0</v>
      </c>
      <c r="G934"/>
      <c r="H934"/>
      <c r="I934">
        <f>SUMIF(Import!$C$2:$C$2000,Recap!$B934,Import!$I$2:$I$2000)+SUMIFS(Import!$I$2:$I$2000,Import!$E$2:$E$2000,Recap!$B934,Import!$D$2:$D$2000,Recap!$O$1)</f>
        <v>0</v>
      </c>
    </row>
    <row r="935" spans="2:9" x14ac:dyDescent="0.2">
      <c r="B935" s="2">
        <f>Import!C935</f>
        <v>0</v>
      </c>
      <c r="C935">
        <f>SUMIF(Import!$C$2:$C$2000,Recap!$B935,Import!$G$2:$G$2000)+SUMIFS(Import!$G$2:$G$2000,Import!$E$2:$E$2000,Recap!$B935,Import!$D$2:$D$2000,Recap!A935)</f>
        <v>0</v>
      </c>
      <c r="D935"/>
      <c r="E935"/>
      <c r="F935">
        <f>SUMIF(Import!$C$2:$C$2000,Recap!$B935,Import!$H$2:$H$2000)+SUMIFS(Import!$H$2:$H$2000,Import!$E$2:$E$2000,Recap!$B935,Import!$D$2:$D$2000,Recap!$O$1)</f>
        <v>0</v>
      </c>
      <c r="G935"/>
      <c r="H935"/>
      <c r="I935">
        <f>SUMIF(Import!$C$2:$C$2000,Recap!$B935,Import!$I$2:$I$2000)+SUMIFS(Import!$I$2:$I$2000,Import!$E$2:$E$2000,Recap!$B935,Import!$D$2:$D$2000,Recap!$O$1)</f>
        <v>0</v>
      </c>
    </row>
    <row r="936" spans="2:9" x14ac:dyDescent="0.2">
      <c r="B936" s="2">
        <f>Import!C936</f>
        <v>0</v>
      </c>
      <c r="C936">
        <f>SUMIF(Import!$C$2:$C$2000,Recap!$B936,Import!$G$2:$G$2000)+SUMIFS(Import!$G$2:$G$2000,Import!$E$2:$E$2000,Recap!$B936,Import!$D$2:$D$2000,Recap!A936)</f>
        <v>0</v>
      </c>
      <c r="D936"/>
      <c r="E936"/>
      <c r="F936">
        <f>SUMIF(Import!$C$2:$C$2000,Recap!$B936,Import!$H$2:$H$2000)+SUMIFS(Import!$H$2:$H$2000,Import!$E$2:$E$2000,Recap!$B936,Import!$D$2:$D$2000,Recap!$O$1)</f>
        <v>0</v>
      </c>
      <c r="G936"/>
      <c r="H936"/>
      <c r="I936">
        <f>SUMIF(Import!$C$2:$C$2000,Recap!$B936,Import!$I$2:$I$2000)+SUMIFS(Import!$I$2:$I$2000,Import!$E$2:$E$2000,Recap!$B936,Import!$D$2:$D$2000,Recap!$O$1)</f>
        <v>0</v>
      </c>
    </row>
    <row r="937" spans="2:9" x14ac:dyDescent="0.2">
      <c r="B937" s="2">
        <f>Import!C937</f>
        <v>0</v>
      </c>
      <c r="C937">
        <f>SUMIF(Import!$C$2:$C$2000,Recap!$B937,Import!$G$2:$G$2000)+SUMIFS(Import!$G$2:$G$2000,Import!$E$2:$E$2000,Recap!$B937,Import!$D$2:$D$2000,Recap!A937)</f>
        <v>0</v>
      </c>
      <c r="D937"/>
      <c r="E937"/>
      <c r="F937">
        <f>SUMIF(Import!$C$2:$C$2000,Recap!$B937,Import!$H$2:$H$2000)+SUMIFS(Import!$H$2:$H$2000,Import!$E$2:$E$2000,Recap!$B937,Import!$D$2:$D$2000,Recap!$O$1)</f>
        <v>0</v>
      </c>
      <c r="G937"/>
      <c r="H937"/>
      <c r="I937">
        <f>SUMIF(Import!$C$2:$C$2000,Recap!$B937,Import!$I$2:$I$2000)+SUMIFS(Import!$I$2:$I$2000,Import!$E$2:$E$2000,Recap!$B937,Import!$D$2:$D$2000,Recap!$O$1)</f>
        <v>0</v>
      </c>
    </row>
    <row r="938" spans="2:9" x14ac:dyDescent="0.2">
      <c r="B938" s="2">
        <f>Import!C938</f>
        <v>0</v>
      </c>
      <c r="C938">
        <f>SUMIF(Import!$C$2:$C$2000,Recap!$B938,Import!$G$2:$G$2000)+SUMIFS(Import!$G$2:$G$2000,Import!$E$2:$E$2000,Recap!$B938,Import!$D$2:$D$2000,Recap!A938)</f>
        <v>0</v>
      </c>
      <c r="D938"/>
      <c r="E938"/>
      <c r="F938">
        <f>SUMIF(Import!$C$2:$C$2000,Recap!$B938,Import!$H$2:$H$2000)+SUMIFS(Import!$H$2:$H$2000,Import!$E$2:$E$2000,Recap!$B938,Import!$D$2:$D$2000,Recap!$O$1)</f>
        <v>0</v>
      </c>
      <c r="G938"/>
      <c r="H938"/>
      <c r="I938">
        <f>SUMIF(Import!$C$2:$C$2000,Recap!$B938,Import!$I$2:$I$2000)+SUMIFS(Import!$I$2:$I$2000,Import!$E$2:$E$2000,Recap!$B938,Import!$D$2:$D$2000,Recap!$O$1)</f>
        <v>0</v>
      </c>
    </row>
    <row r="939" spans="2:9" x14ac:dyDescent="0.2">
      <c r="B939" s="2">
        <f>Import!C939</f>
        <v>0</v>
      </c>
      <c r="C939">
        <f>SUMIF(Import!$C$2:$C$2000,Recap!$B939,Import!$G$2:$G$2000)+SUMIFS(Import!$G$2:$G$2000,Import!$E$2:$E$2000,Recap!$B939,Import!$D$2:$D$2000,Recap!A939)</f>
        <v>0</v>
      </c>
      <c r="D939"/>
      <c r="E939"/>
      <c r="F939">
        <f>SUMIF(Import!$C$2:$C$2000,Recap!$B939,Import!$H$2:$H$2000)+SUMIFS(Import!$H$2:$H$2000,Import!$E$2:$E$2000,Recap!$B939,Import!$D$2:$D$2000,Recap!$O$1)</f>
        <v>0</v>
      </c>
      <c r="G939"/>
      <c r="H939"/>
      <c r="I939">
        <f>SUMIF(Import!$C$2:$C$2000,Recap!$B939,Import!$I$2:$I$2000)+SUMIFS(Import!$I$2:$I$2000,Import!$E$2:$E$2000,Recap!$B939,Import!$D$2:$D$2000,Recap!$O$1)</f>
        <v>0</v>
      </c>
    </row>
    <row r="940" spans="2:9" x14ac:dyDescent="0.2">
      <c r="B940" s="2">
        <f>Import!C940</f>
        <v>0</v>
      </c>
      <c r="C940">
        <f>SUMIF(Import!$C$2:$C$2000,Recap!$B940,Import!$G$2:$G$2000)+SUMIFS(Import!$G$2:$G$2000,Import!$E$2:$E$2000,Recap!$B940,Import!$D$2:$D$2000,Recap!A940)</f>
        <v>0</v>
      </c>
      <c r="D940"/>
      <c r="E940"/>
      <c r="F940">
        <f>SUMIF(Import!$C$2:$C$2000,Recap!$B940,Import!$H$2:$H$2000)+SUMIFS(Import!$H$2:$H$2000,Import!$E$2:$E$2000,Recap!$B940,Import!$D$2:$D$2000,Recap!$O$1)</f>
        <v>0</v>
      </c>
      <c r="G940"/>
      <c r="H940"/>
      <c r="I940">
        <f>SUMIF(Import!$C$2:$C$2000,Recap!$B940,Import!$I$2:$I$2000)+SUMIFS(Import!$I$2:$I$2000,Import!$E$2:$E$2000,Recap!$B940,Import!$D$2:$D$2000,Recap!$O$1)</f>
        <v>0</v>
      </c>
    </row>
    <row r="941" spans="2:9" x14ac:dyDescent="0.2">
      <c r="B941" s="2">
        <f>Import!C941</f>
        <v>0</v>
      </c>
      <c r="C941">
        <f>SUMIF(Import!$C$2:$C$2000,Recap!$B941,Import!$G$2:$G$2000)+SUMIFS(Import!$G$2:$G$2000,Import!$E$2:$E$2000,Recap!$B941,Import!$D$2:$D$2000,Recap!A941)</f>
        <v>0</v>
      </c>
      <c r="D941"/>
      <c r="E941"/>
      <c r="F941">
        <f>SUMIF(Import!$C$2:$C$2000,Recap!$B941,Import!$H$2:$H$2000)+SUMIFS(Import!$H$2:$H$2000,Import!$E$2:$E$2000,Recap!$B941,Import!$D$2:$D$2000,Recap!$O$1)</f>
        <v>0</v>
      </c>
      <c r="G941"/>
      <c r="H941"/>
      <c r="I941">
        <f>SUMIF(Import!$C$2:$C$2000,Recap!$B941,Import!$I$2:$I$2000)+SUMIFS(Import!$I$2:$I$2000,Import!$E$2:$E$2000,Recap!$B941,Import!$D$2:$D$2000,Recap!$O$1)</f>
        <v>0</v>
      </c>
    </row>
    <row r="942" spans="2:9" x14ac:dyDescent="0.2">
      <c r="B942" s="2">
        <f>Import!C942</f>
        <v>0</v>
      </c>
      <c r="C942">
        <f>SUMIF(Import!$C$2:$C$2000,Recap!$B942,Import!$G$2:$G$2000)+SUMIFS(Import!$G$2:$G$2000,Import!$E$2:$E$2000,Recap!$B942,Import!$D$2:$D$2000,Recap!A942)</f>
        <v>0</v>
      </c>
      <c r="D942"/>
      <c r="E942"/>
      <c r="F942">
        <f>SUMIF(Import!$C$2:$C$2000,Recap!$B942,Import!$H$2:$H$2000)+SUMIFS(Import!$H$2:$H$2000,Import!$E$2:$E$2000,Recap!$B942,Import!$D$2:$D$2000,Recap!$O$1)</f>
        <v>0</v>
      </c>
      <c r="G942"/>
      <c r="H942"/>
      <c r="I942">
        <f>SUMIF(Import!$C$2:$C$2000,Recap!$B942,Import!$I$2:$I$2000)+SUMIFS(Import!$I$2:$I$2000,Import!$E$2:$E$2000,Recap!$B942,Import!$D$2:$D$2000,Recap!$O$1)</f>
        <v>0</v>
      </c>
    </row>
    <row r="943" spans="2:9" x14ac:dyDescent="0.2">
      <c r="B943" s="2">
        <f>Import!C943</f>
        <v>0</v>
      </c>
      <c r="C943">
        <f>SUMIF(Import!$C$2:$C$2000,Recap!$B943,Import!$G$2:$G$2000)+SUMIFS(Import!$G$2:$G$2000,Import!$E$2:$E$2000,Recap!$B943,Import!$D$2:$D$2000,Recap!A943)</f>
        <v>0</v>
      </c>
      <c r="D943"/>
      <c r="E943"/>
      <c r="F943">
        <f>SUMIF(Import!$C$2:$C$2000,Recap!$B943,Import!$H$2:$H$2000)+SUMIFS(Import!$H$2:$H$2000,Import!$E$2:$E$2000,Recap!$B943,Import!$D$2:$D$2000,Recap!$O$1)</f>
        <v>0</v>
      </c>
      <c r="G943"/>
      <c r="H943"/>
      <c r="I943">
        <f>SUMIF(Import!$C$2:$C$2000,Recap!$B943,Import!$I$2:$I$2000)+SUMIFS(Import!$I$2:$I$2000,Import!$E$2:$E$2000,Recap!$B943,Import!$D$2:$D$2000,Recap!$O$1)</f>
        <v>0</v>
      </c>
    </row>
    <row r="944" spans="2:9" x14ac:dyDescent="0.2">
      <c r="B944" s="2">
        <f>Import!C944</f>
        <v>0</v>
      </c>
      <c r="C944">
        <f>SUMIF(Import!$C$2:$C$2000,Recap!$B944,Import!$G$2:$G$2000)+SUMIFS(Import!$G$2:$G$2000,Import!$E$2:$E$2000,Recap!$B944,Import!$D$2:$D$2000,Recap!A944)</f>
        <v>0</v>
      </c>
      <c r="D944"/>
      <c r="E944"/>
      <c r="F944">
        <f>SUMIF(Import!$C$2:$C$2000,Recap!$B944,Import!$H$2:$H$2000)+SUMIFS(Import!$H$2:$H$2000,Import!$E$2:$E$2000,Recap!$B944,Import!$D$2:$D$2000,Recap!$O$1)</f>
        <v>0</v>
      </c>
      <c r="G944"/>
      <c r="H944"/>
      <c r="I944">
        <f>SUMIF(Import!$C$2:$C$2000,Recap!$B944,Import!$I$2:$I$2000)+SUMIFS(Import!$I$2:$I$2000,Import!$E$2:$E$2000,Recap!$B944,Import!$D$2:$D$2000,Recap!$O$1)</f>
        <v>0</v>
      </c>
    </row>
    <row r="945" spans="2:9" x14ac:dyDescent="0.2">
      <c r="B945" s="2">
        <f>Import!C945</f>
        <v>0</v>
      </c>
      <c r="C945">
        <f>SUMIF(Import!$C$2:$C$2000,Recap!$B945,Import!$G$2:$G$2000)+SUMIFS(Import!$G$2:$G$2000,Import!$E$2:$E$2000,Recap!$B945,Import!$D$2:$D$2000,Recap!A945)</f>
        <v>0</v>
      </c>
      <c r="D945"/>
      <c r="E945"/>
      <c r="F945">
        <f>SUMIF(Import!$C$2:$C$2000,Recap!$B945,Import!$H$2:$H$2000)+SUMIFS(Import!$H$2:$H$2000,Import!$E$2:$E$2000,Recap!$B945,Import!$D$2:$D$2000,Recap!$O$1)</f>
        <v>0</v>
      </c>
      <c r="G945"/>
      <c r="H945"/>
      <c r="I945">
        <f>SUMIF(Import!$C$2:$C$2000,Recap!$B945,Import!$I$2:$I$2000)+SUMIFS(Import!$I$2:$I$2000,Import!$E$2:$E$2000,Recap!$B945,Import!$D$2:$D$2000,Recap!$O$1)</f>
        <v>0</v>
      </c>
    </row>
    <row r="946" spans="2:9" x14ac:dyDescent="0.2">
      <c r="B946" s="2">
        <f>Import!C946</f>
        <v>0</v>
      </c>
      <c r="C946">
        <f>SUMIF(Import!$C$2:$C$2000,Recap!$B946,Import!$G$2:$G$2000)+SUMIFS(Import!$G$2:$G$2000,Import!$E$2:$E$2000,Recap!$B946,Import!$D$2:$D$2000,Recap!A946)</f>
        <v>0</v>
      </c>
      <c r="D946"/>
      <c r="E946"/>
      <c r="F946">
        <f>SUMIF(Import!$C$2:$C$2000,Recap!$B946,Import!$H$2:$H$2000)+SUMIFS(Import!$H$2:$H$2000,Import!$E$2:$E$2000,Recap!$B946,Import!$D$2:$D$2000,Recap!$O$1)</f>
        <v>0</v>
      </c>
      <c r="G946"/>
      <c r="H946"/>
      <c r="I946">
        <f>SUMIF(Import!$C$2:$C$2000,Recap!$B946,Import!$I$2:$I$2000)+SUMIFS(Import!$I$2:$I$2000,Import!$E$2:$E$2000,Recap!$B946,Import!$D$2:$D$2000,Recap!$O$1)</f>
        <v>0</v>
      </c>
    </row>
    <row r="947" spans="2:9" x14ac:dyDescent="0.2">
      <c r="B947" s="2">
        <f>Import!C947</f>
        <v>0</v>
      </c>
      <c r="C947">
        <f>SUMIF(Import!$C$2:$C$2000,Recap!$B947,Import!$G$2:$G$2000)+SUMIFS(Import!$G$2:$G$2000,Import!$E$2:$E$2000,Recap!$B947,Import!$D$2:$D$2000,Recap!A947)</f>
        <v>0</v>
      </c>
      <c r="D947"/>
      <c r="E947"/>
      <c r="F947">
        <f>SUMIF(Import!$C$2:$C$2000,Recap!$B947,Import!$H$2:$H$2000)+SUMIFS(Import!$H$2:$H$2000,Import!$E$2:$E$2000,Recap!$B947,Import!$D$2:$D$2000,Recap!$O$1)</f>
        <v>0</v>
      </c>
      <c r="G947"/>
      <c r="H947"/>
      <c r="I947">
        <f>SUMIF(Import!$C$2:$C$2000,Recap!$B947,Import!$I$2:$I$2000)+SUMIFS(Import!$I$2:$I$2000,Import!$E$2:$E$2000,Recap!$B947,Import!$D$2:$D$2000,Recap!$O$1)</f>
        <v>0</v>
      </c>
    </row>
    <row r="948" spans="2:9" x14ac:dyDescent="0.2">
      <c r="B948" s="2">
        <f>Import!C948</f>
        <v>0</v>
      </c>
      <c r="C948">
        <f>SUMIF(Import!$C$2:$C$2000,Recap!$B948,Import!$G$2:$G$2000)+SUMIFS(Import!$G$2:$G$2000,Import!$E$2:$E$2000,Recap!$B948,Import!$D$2:$D$2000,Recap!A948)</f>
        <v>0</v>
      </c>
      <c r="D948"/>
      <c r="E948"/>
      <c r="F948">
        <f>SUMIF(Import!$C$2:$C$2000,Recap!$B948,Import!$H$2:$H$2000)+SUMIFS(Import!$H$2:$H$2000,Import!$E$2:$E$2000,Recap!$B948,Import!$D$2:$D$2000,Recap!$O$1)</f>
        <v>0</v>
      </c>
      <c r="G948"/>
      <c r="H948"/>
      <c r="I948">
        <f>SUMIF(Import!$C$2:$C$2000,Recap!$B948,Import!$I$2:$I$2000)+SUMIFS(Import!$I$2:$I$2000,Import!$E$2:$E$2000,Recap!$B948,Import!$D$2:$D$2000,Recap!$O$1)</f>
        <v>0</v>
      </c>
    </row>
    <row r="949" spans="2:9" x14ac:dyDescent="0.2">
      <c r="B949" s="2">
        <f>Import!C949</f>
        <v>0</v>
      </c>
      <c r="C949">
        <f>SUMIF(Import!$C$2:$C$2000,Recap!$B949,Import!$G$2:$G$2000)+SUMIFS(Import!$G$2:$G$2000,Import!$E$2:$E$2000,Recap!$B949,Import!$D$2:$D$2000,Recap!A949)</f>
        <v>0</v>
      </c>
      <c r="D949"/>
      <c r="E949"/>
      <c r="F949">
        <f>SUMIF(Import!$C$2:$C$2000,Recap!$B949,Import!$H$2:$H$2000)+SUMIFS(Import!$H$2:$H$2000,Import!$E$2:$E$2000,Recap!$B949,Import!$D$2:$D$2000,Recap!$O$1)</f>
        <v>0</v>
      </c>
      <c r="G949"/>
      <c r="H949"/>
      <c r="I949">
        <f>SUMIF(Import!$C$2:$C$2000,Recap!$B949,Import!$I$2:$I$2000)+SUMIFS(Import!$I$2:$I$2000,Import!$E$2:$E$2000,Recap!$B949,Import!$D$2:$D$2000,Recap!$O$1)</f>
        <v>0</v>
      </c>
    </row>
    <row r="950" spans="2:9" x14ac:dyDescent="0.2">
      <c r="B950" s="2">
        <f>Import!C950</f>
        <v>0</v>
      </c>
      <c r="C950">
        <f>SUMIF(Import!$C$2:$C$2000,Recap!$B950,Import!$G$2:$G$2000)+SUMIFS(Import!$G$2:$G$2000,Import!$E$2:$E$2000,Recap!$B950,Import!$D$2:$D$2000,Recap!A950)</f>
        <v>0</v>
      </c>
      <c r="D950"/>
      <c r="E950"/>
      <c r="F950">
        <f>SUMIF(Import!$C$2:$C$2000,Recap!$B950,Import!$H$2:$H$2000)+SUMIFS(Import!$H$2:$H$2000,Import!$E$2:$E$2000,Recap!$B950,Import!$D$2:$D$2000,Recap!$O$1)</f>
        <v>0</v>
      </c>
      <c r="G950"/>
      <c r="H950"/>
      <c r="I950">
        <f>SUMIF(Import!$C$2:$C$2000,Recap!$B950,Import!$I$2:$I$2000)+SUMIFS(Import!$I$2:$I$2000,Import!$E$2:$E$2000,Recap!$B950,Import!$D$2:$D$2000,Recap!$O$1)</f>
        <v>0</v>
      </c>
    </row>
    <row r="951" spans="2:9" x14ac:dyDescent="0.2">
      <c r="B951" s="2">
        <f>Import!C951</f>
        <v>0</v>
      </c>
      <c r="C951">
        <f>SUMIF(Import!$C$2:$C$2000,Recap!$B951,Import!$G$2:$G$2000)+SUMIFS(Import!$G$2:$G$2000,Import!$E$2:$E$2000,Recap!$B951,Import!$D$2:$D$2000,Recap!A951)</f>
        <v>0</v>
      </c>
      <c r="D951"/>
      <c r="E951"/>
      <c r="F951">
        <f>SUMIF(Import!$C$2:$C$2000,Recap!$B951,Import!$H$2:$H$2000)+SUMIFS(Import!$H$2:$H$2000,Import!$E$2:$E$2000,Recap!$B951,Import!$D$2:$D$2000,Recap!$O$1)</f>
        <v>0</v>
      </c>
      <c r="G951"/>
      <c r="H951"/>
      <c r="I951">
        <f>SUMIF(Import!$C$2:$C$2000,Recap!$B951,Import!$I$2:$I$2000)+SUMIFS(Import!$I$2:$I$2000,Import!$E$2:$E$2000,Recap!$B951,Import!$D$2:$D$2000,Recap!$O$1)</f>
        <v>0</v>
      </c>
    </row>
    <row r="952" spans="2:9" x14ac:dyDescent="0.2">
      <c r="B952" s="2">
        <f>Import!C952</f>
        <v>0</v>
      </c>
      <c r="C952">
        <f>SUMIF(Import!$C$2:$C$2000,Recap!$B952,Import!$G$2:$G$2000)+SUMIFS(Import!$G$2:$G$2000,Import!$E$2:$E$2000,Recap!$B952,Import!$D$2:$D$2000,Recap!A952)</f>
        <v>0</v>
      </c>
      <c r="D952"/>
      <c r="E952"/>
      <c r="F952">
        <f>SUMIF(Import!$C$2:$C$2000,Recap!$B952,Import!$H$2:$H$2000)+SUMIFS(Import!$H$2:$H$2000,Import!$E$2:$E$2000,Recap!$B952,Import!$D$2:$D$2000,Recap!$O$1)</f>
        <v>0</v>
      </c>
      <c r="G952"/>
      <c r="H952"/>
      <c r="I952">
        <f>SUMIF(Import!$C$2:$C$2000,Recap!$B952,Import!$I$2:$I$2000)+SUMIFS(Import!$I$2:$I$2000,Import!$E$2:$E$2000,Recap!$B952,Import!$D$2:$D$2000,Recap!$O$1)</f>
        <v>0</v>
      </c>
    </row>
    <row r="953" spans="2:9" x14ac:dyDescent="0.2">
      <c r="B953" s="2">
        <f>Import!C953</f>
        <v>0</v>
      </c>
      <c r="C953">
        <f>SUMIF(Import!$C$2:$C$2000,Recap!$B953,Import!$G$2:$G$2000)+SUMIFS(Import!$G$2:$G$2000,Import!$E$2:$E$2000,Recap!$B953,Import!$D$2:$D$2000,Recap!A953)</f>
        <v>0</v>
      </c>
      <c r="D953"/>
      <c r="E953"/>
      <c r="F953">
        <f>SUMIF(Import!$C$2:$C$2000,Recap!$B953,Import!$H$2:$H$2000)+SUMIFS(Import!$H$2:$H$2000,Import!$E$2:$E$2000,Recap!$B953,Import!$D$2:$D$2000,Recap!$O$1)</f>
        <v>0</v>
      </c>
      <c r="G953"/>
      <c r="H953"/>
      <c r="I953">
        <f>SUMIF(Import!$C$2:$C$2000,Recap!$B953,Import!$I$2:$I$2000)+SUMIFS(Import!$I$2:$I$2000,Import!$E$2:$E$2000,Recap!$B953,Import!$D$2:$D$2000,Recap!$O$1)</f>
        <v>0</v>
      </c>
    </row>
    <row r="954" spans="2:9" x14ac:dyDescent="0.2">
      <c r="B954" s="2">
        <f>Import!C954</f>
        <v>0</v>
      </c>
      <c r="C954">
        <f>SUMIF(Import!$C$2:$C$2000,Recap!$B954,Import!$G$2:$G$2000)+SUMIFS(Import!$G$2:$G$2000,Import!$E$2:$E$2000,Recap!$B954,Import!$D$2:$D$2000,Recap!A954)</f>
        <v>0</v>
      </c>
      <c r="D954"/>
      <c r="E954"/>
      <c r="F954">
        <f>SUMIF(Import!$C$2:$C$2000,Recap!$B954,Import!$H$2:$H$2000)+SUMIFS(Import!$H$2:$H$2000,Import!$E$2:$E$2000,Recap!$B954,Import!$D$2:$D$2000,Recap!$O$1)</f>
        <v>0</v>
      </c>
      <c r="G954"/>
      <c r="H954"/>
      <c r="I954">
        <f>SUMIF(Import!$C$2:$C$2000,Recap!$B954,Import!$I$2:$I$2000)+SUMIFS(Import!$I$2:$I$2000,Import!$E$2:$E$2000,Recap!$B954,Import!$D$2:$D$2000,Recap!$O$1)</f>
        <v>0</v>
      </c>
    </row>
    <row r="955" spans="2:9" x14ac:dyDescent="0.2">
      <c r="B955" s="2">
        <f>Import!C955</f>
        <v>0</v>
      </c>
      <c r="C955">
        <f>SUMIF(Import!$C$2:$C$2000,Recap!$B955,Import!$G$2:$G$2000)+SUMIFS(Import!$G$2:$G$2000,Import!$E$2:$E$2000,Recap!$B955,Import!$D$2:$D$2000,Recap!A955)</f>
        <v>0</v>
      </c>
      <c r="D955"/>
      <c r="E955"/>
      <c r="F955">
        <f>SUMIF(Import!$C$2:$C$2000,Recap!$B955,Import!$H$2:$H$2000)+SUMIFS(Import!$H$2:$H$2000,Import!$E$2:$E$2000,Recap!$B955,Import!$D$2:$D$2000,Recap!$O$1)</f>
        <v>0</v>
      </c>
      <c r="G955"/>
      <c r="H955"/>
      <c r="I955">
        <f>SUMIF(Import!$C$2:$C$2000,Recap!$B955,Import!$I$2:$I$2000)+SUMIFS(Import!$I$2:$I$2000,Import!$E$2:$E$2000,Recap!$B955,Import!$D$2:$D$2000,Recap!$O$1)</f>
        <v>0</v>
      </c>
    </row>
    <row r="956" spans="2:9" x14ac:dyDescent="0.2">
      <c r="B956" s="2">
        <f>Import!C956</f>
        <v>0</v>
      </c>
      <c r="C956">
        <f>SUMIF(Import!$C$2:$C$2000,Recap!$B956,Import!$G$2:$G$2000)+SUMIFS(Import!$G$2:$G$2000,Import!$E$2:$E$2000,Recap!$B956,Import!$D$2:$D$2000,Recap!A956)</f>
        <v>0</v>
      </c>
      <c r="D956"/>
      <c r="E956"/>
      <c r="F956">
        <f>SUMIF(Import!$C$2:$C$2000,Recap!$B956,Import!$H$2:$H$2000)+SUMIFS(Import!$H$2:$H$2000,Import!$E$2:$E$2000,Recap!$B956,Import!$D$2:$D$2000,Recap!$O$1)</f>
        <v>0</v>
      </c>
      <c r="G956"/>
      <c r="H956"/>
      <c r="I956">
        <f>SUMIF(Import!$C$2:$C$2000,Recap!$B956,Import!$I$2:$I$2000)+SUMIFS(Import!$I$2:$I$2000,Import!$E$2:$E$2000,Recap!$B956,Import!$D$2:$D$2000,Recap!$O$1)</f>
        <v>0</v>
      </c>
    </row>
    <row r="957" spans="2:9" x14ac:dyDescent="0.2">
      <c r="B957" s="2">
        <f>Import!C957</f>
        <v>0</v>
      </c>
      <c r="C957">
        <f>SUMIF(Import!$C$2:$C$2000,Recap!$B957,Import!$G$2:$G$2000)+SUMIFS(Import!$G$2:$G$2000,Import!$E$2:$E$2000,Recap!$B957,Import!$D$2:$D$2000,Recap!A957)</f>
        <v>0</v>
      </c>
      <c r="D957"/>
      <c r="E957"/>
      <c r="F957">
        <f>SUMIF(Import!$C$2:$C$2000,Recap!$B957,Import!$H$2:$H$2000)+SUMIFS(Import!$H$2:$H$2000,Import!$E$2:$E$2000,Recap!$B957,Import!$D$2:$D$2000,Recap!$O$1)</f>
        <v>0</v>
      </c>
      <c r="G957"/>
      <c r="H957"/>
      <c r="I957">
        <f>SUMIF(Import!$C$2:$C$2000,Recap!$B957,Import!$I$2:$I$2000)+SUMIFS(Import!$I$2:$I$2000,Import!$E$2:$E$2000,Recap!$B957,Import!$D$2:$D$2000,Recap!$O$1)</f>
        <v>0</v>
      </c>
    </row>
    <row r="958" spans="2:9" x14ac:dyDescent="0.2">
      <c r="B958" s="2">
        <f>Import!C958</f>
        <v>0</v>
      </c>
      <c r="C958">
        <f>SUMIF(Import!$C$2:$C$2000,Recap!$B958,Import!$G$2:$G$2000)+SUMIFS(Import!$G$2:$G$2000,Import!$E$2:$E$2000,Recap!$B958,Import!$D$2:$D$2000,Recap!A958)</f>
        <v>0</v>
      </c>
      <c r="D958"/>
      <c r="E958"/>
      <c r="F958">
        <f>SUMIF(Import!$C$2:$C$2000,Recap!$B958,Import!$H$2:$H$2000)+SUMIFS(Import!$H$2:$H$2000,Import!$E$2:$E$2000,Recap!$B958,Import!$D$2:$D$2000,Recap!$O$1)</f>
        <v>0</v>
      </c>
      <c r="G958"/>
      <c r="H958"/>
      <c r="I958">
        <f>SUMIF(Import!$C$2:$C$2000,Recap!$B958,Import!$I$2:$I$2000)+SUMIFS(Import!$I$2:$I$2000,Import!$E$2:$E$2000,Recap!$B958,Import!$D$2:$D$2000,Recap!$O$1)</f>
        <v>0</v>
      </c>
    </row>
    <row r="959" spans="2:9" x14ac:dyDescent="0.2">
      <c r="B959" s="2">
        <f>Import!C959</f>
        <v>0</v>
      </c>
      <c r="C959">
        <f>SUMIF(Import!$C$2:$C$2000,Recap!$B959,Import!$G$2:$G$2000)+SUMIFS(Import!$G$2:$G$2000,Import!$E$2:$E$2000,Recap!$B959,Import!$D$2:$D$2000,Recap!A959)</f>
        <v>0</v>
      </c>
      <c r="D959"/>
      <c r="E959"/>
      <c r="F959">
        <f>SUMIF(Import!$C$2:$C$2000,Recap!$B959,Import!$H$2:$H$2000)+SUMIFS(Import!$H$2:$H$2000,Import!$E$2:$E$2000,Recap!$B959,Import!$D$2:$D$2000,Recap!$O$1)</f>
        <v>0</v>
      </c>
      <c r="G959"/>
      <c r="H959"/>
      <c r="I959">
        <f>SUMIF(Import!$C$2:$C$2000,Recap!$B959,Import!$I$2:$I$2000)+SUMIFS(Import!$I$2:$I$2000,Import!$E$2:$E$2000,Recap!$B959,Import!$D$2:$D$2000,Recap!$O$1)</f>
        <v>0</v>
      </c>
    </row>
    <row r="960" spans="2:9" x14ac:dyDescent="0.2">
      <c r="B960" s="2">
        <f>Import!C960</f>
        <v>0</v>
      </c>
      <c r="C960">
        <f>SUMIF(Import!$C$2:$C$2000,Recap!$B960,Import!$G$2:$G$2000)+SUMIFS(Import!$G$2:$G$2000,Import!$E$2:$E$2000,Recap!$B960,Import!$D$2:$D$2000,Recap!A960)</f>
        <v>0</v>
      </c>
      <c r="D960"/>
      <c r="E960"/>
      <c r="F960">
        <f>SUMIF(Import!$C$2:$C$2000,Recap!$B960,Import!$H$2:$H$2000)+SUMIFS(Import!$H$2:$H$2000,Import!$E$2:$E$2000,Recap!$B960,Import!$D$2:$D$2000,Recap!$O$1)</f>
        <v>0</v>
      </c>
      <c r="G960"/>
      <c r="H960"/>
      <c r="I960">
        <f>SUMIF(Import!$C$2:$C$2000,Recap!$B960,Import!$I$2:$I$2000)+SUMIFS(Import!$I$2:$I$2000,Import!$E$2:$E$2000,Recap!$B960,Import!$D$2:$D$2000,Recap!$O$1)</f>
        <v>0</v>
      </c>
    </row>
    <row r="961" spans="2:9" x14ac:dyDescent="0.2">
      <c r="B961" s="2">
        <f>Import!C961</f>
        <v>0</v>
      </c>
      <c r="C961">
        <f>SUMIF(Import!$C$2:$C$2000,Recap!$B961,Import!$G$2:$G$2000)+SUMIFS(Import!$G$2:$G$2000,Import!$E$2:$E$2000,Recap!$B961,Import!$D$2:$D$2000,Recap!A961)</f>
        <v>0</v>
      </c>
      <c r="D961"/>
      <c r="E961"/>
      <c r="F961">
        <f>SUMIF(Import!$C$2:$C$2000,Recap!$B961,Import!$H$2:$H$2000)+SUMIFS(Import!$H$2:$H$2000,Import!$E$2:$E$2000,Recap!$B961,Import!$D$2:$D$2000,Recap!$O$1)</f>
        <v>0</v>
      </c>
      <c r="G961"/>
      <c r="H961"/>
      <c r="I961">
        <f>SUMIF(Import!$C$2:$C$2000,Recap!$B961,Import!$I$2:$I$2000)+SUMIFS(Import!$I$2:$I$2000,Import!$E$2:$E$2000,Recap!$B961,Import!$D$2:$D$2000,Recap!$O$1)</f>
        <v>0</v>
      </c>
    </row>
    <row r="962" spans="2:9" x14ac:dyDescent="0.2">
      <c r="B962" s="2">
        <f>Import!C962</f>
        <v>0</v>
      </c>
      <c r="C962">
        <f>SUMIF(Import!$C$2:$C$2000,Recap!$B962,Import!$G$2:$G$2000)+SUMIFS(Import!$G$2:$G$2000,Import!$E$2:$E$2000,Recap!$B962,Import!$D$2:$D$2000,Recap!A962)</f>
        <v>0</v>
      </c>
      <c r="D962"/>
      <c r="E962"/>
      <c r="F962">
        <f>SUMIF(Import!$C$2:$C$2000,Recap!$B962,Import!$H$2:$H$2000)+SUMIFS(Import!$H$2:$H$2000,Import!$E$2:$E$2000,Recap!$B962,Import!$D$2:$D$2000,Recap!$O$1)</f>
        <v>0</v>
      </c>
      <c r="G962"/>
      <c r="H962"/>
      <c r="I962">
        <f>SUMIF(Import!$C$2:$C$2000,Recap!$B962,Import!$I$2:$I$2000)+SUMIFS(Import!$I$2:$I$2000,Import!$E$2:$E$2000,Recap!$B962,Import!$D$2:$D$2000,Recap!$O$1)</f>
        <v>0</v>
      </c>
    </row>
    <row r="963" spans="2:9" x14ac:dyDescent="0.2">
      <c r="B963" s="2">
        <f>Import!C963</f>
        <v>0</v>
      </c>
      <c r="C963">
        <f>SUMIF(Import!$C$2:$C$2000,Recap!$B963,Import!$G$2:$G$2000)+SUMIFS(Import!$G$2:$G$2000,Import!$E$2:$E$2000,Recap!$B963,Import!$D$2:$D$2000,Recap!A963)</f>
        <v>0</v>
      </c>
      <c r="D963"/>
      <c r="E963"/>
      <c r="F963">
        <f>SUMIF(Import!$C$2:$C$2000,Recap!$B963,Import!$H$2:$H$2000)+SUMIFS(Import!$H$2:$H$2000,Import!$E$2:$E$2000,Recap!$B963,Import!$D$2:$D$2000,Recap!$O$1)</f>
        <v>0</v>
      </c>
      <c r="G963"/>
      <c r="H963"/>
      <c r="I963">
        <f>SUMIF(Import!$C$2:$C$2000,Recap!$B963,Import!$I$2:$I$2000)+SUMIFS(Import!$I$2:$I$2000,Import!$E$2:$E$2000,Recap!$B963,Import!$D$2:$D$2000,Recap!$O$1)</f>
        <v>0</v>
      </c>
    </row>
    <row r="964" spans="2:9" x14ac:dyDescent="0.2">
      <c r="B964" s="2">
        <f>Import!C964</f>
        <v>0</v>
      </c>
      <c r="C964">
        <f>SUMIF(Import!$C$2:$C$2000,Recap!$B964,Import!$G$2:$G$2000)+SUMIFS(Import!$G$2:$G$2000,Import!$E$2:$E$2000,Recap!$B964,Import!$D$2:$D$2000,Recap!A964)</f>
        <v>0</v>
      </c>
      <c r="D964"/>
      <c r="E964"/>
      <c r="F964">
        <f>SUMIF(Import!$C$2:$C$2000,Recap!$B964,Import!$H$2:$H$2000)+SUMIFS(Import!$H$2:$H$2000,Import!$E$2:$E$2000,Recap!$B964,Import!$D$2:$D$2000,Recap!$O$1)</f>
        <v>0</v>
      </c>
      <c r="G964"/>
      <c r="H964"/>
      <c r="I964">
        <f>SUMIF(Import!$C$2:$C$2000,Recap!$B964,Import!$I$2:$I$2000)+SUMIFS(Import!$I$2:$I$2000,Import!$E$2:$E$2000,Recap!$B964,Import!$D$2:$D$2000,Recap!$O$1)</f>
        <v>0</v>
      </c>
    </row>
    <row r="965" spans="2:9" x14ac:dyDescent="0.2">
      <c r="B965" s="2">
        <f>Import!C965</f>
        <v>0</v>
      </c>
      <c r="C965">
        <f>SUMIF(Import!$C$2:$C$2000,Recap!$B965,Import!$G$2:$G$2000)+SUMIFS(Import!$G$2:$G$2000,Import!$E$2:$E$2000,Recap!$B965,Import!$D$2:$D$2000,Recap!A965)</f>
        <v>0</v>
      </c>
      <c r="D965"/>
      <c r="E965"/>
      <c r="F965">
        <f>SUMIF(Import!$C$2:$C$2000,Recap!$B965,Import!$H$2:$H$2000)+SUMIFS(Import!$H$2:$H$2000,Import!$E$2:$E$2000,Recap!$B965,Import!$D$2:$D$2000,Recap!$O$1)</f>
        <v>0</v>
      </c>
      <c r="G965"/>
      <c r="H965"/>
      <c r="I965">
        <f>SUMIF(Import!$C$2:$C$2000,Recap!$B965,Import!$I$2:$I$2000)+SUMIFS(Import!$I$2:$I$2000,Import!$E$2:$E$2000,Recap!$B965,Import!$D$2:$D$2000,Recap!$O$1)</f>
        <v>0</v>
      </c>
    </row>
    <row r="966" spans="2:9" x14ac:dyDescent="0.2">
      <c r="B966" s="2">
        <f>Import!C966</f>
        <v>0</v>
      </c>
      <c r="C966">
        <f>SUMIF(Import!$C$2:$C$2000,Recap!$B966,Import!$G$2:$G$2000)+SUMIFS(Import!$G$2:$G$2000,Import!$E$2:$E$2000,Recap!$B966,Import!$D$2:$D$2000,Recap!A966)</f>
        <v>0</v>
      </c>
      <c r="D966"/>
      <c r="E966"/>
      <c r="F966">
        <f>SUMIF(Import!$C$2:$C$2000,Recap!$B966,Import!$H$2:$H$2000)+SUMIFS(Import!$H$2:$H$2000,Import!$E$2:$E$2000,Recap!$B966,Import!$D$2:$D$2000,Recap!$O$1)</f>
        <v>0</v>
      </c>
      <c r="G966"/>
      <c r="H966"/>
      <c r="I966">
        <f>SUMIF(Import!$C$2:$C$2000,Recap!$B966,Import!$I$2:$I$2000)+SUMIFS(Import!$I$2:$I$2000,Import!$E$2:$E$2000,Recap!$B966,Import!$D$2:$D$2000,Recap!$O$1)</f>
        <v>0</v>
      </c>
    </row>
    <row r="967" spans="2:9" x14ac:dyDescent="0.2">
      <c r="B967" s="2">
        <f>Import!C967</f>
        <v>0</v>
      </c>
      <c r="C967">
        <f>SUMIF(Import!$C$2:$C$2000,Recap!$B967,Import!$G$2:$G$2000)+SUMIFS(Import!$G$2:$G$2000,Import!$E$2:$E$2000,Recap!$B967,Import!$D$2:$D$2000,Recap!A967)</f>
        <v>0</v>
      </c>
      <c r="D967"/>
      <c r="E967"/>
      <c r="F967">
        <f>SUMIF(Import!$C$2:$C$2000,Recap!$B967,Import!$H$2:$H$2000)+SUMIFS(Import!$H$2:$H$2000,Import!$E$2:$E$2000,Recap!$B967,Import!$D$2:$D$2000,Recap!$O$1)</f>
        <v>0</v>
      </c>
      <c r="G967"/>
      <c r="H967"/>
      <c r="I967">
        <f>SUMIF(Import!$C$2:$C$2000,Recap!$B967,Import!$I$2:$I$2000)+SUMIFS(Import!$I$2:$I$2000,Import!$E$2:$E$2000,Recap!$B967,Import!$D$2:$D$2000,Recap!$O$1)</f>
        <v>0</v>
      </c>
    </row>
    <row r="968" spans="2:9" x14ac:dyDescent="0.2">
      <c r="B968" s="2">
        <f>Import!C968</f>
        <v>0</v>
      </c>
      <c r="C968">
        <f>SUMIF(Import!$C$2:$C$2000,Recap!$B968,Import!$G$2:$G$2000)+SUMIFS(Import!$G$2:$G$2000,Import!$E$2:$E$2000,Recap!$B968,Import!$D$2:$D$2000,Recap!A968)</f>
        <v>0</v>
      </c>
      <c r="D968"/>
      <c r="E968"/>
      <c r="F968">
        <f>SUMIF(Import!$C$2:$C$2000,Recap!$B968,Import!$H$2:$H$2000)+SUMIFS(Import!$H$2:$H$2000,Import!$E$2:$E$2000,Recap!$B968,Import!$D$2:$D$2000,Recap!$O$1)</f>
        <v>0</v>
      </c>
      <c r="G968"/>
      <c r="H968"/>
      <c r="I968">
        <f>SUMIF(Import!$C$2:$C$2000,Recap!$B968,Import!$I$2:$I$2000)+SUMIFS(Import!$I$2:$I$2000,Import!$E$2:$E$2000,Recap!$B968,Import!$D$2:$D$2000,Recap!$O$1)</f>
        <v>0</v>
      </c>
    </row>
    <row r="969" spans="2:9" x14ac:dyDescent="0.2">
      <c r="B969" s="2">
        <f>Import!C969</f>
        <v>0</v>
      </c>
      <c r="C969">
        <f>SUMIF(Import!$C$2:$C$2000,Recap!$B969,Import!$G$2:$G$2000)+SUMIFS(Import!$G$2:$G$2000,Import!$E$2:$E$2000,Recap!$B969,Import!$D$2:$D$2000,Recap!A969)</f>
        <v>0</v>
      </c>
      <c r="D969"/>
      <c r="E969"/>
      <c r="F969">
        <f>SUMIF(Import!$C$2:$C$2000,Recap!$B969,Import!$H$2:$H$2000)+SUMIFS(Import!$H$2:$H$2000,Import!$E$2:$E$2000,Recap!$B969,Import!$D$2:$D$2000,Recap!$O$1)</f>
        <v>0</v>
      </c>
      <c r="G969"/>
      <c r="H969"/>
      <c r="I969">
        <f>SUMIF(Import!$C$2:$C$2000,Recap!$B969,Import!$I$2:$I$2000)+SUMIFS(Import!$I$2:$I$2000,Import!$E$2:$E$2000,Recap!$B969,Import!$D$2:$D$2000,Recap!$O$1)</f>
        <v>0</v>
      </c>
    </row>
    <row r="970" spans="2:9" x14ac:dyDescent="0.2">
      <c r="B970" s="2">
        <f>Import!C970</f>
        <v>0</v>
      </c>
      <c r="C970">
        <f>SUMIF(Import!$C$2:$C$2000,Recap!$B970,Import!$G$2:$G$2000)+SUMIFS(Import!$G$2:$G$2000,Import!$E$2:$E$2000,Recap!$B970,Import!$D$2:$D$2000,Recap!A970)</f>
        <v>0</v>
      </c>
      <c r="D970"/>
      <c r="E970"/>
      <c r="F970">
        <f>SUMIF(Import!$C$2:$C$2000,Recap!$B970,Import!$H$2:$H$2000)+SUMIFS(Import!$H$2:$H$2000,Import!$E$2:$E$2000,Recap!$B970,Import!$D$2:$D$2000,Recap!$O$1)</f>
        <v>0</v>
      </c>
      <c r="G970"/>
      <c r="H970"/>
      <c r="I970">
        <f>SUMIF(Import!$C$2:$C$2000,Recap!$B970,Import!$I$2:$I$2000)+SUMIFS(Import!$I$2:$I$2000,Import!$E$2:$E$2000,Recap!$B970,Import!$D$2:$D$2000,Recap!$O$1)</f>
        <v>0</v>
      </c>
    </row>
    <row r="971" spans="2:9" x14ac:dyDescent="0.2">
      <c r="B971" s="2">
        <f>Import!C971</f>
        <v>0</v>
      </c>
      <c r="C971">
        <f>SUMIF(Import!$C$2:$C$2000,Recap!$B971,Import!$G$2:$G$2000)+SUMIFS(Import!$G$2:$G$2000,Import!$E$2:$E$2000,Recap!$B971,Import!$D$2:$D$2000,Recap!A971)</f>
        <v>0</v>
      </c>
      <c r="D971"/>
      <c r="E971"/>
      <c r="F971">
        <f>SUMIF(Import!$C$2:$C$2000,Recap!$B971,Import!$H$2:$H$2000)+SUMIFS(Import!$H$2:$H$2000,Import!$E$2:$E$2000,Recap!$B971,Import!$D$2:$D$2000,Recap!$O$1)</f>
        <v>0</v>
      </c>
      <c r="G971"/>
      <c r="H971"/>
      <c r="I971">
        <f>SUMIF(Import!$C$2:$C$2000,Recap!$B971,Import!$I$2:$I$2000)+SUMIFS(Import!$I$2:$I$2000,Import!$E$2:$E$2000,Recap!$B971,Import!$D$2:$D$2000,Recap!$O$1)</f>
        <v>0</v>
      </c>
    </row>
    <row r="972" spans="2:9" x14ac:dyDescent="0.2">
      <c r="B972" s="2">
        <f>Import!C972</f>
        <v>0</v>
      </c>
      <c r="C972">
        <f>SUMIF(Import!$C$2:$C$2000,Recap!$B972,Import!$G$2:$G$2000)+SUMIFS(Import!$G$2:$G$2000,Import!$E$2:$E$2000,Recap!$B972,Import!$D$2:$D$2000,Recap!A972)</f>
        <v>0</v>
      </c>
      <c r="D972"/>
      <c r="E972"/>
      <c r="F972">
        <f>SUMIF(Import!$C$2:$C$2000,Recap!$B972,Import!$H$2:$H$2000)+SUMIFS(Import!$H$2:$H$2000,Import!$E$2:$E$2000,Recap!$B972,Import!$D$2:$D$2000,Recap!$O$1)</f>
        <v>0</v>
      </c>
      <c r="G972"/>
      <c r="H972"/>
      <c r="I972">
        <f>SUMIF(Import!$C$2:$C$2000,Recap!$B972,Import!$I$2:$I$2000)+SUMIFS(Import!$I$2:$I$2000,Import!$E$2:$E$2000,Recap!$B972,Import!$D$2:$D$2000,Recap!$O$1)</f>
        <v>0</v>
      </c>
    </row>
    <row r="973" spans="2:9" x14ac:dyDescent="0.2">
      <c r="B973" s="2">
        <f>Import!C973</f>
        <v>0</v>
      </c>
      <c r="C973">
        <f>SUMIF(Import!$C$2:$C$2000,Recap!$B973,Import!$G$2:$G$2000)+SUMIFS(Import!$G$2:$G$2000,Import!$E$2:$E$2000,Recap!$B973,Import!$D$2:$D$2000,Recap!A973)</f>
        <v>0</v>
      </c>
      <c r="D973"/>
      <c r="E973"/>
      <c r="F973">
        <f>SUMIF(Import!$C$2:$C$2000,Recap!$B973,Import!$H$2:$H$2000)+SUMIFS(Import!$H$2:$H$2000,Import!$E$2:$E$2000,Recap!$B973,Import!$D$2:$D$2000,Recap!$O$1)</f>
        <v>0</v>
      </c>
      <c r="G973"/>
      <c r="H973"/>
      <c r="I973">
        <f>SUMIF(Import!$C$2:$C$2000,Recap!$B973,Import!$I$2:$I$2000)+SUMIFS(Import!$I$2:$I$2000,Import!$E$2:$E$2000,Recap!$B973,Import!$D$2:$D$2000,Recap!$O$1)</f>
        <v>0</v>
      </c>
    </row>
    <row r="974" spans="2:9" x14ac:dyDescent="0.2">
      <c r="B974" s="2">
        <f>Import!C974</f>
        <v>0</v>
      </c>
      <c r="C974">
        <f>SUMIF(Import!$C$2:$C$2000,Recap!$B974,Import!$G$2:$G$2000)+SUMIFS(Import!$G$2:$G$2000,Import!$E$2:$E$2000,Recap!$B974,Import!$D$2:$D$2000,Recap!A974)</f>
        <v>0</v>
      </c>
      <c r="D974"/>
      <c r="E974"/>
      <c r="F974">
        <f>SUMIF(Import!$C$2:$C$2000,Recap!$B974,Import!$H$2:$H$2000)+SUMIFS(Import!$H$2:$H$2000,Import!$E$2:$E$2000,Recap!$B974,Import!$D$2:$D$2000,Recap!$O$1)</f>
        <v>0</v>
      </c>
      <c r="G974"/>
      <c r="H974"/>
      <c r="I974">
        <f>SUMIF(Import!$C$2:$C$2000,Recap!$B974,Import!$I$2:$I$2000)+SUMIFS(Import!$I$2:$I$2000,Import!$E$2:$E$2000,Recap!$B974,Import!$D$2:$D$2000,Recap!$O$1)</f>
        <v>0</v>
      </c>
    </row>
    <row r="975" spans="2:9" x14ac:dyDescent="0.2">
      <c r="B975" s="2">
        <f>Import!C975</f>
        <v>0</v>
      </c>
      <c r="C975">
        <f>SUMIF(Import!$C$2:$C$2000,Recap!$B975,Import!$G$2:$G$2000)+SUMIFS(Import!$G$2:$G$2000,Import!$E$2:$E$2000,Recap!$B975,Import!$D$2:$D$2000,Recap!A975)</f>
        <v>0</v>
      </c>
      <c r="D975"/>
      <c r="E975"/>
      <c r="F975">
        <f>SUMIF(Import!$C$2:$C$2000,Recap!$B975,Import!$H$2:$H$2000)+SUMIFS(Import!$H$2:$H$2000,Import!$E$2:$E$2000,Recap!$B975,Import!$D$2:$D$2000,Recap!$O$1)</f>
        <v>0</v>
      </c>
      <c r="G975"/>
      <c r="H975"/>
      <c r="I975">
        <f>SUMIF(Import!$C$2:$C$2000,Recap!$B975,Import!$I$2:$I$2000)+SUMIFS(Import!$I$2:$I$2000,Import!$E$2:$E$2000,Recap!$B975,Import!$D$2:$D$2000,Recap!$O$1)</f>
        <v>0</v>
      </c>
    </row>
    <row r="976" spans="2:9" x14ac:dyDescent="0.2">
      <c r="B976" s="2">
        <f>Import!C976</f>
        <v>0</v>
      </c>
      <c r="C976">
        <f>SUMIF(Import!$C$2:$C$2000,Recap!$B976,Import!$G$2:$G$2000)+SUMIFS(Import!$G$2:$G$2000,Import!$E$2:$E$2000,Recap!$B976,Import!$D$2:$D$2000,Recap!A976)</f>
        <v>0</v>
      </c>
      <c r="D976"/>
      <c r="E976"/>
      <c r="F976">
        <f>SUMIF(Import!$C$2:$C$2000,Recap!$B976,Import!$H$2:$H$2000)+SUMIFS(Import!$H$2:$H$2000,Import!$E$2:$E$2000,Recap!$B976,Import!$D$2:$D$2000,Recap!$O$1)</f>
        <v>0</v>
      </c>
      <c r="G976"/>
      <c r="H976"/>
      <c r="I976">
        <f>SUMIF(Import!$C$2:$C$2000,Recap!$B976,Import!$I$2:$I$2000)+SUMIFS(Import!$I$2:$I$2000,Import!$E$2:$E$2000,Recap!$B976,Import!$D$2:$D$2000,Recap!$O$1)</f>
        <v>0</v>
      </c>
    </row>
    <row r="977" spans="2:9" x14ac:dyDescent="0.2">
      <c r="B977" s="2">
        <f>Import!C977</f>
        <v>0</v>
      </c>
      <c r="C977">
        <f>SUMIF(Import!$C$2:$C$2000,Recap!$B977,Import!$G$2:$G$2000)+SUMIFS(Import!$G$2:$G$2000,Import!$E$2:$E$2000,Recap!$B977,Import!$D$2:$D$2000,Recap!A977)</f>
        <v>0</v>
      </c>
      <c r="D977"/>
      <c r="E977"/>
      <c r="F977">
        <f>SUMIF(Import!$C$2:$C$2000,Recap!$B977,Import!$H$2:$H$2000)+SUMIFS(Import!$H$2:$H$2000,Import!$E$2:$E$2000,Recap!$B977,Import!$D$2:$D$2000,Recap!$O$1)</f>
        <v>0</v>
      </c>
      <c r="G977"/>
      <c r="H977"/>
      <c r="I977">
        <f>SUMIF(Import!$C$2:$C$2000,Recap!$B977,Import!$I$2:$I$2000)+SUMIFS(Import!$I$2:$I$2000,Import!$E$2:$E$2000,Recap!$B977,Import!$D$2:$D$2000,Recap!$O$1)</f>
        <v>0</v>
      </c>
    </row>
    <row r="978" spans="2:9" x14ac:dyDescent="0.2">
      <c r="B978" s="2">
        <f>Import!C978</f>
        <v>0</v>
      </c>
      <c r="C978">
        <f>SUMIF(Import!$C$2:$C$2000,Recap!$B978,Import!$G$2:$G$2000)+SUMIFS(Import!$G$2:$G$2000,Import!$E$2:$E$2000,Recap!$B978,Import!$D$2:$D$2000,Recap!A978)</f>
        <v>0</v>
      </c>
      <c r="D978"/>
      <c r="E978"/>
      <c r="F978">
        <f>SUMIF(Import!$C$2:$C$2000,Recap!$B978,Import!$H$2:$H$2000)+SUMIFS(Import!$H$2:$H$2000,Import!$E$2:$E$2000,Recap!$B978,Import!$D$2:$D$2000,Recap!$O$1)</f>
        <v>0</v>
      </c>
      <c r="G978"/>
      <c r="H978"/>
      <c r="I978">
        <f>SUMIF(Import!$C$2:$C$2000,Recap!$B978,Import!$I$2:$I$2000)+SUMIFS(Import!$I$2:$I$2000,Import!$E$2:$E$2000,Recap!$B978,Import!$D$2:$D$2000,Recap!$O$1)</f>
        <v>0</v>
      </c>
    </row>
    <row r="979" spans="2:9" x14ac:dyDescent="0.2">
      <c r="B979" s="2">
        <f>Import!C979</f>
        <v>0</v>
      </c>
      <c r="C979">
        <f>SUMIF(Import!$C$2:$C$2000,Recap!$B979,Import!$G$2:$G$2000)+SUMIFS(Import!$G$2:$G$2000,Import!$E$2:$E$2000,Recap!$B979,Import!$D$2:$D$2000,Recap!A979)</f>
        <v>0</v>
      </c>
      <c r="D979"/>
      <c r="E979"/>
      <c r="F979">
        <f>SUMIF(Import!$C$2:$C$2000,Recap!$B979,Import!$H$2:$H$2000)+SUMIFS(Import!$H$2:$H$2000,Import!$E$2:$E$2000,Recap!$B979,Import!$D$2:$D$2000,Recap!$O$1)</f>
        <v>0</v>
      </c>
      <c r="G979"/>
      <c r="H979"/>
      <c r="I979">
        <f>SUMIF(Import!$C$2:$C$2000,Recap!$B979,Import!$I$2:$I$2000)+SUMIFS(Import!$I$2:$I$2000,Import!$E$2:$E$2000,Recap!$B979,Import!$D$2:$D$2000,Recap!$O$1)</f>
        <v>0</v>
      </c>
    </row>
    <row r="980" spans="2:9" x14ac:dyDescent="0.2">
      <c r="B980" s="2">
        <f>Import!C980</f>
        <v>0</v>
      </c>
      <c r="C980">
        <f>SUMIF(Import!$C$2:$C$2000,Recap!$B980,Import!$G$2:$G$2000)+SUMIFS(Import!$G$2:$G$2000,Import!$E$2:$E$2000,Recap!$B980,Import!$D$2:$D$2000,Recap!A980)</f>
        <v>0</v>
      </c>
      <c r="D980"/>
      <c r="E980"/>
      <c r="F980">
        <f>SUMIF(Import!$C$2:$C$2000,Recap!$B980,Import!$H$2:$H$2000)+SUMIFS(Import!$H$2:$H$2000,Import!$E$2:$E$2000,Recap!$B980,Import!$D$2:$D$2000,Recap!$O$1)</f>
        <v>0</v>
      </c>
      <c r="G980"/>
      <c r="H980"/>
      <c r="I980">
        <f>SUMIF(Import!$C$2:$C$2000,Recap!$B980,Import!$I$2:$I$2000)+SUMIFS(Import!$I$2:$I$2000,Import!$E$2:$E$2000,Recap!$B980,Import!$D$2:$D$2000,Recap!$O$1)</f>
        <v>0</v>
      </c>
    </row>
    <row r="981" spans="2:9" x14ac:dyDescent="0.2">
      <c r="B981" s="2">
        <f>Import!C981</f>
        <v>0</v>
      </c>
      <c r="C981">
        <f>SUMIF(Import!$C$2:$C$2000,Recap!$B981,Import!$G$2:$G$2000)+SUMIFS(Import!$G$2:$G$2000,Import!$E$2:$E$2000,Recap!$B981,Import!$D$2:$D$2000,Recap!A981)</f>
        <v>0</v>
      </c>
      <c r="D981"/>
      <c r="E981"/>
      <c r="F981">
        <f>SUMIF(Import!$C$2:$C$2000,Recap!$B981,Import!$H$2:$H$2000)+SUMIFS(Import!$H$2:$H$2000,Import!$E$2:$E$2000,Recap!$B981,Import!$D$2:$D$2000,Recap!$O$1)</f>
        <v>0</v>
      </c>
      <c r="G981"/>
      <c r="H981"/>
      <c r="I981">
        <f>SUMIF(Import!$C$2:$C$2000,Recap!$B981,Import!$I$2:$I$2000)+SUMIFS(Import!$I$2:$I$2000,Import!$E$2:$E$2000,Recap!$B981,Import!$D$2:$D$2000,Recap!$O$1)</f>
        <v>0</v>
      </c>
    </row>
    <row r="982" spans="2:9" x14ac:dyDescent="0.2">
      <c r="B982" s="2">
        <f>Import!C982</f>
        <v>0</v>
      </c>
      <c r="C982">
        <f>SUMIF(Import!$C$2:$C$2000,Recap!$B982,Import!$G$2:$G$2000)+SUMIFS(Import!$G$2:$G$2000,Import!$E$2:$E$2000,Recap!$B982,Import!$D$2:$D$2000,Recap!A982)</f>
        <v>0</v>
      </c>
      <c r="D982"/>
      <c r="E982"/>
      <c r="F982">
        <f>SUMIF(Import!$C$2:$C$2000,Recap!$B982,Import!$H$2:$H$2000)+SUMIFS(Import!$H$2:$H$2000,Import!$E$2:$E$2000,Recap!$B982,Import!$D$2:$D$2000,Recap!$O$1)</f>
        <v>0</v>
      </c>
      <c r="G982"/>
      <c r="H982"/>
      <c r="I982">
        <f>SUMIF(Import!$C$2:$C$2000,Recap!$B982,Import!$I$2:$I$2000)+SUMIFS(Import!$I$2:$I$2000,Import!$E$2:$E$2000,Recap!$B982,Import!$D$2:$D$2000,Recap!$O$1)</f>
        <v>0</v>
      </c>
    </row>
    <row r="983" spans="2:9" x14ac:dyDescent="0.2">
      <c r="B983" s="2">
        <f>Import!C983</f>
        <v>0</v>
      </c>
      <c r="C983">
        <f>SUMIF(Import!$C$2:$C$2000,Recap!$B983,Import!$G$2:$G$2000)+SUMIFS(Import!$G$2:$G$2000,Import!$E$2:$E$2000,Recap!$B983,Import!$D$2:$D$2000,Recap!A983)</f>
        <v>0</v>
      </c>
      <c r="D983"/>
      <c r="E983"/>
      <c r="F983">
        <f>SUMIF(Import!$C$2:$C$2000,Recap!$B983,Import!$H$2:$H$2000)+SUMIFS(Import!$H$2:$H$2000,Import!$E$2:$E$2000,Recap!$B983,Import!$D$2:$D$2000,Recap!$O$1)</f>
        <v>0</v>
      </c>
      <c r="G983"/>
      <c r="H983"/>
      <c r="I983">
        <f>SUMIF(Import!$C$2:$C$2000,Recap!$B983,Import!$I$2:$I$2000)+SUMIFS(Import!$I$2:$I$2000,Import!$E$2:$E$2000,Recap!$B983,Import!$D$2:$D$2000,Recap!$O$1)</f>
        <v>0</v>
      </c>
    </row>
    <row r="984" spans="2:9" x14ac:dyDescent="0.2">
      <c r="B984" s="2">
        <f>Import!C984</f>
        <v>0</v>
      </c>
      <c r="C984">
        <f>SUMIF(Import!$C$2:$C$2000,Recap!$B984,Import!$G$2:$G$2000)+SUMIFS(Import!$G$2:$G$2000,Import!$E$2:$E$2000,Recap!$B984,Import!$D$2:$D$2000,Recap!A984)</f>
        <v>0</v>
      </c>
      <c r="D984"/>
      <c r="E984"/>
      <c r="F984">
        <f>SUMIF(Import!$C$2:$C$2000,Recap!$B984,Import!$H$2:$H$2000)+SUMIFS(Import!$H$2:$H$2000,Import!$E$2:$E$2000,Recap!$B984,Import!$D$2:$D$2000,Recap!$O$1)</f>
        <v>0</v>
      </c>
      <c r="G984"/>
      <c r="H984"/>
      <c r="I984">
        <f>SUMIF(Import!$C$2:$C$2000,Recap!$B984,Import!$I$2:$I$2000)+SUMIFS(Import!$I$2:$I$2000,Import!$E$2:$E$2000,Recap!$B984,Import!$D$2:$D$2000,Recap!$O$1)</f>
        <v>0</v>
      </c>
    </row>
    <row r="985" spans="2:9" x14ac:dyDescent="0.2">
      <c r="B985" s="2">
        <f>Import!C985</f>
        <v>0</v>
      </c>
      <c r="C985">
        <f>SUMIF(Import!$C$2:$C$2000,Recap!$B985,Import!$G$2:$G$2000)+SUMIFS(Import!$G$2:$G$2000,Import!$E$2:$E$2000,Recap!$B985,Import!$D$2:$D$2000,Recap!A985)</f>
        <v>0</v>
      </c>
      <c r="D985"/>
      <c r="E985"/>
      <c r="F985">
        <f>SUMIF(Import!$C$2:$C$2000,Recap!$B985,Import!$H$2:$H$2000)+SUMIFS(Import!$H$2:$H$2000,Import!$E$2:$E$2000,Recap!$B985,Import!$D$2:$D$2000,Recap!$O$1)</f>
        <v>0</v>
      </c>
      <c r="G985"/>
      <c r="H985"/>
      <c r="I985">
        <f>SUMIF(Import!$C$2:$C$2000,Recap!$B985,Import!$I$2:$I$2000)+SUMIFS(Import!$I$2:$I$2000,Import!$E$2:$E$2000,Recap!$B985,Import!$D$2:$D$2000,Recap!$O$1)</f>
        <v>0</v>
      </c>
    </row>
    <row r="986" spans="2:9" x14ac:dyDescent="0.2">
      <c r="B986" s="2">
        <f>Import!C986</f>
        <v>0</v>
      </c>
      <c r="C986">
        <f>SUMIF(Import!$C$2:$C$2000,Recap!$B986,Import!$G$2:$G$2000)+SUMIFS(Import!$G$2:$G$2000,Import!$E$2:$E$2000,Recap!$B986,Import!$D$2:$D$2000,Recap!A986)</f>
        <v>0</v>
      </c>
      <c r="D986"/>
      <c r="E986"/>
      <c r="F986">
        <f>SUMIF(Import!$C$2:$C$2000,Recap!$B986,Import!$H$2:$H$2000)+SUMIFS(Import!$H$2:$H$2000,Import!$E$2:$E$2000,Recap!$B986,Import!$D$2:$D$2000,Recap!$O$1)</f>
        <v>0</v>
      </c>
      <c r="G986"/>
      <c r="H986"/>
      <c r="I986">
        <f>SUMIF(Import!$C$2:$C$2000,Recap!$B986,Import!$I$2:$I$2000)+SUMIFS(Import!$I$2:$I$2000,Import!$E$2:$E$2000,Recap!$B986,Import!$D$2:$D$2000,Recap!$O$1)</f>
        <v>0</v>
      </c>
    </row>
    <row r="987" spans="2:9" x14ac:dyDescent="0.2">
      <c r="B987" s="2">
        <f>Import!C987</f>
        <v>0</v>
      </c>
      <c r="C987">
        <f>SUMIF(Import!$C$2:$C$2000,Recap!$B987,Import!$G$2:$G$2000)+SUMIFS(Import!$G$2:$G$2000,Import!$E$2:$E$2000,Recap!$B987,Import!$D$2:$D$2000,Recap!A987)</f>
        <v>0</v>
      </c>
      <c r="D987"/>
      <c r="E987"/>
      <c r="F987">
        <f>SUMIF(Import!$C$2:$C$2000,Recap!$B987,Import!$H$2:$H$2000)+SUMIFS(Import!$H$2:$H$2000,Import!$E$2:$E$2000,Recap!$B987,Import!$D$2:$D$2000,Recap!$O$1)</f>
        <v>0</v>
      </c>
      <c r="G987"/>
      <c r="H987"/>
      <c r="I987">
        <f>SUMIF(Import!$C$2:$C$2000,Recap!$B987,Import!$I$2:$I$2000)+SUMIFS(Import!$I$2:$I$2000,Import!$E$2:$E$2000,Recap!$B987,Import!$D$2:$D$2000,Recap!$O$1)</f>
        <v>0</v>
      </c>
    </row>
    <row r="988" spans="2:9" x14ac:dyDescent="0.2">
      <c r="B988" s="2">
        <f>Import!C988</f>
        <v>0</v>
      </c>
      <c r="C988">
        <f>SUMIF(Import!$C$2:$C$2000,Recap!$B988,Import!$G$2:$G$2000)+SUMIFS(Import!$G$2:$G$2000,Import!$E$2:$E$2000,Recap!$B988,Import!$D$2:$D$2000,Recap!A988)</f>
        <v>0</v>
      </c>
      <c r="D988"/>
      <c r="E988"/>
      <c r="F988">
        <f>SUMIF(Import!$C$2:$C$2000,Recap!$B988,Import!$H$2:$H$2000)+SUMIFS(Import!$H$2:$H$2000,Import!$E$2:$E$2000,Recap!$B988,Import!$D$2:$D$2000,Recap!$O$1)</f>
        <v>0</v>
      </c>
      <c r="G988"/>
      <c r="H988"/>
      <c r="I988">
        <f>SUMIF(Import!$C$2:$C$2000,Recap!$B988,Import!$I$2:$I$2000)+SUMIFS(Import!$I$2:$I$2000,Import!$E$2:$E$2000,Recap!$B988,Import!$D$2:$D$2000,Recap!$O$1)</f>
        <v>0</v>
      </c>
    </row>
    <row r="989" spans="2:9" x14ac:dyDescent="0.2">
      <c r="B989" s="2">
        <f>Import!C989</f>
        <v>0</v>
      </c>
      <c r="C989">
        <f>SUMIF(Import!$C$2:$C$2000,Recap!$B989,Import!$G$2:$G$2000)+SUMIFS(Import!$G$2:$G$2000,Import!$E$2:$E$2000,Recap!$B989,Import!$D$2:$D$2000,Recap!A989)</f>
        <v>0</v>
      </c>
      <c r="D989"/>
      <c r="E989"/>
      <c r="F989">
        <f>SUMIF(Import!$C$2:$C$2000,Recap!$B989,Import!$H$2:$H$2000)+SUMIFS(Import!$H$2:$H$2000,Import!$E$2:$E$2000,Recap!$B989,Import!$D$2:$D$2000,Recap!$O$1)</f>
        <v>0</v>
      </c>
      <c r="G989"/>
      <c r="H989"/>
      <c r="I989">
        <f>SUMIF(Import!$C$2:$C$2000,Recap!$B989,Import!$I$2:$I$2000)+SUMIFS(Import!$I$2:$I$2000,Import!$E$2:$E$2000,Recap!$B989,Import!$D$2:$D$2000,Recap!$O$1)</f>
        <v>0</v>
      </c>
    </row>
    <row r="990" spans="2:9" x14ac:dyDescent="0.2">
      <c r="B990" s="2">
        <f>Import!C990</f>
        <v>0</v>
      </c>
      <c r="C990">
        <f>SUMIF(Import!$C$2:$C$2000,Recap!$B990,Import!$G$2:$G$2000)+SUMIFS(Import!$G$2:$G$2000,Import!$E$2:$E$2000,Recap!$B990,Import!$D$2:$D$2000,Recap!A990)</f>
        <v>0</v>
      </c>
      <c r="D990"/>
      <c r="E990"/>
      <c r="F990">
        <f>SUMIF(Import!$C$2:$C$2000,Recap!$B990,Import!$H$2:$H$2000)+SUMIFS(Import!$H$2:$H$2000,Import!$E$2:$E$2000,Recap!$B990,Import!$D$2:$D$2000,Recap!$O$1)</f>
        <v>0</v>
      </c>
      <c r="G990"/>
      <c r="H990"/>
      <c r="I990">
        <f>SUMIF(Import!$C$2:$C$2000,Recap!$B990,Import!$I$2:$I$2000)+SUMIFS(Import!$I$2:$I$2000,Import!$E$2:$E$2000,Recap!$B990,Import!$D$2:$D$2000,Recap!$O$1)</f>
        <v>0</v>
      </c>
    </row>
    <row r="991" spans="2:9" x14ac:dyDescent="0.2">
      <c r="B991" s="2">
        <f>Import!C991</f>
        <v>0</v>
      </c>
      <c r="C991">
        <f>SUMIF(Import!$C$2:$C$2000,Recap!$B991,Import!$G$2:$G$2000)+SUMIFS(Import!$G$2:$G$2000,Import!$E$2:$E$2000,Recap!$B991,Import!$D$2:$D$2000,Recap!A991)</f>
        <v>0</v>
      </c>
      <c r="D991"/>
      <c r="E991"/>
      <c r="F991">
        <f>SUMIF(Import!$C$2:$C$2000,Recap!$B991,Import!$H$2:$H$2000)+SUMIFS(Import!$H$2:$H$2000,Import!$E$2:$E$2000,Recap!$B991,Import!$D$2:$D$2000,Recap!$O$1)</f>
        <v>0</v>
      </c>
      <c r="G991"/>
      <c r="H991"/>
      <c r="I991">
        <f>SUMIF(Import!$C$2:$C$2000,Recap!$B991,Import!$I$2:$I$2000)+SUMIFS(Import!$I$2:$I$2000,Import!$E$2:$E$2000,Recap!$B991,Import!$D$2:$D$2000,Recap!$O$1)</f>
        <v>0</v>
      </c>
    </row>
    <row r="992" spans="2:9" x14ac:dyDescent="0.2">
      <c r="B992" s="2">
        <f>Import!C992</f>
        <v>0</v>
      </c>
      <c r="C992">
        <f>SUMIF(Import!$C$2:$C$2000,Recap!$B992,Import!$G$2:$G$2000)+SUMIFS(Import!$G$2:$G$2000,Import!$E$2:$E$2000,Recap!$B992,Import!$D$2:$D$2000,Recap!A992)</f>
        <v>0</v>
      </c>
      <c r="D992"/>
      <c r="E992"/>
      <c r="F992">
        <f>SUMIF(Import!$C$2:$C$2000,Recap!$B992,Import!$H$2:$H$2000)+SUMIFS(Import!$H$2:$H$2000,Import!$E$2:$E$2000,Recap!$B992,Import!$D$2:$D$2000,Recap!$O$1)</f>
        <v>0</v>
      </c>
      <c r="G992"/>
      <c r="H992"/>
      <c r="I992">
        <f>SUMIF(Import!$C$2:$C$2000,Recap!$B992,Import!$I$2:$I$2000)+SUMIFS(Import!$I$2:$I$2000,Import!$E$2:$E$2000,Recap!$B992,Import!$D$2:$D$2000,Recap!$O$1)</f>
        <v>0</v>
      </c>
    </row>
    <row r="993" spans="2:9" x14ac:dyDescent="0.2">
      <c r="B993" s="2">
        <f>Import!C993</f>
        <v>0</v>
      </c>
      <c r="C993">
        <f>SUMIF(Import!$C$2:$C$2000,Recap!$B993,Import!$G$2:$G$2000)+SUMIFS(Import!$G$2:$G$2000,Import!$E$2:$E$2000,Recap!$B993,Import!$D$2:$D$2000,Recap!A993)</f>
        <v>0</v>
      </c>
      <c r="D993"/>
      <c r="E993"/>
      <c r="F993">
        <f>SUMIF(Import!$C$2:$C$2000,Recap!$B993,Import!$H$2:$H$2000)+SUMIFS(Import!$H$2:$H$2000,Import!$E$2:$E$2000,Recap!$B993,Import!$D$2:$D$2000,Recap!$O$1)</f>
        <v>0</v>
      </c>
      <c r="G993"/>
      <c r="H993"/>
      <c r="I993">
        <f>SUMIF(Import!$C$2:$C$2000,Recap!$B993,Import!$I$2:$I$2000)+SUMIFS(Import!$I$2:$I$2000,Import!$E$2:$E$2000,Recap!$B993,Import!$D$2:$D$2000,Recap!$O$1)</f>
        <v>0</v>
      </c>
    </row>
    <row r="994" spans="2:9" x14ac:dyDescent="0.2">
      <c r="B994" s="2">
        <f>Import!C994</f>
        <v>0</v>
      </c>
      <c r="C994">
        <f>SUMIF(Import!$C$2:$C$2000,Recap!$B994,Import!$G$2:$G$2000)+SUMIFS(Import!$G$2:$G$2000,Import!$E$2:$E$2000,Recap!$B994,Import!$D$2:$D$2000,Recap!A994)</f>
        <v>0</v>
      </c>
      <c r="D994"/>
      <c r="E994"/>
      <c r="F994">
        <f>SUMIF(Import!$C$2:$C$2000,Recap!$B994,Import!$H$2:$H$2000)+SUMIFS(Import!$H$2:$H$2000,Import!$E$2:$E$2000,Recap!$B994,Import!$D$2:$D$2000,Recap!$O$1)</f>
        <v>0</v>
      </c>
      <c r="G994"/>
      <c r="H994"/>
      <c r="I994">
        <f>SUMIF(Import!$C$2:$C$2000,Recap!$B994,Import!$I$2:$I$2000)+SUMIFS(Import!$I$2:$I$2000,Import!$E$2:$E$2000,Recap!$B994,Import!$D$2:$D$2000,Recap!$O$1)</f>
        <v>0</v>
      </c>
    </row>
    <row r="995" spans="2:9" x14ac:dyDescent="0.2">
      <c r="B995" s="2">
        <f>Import!C995</f>
        <v>0</v>
      </c>
      <c r="C995">
        <f>SUMIF(Import!$C$2:$C$2000,Recap!$B995,Import!$G$2:$G$2000)+SUMIFS(Import!$G$2:$G$2000,Import!$E$2:$E$2000,Recap!$B995,Import!$D$2:$D$2000,Recap!A995)</f>
        <v>0</v>
      </c>
      <c r="D995"/>
      <c r="E995"/>
      <c r="F995">
        <f>SUMIF(Import!$C$2:$C$2000,Recap!$B995,Import!$H$2:$H$2000)+SUMIFS(Import!$H$2:$H$2000,Import!$E$2:$E$2000,Recap!$B995,Import!$D$2:$D$2000,Recap!$O$1)</f>
        <v>0</v>
      </c>
      <c r="G995"/>
      <c r="H995"/>
      <c r="I995">
        <f>SUMIF(Import!$C$2:$C$2000,Recap!$B995,Import!$I$2:$I$2000)+SUMIFS(Import!$I$2:$I$2000,Import!$E$2:$E$2000,Recap!$B995,Import!$D$2:$D$2000,Recap!$O$1)</f>
        <v>0</v>
      </c>
    </row>
    <row r="996" spans="2:9" x14ac:dyDescent="0.2">
      <c r="B996" s="2">
        <f>Import!C996</f>
        <v>0</v>
      </c>
      <c r="C996">
        <f>SUMIF(Import!$C$2:$C$2000,Recap!$B996,Import!$G$2:$G$2000)+SUMIFS(Import!$G$2:$G$2000,Import!$E$2:$E$2000,Recap!$B996,Import!$D$2:$D$2000,Recap!A996)</f>
        <v>0</v>
      </c>
      <c r="D996"/>
      <c r="E996"/>
      <c r="F996">
        <f>SUMIF(Import!$C$2:$C$2000,Recap!$B996,Import!$H$2:$H$2000)+SUMIFS(Import!$H$2:$H$2000,Import!$E$2:$E$2000,Recap!$B996,Import!$D$2:$D$2000,Recap!$O$1)</f>
        <v>0</v>
      </c>
      <c r="G996"/>
      <c r="H996"/>
      <c r="I996">
        <f>SUMIF(Import!$C$2:$C$2000,Recap!$B996,Import!$I$2:$I$2000)+SUMIFS(Import!$I$2:$I$2000,Import!$E$2:$E$2000,Recap!$B996,Import!$D$2:$D$2000,Recap!$O$1)</f>
        <v>0</v>
      </c>
    </row>
    <row r="997" spans="2:9" x14ac:dyDescent="0.2">
      <c r="B997" s="2">
        <f>Import!C997</f>
        <v>0</v>
      </c>
      <c r="C997">
        <f>SUMIF(Import!$C$2:$C$2000,Recap!$B997,Import!$G$2:$G$2000)+SUMIFS(Import!$G$2:$G$2000,Import!$E$2:$E$2000,Recap!$B997,Import!$D$2:$D$2000,Recap!A997)</f>
        <v>0</v>
      </c>
      <c r="D997"/>
      <c r="E997"/>
      <c r="F997">
        <f>SUMIF(Import!$C$2:$C$2000,Recap!$B997,Import!$H$2:$H$2000)+SUMIFS(Import!$H$2:$H$2000,Import!$E$2:$E$2000,Recap!$B997,Import!$D$2:$D$2000,Recap!$O$1)</f>
        <v>0</v>
      </c>
      <c r="G997"/>
      <c r="H997"/>
      <c r="I997">
        <f>SUMIF(Import!$C$2:$C$2000,Recap!$B997,Import!$I$2:$I$2000)+SUMIFS(Import!$I$2:$I$2000,Import!$E$2:$E$2000,Recap!$B997,Import!$D$2:$D$2000,Recap!$O$1)</f>
        <v>0</v>
      </c>
    </row>
    <row r="998" spans="2:9" x14ac:dyDescent="0.2">
      <c r="B998" s="2">
        <f>Import!C998</f>
        <v>0</v>
      </c>
      <c r="C998">
        <f>SUMIF(Import!$C$2:$C$2000,Recap!$B998,Import!$G$2:$G$2000)+SUMIFS(Import!$G$2:$G$2000,Import!$E$2:$E$2000,Recap!$B998,Import!$D$2:$D$2000,Recap!A998)</f>
        <v>0</v>
      </c>
      <c r="D998"/>
      <c r="E998"/>
      <c r="F998">
        <f>SUMIF(Import!$C$2:$C$2000,Recap!$B998,Import!$H$2:$H$2000)+SUMIFS(Import!$H$2:$H$2000,Import!$E$2:$E$2000,Recap!$B998,Import!$D$2:$D$2000,Recap!$O$1)</f>
        <v>0</v>
      </c>
      <c r="G998"/>
      <c r="H998"/>
      <c r="I998">
        <f>SUMIF(Import!$C$2:$C$2000,Recap!$B998,Import!$I$2:$I$2000)+SUMIFS(Import!$I$2:$I$2000,Import!$E$2:$E$2000,Recap!$B998,Import!$D$2:$D$2000,Recap!$O$1)</f>
        <v>0</v>
      </c>
    </row>
    <row r="999" spans="2:9" x14ac:dyDescent="0.2">
      <c r="B999" s="2">
        <f>Import!C999</f>
        <v>0</v>
      </c>
      <c r="C999">
        <f>SUMIF(Import!$C$2:$C$2000,Recap!$B999,Import!$G$2:$G$2000)+SUMIFS(Import!$G$2:$G$2000,Import!$E$2:$E$2000,Recap!$B999,Import!$D$2:$D$2000,Recap!A999)</f>
        <v>0</v>
      </c>
      <c r="D999"/>
      <c r="E999"/>
      <c r="F999">
        <f>SUMIF(Import!$C$2:$C$2000,Recap!$B999,Import!$H$2:$H$2000)+SUMIFS(Import!$H$2:$H$2000,Import!$E$2:$E$2000,Recap!$B999,Import!$D$2:$D$2000,Recap!$O$1)</f>
        <v>0</v>
      </c>
      <c r="G999"/>
      <c r="H999"/>
      <c r="I999">
        <f>SUMIF(Import!$C$2:$C$2000,Recap!$B999,Import!$I$2:$I$2000)+SUMIFS(Import!$I$2:$I$2000,Import!$E$2:$E$2000,Recap!$B999,Import!$D$2:$D$2000,Recap!$O$1)</f>
        <v>0</v>
      </c>
    </row>
    <row r="1000" spans="2:9" x14ac:dyDescent="0.2">
      <c r="B1000" s="2">
        <f>Import!C1000</f>
        <v>0</v>
      </c>
      <c r="C1000">
        <f>SUMIF(Import!$C$2:$C$2000,Recap!$B1000,Import!$G$2:$G$2000)+SUMIFS(Import!$G$2:$G$2000,Import!$E$2:$E$2000,Recap!$B1000,Import!$D$2:$D$2000,Recap!A1000)</f>
        <v>0</v>
      </c>
      <c r="D1000"/>
      <c r="E1000"/>
      <c r="F1000">
        <f>SUMIF(Import!$C$2:$C$2000,Recap!$B1000,Import!$H$2:$H$2000)+SUMIFS(Import!$H$2:$H$2000,Import!$E$2:$E$2000,Recap!$B1000,Import!$D$2:$D$2000,Recap!$O$1)</f>
        <v>0</v>
      </c>
      <c r="G1000"/>
      <c r="H1000"/>
      <c r="I1000">
        <f>SUMIF(Import!$C$2:$C$2000,Recap!$B1000,Import!$I$2:$I$2000)+SUMIFS(Import!$I$2:$I$2000,Import!$E$2:$E$2000,Recap!$B1000,Import!$D$2:$D$2000,Recap!$O$1)</f>
        <v>0</v>
      </c>
    </row>
    <row r="1001" spans="2:9" x14ac:dyDescent="0.2">
      <c r="B1001" s="2">
        <f>Import!C1001</f>
        <v>0</v>
      </c>
      <c r="C1001">
        <f>SUMIF(Import!$C$2:$C$2000,Recap!$B1001,Import!$G$2:$G$2000)+SUMIFS(Import!$G$2:$G$2000,Import!$E$2:$E$2000,Recap!$B1001,Import!$D$2:$D$2000,Recap!A1001)</f>
        <v>0</v>
      </c>
      <c r="D1001"/>
      <c r="E1001"/>
      <c r="F1001">
        <f>SUMIF(Import!$C$2:$C$2000,Recap!$B1001,Import!$H$2:$H$2000)+SUMIFS(Import!$H$2:$H$2000,Import!$E$2:$E$2000,Recap!$B1001,Import!$D$2:$D$2000,Recap!$O$1)</f>
        <v>0</v>
      </c>
      <c r="G1001"/>
      <c r="H1001"/>
      <c r="I1001">
        <f>SUMIF(Import!$C$2:$C$2000,Recap!$B1001,Import!$I$2:$I$2000)+SUMIFS(Import!$I$2:$I$2000,Import!$E$2:$E$2000,Recap!$B1001,Import!$D$2:$D$2000,Recap!$O$1)</f>
        <v>0</v>
      </c>
    </row>
    <row r="1002" spans="2:9" x14ac:dyDescent="0.2">
      <c r="B1002" s="2">
        <f>Import!C1002</f>
        <v>0</v>
      </c>
      <c r="C1002">
        <f>SUMIF(Import!$C$2:$C$2000,Recap!$B1002,Import!$G$2:$G$2000)+SUMIFS(Import!$G$2:$G$2000,Import!$E$2:$E$2000,Recap!$B1002,Import!$D$2:$D$2000,Recap!A1002)</f>
        <v>0</v>
      </c>
      <c r="D1002"/>
      <c r="E1002"/>
      <c r="F1002">
        <f>SUMIF(Import!$C$2:$C$2000,Recap!$B1002,Import!$H$2:$H$2000)+SUMIFS(Import!$H$2:$H$2000,Import!$E$2:$E$2000,Recap!$B1002,Import!$D$2:$D$2000,Recap!$O$1)</f>
        <v>0</v>
      </c>
      <c r="G1002"/>
      <c r="H1002"/>
      <c r="I1002">
        <f>SUMIF(Import!$C$2:$C$2000,Recap!$B1002,Import!$I$2:$I$2000)+SUMIFS(Import!$I$2:$I$2000,Import!$E$2:$E$2000,Recap!$B1002,Import!$D$2:$D$2000,Recap!$O$1)</f>
        <v>0</v>
      </c>
    </row>
    <row r="1003" spans="2:9" x14ac:dyDescent="0.2">
      <c r="B1003" s="2">
        <f>Import!C1003</f>
        <v>0</v>
      </c>
      <c r="C1003">
        <f>SUMIF(Import!$C$2:$C$2000,Recap!$B1003,Import!$G$2:$G$2000)+SUMIFS(Import!$G$2:$G$2000,Import!$E$2:$E$2000,Recap!$B1003,Import!$D$2:$D$2000,Recap!A1003)</f>
        <v>0</v>
      </c>
      <c r="D1003"/>
      <c r="E1003"/>
      <c r="F1003">
        <f>SUMIF(Import!$C$2:$C$2000,Recap!$B1003,Import!$H$2:$H$2000)+SUMIFS(Import!$H$2:$H$2000,Import!$E$2:$E$2000,Recap!$B1003,Import!$D$2:$D$2000,Recap!$O$1)</f>
        <v>0</v>
      </c>
      <c r="G1003"/>
      <c r="H1003"/>
      <c r="I1003">
        <f>SUMIF(Import!$C$2:$C$2000,Recap!$B1003,Import!$I$2:$I$2000)+SUMIFS(Import!$I$2:$I$2000,Import!$E$2:$E$2000,Recap!$B1003,Import!$D$2:$D$2000,Recap!$O$1)</f>
        <v>0</v>
      </c>
    </row>
    <row r="1004" spans="2:9" x14ac:dyDescent="0.2">
      <c r="B1004" s="2">
        <f>Import!C1004</f>
        <v>0</v>
      </c>
      <c r="C1004">
        <f>SUMIF(Import!$C$2:$C$2000,Recap!$B1004,Import!$G$2:$G$2000)+SUMIFS(Import!$G$2:$G$2000,Import!$E$2:$E$2000,Recap!$B1004,Import!$D$2:$D$2000,Recap!A1004)</f>
        <v>0</v>
      </c>
      <c r="D1004"/>
      <c r="E1004"/>
      <c r="F1004">
        <f>SUMIF(Import!$C$2:$C$2000,Recap!$B1004,Import!$H$2:$H$2000)+SUMIFS(Import!$H$2:$H$2000,Import!$E$2:$E$2000,Recap!$B1004,Import!$D$2:$D$2000,Recap!$O$1)</f>
        <v>0</v>
      </c>
      <c r="G1004"/>
      <c r="H1004"/>
      <c r="I1004">
        <f>SUMIF(Import!$C$2:$C$2000,Recap!$B1004,Import!$I$2:$I$2000)+SUMIFS(Import!$I$2:$I$2000,Import!$E$2:$E$2000,Recap!$B1004,Import!$D$2:$D$2000,Recap!$O$1)</f>
        <v>0</v>
      </c>
    </row>
    <row r="1005" spans="2:9" x14ac:dyDescent="0.2">
      <c r="B1005" s="2">
        <f>Import!C1005</f>
        <v>0</v>
      </c>
      <c r="C1005">
        <f>SUMIF(Import!$C$2:$C$2000,Recap!$B1005,Import!$G$2:$G$2000)+SUMIFS(Import!$G$2:$G$2000,Import!$E$2:$E$2000,Recap!$B1005,Import!$D$2:$D$2000,Recap!A1005)</f>
        <v>0</v>
      </c>
      <c r="D1005"/>
      <c r="E1005"/>
      <c r="F1005">
        <f>SUMIF(Import!$C$2:$C$2000,Recap!$B1005,Import!$H$2:$H$2000)+SUMIFS(Import!$H$2:$H$2000,Import!$E$2:$E$2000,Recap!$B1005,Import!$D$2:$D$2000,Recap!$O$1)</f>
        <v>0</v>
      </c>
      <c r="G1005"/>
      <c r="H1005"/>
      <c r="I1005">
        <f>SUMIF(Import!$C$2:$C$2000,Recap!$B1005,Import!$I$2:$I$2000)+SUMIFS(Import!$I$2:$I$2000,Import!$E$2:$E$2000,Recap!$B1005,Import!$D$2:$D$2000,Recap!$O$1)</f>
        <v>0</v>
      </c>
    </row>
    <row r="1006" spans="2:9" x14ac:dyDescent="0.2">
      <c r="B1006" s="2">
        <f>Import!C1006</f>
        <v>0</v>
      </c>
      <c r="C1006">
        <f>SUMIF(Import!$C$2:$C$2000,Recap!$B1006,Import!$G$2:$G$2000)+SUMIFS(Import!$G$2:$G$2000,Import!$E$2:$E$2000,Recap!$B1006,Import!$D$2:$D$2000,Recap!A1006)</f>
        <v>0</v>
      </c>
      <c r="D1006"/>
      <c r="E1006"/>
      <c r="F1006">
        <f>SUMIF(Import!$C$2:$C$2000,Recap!$B1006,Import!$H$2:$H$2000)+SUMIFS(Import!$H$2:$H$2000,Import!$E$2:$E$2000,Recap!$B1006,Import!$D$2:$D$2000,Recap!$O$1)</f>
        <v>0</v>
      </c>
      <c r="G1006"/>
      <c r="H1006"/>
      <c r="I1006">
        <f>SUMIF(Import!$C$2:$C$2000,Recap!$B1006,Import!$I$2:$I$2000)+SUMIFS(Import!$I$2:$I$2000,Import!$E$2:$E$2000,Recap!$B1006,Import!$D$2:$D$2000,Recap!$O$1)</f>
        <v>0</v>
      </c>
    </row>
    <row r="1007" spans="2:9" x14ac:dyDescent="0.2">
      <c r="B1007" s="2">
        <f>Import!C1007</f>
        <v>0</v>
      </c>
      <c r="C1007">
        <f>SUMIF(Import!$C$2:$C$2000,Recap!$B1007,Import!$G$2:$G$2000)+SUMIFS(Import!$G$2:$G$2000,Import!$E$2:$E$2000,Recap!$B1007,Import!$D$2:$D$2000,Recap!A1007)</f>
        <v>0</v>
      </c>
      <c r="D1007"/>
      <c r="E1007"/>
      <c r="F1007">
        <f>SUMIF(Import!$C$2:$C$2000,Recap!$B1007,Import!$H$2:$H$2000)+SUMIFS(Import!$H$2:$H$2000,Import!$E$2:$E$2000,Recap!$B1007,Import!$D$2:$D$2000,Recap!$O$1)</f>
        <v>0</v>
      </c>
      <c r="G1007"/>
      <c r="H1007"/>
      <c r="I1007">
        <f>SUMIF(Import!$C$2:$C$2000,Recap!$B1007,Import!$I$2:$I$2000)+SUMIFS(Import!$I$2:$I$2000,Import!$E$2:$E$2000,Recap!$B1007,Import!$D$2:$D$2000,Recap!$O$1)</f>
        <v>0</v>
      </c>
    </row>
    <row r="1008" spans="2:9" x14ac:dyDescent="0.2">
      <c r="B1008" s="2">
        <f>Import!C1008</f>
        <v>0</v>
      </c>
      <c r="C1008">
        <f>SUMIF(Import!$C$2:$C$2000,Recap!$B1008,Import!$G$2:$G$2000)+SUMIFS(Import!$G$2:$G$2000,Import!$E$2:$E$2000,Recap!$B1008,Import!$D$2:$D$2000,Recap!A1008)</f>
        <v>0</v>
      </c>
      <c r="D1008"/>
      <c r="E1008"/>
      <c r="F1008">
        <f>SUMIF(Import!$C$2:$C$2000,Recap!$B1008,Import!$H$2:$H$2000)+SUMIFS(Import!$H$2:$H$2000,Import!$E$2:$E$2000,Recap!$B1008,Import!$D$2:$D$2000,Recap!$O$1)</f>
        <v>0</v>
      </c>
      <c r="G1008"/>
      <c r="H1008"/>
      <c r="I1008">
        <f>SUMIF(Import!$C$2:$C$2000,Recap!$B1008,Import!$I$2:$I$2000)+SUMIFS(Import!$I$2:$I$2000,Import!$E$2:$E$2000,Recap!$B1008,Import!$D$2:$D$2000,Recap!$O$1)</f>
        <v>0</v>
      </c>
    </row>
    <row r="1009" spans="2:9" x14ac:dyDescent="0.2">
      <c r="B1009" s="2">
        <f>Import!C1009</f>
        <v>0</v>
      </c>
      <c r="C1009">
        <f>SUMIF(Import!$C$2:$C$2000,Recap!$B1009,Import!$G$2:$G$2000)+SUMIFS(Import!$G$2:$G$2000,Import!$E$2:$E$2000,Recap!$B1009,Import!$D$2:$D$2000,Recap!A1009)</f>
        <v>0</v>
      </c>
      <c r="D1009"/>
      <c r="E1009"/>
      <c r="F1009">
        <f>SUMIF(Import!$C$2:$C$2000,Recap!$B1009,Import!$H$2:$H$2000)+SUMIFS(Import!$H$2:$H$2000,Import!$E$2:$E$2000,Recap!$B1009,Import!$D$2:$D$2000,Recap!$O$1)</f>
        <v>0</v>
      </c>
      <c r="G1009"/>
      <c r="H1009"/>
      <c r="I1009">
        <f>SUMIF(Import!$C$2:$C$2000,Recap!$B1009,Import!$I$2:$I$2000)+SUMIFS(Import!$I$2:$I$2000,Import!$E$2:$E$2000,Recap!$B1009,Import!$D$2:$D$2000,Recap!$O$1)</f>
        <v>0</v>
      </c>
    </row>
    <row r="1010" spans="2:9" x14ac:dyDescent="0.2">
      <c r="B1010" s="2">
        <f>Import!C1010</f>
        <v>0</v>
      </c>
      <c r="C1010">
        <f>SUMIF(Import!$C$2:$C$2000,Recap!$B1010,Import!$G$2:$G$2000)+SUMIFS(Import!$G$2:$G$2000,Import!$E$2:$E$2000,Recap!$B1010,Import!$D$2:$D$2000,Recap!A1010)</f>
        <v>0</v>
      </c>
      <c r="D1010"/>
      <c r="E1010"/>
      <c r="F1010">
        <f>SUMIF(Import!$C$2:$C$2000,Recap!$B1010,Import!$H$2:$H$2000)+SUMIFS(Import!$H$2:$H$2000,Import!$E$2:$E$2000,Recap!$B1010,Import!$D$2:$D$2000,Recap!$O$1)</f>
        <v>0</v>
      </c>
      <c r="G1010"/>
      <c r="H1010"/>
      <c r="I1010">
        <f>SUMIF(Import!$C$2:$C$2000,Recap!$B1010,Import!$I$2:$I$2000)+SUMIFS(Import!$I$2:$I$2000,Import!$E$2:$E$2000,Recap!$B1010,Import!$D$2:$D$2000,Recap!$O$1)</f>
        <v>0</v>
      </c>
    </row>
    <row r="1011" spans="2:9" x14ac:dyDescent="0.2">
      <c r="B1011" s="2">
        <f>Import!C1011</f>
        <v>0</v>
      </c>
      <c r="C1011">
        <f>SUMIF(Import!$C$2:$C$2000,Recap!$B1011,Import!$G$2:$G$2000)+SUMIFS(Import!$G$2:$G$2000,Import!$E$2:$E$2000,Recap!$B1011,Import!$D$2:$D$2000,Recap!A1011)</f>
        <v>0</v>
      </c>
      <c r="D1011"/>
      <c r="E1011"/>
      <c r="F1011">
        <f>SUMIF(Import!$C$2:$C$2000,Recap!$B1011,Import!$H$2:$H$2000)+SUMIFS(Import!$H$2:$H$2000,Import!$E$2:$E$2000,Recap!$B1011,Import!$D$2:$D$2000,Recap!$O$1)</f>
        <v>0</v>
      </c>
      <c r="G1011"/>
      <c r="H1011"/>
      <c r="I1011">
        <f>SUMIF(Import!$C$2:$C$2000,Recap!$B1011,Import!$I$2:$I$2000)+SUMIFS(Import!$I$2:$I$2000,Import!$E$2:$E$2000,Recap!$B1011,Import!$D$2:$D$2000,Recap!$O$1)</f>
        <v>0</v>
      </c>
    </row>
    <row r="1012" spans="2:9" x14ac:dyDescent="0.2">
      <c r="B1012" s="2">
        <f>Import!C1012</f>
        <v>0</v>
      </c>
      <c r="C1012">
        <f>SUMIF(Import!$C$2:$C$2000,Recap!$B1012,Import!$G$2:$G$2000)+SUMIFS(Import!$G$2:$G$2000,Import!$E$2:$E$2000,Recap!$B1012,Import!$D$2:$D$2000,Recap!A1012)</f>
        <v>0</v>
      </c>
      <c r="D1012"/>
      <c r="E1012"/>
      <c r="F1012">
        <f>SUMIF(Import!$C$2:$C$2000,Recap!$B1012,Import!$H$2:$H$2000)+SUMIFS(Import!$H$2:$H$2000,Import!$E$2:$E$2000,Recap!$B1012,Import!$D$2:$D$2000,Recap!$O$1)</f>
        <v>0</v>
      </c>
      <c r="G1012"/>
      <c r="H1012"/>
      <c r="I1012">
        <f>SUMIF(Import!$C$2:$C$2000,Recap!$B1012,Import!$I$2:$I$2000)+SUMIFS(Import!$I$2:$I$2000,Import!$E$2:$E$2000,Recap!$B1012,Import!$D$2:$D$2000,Recap!$O$1)</f>
        <v>0</v>
      </c>
    </row>
    <row r="1013" spans="2:9" x14ac:dyDescent="0.2">
      <c r="B1013" s="2">
        <f>Import!C1013</f>
        <v>0</v>
      </c>
      <c r="C1013">
        <f>SUMIF(Import!$C$2:$C$2000,Recap!$B1013,Import!$G$2:$G$2000)+SUMIFS(Import!$G$2:$G$2000,Import!$E$2:$E$2000,Recap!$B1013,Import!$D$2:$D$2000,Recap!A1013)</f>
        <v>0</v>
      </c>
      <c r="D1013"/>
      <c r="E1013"/>
      <c r="F1013">
        <f>SUMIF(Import!$C$2:$C$2000,Recap!$B1013,Import!$H$2:$H$2000)+SUMIFS(Import!$H$2:$H$2000,Import!$E$2:$E$2000,Recap!$B1013,Import!$D$2:$D$2000,Recap!$O$1)</f>
        <v>0</v>
      </c>
      <c r="G1013"/>
      <c r="H1013"/>
      <c r="I1013">
        <f>SUMIF(Import!$C$2:$C$2000,Recap!$B1013,Import!$I$2:$I$2000)+SUMIFS(Import!$I$2:$I$2000,Import!$E$2:$E$2000,Recap!$B1013,Import!$D$2:$D$2000,Recap!$O$1)</f>
        <v>0</v>
      </c>
    </row>
    <row r="1014" spans="2:9" x14ac:dyDescent="0.2">
      <c r="B1014" s="2">
        <f>Import!C1014</f>
        <v>0</v>
      </c>
      <c r="C1014">
        <f>SUMIF(Import!$C$2:$C$2000,Recap!$B1014,Import!$G$2:$G$2000)+SUMIFS(Import!$G$2:$G$2000,Import!$E$2:$E$2000,Recap!$B1014,Import!$D$2:$D$2000,Recap!A1014)</f>
        <v>0</v>
      </c>
      <c r="D1014"/>
      <c r="E1014"/>
      <c r="F1014">
        <f>SUMIF(Import!$C$2:$C$2000,Recap!$B1014,Import!$H$2:$H$2000)+SUMIFS(Import!$H$2:$H$2000,Import!$E$2:$E$2000,Recap!$B1014,Import!$D$2:$D$2000,Recap!$O$1)</f>
        <v>0</v>
      </c>
      <c r="G1014"/>
      <c r="H1014"/>
      <c r="I1014">
        <f>SUMIF(Import!$C$2:$C$2000,Recap!$B1014,Import!$I$2:$I$2000)+SUMIFS(Import!$I$2:$I$2000,Import!$E$2:$E$2000,Recap!$B1014,Import!$D$2:$D$2000,Recap!$O$1)</f>
        <v>0</v>
      </c>
    </row>
    <row r="1015" spans="2:9" x14ac:dyDescent="0.2">
      <c r="B1015" s="2">
        <f>Import!C1015</f>
        <v>0</v>
      </c>
      <c r="C1015">
        <f>SUMIF(Import!$C$2:$C$2000,Recap!$B1015,Import!$G$2:$G$2000)+SUMIFS(Import!$G$2:$G$2000,Import!$E$2:$E$2000,Recap!$B1015,Import!$D$2:$D$2000,Recap!A1015)</f>
        <v>0</v>
      </c>
      <c r="D1015"/>
      <c r="E1015"/>
      <c r="F1015">
        <f>SUMIF(Import!$C$2:$C$2000,Recap!$B1015,Import!$H$2:$H$2000)+SUMIFS(Import!$H$2:$H$2000,Import!$E$2:$E$2000,Recap!$B1015,Import!$D$2:$D$2000,Recap!$O$1)</f>
        <v>0</v>
      </c>
      <c r="G1015"/>
      <c r="H1015"/>
      <c r="I1015">
        <f>SUMIF(Import!$C$2:$C$2000,Recap!$B1015,Import!$I$2:$I$2000)+SUMIFS(Import!$I$2:$I$2000,Import!$E$2:$E$2000,Recap!$B1015,Import!$D$2:$D$2000,Recap!$O$1)</f>
        <v>0</v>
      </c>
    </row>
    <row r="1016" spans="2:9" x14ac:dyDescent="0.2">
      <c r="B1016" s="2">
        <f>Import!C1016</f>
        <v>0</v>
      </c>
      <c r="C1016">
        <f>SUMIF(Import!$C$2:$C$2000,Recap!$B1016,Import!$G$2:$G$2000)+SUMIFS(Import!$G$2:$G$2000,Import!$E$2:$E$2000,Recap!$B1016,Import!$D$2:$D$2000,Recap!A1016)</f>
        <v>0</v>
      </c>
      <c r="D1016"/>
      <c r="E1016"/>
      <c r="F1016">
        <f>SUMIF(Import!$C$2:$C$2000,Recap!$B1016,Import!$H$2:$H$2000)+SUMIFS(Import!$H$2:$H$2000,Import!$E$2:$E$2000,Recap!$B1016,Import!$D$2:$D$2000,Recap!$O$1)</f>
        <v>0</v>
      </c>
      <c r="G1016"/>
      <c r="H1016"/>
      <c r="I1016">
        <f>SUMIF(Import!$C$2:$C$2000,Recap!$B1016,Import!$I$2:$I$2000)+SUMIFS(Import!$I$2:$I$2000,Import!$E$2:$E$2000,Recap!$B1016,Import!$D$2:$D$2000,Recap!$O$1)</f>
        <v>0</v>
      </c>
    </row>
    <row r="1017" spans="2:9" x14ac:dyDescent="0.2">
      <c r="B1017" s="2">
        <f>Import!C1017</f>
        <v>0</v>
      </c>
      <c r="C1017">
        <f>SUMIF(Import!$C$2:$C$2000,Recap!$B1017,Import!$G$2:$G$2000)+SUMIFS(Import!$G$2:$G$2000,Import!$E$2:$E$2000,Recap!$B1017,Import!$D$2:$D$2000,Recap!A1017)</f>
        <v>0</v>
      </c>
      <c r="D1017"/>
      <c r="E1017"/>
      <c r="F1017">
        <f>SUMIF(Import!$C$2:$C$2000,Recap!$B1017,Import!$H$2:$H$2000)+SUMIFS(Import!$H$2:$H$2000,Import!$E$2:$E$2000,Recap!$B1017,Import!$D$2:$D$2000,Recap!$O$1)</f>
        <v>0</v>
      </c>
      <c r="G1017"/>
      <c r="H1017"/>
      <c r="I1017">
        <f>SUMIF(Import!$C$2:$C$2000,Recap!$B1017,Import!$I$2:$I$2000)+SUMIFS(Import!$I$2:$I$2000,Import!$E$2:$E$2000,Recap!$B1017,Import!$D$2:$D$2000,Recap!$O$1)</f>
        <v>0</v>
      </c>
    </row>
    <row r="1018" spans="2:9" x14ac:dyDescent="0.2">
      <c r="B1018" s="2">
        <f>Import!C1018</f>
        <v>0</v>
      </c>
      <c r="C1018">
        <f>SUMIF(Import!$C$2:$C$2000,Recap!$B1018,Import!$G$2:$G$2000)+SUMIFS(Import!$G$2:$G$2000,Import!$E$2:$E$2000,Recap!$B1018,Import!$D$2:$D$2000,Recap!A1018)</f>
        <v>0</v>
      </c>
      <c r="D1018"/>
      <c r="E1018"/>
      <c r="F1018">
        <f>SUMIF(Import!$C$2:$C$2000,Recap!$B1018,Import!$H$2:$H$2000)+SUMIFS(Import!$H$2:$H$2000,Import!$E$2:$E$2000,Recap!$B1018,Import!$D$2:$D$2000,Recap!$O$1)</f>
        <v>0</v>
      </c>
      <c r="G1018"/>
      <c r="H1018"/>
      <c r="I1018">
        <f>SUMIF(Import!$C$2:$C$2000,Recap!$B1018,Import!$I$2:$I$2000)+SUMIFS(Import!$I$2:$I$2000,Import!$E$2:$E$2000,Recap!$B1018,Import!$D$2:$D$2000,Recap!$O$1)</f>
        <v>0</v>
      </c>
    </row>
    <row r="1019" spans="2:9" x14ac:dyDescent="0.2">
      <c r="B1019" s="2">
        <f>Import!C1019</f>
        <v>0</v>
      </c>
      <c r="C1019">
        <f>SUMIF(Import!$C$2:$C$2000,Recap!$B1019,Import!$G$2:$G$2000)+SUMIFS(Import!$G$2:$G$2000,Import!$E$2:$E$2000,Recap!$B1019,Import!$D$2:$D$2000,Recap!A1019)</f>
        <v>0</v>
      </c>
      <c r="D1019"/>
      <c r="E1019"/>
      <c r="F1019">
        <f>SUMIF(Import!$C$2:$C$2000,Recap!$B1019,Import!$H$2:$H$2000)+SUMIFS(Import!$H$2:$H$2000,Import!$E$2:$E$2000,Recap!$B1019,Import!$D$2:$D$2000,Recap!$O$1)</f>
        <v>0</v>
      </c>
      <c r="G1019"/>
      <c r="H1019"/>
      <c r="I1019">
        <f>SUMIF(Import!$C$2:$C$2000,Recap!$B1019,Import!$I$2:$I$2000)+SUMIFS(Import!$I$2:$I$2000,Import!$E$2:$E$2000,Recap!$B1019,Import!$D$2:$D$2000,Recap!$O$1)</f>
        <v>0</v>
      </c>
    </row>
    <row r="1020" spans="2:9" x14ac:dyDescent="0.2">
      <c r="B1020" s="2">
        <f>Import!C1020</f>
        <v>0</v>
      </c>
      <c r="C1020">
        <f>SUMIF(Import!$C$2:$C$2000,Recap!$B1020,Import!$G$2:$G$2000)+SUMIFS(Import!$G$2:$G$2000,Import!$E$2:$E$2000,Recap!$B1020,Import!$D$2:$D$2000,Recap!A1020)</f>
        <v>0</v>
      </c>
      <c r="D1020"/>
      <c r="E1020"/>
      <c r="F1020">
        <f>SUMIF(Import!$C$2:$C$2000,Recap!$B1020,Import!$H$2:$H$2000)+SUMIFS(Import!$H$2:$H$2000,Import!$E$2:$E$2000,Recap!$B1020,Import!$D$2:$D$2000,Recap!$O$1)</f>
        <v>0</v>
      </c>
      <c r="G1020"/>
      <c r="H1020"/>
      <c r="I1020">
        <f>SUMIF(Import!$C$2:$C$2000,Recap!$B1020,Import!$I$2:$I$2000)+SUMIFS(Import!$I$2:$I$2000,Import!$E$2:$E$2000,Recap!$B1020,Import!$D$2:$D$2000,Recap!$O$1)</f>
        <v>0</v>
      </c>
    </row>
    <row r="1021" spans="2:9" x14ac:dyDescent="0.2">
      <c r="B1021" s="2">
        <f>Import!C1021</f>
        <v>0</v>
      </c>
      <c r="C1021">
        <f>SUMIF(Import!$C$2:$C$2000,Recap!$B1021,Import!$G$2:$G$2000)+SUMIFS(Import!$G$2:$G$2000,Import!$E$2:$E$2000,Recap!$B1021,Import!$D$2:$D$2000,Recap!A1021)</f>
        <v>0</v>
      </c>
      <c r="D1021"/>
      <c r="E1021"/>
      <c r="F1021">
        <f>SUMIF(Import!$C$2:$C$2000,Recap!$B1021,Import!$H$2:$H$2000)+SUMIFS(Import!$H$2:$H$2000,Import!$E$2:$E$2000,Recap!$B1021,Import!$D$2:$D$2000,Recap!$O$1)</f>
        <v>0</v>
      </c>
      <c r="G1021"/>
      <c r="H1021"/>
      <c r="I1021">
        <f>SUMIF(Import!$C$2:$C$2000,Recap!$B1021,Import!$I$2:$I$2000)+SUMIFS(Import!$I$2:$I$2000,Import!$E$2:$E$2000,Recap!$B1021,Import!$D$2:$D$2000,Recap!$O$1)</f>
        <v>0</v>
      </c>
    </row>
    <row r="1022" spans="2:9" x14ac:dyDescent="0.2">
      <c r="B1022" s="2">
        <f>Import!C1022</f>
        <v>0</v>
      </c>
      <c r="C1022">
        <f>SUMIF(Import!$C$2:$C$2000,Recap!$B1022,Import!$G$2:$G$2000)+SUMIFS(Import!$G$2:$G$2000,Import!$E$2:$E$2000,Recap!$B1022,Import!$D$2:$D$2000,Recap!A1022)</f>
        <v>0</v>
      </c>
      <c r="D1022"/>
      <c r="E1022"/>
      <c r="F1022">
        <f>SUMIF(Import!$C$2:$C$2000,Recap!$B1022,Import!$H$2:$H$2000)+SUMIFS(Import!$H$2:$H$2000,Import!$E$2:$E$2000,Recap!$B1022,Import!$D$2:$D$2000,Recap!$O$1)</f>
        <v>0</v>
      </c>
      <c r="G1022"/>
      <c r="H1022"/>
      <c r="I1022">
        <f>SUMIF(Import!$C$2:$C$2000,Recap!$B1022,Import!$I$2:$I$2000)+SUMIFS(Import!$I$2:$I$2000,Import!$E$2:$E$2000,Recap!$B1022,Import!$D$2:$D$2000,Recap!$O$1)</f>
        <v>0</v>
      </c>
    </row>
    <row r="1023" spans="2:9" ht="18" customHeight="1" x14ac:dyDescent="0.2"/>
    <row r="1024" spans="2:9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</sheetData>
  <autoFilter ref="B1:J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UHMANN</dc:creator>
  <cp:lastModifiedBy>Uhmann</cp:lastModifiedBy>
  <cp:lastPrinted>2023-03-21T07:39:59Z</cp:lastPrinted>
  <dcterms:created xsi:type="dcterms:W3CDTF">2022-12-13T15:31:18Z</dcterms:created>
  <dcterms:modified xsi:type="dcterms:W3CDTF">2023-06-13T10:32:27Z</dcterms:modified>
</cp:coreProperties>
</file>