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_dpawlik\Desktop\excel help solveur valur cible\"/>
    </mc:Choice>
  </mc:AlternateContent>
  <xr:revisionPtr revIDLastSave="0" documentId="13_ncr:1_{43C0D026-D5ED-4B45-8DBC-C483FEA758C5}" xr6:coauthVersionLast="46" xr6:coauthVersionMax="46" xr10:uidLastSave="{00000000-0000-0000-0000-000000000000}"/>
  <bookViews>
    <workbookView xWindow="13185" yWindow="-16320" windowWidth="29040" windowHeight="15990" xr2:uid="{108A25CC-D8C4-41BB-B6BF-8510DEEC5F9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N5" i="1" l="1"/>
  <c r="AM5" i="1"/>
  <c r="AL5" i="1"/>
  <c r="AN4" i="1"/>
  <c r="AM4" i="1"/>
  <c r="AL4" i="1"/>
</calcChain>
</file>

<file path=xl/sharedStrings.xml><?xml version="1.0" encoding="utf-8"?>
<sst xmlns="http://schemas.openxmlformats.org/spreadsheetml/2006/main" count="67" uniqueCount="61">
  <si>
    <t>Concatener</t>
  </si>
  <si>
    <t>Sku Code</t>
  </si>
  <si>
    <t>Sku Desc</t>
  </si>
  <si>
    <t>Brand Mother</t>
  </si>
  <si>
    <t>Umbrella Brand</t>
  </si>
  <si>
    <t>Subsidiary</t>
  </si>
  <si>
    <t>Territory</t>
  </si>
  <si>
    <t>Zone</t>
  </si>
  <si>
    <t>Country Class</t>
  </si>
  <si>
    <t>Country Dest Code</t>
  </si>
  <si>
    <t>Country Dest</t>
  </si>
  <si>
    <t>MANUFACTURER SITE</t>
  </si>
  <si>
    <t>Afiliate Origin Country Code</t>
  </si>
  <si>
    <t>GL CODE</t>
  </si>
  <si>
    <t>GL DESC</t>
  </si>
  <si>
    <t>SECONDARY PACKAGING</t>
  </si>
  <si>
    <t>Sec Pack Country Code</t>
  </si>
  <si>
    <t>Market</t>
  </si>
  <si>
    <t>Class</t>
  </si>
  <si>
    <t>PA/GA</t>
  </si>
  <si>
    <t>Major Species</t>
  </si>
  <si>
    <t>Domain</t>
  </si>
  <si>
    <t>Presentation</t>
  </si>
  <si>
    <t>Sub-domain</t>
  </si>
  <si>
    <t>Product Line</t>
  </si>
  <si>
    <t>Item Type</t>
  </si>
  <si>
    <t>Affiliate Origin</t>
  </si>
  <si>
    <t>Merch. Class Code</t>
  </si>
  <si>
    <t>Merch. Class Desc</t>
  </si>
  <si>
    <t>Independence</t>
  </si>
  <si>
    <t>Net Sales €</t>
  </si>
  <si>
    <t>NSP 2022  €</t>
  </si>
  <si>
    <t>STD COST 2022 €</t>
  </si>
  <si>
    <t>TP 2021 €</t>
  </si>
  <si>
    <t>Méthode Calcul 2021</t>
  </si>
  <si>
    <t>Détail Calcul 2022</t>
  </si>
  <si>
    <t>TP 2022 €</t>
  </si>
  <si>
    <t>Marge I</t>
  </si>
  <si>
    <t>Marge II</t>
  </si>
  <si>
    <t>Marge III</t>
  </si>
  <si>
    <t>CANADA</t>
  </si>
  <si>
    <t>DEXALC</t>
  </si>
  <si>
    <t>Canada</t>
  </si>
  <si>
    <t>Strategic</t>
  </si>
  <si>
    <t>CA</t>
  </si>
  <si>
    <t>LOCAL</t>
  </si>
  <si>
    <t>Essential</t>
  </si>
  <si>
    <t>Companion Animals</t>
  </si>
  <si>
    <t>Pets</t>
  </si>
  <si>
    <t>Pain and inflammation management</t>
  </si>
  <si>
    <t>Purchased</t>
  </si>
  <si>
    <t>FRANCE</t>
  </si>
  <si>
    <t>NEG</t>
  </si>
  <si>
    <t>GERMANY</t>
  </si>
  <si>
    <t>DEU</t>
  </si>
  <si>
    <t>Germany</t>
  </si>
  <si>
    <t>DE</t>
  </si>
  <si>
    <t>Food Producing Animals (and Other)</t>
  </si>
  <si>
    <t>Pigs</t>
  </si>
  <si>
    <t>Manufactured</t>
  </si>
  <si>
    <t>LIR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</si>
</sst>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1" xfId="0" applyBorder="1"/>
    <xf numFmtId="0" fontId="0" fillId="2" borderId="1" xfId="0" applyFill="1" applyBorder="1"/>
    <xf numFmtId="9" fontId="2" fillId="0" borderId="0" xfId="0" applyNumberFormat="1" applyFont="1" applyAlignment="1">
      <alignment horizontal="center"/>
    </xf>
    <xf numFmtId="9" fontId="3" fillId="3" borderId="2" xfId="1" applyFont="1" applyFill="1" applyBorder="1" applyAlignment="1">
      <alignment horizontal="center" vertical="center"/>
    </xf>
    <xf numFmtId="9" fontId="3" fillId="3" borderId="3" xfId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A7D161-0A78-4897-A62E-942CFCBEEEA3}">
  <dimension ref="A1:AN5"/>
  <sheetViews>
    <sheetView tabSelected="1" topLeftCell="X1" workbookViewId="0">
      <selection activeCell="AA15" sqref="AA15"/>
    </sheetView>
  </sheetViews>
  <sheetFormatPr baseColWidth="10" defaultRowHeight="14.4" x14ac:dyDescent="0.3"/>
  <sheetData>
    <row r="1" spans="1:40" x14ac:dyDescent="0.3">
      <c r="AL1" s="3">
        <v>0.5</v>
      </c>
    </row>
    <row r="3" spans="1:40" x14ac:dyDescent="0.3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1" t="s">
        <v>7</v>
      </c>
      <c r="I3" s="1" t="s">
        <v>8</v>
      </c>
      <c r="J3" s="1" t="s">
        <v>9</v>
      </c>
      <c r="K3" s="1" t="s">
        <v>10</v>
      </c>
      <c r="L3" s="1" t="s">
        <v>11</v>
      </c>
      <c r="M3" s="1" t="s">
        <v>12</v>
      </c>
      <c r="N3" s="1" t="s">
        <v>13</v>
      </c>
      <c r="O3" s="1" t="s">
        <v>14</v>
      </c>
      <c r="P3" s="1" t="s">
        <v>15</v>
      </c>
      <c r="Q3" s="1" t="s">
        <v>16</v>
      </c>
      <c r="R3" s="1" t="s">
        <v>17</v>
      </c>
      <c r="S3" s="1" t="s">
        <v>18</v>
      </c>
      <c r="T3" s="1" t="s">
        <v>19</v>
      </c>
      <c r="U3" s="1" t="s">
        <v>20</v>
      </c>
      <c r="V3" s="1" t="s">
        <v>21</v>
      </c>
      <c r="W3" s="1" t="s">
        <v>22</v>
      </c>
      <c r="X3" s="1" t="s">
        <v>23</v>
      </c>
      <c r="Y3" s="1" t="s">
        <v>24</v>
      </c>
      <c r="Z3" s="1" t="s">
        <v>25</v>
      </c>
      <c r="AA3" s="1" t="s">
        <v>26</v>
      </c>
      <c r="AB3" s="1" t="s">
        <v>27</v>
      </c>
      <c r="AC3" s="1" t="s">
        <v>28</v>
      </c>
      <c r="AD3" s="1" t="s">
        <v>29</v>
      </c>
      <c r="AE3" s="1" t="s">
        <v>30</v>
      </c>
      <c r="AF3" s="1" t="s">
        <v>31</v>
      </c>
      <c r="AG3" s="1" t="s">
        <v>32</v>
      </c>
      <c r="AH3" s="1" t="s">
        <v>33</v>
      </c>
      <c r="AI3" s="1" t="s">
        <v>34</v>
      </c>
      <c r="AJ3" s="1" t="s">
        <v>35</v>
      </c>
      <c r="AK3" s="2" t="s">
        <v>36</v>
      </c>
      <c r="AL3" s="2" t="s">
        <v>37</v>
      </c>
      <c r="AM3" s="1" t="s">
        <v>38</v>
      </c>
      <c r="AN3" s="1" t="s">
        <v>39</v>
      </c>
    </row>
    <row r="4" spans="1:40" x14ac:dyDescent="0.3">
      <c r="A4" s="1"/>
      <c r="B4" s="1">
        <v>463507</v>
      </c>
      <c r="C4" s="1"/>
      <c r="D4" s="1"/>
      <c r="E4" s="1"/>
      <c r="F4" s="1" t="s">
        <v>40</v>
      </c>
      <c r="G4" s="1" t="s">
        <v>41</v>
      </c>
      <c r="H4" s="1" t="s">
        <v>42</v>
      </c>
      <c r="I4" s="1" t="s">
        <v>43</v>
      </c>
      <c r="J4" s="1" t="s">
        <v>44</v>
      </c>
      <c r="K4" s="1" t="s">
        <v>40</v>
      </c>
      <c r="L4" s="1"/>
      <c r="M4" s="1"/>
      <c r="N4" s="1"/>
      <c r="O4" s="1"/>
      <c r="P4" s="1"/>
      <c r="Q4" s="1"/>
      <c r="R4" s="1" t="s">
        <v>45</v>
      </c>
      <c r="S4" s="1" t="s">
        <v>46</v>
      </c>
      <c r="T4" s="1" t="s">
        <v>47</v>
      </c>
      <c r="U4" s="1" t="s">
        <v>48</v>
      </c>
      <c r="V4" s="1" t="s">
        <v>49</v>
      </c>
      <c r="W4" s="1"/>
      <c r="X4" s="1"/>
      <c r="Y4" s="1"/>
      <c r="Z4" s="1" t="s">
        <v>50</v>
      </c>
      <c r="AA4" s="1" t="s">
        <v>51</v>
      </c>
      <c r="AB4" s="1" t="s">
        <v>52</v>
      </c>
      <c r="AC4" s="1"/>
      <c r="AD4" s="1"/>
      <c r="AE4" s="1">
        <v>88495.549760000009</v>
      </c>
      <c r="AF4" s="1">
        <v>475.78252559139787</v>
      </c>
      <c r="AG4" s="1">
        <v>234.96</v>
      </c>
      <c r="AH4" s="1"/>
      <c r="AI4" s="1"/>
      <c r="AJ4" s="1"/>
      <c r="AK4" s="1">
        <v>335.58</v>
      </c>
      <c r="AL4" s="4">
        <f>(AK4-AG4)/AK4</f>
        <v>0.29983908456999814</v>
      </c>
      <c r="AM4" s="4">
        <f>(AF4-AK4)/AF4</f>
        <v>0.29467775307032573</v>
      </c>
      <c r="AN4" s="5">
        <f>(AF4-AG4)/AF4</f>
        <v>0.50616092991657347</v>
      </c>
    </row>
    <row r="5" spans="1:40" x14ac:dyDescent="0.3">
      <c r="A5" s="1"/>
      <c r="B5" s="1">
        <v>463736</v>
      </c>
      <c r="C5" s="1"/>
      <c r="D5" s="1"/>
      <c r="E5" s="1"/>
      <c r="F5" s="1" t="s">
        <v>53</v>
      </c>
      <c r="G5" s="1" t="s">
        <v>54</v>
      </c>
      <c r="H5" s="1" t="s">
        <v>55</v>
      </c>
      <c r="I5" s="1" t="s">
        <v>43</v>
      </c>
      <c r="J5" s="1" t="s">
        <v>56</v>
      </c>
      <c r="K5" s="1" t="s">
        <v>53</v>
      </c>
      <c r="L5" s="1"/>
      <c r="M5" s="1"/>
      <c r="N5" s="1"/>
      <c r="O5" s="1"/>
      <c r="P5" s="1"/>
      <c r="Q5" s="1"/>
      <c r="R5" s="1" t="s">
        <v>45</v>
      </c>
      <c r="S5" s="1" t="s">
        <v>46</v>
      </c>
      <c r="T5" s="1" t="s">
        <v>57</v>
      </c>
      <c r="U5" s="1" t="s">
        <v>58</v>
      </c>
      <c r="V5" s="1"/>
      <c r="W5" s="1"/>
      <c r="X5" s="1"/>
      <c r="Y5" s="1"/>
      <c r="Z5" s="1" t="s">
        <v>59</v>
      </c>
      <c r="AA5" s="1" t="s">
        <v>51</v>
      </c>
      <c r="AB5" s="1" t="s">
        <v>60</v>
      </c>
      <c r="AC5" s="1"/>
      <c r="AD5" s="1"/>
      <c r="AE5" s="1">
        <v>1080</v>
      </c>
      <c r="AF5" s="1">
        <v>4.5</v>
      </c>
      <c r="AG5" s="1">
        <v>3.43</v>
      </c>
      <c r="AH5" s="1"/>
      <c r="AI5" s="1"/>
      <c r="AJ5" s="1"/>
      <c r="AK5" s="1">
        <v>25</v>
      </c>
      <c r="AL5" s="4">
        <f>(AK5-AG5)/AK5</f>
        <v>0.86280000000000001</v>
      </c>
      <c r="AM5" s="4">
        <f>(AF5-AK5)/AF5</f>
        <v>-4.5555555555555554</v>
      </c>
      <c r="AN5" s="5">
        <f>(AF5-AG5)/AF5</f>
        <v>0.23777777777777775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VETOQUINOL</dc:creator>
  <cp:lastModifiedBy>VETOQUINOL</cp:lastModifiedBy>
  <dcterms:created xsi:type="dcterms:W3CDTF">2021-11-10T14:28:02Z</dcterms:created>
  <dcterms:modified xsi:type="dcterms:W3CDTF">2021-11-10T15:24:35Z</dcterms:modified>
</cp:coreProperties>
</file>