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let\OneDrive\Bureau\"/>
    </mc:Choice>
  </mc:AlternateContent>
  <bookViews>
    <workbookView xWindow="0" yWindow="0" windowWidth="19200" windowHeight="6730" activeTab="1"/>
  </bookViews>
  <sheets>
    <sheet name="Inscriptions" sheetId="5" r:id="rId1"/>
    <sheet name="Coureurs" sheetId="2" r:id="rId2"/>
  </sheets>
  <externalReferences>
    <externalReference r:id="rId3"/>
  </externalReferences>
  <definedNames>
    <definedName name="Arbitre" localSheetId="0">Inscriptions!$O$4</definedName>
    <definedName name="Arbitre">#REF!</definedName>
    <definedName name="Date" localSheetId="0">Inscriptions!$D$6</definedName>
    <definedName name="Date">#REF!</definedName>
    <definedName name="Lieu" localSheetId="0">Inscriptions!$D$4</definedName>
    <definedName name="Lieu">#REF!</definedName>
    <definedName name="Nombreflottes" localSheetId="1">[1]Inscriptions!$K$12</definedName>
    <definedName name="Nombreflottes" localSheetId="0">Inscriptions!$K$12</definedName>
    <definedName name="Nombreflottes">#REF!</definedName>
    <definedName name="Retrait" localSheetId="0">Inscriptions!$J$8:$Q$8</definedName>
    <definedName name="SaisieInscriptions" localSheetId="0">Inscriptions!$D$19:$V$78</definedName>
    <definedName name="SaisieInscriptions">#REF!</definedName>
    <definedName name="SaisieVoileInscriptions" localSheetId="0">Inscriptions!$D$19:$D$78</definedName>
    <definedName name="SaisieVoileInscriptions">#REF!</definedName>
    <definedName name="Serie" localSheetId="0">Inscriptions!$O$6</definedName>
    <definedName name="Serie">#REF!</definedName>
    <definedName name="_xlnm.Print_Area" localSheetId="0">Inscriptions!$B$1:$X$78</definedName>
  </definedNames>
  <calcPr calcId="152511" iterate="1" iterateDelta="0.0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8" i="5" l="1"/>
  <c r="I78" i="5"/>
  <c r="E78" i="5"/>
  <c r="N77" i="5"/>
  <c r="I77" i="5"/>
  <c r="E77" i="5"/>
  <c r="N76" i="5"/>
  <c r="I76" i="5"/>
  <c r="E76" i="5"/>
  <c r="N75" i="5"/>
  <c r="I75" i="5"/>
  <c r="E75" i="5"/>
  <c r="N74" i="5"/>
  <c r="I74" i="5"/>
  <c r="E74" i="5"/>
  <c r="N73" i="5"/>
  <c r="I73" i="5"/>
  <c r="E73" i="5"/>
  <c r="N72" i="5"/>
  <c r="I72" i="5"/>
  <c r="E72" i="5"/>
  <c r="N71" i="5"/>
  <c r="I71" i="5"/>
  <c r="E71" i="5"/>
  <c r="N70" i="5"/>
  <c r="I70" i="5"/>
  <c r="E70" i="5"/>
  <c r="N69" i="5"/>
  <c r="I69" i="5"/>
  <c r="E69" i="5"/>
  <c r="N68" i="5"/>
  <c r="I68" i="5"/>
  <c r="E68" i="5"/>
  <c r="N67" i="5"/>
  <c r="I67" i="5"/>
  <c r="E67" i="5"/>
  <c r="N66" i="5"/>
  <c r="I66" i="5"/>
  <c r="E66" i="5"/>
  <c r="N65" i="5"/>
  <c r="I65" i="5"/>
  <c r="E65" i="5"/>
  <c r="N64" i="5"/>
  <c r="I64" i="5"/>
  <c r="E64" i="5"/>
  <c r="N63" i="5"/>
  <c r="I63" i="5"/>
  <c r="E63" i="5"/>
  <c r="N62" i="5"/>
  <c r="I62" i="5"/>
  <c r="E62" i="5"/>
  <c r="N61" i="5"/>
  <c r="I61" i="5"/>
  <c r="E61" i="5"/>
  <c r="N60" i="5"/>
  <c r="I60" i="5"/>
  <c r="E60" i="5"/>
  <c r="N59" i="5"/>
  <c r="I59" i="5"/>
  <c r="E59" i="5"/>
  <c r="N58" i="5"/>
  <c r="I58" i="5"/>
  <c r="E58" i="5"/>
  <c r="N57" i="5"/>
  <c r="I57" i="5"/>
  <c r="E57" i="5"/>
  <c r="N56" i="5"/>
  <c r="I56" i="5"/>
  <c r="E56" i="5"/>
  <c r="N55" i="5"/>
  <c r="I55" i="5"/>
  <c r="E55" i="5"/>
  <c r="N54" i="5"/>
  <c r="I54" i="5"/>
  <c r="E54" i="5"/>
  <c r="N53" i="5"/>
  <c r="I53" i="5"/>
  <c r="E53" i="5"/>
  <c r="N52" i="5"/>
  <c r="I52" i="5"/>
  <c r="E52" i="5"/>
  <c r="N51" i="5"/>
  <c r="I51" i="5"/>
  <c r="E51" i="5"/>
  <c r="N50" i="5"/>
  <c r="I50" i="5"/>
  <c r="E50" i="5"/>
  <c r="N49" i="5"/>
  <c r="I49" i="5"/>
  <c r="E49" i="5"/>
  <c r="N48" i="5"/>
  <c r="I48" i="5"/>
  <c r="E48" i="5"/>
  <c r="N47" i="5"/>
  <c r="I47" i="5"/>
  <c r="E47" i="5"/>
  <c r="N46" i="5"/>
  <c r="I46" i="5"/>
  <c r="E46" i="5"/>
  <c r="N45" i="5"/>
  <c r="I45" i="5"/>
  <c r="E45" i="5"/>
  <c r="N44" i="5"/>
  <c r="I44" i="5"/>
  <c r="E44" i="5"/>
  <c r="N43" i="5"/>
  <c r="I43" i="5"/>
  <c r="E43" i="5"/>
  <c r="N42" i="5"/>
  <c r="I42" i="5"/>
  <c r="E42" i="5"/>
  <c r="N41" i="5"/>
  <c r="I41" i="5"/>
  <c r="E41" i="5"/>
  <c r="N40" i="5"/>
  <c r="I40" i="5"/>
  <c r="E40" i="5"/>
  <c r="N39" i="5"/>
  <c r="I39" i="5"/>
  <c r="E39" i="5"/>
  <c r="N38" i="5"/>
  <c r="I38" i="5"/>
  <c r="E38" i="5"/>
  <c r="N37" i="5"/>
  <c r="I37" i="5"/>
  <c r="E37" i="5"/>
  <c r="N36" i="5"/>
  <c r="I36" i="5"/>
  <c r="E36" i="5"/>
  <c r="N35" i="5"/>
  <c r="I35" i="5"/>
  <c r="E35" i="5"/>
  <c r="N34" i="5"/>
  <c r="I34" i="5"/>
  <c r="E34" i="5"/>
  <c r="N33" i="5"/>
  <c r="I33" i="5"/>
  <c r="E33" i="5"/>
  <c r="N32" i="5"/>
  <c r="I32" i="5"/>
  <c r="E32" i="5"/>
  <c r="N31" i="5"/>
  <c r="I31" i="5"/>
  <c r="E31" i="5"/>
  <c r="N30" i="5"/>
  <c r="I30" i="5"/>
  <c r="E30" i="5"/>
  <c r="N29" i="5"/>
  <c r="I29" i="5"/>
  <c r="E29" i="5"/>
  <c r="N28" i="5"/>
  <c r="I28" i="5"/>
  <c r="E28" i="5"/>
  <c r="N27" i="5"/>
  <c r="I27" i="5"/>
  <c r="E27" i="5"/>
  <c r="N26" i="5"/>
  <c r="I26" i="5"/>
  <c r="E26" i="5"/>
  <c r="N25" i="5"/>
  <c r="I25" i="5"/>
  <c r="E25" i="5"/>
  <c r="N24" i="5"/>
  <c r="I24" i="5"/>
  <c r="E24" i="5"/>
  <c r="N23" i="5"/>
  <c r="I23" i="5"/>
  <c r="E23" i="5"/>
  <c r="N22" i="5"/>
  <c r="I22" i="5"/>
  <c r="E22" i="5"/>
  <c r="N21" i="5"/>
  <c r="I21" i="5"/>
  <c r="E21" i="5"/>
  <c r="N20" i="5"/>
  <c r="I20" i="5"/>
  <c r="E20" i="5"/>
  <c r="N19" i="5"/>
  <c r="I19" i="5"/>
  <c r="E19" i="5"/>
  <c r="N18" i="5"/>
  <c r="I18" i="5"/>
  <c r="E18" i="5"/>
</calcChain>
</file>

<file path=xl/sharedStrings.xml><?xml version="1.0" encoding="utf-8"?>
<sst xmlns="http://schemas.openxmlformats.org/spreadsheetml/2006/main" count="80" uniqueCount="62">
  <si>
    <t>Nombre de flottes    ( 1 à 5  )</t>
  </si>
  <si>
    <t>Nombre de bateaux dans chaque flotte</t>
  </si>
  <si>
    <t>A</t>
  </si>
  <si>
    <t>B</t>
  </si>
  <si>
    <t>C</t>
  </si>
  <si>
    <t>D</t>
  </si>
  <si>
    <t>E</t>
  </si>
  <si>
    <t>Voile</t>
  </si>
  <si>
    <t>Nom</t>
  </si>
  <si>
    <t>Prénom</t>
  </si>
  <si>
    <t>N° Voile</t>
  </si>
  <si>
    <t>N° coureur</t>
  </si>
  <si>
    <t>Téléphone</t>
  </si>
  <si>
    <t>Adresse mail</t>
  </si>
  <si>
    <t>208</t>
  </si>
  <si>
    <t>53</t>
  </si>
  <si>
    <t>114</t>
  </si>
  <si>
    <t>10</t>
  </si>
  <si>
    <t>60</t>
  </si>
  <si>
    <t>65</t>
  </si>
  <si>
    <t>36</t>
  </si>
  <si>
    <t>7</t>
  </si>
  <si>
    <t>342</t>
  </si>
  <si>
    <t>343</t>
  </si>
  <si>
    <t>186</t>
  </si>
  <si>
    <t>41</t>
  </si>
  <si>
    <t>57</t>
  </si>
  <si>
    <t>56</t>
  </si>
  <si>
    <t>6</t>
  </si>
  <si>
    <t>75</t>
  </si>
  <si>
    <t>216</t>
  </si>
  <si>
    <t>239</t>
  </si>
  <si>
    <t/>
  </si>
  <si>
    <t>42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</si>
  <si>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</si>
  <si>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</si>
  <si>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</si>
  <si>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</si>
  <si>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</si>
  <si>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</si>
  <si>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</si>
  <si>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</si>
  <si>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</si>
  <si>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</si>
  <si>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</si>
  <si>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</si>
  <si>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</si>
  <si>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</si>
  <si>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</si>
  <si>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</si>
  <si>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</si>
  <si>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</si>
  <si>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</si>
  <si>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</si>
  <si>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</si>
  <si>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Inscriptions</t>
  </si>
  <si>
    <t>Saisir le lieu de la régate</t>
  </si>
  <si>
    <t>Saisir le nom de l'arbitre</t>
  </si>
  <si>
    <t>Saisir la date</t>
  </si>
  <si>
    <t>Saisir IOM, RG65 ou Classe M</t>
  </si>
  <si>
    <t>Retrait après les manches</t>
  </si>
  <si>
    <t>Nombre de bateaux promus ( 4 ou 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</si>
</sst>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[$-40C]d\ mmmm\ yyyy;@"/>
  </numFmts>
  <fonts count="2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17"/>
      <color rgb="FFFF0000"/>
      <name val="Calibri"/>
      <family val="2"/>
      <scheme val="minor"/>
    </font>
    <font>
      <sz val="14"/>
      <color theme="1"/>
      <name val="Calibri"/>
      <family val="2"/>
    </font>
    <font>
      <sz val="12"/>
      <color theme="1"/>
      <name val="Calibri"/>
      <family val="2"/>
      <scheme val="minor"/>
    </font>
    <font>
      <u/>
      <sz val="12"/>
      <color rgb="FF002060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u/>
      <sz val="12"/>
      <color rgb="FF002060"/>
      <name val="Calibri"/>
      <family val="2"/>
    </font>
    <font>
      <sz val="12"/>
      <color theme="1"/>
      <name val="Calibri"/>
      <family val="2"/>
    </font>
    <font>
      <u/>
      <sz val="11"/>
      <color rgb="FF002060"/>
      <name val="Calibri"/>
      <family val="2"/>
      <scheme val="minor"/>
    </font>
    <font>
      <sz val="12"/>
      <color rgb="FF323D4F"/>
      <name val="Calibri"/>
      <family val="2"/>
      <scheme val="minor"/>
    </font>
    <font>
      <sz val="11"/>
      <color rgb="FF000000"/>
      <name val="Calibri"/>
      <family val="2"/>
    </font>
    <font>
      <sz val="12"/>
      <color rgb="FFFF0000"/>
      <name val="Calibri"/>
      <family val="2"/>
      <scheme val="minor"/>
    </font>
    <font>
      <sz val="13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FF"/>
        <bgColor indexed="64"/>
      </patternFill>
    </fill>
  </fills>
  <borders count="2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3" fillId="0" borderId="0" applyNumberFormat="0" applyFill="0" applyBorder="0" applyAlignment="0" applyProtection="0"/>
    <xf numFmtId="164" fontId="20" fillId="0" borderId="0"/>
  </cellStyleXfs>
  <cellXfs count="178">
    <xf numFmtId="0" fontId="0" fillId="0" borderId="0" xfId="0"/>
    <xf numFmtId="0" fontId="0" fillId="0" borderId="0" xfId="0" applyFill="1" applyProtection="1"/>
    <xf numFmtId="0" fontId="0" fillId="0" borderId="0" xfId="0" applyFill="1" applyAlignment="1" applyProtection="1">
      <alignment horizontal="center" vertical="center"/>
    </xf>
    <xf numFmtId="0" fontId="0" fillId="0" borderId="0" xfId="0" applyFill="1" applyProtection="1">
      <protection hidden="1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3" fillId="2" borderId="7" xfId="0" applyNumberFormat="1" applyFont="1" applyFill="1" applyBorder="1" applyAlignment="1" applyProtection="1">
      <alignment vertical="center"/>
    </xf>
    <xf numFmtId="0" fontId="3" fillId="2" borderId="0" xfId="0" applyNumberFormat="1" applyFont="1" applyFill="1" applyBorder="1" applyAlignment="1" applyProtection="1">
      <alignment vertical="center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6" xfId="0" quotePrefix="1" applyNumberFormat="1" applyFont="1" applyFill="1" applyBorder="1" applyAlignment="1" applyProtection="1">
      <alignment horizontal="center" vertical="center"/>
      <protection hidden="1"/>
    </xf>
    <xf numFmtId="0" fontId="6" fillId="0" borderId="6" xfId="0" applyNumberFormat="1" applyFont="1" applyFill="1" applyBorder="1" applyAlignment="1" applyProtection="1">
      <alignment horizontal="center" vertical="center"/>
      <protection hidden="1"/>
    </xf>
    <xf numFmtId="0" fontId="10" fillId="0" borderId="8" xfId="0" applyFont="1" applyBorder="1"/>
    <xf numFmtId="0" fontId="10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0" fillId="0" borderId="14" xfId="0" applyFont="1" applyFill="1" applyBorder="1"/>
    <xf numFmtId="0" fontId="10" fillId="0" borderId="14" xfId="0" applyFont="1" applyFill="1" applyBorder="1" applyAlignment="1">
      <alignment horizontal="center"/>
    </xf>
    <xf numFmtId="0" fontId="11" fillId="0" borderId="15" xfId="2" applyFont="1" applyFill="1" applyBorder="1" applyAlignment="1">
      <alignment horizontal="left" vertical="center"/>
    </xf>
    <xf numFmtId="0" fontId="14" fillId="0" borderId="14" xfId="0" applyFont="1" applyFill="1" applyBorder="1" applyAlignment="1">
      <alignment vertical="center"/>
    </xf>
    <xf numFmtId="0" fontId="15" fillId="0" borderId="14" xfId="0" applyFont="1" applyFill="1" applyBorder="1" applyAlignment="1">
      <alignment horizontal="left" vertical="center"/>
    </xf>
    <xf numFmtId="0" fontId="15" fillId="0" borderId="14" xfId="0" applyFont="1" applyFill="1" applyBorder="1" applyAlignment="1">
      <alignment horizontal="center" vertical="center"/>
    </xf>
    <xf numFmtId="0" fontId="16" fillId="0" borderId="15" xfId="2" applyFont="1" applyFill="1" applyBorder="1" applyAlignment="1">
      <alignment horizontal="left" vertical="center"/>
    </xf>
    <xf numFmtId="0" fontId="11" fillId="0" borderId="15" xfId="1" applyFont="1" applyFill="1" applyBorder="1" applyAlignment="1">
      <alignment horizontal="left" vertical="center"/>
    </xf>
    <xf numFmtId="0" fontId="10" fillId="0" borderId="14" xfId="1" applyFont="1" applyFill="1" applyBorder="1" applyAlignment="1" applyProtection="1">
      <alignment horizontal="left" vertical="center"/>
      <protection locked="0"/>
    </xf>
    <xf numFmtId="0" fontId="11" fillId="0" borderId="15" xfId="2" applyFont="1" applyFill="1" applyBorder="1" applyAlignment="1">
      <alignment horizontal="left"/>
    </xf>
    <xf numFmtId="0" fontId="11" fillId="0" borderId="15" xfId="2" applyFont="1" applyBorder="1" applyAlignment="1">
      <alignment vertical="center"/>
    </xf>
    <xf numFmtId="0" fontId="17" fillId="0" borderId="14" xfId="0" applyFont="1" applyFill="1" applyBorder="1" applyAlignment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</xf>
    <xf numFmtId="0" fontId="14" fillId="0" borderId="14" xfId="0" applyFont="1" applyFill="1" applyBorder="1" applyAlignment="1">
      <alignment horizontal="center"/>
    </xf>
    <xf numFmtId="0" fontId="14" fillId="0" borderId="14" xfId="1" applyFont="1" applyFill="1" applyBorder="1" applyAlignment="1" applyProtection="1">
      <alignment vertical="center"/>
      <protection locked="0"/>
    </xf>
    <xf numFmtId="0" fontId="14" fillId="0" borderId="14" xfId="1" applyFont="1" applyFill="1" applyBorder="1" applyAlignment="1" applyProtection="1">
      <alignment horizontal="left" vertical="center"/>
      <protection locked="0"/>
    </xf>
    <xf numFmtId="0" fontId="14" fillId="0" borderId="14" xfId="1" applyFont="1" applyFill="1" applyBorder="1" applyAlignment="1" applyProtection="1">
      <alignment horizontal="center" vertical="center"/>
      <protection locked="0"/>
    </xf>
    <xf numFmtId="0" fontId="10" fillId="0" borderId="14" xfId="1" applyFont="1" applyFill="1" applyBorder="1" applyAlignment="1" applyProtection="1">
      <alignment vertical="center"/>
      <protection locked="0"/>
    </xf>
    <xf numFmtId="0" fontId="10" fillId="0" borderId="14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4" xfId="0" applyFont="1" applyFill="1" applyBorder="1"/>
    <xf numFmtId="0" fontId="11" fillId="0" borderId="15" xfId="2" applyFont="1" applyFill="1" applyBorder="1"/>
    <xf numFmtId="0" fontId="18" fillId="0" borderId="15" xfId="2" applyFont="1" applyFill="1" applyBorder="1" applyAlignment="1">
      <alignment horizontal="left" vertical="center"/>
    </xf>
    <xf numFmtId="0" fontId="11" fillId="0" borderId="15" xfId="2" applyFont="1" applyBorder="1"/>
    <xf numFmtId="0" fontId="14" fillId="0" borderId="14" xfId="0" applyFont="1" applyFill="1" applyBorder="1" applyAlignment="1">
      <alignment horizontal="center" vertical="center"/>
    </xf>
    <xf numFmtId="0" fontId="10" fillId="0" borderId="14" xfId="0" applyFont="1" applyBorder="1"/>
    <xf numFmtId="0" fontId="10" fillId="0" borderId="14" xfId="0" applyFont="1" applyBorder="1" applyAlignment="1">
      <alignment horizontal="center"/>
    </xf>
    <xf numFmtId="0" fontId="11" fillId="0" borderId="15" xfId="2" applyFont="1" applyBorder="1" applyAlignment="1">
      <alignment horizontal="left" vertical="center"/>
    </xf>
    <xf numFmtId="0" fontId="19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/>
    </xf>
    <xf numFmtId="0" fontId="10" fillId="0" borderId="14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0" fillId="0" borderId="0" xfId="1" applyFont="1"/>
    <xf numFmtId="0" fontId="11" fillId="0" borderId="15" xfId="0" applyFont="1" applyFill="1" applyBorder="1" applyAlignment="1">
      <alignment horizontal="left" vertical="center"/>
    </xf>
    <xf numFmtId="0" fontId="11" fillId="0" borderId="15" xfId="2" applyFont="1" applyFill="1" applyBorder="1" applyAlignment="1">
      <alignment vertical="center"/>
    </xf>
    <xf numFmtId="0" fontId="10" fillId="0" borderId="0" xfId="0" applyFont="1"/>
    <xf numFmtId="164" fontId="14" fillId="0" borderId="14" xfId="3" applyFont="1" applyBorder="1"/>
    <xf numFmtId="164" fontId="14" fillId="0" borderId="14" xfId="3" applyFont="1" applyFill="1" applyBorder="1" applyAlignment="1">
      <alignment horizontal="center"/>
    </xf>
    <xf numFmtId="164" fontId="14" fillId="0" borderId="14" xfId="3" applyFont="1" applyBorder="1" applyAlignment="1">
      <alignment horizontal="center"/>
    </xf>
    <xf numFmtId="164" fontId="11" fillId="0" borderId="15" xfId="2" applyNumberFormat="1" applyFont="1" applyFill="1" applyBorder="1" applyAlignment="1" applyProtection="1">
      <alignment horizontal="left" vertical="center"/>
    </xf>
    <xf numFmtId="0" fontId="11" fillId="0" borderId="15" xfId="2" applyFont="1" applyBorder="1" applyAlignment="1" applyProtection="1">
      <alignment vertical="center"/>
    </xf>
    <xf numFmtId="0" fontId="11" fillId="0" borderId="15" xfId="0" applyFont="1" applyFill="1" applyBorder="1" applyAlignment="1">
      <alignment horizontal="left"/>
    </xf>
    <xf numFmtId="0" fontId="10" fillId="0" borderId="14" xfId="0" applyFont="1" applyBorder="1" applyAlignment="1">
      <alignment horizontal="left" vertical="center"/>
    </xf>
    <xf numFmtId="0" fontId="10" fillId="0" borderId="14" xfId="0" applyFont="1" applyBorder="1" applyAlignment="1">
      <alignment horizontal="center" vertical="center"/>
    </xf>
    <xf numFmtId="0" fontId="14" fillId="0" borderId="14" xfId="0" applyFont="1" applyFill="1" applyBorder="1" applyAlignment="1">
      <alignment horizontal="left" vertical="center"/>
    </xf>
    <xf numFmtId="0" fontId="11" fillId="0" borderId="15" xfId="0" applyFont="1" applyFill="1" applyBorder="1"/>
    <xf numFmtId="0" fontId="16" fillId="0" borderId="15" xfId="0" applyFont="1" applyFill="1" applyBorder="1" applyAlignment="1">
      <alignment horizontal="left" vertical="center"/>
    </xf>
    <xf numFmtId="0" fontId="10" fillId="0" borderId="14" xfId="1" applyFont="1" applyBorder="1" applyAlignment="1">
      <alignment horizontal="left" vertical="center"/>
    </xf>
    <xf numFmtId="0" fontId="15" fillId="0" borderId="14" xfId="0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/>
    </xf>
    <xf numFmtId="0" fontId="10" fillId="0" borderId="14" xfId="1" applyFont="1" applyFill="1" applyBorder="1" applyAlignment="1">
      <alignment horizontal="left" vertical="center"/>
    </xf>
    <xf numFmtId="0" fontId="10" fillId="0" borderId="17" xfId="0" applyFont="1" applyBorder="1"/>
    <xf numFmtId="0" fontId="10" fillId="0" borderId="17" xfId="0" applyFont="1" applyBorder="1" applyAlignment="1">
      <alignment horizontal="center"/>
    </xf>
    <xf numFmtId="0" fontId="11" fillId="0" borderId="18" xfId="2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" fontId="10" fillId="0" borderId="8" xfId="0" applyNumberFormat="1" applyFont="1" applyBorder="1" applyAlignment="1">
      <alignment horizontal="center"/>
    </xf>
    <xf numFmtId="1" fontId="2" fillId="0" borderId="6" xfId="0" applyNumberFormat="1" applyFont="1" applyBorder="1" applyAlignment="1">
      <alignment horizontal="center" vertical="center"/>
    </xf>
    <xf numFmtId="1" fontId="10" fillId="0" borderId="13" xfId="0" quotePrefix="1" applyNumberFormat="1" applyFont="1" applyFill="1" applyBorder="1" applyAlignment="1">
      <alignment horizontal="center"/>
    </xf>
    <xf numFmtId="1" fontId="10" fillId="0" borderId="13" xfId="1" quotePrefix="1" applyNumberFormat="1" applyFont="1" applyFill="1" applyBorder="1" applyAlignment="1" applyProtection="1">
      <alignment horizontal="center" vertical="center"/>
      <protection locked="0"/>
    </xf>
    <xf numFmtId="1" fontId="17" fillId="0" borderId="13" xfId="0" quotePrefix="1" applyNumberFormat="1" applyFont="1" applyFill="1" applyBorder="1" applyAlignment="1">
      <alignment horizontal="center" vertical="center"/>
    </xf>
    <xf numFmtId="1" fontId="14" fillId="0" borderId="13" xfId="0" quotePrefix="1" applyNumberFormat="1" applyFont="1" applyFill="1" applyBorder="1" applyAlignment="1">
      <alignment horizontal="center"/>
    </xf>
    <xf numFmtId="1" fontId="10" fillId="0" borderId="13" xfId="0" quotePrefix="1" applyNumberFormat="1" applyFont="1" applyBorder="1" applyAlignment="1">
      <alignment horizontal="center"/>
    </xf>
    <xf numFmtId="1" fontId="10" fillId="0" borderId="13" xfId="0" quotePrefix="1" applyNumberFormat="1" applyFont="1" applyFill="1" applyBorder="1" applyAlignment="1">
      <alignment horizontal="center" vertical="center"/>
    </xf>
    <xf numFmtId="1" fontId="14" fillId="0" borderId="13" xfId="3" quotePrefix="1" applyNumberFormat="1" applyFont="1" applyBorder="1" applyAlignment="1">
      <alignment horizontal="center"/>
    </xf>
    <xf numFmtId="1" fontId="10" fillId="0" borderId="13" xfId="0" quotePrefix="1" applyNumberFormat="1" applyFont="1" applyBorder="1" applyAlignment="1">
      <alignment horizontal="center" vertical="center"/>
    </xf>
    <xf numFmtId="1" fontId="17" fillId="0" borderId="13" xfId="0" quotePrefix="1" applyNumberFormat="1" applyFont="1" applyBorder="1" applyAlignment="1">
      <alignment horizontal="center" vertical="center"/>
    </xf>
    <xf numFmtId="1" fontId="14" fillId="0" borderId="13" xfId="0" quotePrefix="1" applyNumberFormat="1" applyFont="1" applyFill="1" applyBorder="1" applyAlignment="1">
      <alignment horizontal="center" vertical="center"/>
    </xf>
    <xf numFmtId="1" fontId="14" fillId="0" borderId="13" xfId="1" quotePrefix="1" applyNumberFormat="1" applyFont="1" applyBorder="1" applyAlignment="1">
      <alignment horizontal="center" vertical="center"/>
    </xf>
    <xf numFmtId="1" fontId="10" fillId="0" borderId="16" xfId="0" quotePrefix="1" applyNumberFormat="1" applyFont="1" applyBorder="1" applyAlignment="1">
      <alignment horizontal="center"/>
    </xf>
    <xf numFmtId="1" fontId="10" fillId="0" borderId="0" xfId="0" applyNumberFormat="1" applyFont="1" applyAlignment="1">
      <alignment horizontal="center"/>
    </xf>
    <xf numFmtId="11" fontId="10" fillId="0" borderId="14" xfId="0" applyNumberFormat="1" applyFont="1" applyFill="1" applyBorder="1"/>
    <xf numFmtId="1" fontId="17" fillId="0" borderId="13" xfId="0" quotePrefix="1" applyNumberFormat="1" applyFont="1" applyFill="1" applyBorder="1" applyAlignment="1">
      <alignment horizontal="left" vertical="center"/>
    </xf>
    <xf numFmtId="165" fontId="2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2" fillId="0" borderId="0" xfId="0" applyFont="1" applyFill="1" applyBorder="1" applyAlignment="1" applyProtection="1">
      <alignment vertical="center"/>
    </xf>
    <xf numFmtId="0" fontId="10" fillId="0" borderId="0" xfId="0" applyFont="1" applyBorder="1" applyAlignment="1">
      <alignment horizontal="center"/>
    </xf>
    <xf numFmtId="0" fontId="2" fillId="0" borderId="12" xfId="0" applyFont="1" applyFill="1" applyBorder="1" applyAlignment="1" applyProtection="1">
      <alignment horizontal="left" vertical="center"/>
      <protection locked="0" hidden="1"/>
    </xf>
    <xf numFmtId="0" fontId="2" fillId="0" borderId="11" xfId="0" applyFont="1" applyFill="1" applyBorder="1" applyAlignment="1" applyProtection="1">
      <alignment horizontal="left" vertical="center"/>
      <protection locked="0" hidden="1"/>
    </xf>
    <xf numFmtId="0" fontId="2" fillId="0" borderId="10" xfId="0" applyFont="1" applyFill="1" applyBorder="1" applyAlignment="1" applyProtection="1">
      <alignment horizontal="left" vertical="center"/>
      <protection locked="0" hidden="1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</xf>
    <xf numFmtId="0" fontId="3" fillId="3" borderId="3" xfId="0" applyNumberFormat="1" applyFont="1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2" xfId="0" applyNumberFormat="1" applyFont="1" applyFill="1" applyBorder="1" applyAlignment="1" applyProtection="1">
      <alignment horizontal="center" vertical="center"/>
      <protection locked="0"/>
    </xf>
    <xf numFmtId="165" fontId="2" fillId="0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quotePrefix="1" applyNumberFormat="1" applyFont="1" applyFill="1" applyBorder="1" applyAlignment="1" applyProtection="1">
      <alignment horizontal="center" vertical="center"/>
      <protection locked="0"/>
    </xf>
    <xf numFmtId="0" fontId="5" fillId="0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NumberFormat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0" fillId="4" borderId="4" xfId="0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  <protection hidden="1"/>
    </xf>
    <xf numFmtId="0" fontId="2" fillId="4" borderId="0" xfId="0" applyFont="1" applyFill="1" applyBorder="1" applyAlignment="1" applyProtection="1">
      <alignment horizontal="center" vertical="center"/>
      <protection hidden="1"/>
    </xf>
    <xf numFmtId="0" fontId="2" fillId="4" borderId="5" xfId="0" applyFont="1" applyFill="1" applyBorder="1" applyAlignment="1" applyProtection="1">
      <alignment horizontal="center" vertical="center"/>
      <protection hidden="1"/>
    </xf>
    <xf numFmtId="0" fontId="2" fillId="4" borderId="5" xfId="0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vertical="center"/>
      <protection hidden="1"/>
    </xf>
    <xf numFmtId="0" fontId="2" fillId="4" borderId="2" xfId="0" applyFont="1" applyFill="1" applyBorder="1" applyAlignment="1" applyProtection="1">
      <alignment horizontal="center" vertical="top"/>
    </xf>
    <xf numFmtId="0" fontId="0" fillId="4" borderId="2" xfId="0" applyNumberForma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vertical="center"/>
      <protection hidden="1"/>
    </xf>
    <xf numFmtId="0" fontId="0" fillId="4" borderId="7" xfId="0" applyNumberFormat="1" applyFill="1" applyBorder="1" applyAlignment="1" applyProtection="1">
      <alignment horizontal="center" vertical="center"/>
    </xf>
    <xf numFmtId="0" fontId="4" fillId="5" borderId="1" xfId="0" applyNumberFormat="1" applyFont="1" applyFill="1" applyBorder="1" applyAlignment="1" applyProtection="1">
      <alignment horizontal="center" vertical="center"/>
    </xf>
    <xf numFmtId="0" fontId="4" fillId="5" borderId="2" xfId="0" applyNumberFormat="1" applyFont="1" applyFill="1" applyBorder="1" applyAlignment="1" applyProtection="1">
      <alignment horizontal="center" vertical="center"/>
    </xf>
    <xf numFmtId="0" fontId="4" fillId="5" borderId="3" xfId="0" applyNumberFormat="1" applyFont="1" applyFill="1" applyBorder="1" applyAlignment="1" applyProtection="1">
      <alignment horizontal="center" vertical="center"/>
    </xf>
    <xf numFmtId="0" fontId="3" fillId="4" borderId="4" xfId="0" applyNumberFormat="1" applyFont="1" applyFill="1" applyBorder="1" applyAlignment="1" applyProtection="1">
      <alignment horizontal="center" vertical="center"/>
    </xf>
    <xf numFmtId="0" fontId="3" fillId="4" borderId="0" xfId="0" applyNumberFormat="1" applyFont="1" applyFill="1" applyBorder="1" applyAlignment="1" applyProtection="1">
      <alignment horizontal="center" vertical="center"/>
    </xf>
    <xf numFmtId="0" fontId="22" fillId="4" borderId="0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3" fillId="4" borderId="5" xfId="0" applyNumberFormat="1" applyFont="1" applyFill="1" applyBorder="1" applyAlignment="1" applyProtection="1">
      <alignment horizontal="center" vertical="center"/>
    </xf>
    <xf numFmtId="0" fontId="3" fillId="6" borderId="1" xfId="0" applyNumberFormat="1" applyFont="1" applyFill="1" applyBorder="1" applyAlignment="1" applyProtection="1">
      <alignment horizontal="center" vertical="center"/>
    </xf>
    <xf numFmtId="0" fontId="3" fillId="6" borderId="2" xfId="0" applyNumberFormat="1" applyFont="1" applyFill="1" applyBorder="1" applyAlignment="1" applyProtection="1">
      <alignment horizontal="center" vertical="center"/>
    </xf>
    <xf numFmtId="0" fontId="3" fillId="6" borderId="3" xfId="0" applyNumberFormat="1" applyFont="1" applyFill="1" applyBorder="1" applyAlignment="1" applyProtection="1">
      <alignment horizontal="center" vertical="center"/>
    </xf>
    <xf numFmtId="0" fontId="5" fillId="4" borderId="0" xfId="0" applyNumberFormat="1" applyFont="1" applyFill="1" applyBorder="1" applyAlignment="1" applyProtection="1">
      <alignment horizontal="center" vertical="center"/>
    </xf>
    <xf numFmtId="0" fontId="5" fillId="6" borderId="6" xfId="0" applyNumberFormat="1" applyFont="1" applyFill="1" applyBorder="1" applyAlignment="1" applyProtection="1">
      <alignment horizontal="center" vertical="center"/>
    </xf>
    <xf numFmtId="0" fontId="5" fillId="4" borderId="4" xfId="0" applyNumberFormat="1" applyFont="1" applyFill="1" applyBorder="1" applyAlignment="1" applyProtection="1">
      <alignment horizontal="center" vertical="center"/>
    </xf>
    <xf numFmtId="0" fontId="5" fillId="4" borderId="5" xfId="0" applyNumberFormat="1" applyFont="1" applyFill="1" applyBorder="1" applyAlignment="1" applyProtection="1">
      <alignment horizontal="center" vertical="center"/>
    </xf>
    <xf numFmtId="0" fontId="6" fillId="4" borderId="4" xfId="0" applyNumberFormat="1" applyFont="1" applyFill="1" applyBorder="1" applyAlignment="1" applyProtection="1">
      <alignment horizontal="center" vertical="center"/>
    </xf>
    <xf numFmtId="0" fontId="6" fillId="4" borderId="5" xfId="0" applyNumberFormat="1" applyFont="1" applyFill="1" applyBorder="1" applyAlignment="1" applyProtection="1">
      <alignment horizontal="center" vertical="center"/>
    </xf>
    <xf numFmtId="0" fontId="6" fillId="4" borderId="4" xfId="0" quotePrefix="1" applyNumberFormat="1" applyFont="1" applyFill="1" applyBorder="1" applyAlignment="1" applyProtection="1">
      <alignment horizontal="center" vertical="center"/>
    </xf>
    <xf numFmtId="0" fontId="6" fillId="4" borderId="5" xfId="0" quotePrefix="1" applyNumberFormat="1" applyFont="1" applyFill="1" applyBorder="1" applyAlignment="1" applyProtection="1">
      <alignment horizontal="center" vertical="center"/>
    </xf>
    <xf numFmtId="0" fontId="5" fillId="6" borderId="1" xfId="0" applyNumberFormat="1" applyFont="1" applyFill="1" applyBorder="1" applyAlignment="1" applyProtection="1">
      <alignment horizontal="center" vertical="center"/>
    </xf>
    <xf numFmtId="0" fontId="8" fillId="4" borderId="8" xfId="0" applyNumberFormat="1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 vertical="center"/>
    </xf>
    <xf numFmtId="0" fontId="0" fillId="4" borderId="19" xfId="0" applyFill="1" applyBorder="1" applyAlignment="1" applyProtection="1">
      <alignment horizontal="center" vertical="center"/>
    </xf>
    <xf numFmtId="0" fontId="2" fillId="7" borderId="6" xfId="0" applyFont="1" applyFill="1" applyBorder="1" applyAlignment="1" applyProtection="1">
      <alignment horizontal="center" vertical="center"/>
    </xf>
    <xf numFmtId="0" fontId="2" fillId="7" borderId="20" xfId="0" applyFont="1" applyFill="1" applyBorder="1" applyAlignment="1" applyProtection="1">
      <alignment horizontal="center" vertical="center"/>
      <protection hidden="1"/>
    </xf>
    <xf numFmtId="0" fontId="2" fillId="7" borderId="21" xfId="0" applyFont="1" applyFill="1" applyBorder="1" applyAlignment="1" applyProtection="1">
      <alignment horizontal="center" vertical="center"/>
      <protection hidden="1"/>
    </xf>
    <xf numFmtId="0" fontId="2" fillId="7" borderId="22" xfId="0" applyFont="1" applyFill="1" applyBorder="1" applyAlignment="1" applyProtection="1">
      <alignment horizontal="center" vertical="center"/>
      <protection hidden="1"/>
    </xf>
    <xf numFmtId="0" fontId="0" fillId="7" borderId="10" xfId="0" applyFill="1" applyBorder="1" applyAlignment="1" applyProtection="1">
      <alignment horizontal="center" vertical="center"/>
    </xf>
    <xf numFmtId="0" fontId="0" fillId="7" borderId="11" xfId="0" applyFill="1" applyBorder="1" applyAlignment="1" applyProtection="1">
      <alignment horizontal="center" vertical="center"/>
    </xf>
    <xf numFmtId="0" fontId="0" fillId="7" borderId="12" xfId="0" applyFill="1" applyBorder="1" applyAlignment="1" applyProtection="1">
      <alignment horizontal="center" vertical="center"/>
    </xf>
    <xf numFmtId="0" fontId="0" fillId="7" borderId="23" xfId="0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left" vertical="center"/>
      <protection locked="0" hidden="1"/>
    </xf>
    <xf numFmtId="1" fontId="0" fillId="0" borderId="0" xfId="0" applyNumberFormat="1" applyFill="1" applyAlignment="1" applyProtection="1">
      <alignment horizontal="center" vertical="center"/>
    </xf>
    <xf numFmtId="1" fontId="0" fillId="4" borderId="0" xfId="0" applyNumberFormat="1" applyFill="1" applyBorder="1" applyAlignment="1" applyProtection="1">
      <alignment horizontal="center" vertical="center"/>
    </xf>
    <xf numFmtId="1" fontId="3" fillId="2" borderId="7" xfId="0" applyNumberFormat="1" applyFont="1" applyFill="1" applyBorder="1" applyAlignment="1" applyProtection="1">
      <alignment vertical="center"/>
    </xf>
    <xf numFmtId="1" fontId="3" fillId="2" borderId="0" xfId="0" applyNumberFormat="1" applyFont="1" applyFill="1" applyBorder="1" applyAlignment="1" applyProtection="1">
      <alignment vertical="center"/>
    </xf>
    <xf numFmtId="1" fontId="5" fillId="6" borderId="6" xfId="0" applyNumberFormat="1" applyFont="1" applyFill="1" applyBorder="1" applyAlignment="1" applyProtection="1">
      <alignment horizontal="center" vertical="center"/>
    </xf>
    <xf numFmtId="1" fontId="2" fillId="7" borderId="6" xfId="0" applyNumberFormat="1" applyFont="1" applyFill="1" applyBorder="1" applyAlignment="1" applyProtection="1">
      <alignment horizontal="center" vertical="center"/>
    </xf>
    <xf numFmtId="1" fontId="9" fillId="0" borderId="10" xfId="0" applyNumberFormat="1" applyFont="1" applyFill="1" applyBorder="1" applyAlignment="1" applyProtection="1">
      <alignment horizontal="center" vertical="center"/>
      <protection locked="0" hidden="1"/>
    </xf>
    <xf numFmtId="1" fontId="9" fillId="0" borderId="11" xfId="0" applyNumberFormat="1" applyFont="1" applyFill="1" applyBorder="1" applyAlignment="1" applyProtection="1">
      <alignment horizontal="center" vertical="center"/>
      <protection locked="0" hidden="1"/>
    </xf>
    <xf numFmtId="1" fontId="9" fillId="0" borderId="12" xfId="0" applyNumberFormat="1" applyFont="1" applyFill="1" applyBorder="1" applyAlignment="1" applyProtection="1">
      <alignment horizontal="center" vertical="center"/>
      <protection locked="0" hidden="1"/>
    </xf>
    <xf numFmtId="1" fontId="9" fillId="0" borderId="23" xfId="0" applyNumberFormat="1" applyFont="1" applyFill="1" applyBorder="1" applyAlignment="1" applyProtection="1">
      <alignment horizontal="center" vertical="center"/>
      <protection locked="0" hidden="1"/>
    </xf>
    <xf numFmtId="1" fontId="10" fillId="0" borderId="13" xfId="0" applyNumberFormat="1" applyFont="1" applyFill="1" applyBorder="1" applyAlignment="1" applyProtection="1">
      <alignment horizontal="center"/>
      <protection locked="0"/>
    </xf>
    <xf numFmtId="1" fontId="17" fillId="0" borderId="13" xfId="0" applyNumberFormat="1" applyFont="1" applyFill="1" applyBorder="1" applyAlignment="1" applyProtection="1">
      <alignment horizontal="center" vertical="center"/>
      <protection locked="0"/>
    </xf>
    <xf numFmtId="1" fontId="10" fillId="0" borderId="13" xfId="0" applyNumberFormat="1" applyFont="1" applyBorder="1" applyAlignment="1" applyProtection="1">
      <alignment horizontal="center"/>
      <protection locked="0"/>
    </xf>
    <xf numFmtId="1" fontId="10" fillId="0" borderId="13" xfId="1" applyNumberFormat="1" applyFont="1" applyFill="1" applyBorder="1" applyAlignment="1" applyProtection="1">
      <alignment horizontal="center" vertical="center"/>
      <protection locked="0"/>
    </xf>
    <xf numFmtId="1" fontId="2" fillId="0" borderId="12" xfId="0" applyNumberFormat="1" applyFont="1" applyFill="1" applyBorder="1" applyAlignment="1" applyProtection="1">
      <alignment horizontal="center" vertical="center"/>
      <protection locked="0" hidden="1"/>
    </xf>
  </cellXfs>
  <cellStyles count="4">
    <cellStyle name="Excel Built-in Normal" xfId="3"/>
    <cellStyle name="Lien hypertexte" xfId="2" builtinId="8"/>
    <cellStyle name="Normal" xfId="0" builtinId="0"/>
    <cellStyle name="Normal 2 4" xfId="1"/>
  </cellStyles>
  <dxfs count="5">
    <dxf>
      <font>
        <strike val="0"/>
        <color rgb="FFCCFFFF"/>
      </font>
      <numFmt numFmtId="1" formatCode="0"/>
      <fill>
        <patternFill>
          <fgColor rgb="FFCCFFFF"/>
          <bgColor rgb="FFCCFFFF"/>
        </patternFill>
      </fill>
      <border>
        <left style="thin">
          <color rgb="FFCCFFFF"/>
        </left>
        <right style="thin">
          <color rgb="FFCCFFFF"/>
        </right>
        <top style="thin">
          <color rgb="FFCCFFFF"/>
        </top>
        <bottom style="thin">
          <color rgb="FFCCFFFF"/>
        </bottom>
        <vertical/>
        <horizontal/>
      </border>
    </dxf>
    <dxf>
      <font>
        <color rgb="FFCCFFFF"/>
      </font>
      <fill>
        <patternFill patternType="solid">
          <fgColor auto="1"/>
          <bgColor rgb="FFCCFFFF"/>
        </patternFill>
      </fill>
      <border>
        <left/>
        <right/>
        <top/>
        <bottom/>
        <vertical/>
        <horizontal/>
      </border>
    </dxf>
    <dxf>
      <font>
        <color rgb="FFCCFFFF"/>
      </font>
      <fill>
        <patternFill>
          <bgColor rgb="FFCCFFFF"/>
        </patternFill>
      </fill>
      <border>
        <left style="thin">
          <color rgb="FFCCFFFF"/>
        </left>
        <right style="thin">
          <color rgb="FFCCFFFF"/>
        </right>
        <top style="thin">
          <color rgb="FFCCFFFF"/>
        </top>
        <bottom style="thin">
          <color rgb="FFCCFFFF"/>
        </bottom>
        <vertical/>
        <horizontal/>
      </border>
    </dxf>
    <dxf>
      <font>
        <color rgb="FFCCFFFF"/>
      </font>
      <fill>
        <patternFill>
          <bgColor rgb="FFCCFFFF"/>
        </patternFill>
      </fill>
      <border>
        <left style="thin">
          <color rgb="FFCCFFFF"/>
        </left>
        <right style="thin">
          <color rgb="FFCCFFFF"/>
        </right>
        <top style="thin">
          <color rgb="FFCCFFFF"/>
        </top>
        <bottom style="thin">
          <color rgb="FFCCFFFF"/>
        </bottom>
        <vertical/>
        <horizontal/>
      </border>
    </dxf>
    <dxf>
      <font>
        <color rgb="FFCCFFFF"/>
      </font>
      <fill>
        <patternFill>
          <bgColor rgb="FFCCFFFF"/>
        </patternFill>
      </fill>
      <border>
        <left style="thin">
          <color rgb="FFCCFFFF"/>
        </left>
        <right style="thin">
          <color rgb="FFCCFFFF"/>
        </right>
        <top style="thin">
          <color rgb="FFCCFFFF"/>
        </top>
        <bottom style="thin">
          <color rgb="FFCCFFFF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ro/Desktop/Logiciel%20de%20classement%20VRC/Le%20dernier/New/R&#233;gates%20RG65%20le%2004-06-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ottes 6P C2"/>
      <sheetName val="Flottes 6P C3"/>
      <sheetName val="Flottes 4P C3"/>
      <sheetName val="Flottes 4P C2"/>
      <sheetName val="Utilisation"/>
      <sheetName val="Feuille de présence"/>
      <sheetName val="Feuille de relevé"/>
      <sheetName val="Coureurs"/>
      <sheetName val="Inscriptions"/>
      <sheetName val="Régates"/>
      <sheetName val="Classem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2">
          <cell r="K12">
            <v>1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Z79"/>
  <sheetViews>
    <sheetView topLeftCell="C2" zoomScaleNormal="100" workbookViewId="0">
      <selection activeCell="Y27" sqref="Y27"/>
    </sheetView>
  </sheetViews>
  <sheetFormatPr baseColWidth="10" defaultColWidth="11.453125" defaultRowHeight="14.5" x14ac:dyDescent="0.35"/>
  <cols>
    <col min="1" max="1" width="0" style="1" hidden="1" customWidth="1"/>
    <col min="2" max="2" width="1.7265625" style="2" customWidth="1"/>
    <col min="3" max="3" width="4.81640625" style="2" customWidth="1"/>
    <col min="4" max="4" width="6.54296875" style="163" customWidth="1"/>
    <col min="5" max="22" width="4.81640625" style="2" customWidth="1"/>
    <col min="23" max="23" width="1.7265625" style="1" customWidth="1"/>
    <col min="24" max="24" width="3.1796875" style="1" customWidth="1"/>
    <col min="25" max="16384" width="11.453125" style="1"/>
  </cols>
  <sheetData>
    <row r="1" spans="2:24" ht="9" customHeight="1" thickBot="1" x14ac:dyDescent="0.4"/>
    <row r="2" spans="2:24" ht="35.25" customHeight="1" thickTop="1" thickBot="1" x14ac:dyDescent="0.4">
      <c r="C2" s="114" t="s">
        <v>55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6"/>
    </row>
    <row r="3" spans="2:24" ht="95" hidden="1" customHeight="1" thickTop="1" thickBot="1" x14ac:dyDescent="0.4">
      <c r="C3" s="102"/>
      <c r="D3" s="164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4"/>
    </row>
    <row r="4" spans="2:24" ht="22" hidden="1" customHeight="1" thickTop="1" thickBot="1" x14ac:dyDescent="0.4">
      <c r="B4" s="117"/>
      <c r="C4" s="118"/>
      <c r="D4" s="105" t="s">
        <v>56</v>
      </c>
      <c r="E4" s="106"/>
      <c r="F4" s="106"/>
      <c r="G4" s="106"/>
      <c r="H4" s="106"/>
      <c r="I4" s="106"/>
      <c r="J4" s="107"/>
      <c r="K4" s="119"/>
      <c r="L4" s="120"/>
      <c r="M4" s="120"/>
      <c r="N4" s="121"/>
      <c r="O4" s="105" t="s">
        <v>57</v>
      </c>
      <c r="P4" s="106"/>
      <c r="Q4" s="106"/>
      <c r="R4" s="106"/>
      <c r="S4" s="106"/>
      <c r="T4" s="106"/>
      <c r="U4" s="107"/>
      <c r="V4" s="122"/>
    </row>
    <row r="5" spans="2:24" ht="19" hidden="1" customHeight="1" thickTop="1" thickBot="1" x14ac:dyDescent="0.4">
      <c r="B5" s="117"/>
      <c r="C5" s="118"/>
      <c r="D5" s="123"/>
      <c r="E5" s="123"/>
      <c r="F5" s="123"/>
      <c r="G5" s="123"/>
      <c r="H5" s="123"/>
      <c r="I5" s="123"/>
      <c r="J5" s="123"/>
      <c r="K5" s="124"/>
      <c r="L5" s="124"/>
      <c r="M5" s="124"/>
      <c r="N5" s="124"/>
      <c r="O5" s="125"/>
      <c r="P5" s="125"/>
      <c r="Q5" s="125"/>
      <c r="R5" s="125"/>
      <c r="S5" s="125"/>
      <c r="T5" s="125"/>
      <c r="U5" s="125"/>
      <c r="V5" s="122"/>
      <c r="W5" s="92"/>
      <c r="X5" s="92"/>
    </row>
    <row r="6" spans="2:24" ht="22" hidden="1" customHeight="1" thickTop="1" thickBot="1" x14ac:dyDescent="0.4">
      <c r="B6" s="117"/>
      <c r="C6" s="118"/>
      <c r="D6" s="108" t="s">
        <v>58</v>
      </c>
      <c r="E6" s="109"/>
      <c r="F6" s="109"/>
      <c r="G6" s="109"/>
      <c r="H6" s="109"/>
      <c r="I6" s="109"/>
      <c r="J6" s="110"/>
      <c r="K6" s="119"/>
      <c r="L6" s="120"/>
      <c r="M6" s="120"/>
      <c r="N6" s="121"/>
      <c r="O6" s="105" t="s">
        <v>59</v>
      </c>
      <c r="P6" s="106"/>
      <c r="Q6" s="106"/>
      <c r="R6" s="106"/>
      <c r="S6" s="106"/>
      <c r="T6" s="106"/>
      <c r="U6" s="107"/>
      <c r="V6" s="122"/>
      <c r="W6" s="92"/>
      <c r="X6" s="92"/>
    </row>
    <row r="7" spans="2:24" ht="19" hidden="1" customHeight="1" thickTop="1" thickBot="1" x14ac:dyDescent="0.4">
      <c r="C7" s="118"/>
      <c r="D7" s="126"/>
      <c r="E7" s="126"/>
      <c r="F7" s="126"/>
      <c r="G7" s="126"/>
      <c r="H7" s="126"/>
      <c r="I7" s="126"/>
      <c r="J7" s="126"/>
      <c r="K7" s="127"/>
      <c r="L7" s="127"/>
      <c r="M7" s="127"/>
      <c r="N7" s="127"/>
      <c r="O7" s="128"/>
      <c r="P7" s="128"/>
      <c r="Q7" s="128"/>
      <c r="R7" s="128"/>
      <c r="S7" s="128"/>
      <c r="T7" s="128"/>
      <c r="U7" s="128"/>
      <c r="V7" s="122"/>
      <c r="X7" s="2"/>
    </row>
    <row r="8" spans="2:24" ht="22" hidden="1" customHeight="1" thickTop="1" thickBot="1" x14ac:dyDescent="0.4">
      <c r="C8" s="118"/>
      <c r="D8" s="129" t="s">
        <v>60</v>
      </c>
      <c r="E8" s="130"/>
      <c r="F8" s="130"/>
      <c r="G8" s="130"/>
      <c r="H8" s="130"/>
      <c r="I8" s="131"/>
      <c r="J8" s="111"/>
      <c r="K8" s="111"/>
      <c r="L8" s="111"/>
      <c r="M8" s="111"/>
      <c r="N8" s="111"/>
      <c r="O8" s="111"/>
      <c r="P8" s="111"/>
      <c r="Q8" s="111"/>
      <c r="R8" s="132"/>
      <c r="S8" s="133"/>
      <c r="T8" s="133"/>
      <c r="U8" s="133"/>
      <c r="V8" s="122"/>
      <c r="X8" s="2"/>
    </row>
    <row r="9" spans="2:24" ht="22" hidden="1" customHeight="1" thickTop="1" x14ac:dyDescent="0.35">
      <c r="C9" s="118"/>
      <c r="D9" s="16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4"/>
      <c r="S9" s="5"/>
      <c r="T9" s="5"/>
      <c r="U9" s="5"/>
      <c r="V9" s="122"/>
      <c r="X9" s="2"/>
    </row>
    <row r="10" spans="2:24" ht="22" hidden="1" customHeight="1" x14ac:dyDescent="0.35">
      <c r="C10" s="118"/>
      <c r="D10" s="16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4"/>
      <c r="S10" s="6"/>
      <c r="T10" s="6"/>
      <c r="U10" s="6"/>
      <c r="V10" s="122"/>
      <c r="X10" s="2"/>
    </row>
    <row r="11" spans="2:24" ht="22" hidden="1" customHeight="1" thickTop="1" thickBot="1" x14ac:dyDescent="0.4">
      <c r="C11" s="118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22"/>
      <c r="X11" s="2"/>
    </row>
    <row r="12" spans="2:24" ht="22" hidden="1" customHeight="1" thickTop="1" thickBot="1" x14ac:dyDescent="0.4">
      <c r="C12" s="118"/>
      <c r="D12" s="99" t="s">
        <v>0</v>
      </c>
      <c r="E12" s="100"/>
      <c r="F12" s="100"/>
      <c r="G12" s="100"/>
      <c r="H12" s="100"/>
      <c r="I12" s="100"/>
      <c r="J12" s="101"/>
      <c r="K12" s="112"/>
      <c r="L12" s="113"/>
      <c r="M12" s="99" t="s">
        <v>61</v>
      </c>
      <c r="N12" s="100"/>
      <c r="O12" s="100"/>
      <c r="P12" s="100"/>
      <c r="Q12" s="100"/>
      <c r="R12" s="100"/>
      <c r="S12" s="100"/>
      <c r="T12" s="100"/>
      <c r="U12" s="135"/>
      <c r="V12" s="122"/>
      <c r="W12" s="136"/>
    </row>
    <row r="13" spans="2:24" ht="22" hidden="1" customHeight="1" thickTop="1" thickBot="1" x14ac:dyDescent="0.4">
      <c r="C13" s="118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22"/>
      <c r="W13" s="136"/>
    </row>
    <row r="14" spans="2:24" ht="22" hidden="1" customHeight="1" thickTop="1" thickBot="1" x14ac:dyDescent="0.4">
      <c r="C14" s="118"/>
      <c r="D14" s="133"/>
      <c r="E14" s="133"/>
      <c r="F14" s="133"/>
      <c r="G14" s="137"/>
      <c r="H14" s="138" t="s">
        <v>1</v>
      </c>
      <c r="I14" s="139"/>
      <c r="J14" s="139"/>
      <c r="K14" s="139"/>
      <c r="L14" s="139"/>
      <c r="M14" s="139"/>
      <c r="N14" s="139"/>
      <c r="O14" s="139"/>
      <c r="P14" s="139"/>
      <c r="Q14" s="140"/>
      <c r="R14" s="132"/>
      <c r="S14" s="133"/>
      <c r="T14" s="133"/>
      <c r="U14" s="133"/>
      <c r="V14" s="122"/>
      <c r="W14" s="136"/>
    </row>
    <row r="15" spans="2:24" ht="22" hidden="1" customHeight="1" thickTop="1" thickBot="1" x14ac:dyDescent="0.4">
      <c r="C15" s="118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141"/>
      <c r="U15" s="141"/>
      <c r="V15" s="122"/>
      <c r="W15" s="136"/>
    </row>
    <row r="16" spans="2:24" ht="22" hidden="1" customHeight="1" thickTop="1" thickBot="1" x14ac:dyDescent="0.4">
      <c r="C16" s="118"/>
      <c r="D16" s="167" t="s">
        <v>2</v>
      </c>
      <c r="E16" s="7"/>
      <c r="F16" s="143"/>
      <c r="G16" s="144"/>
      <c r="H16" s="142" t="s">
        <v>3</v>
      </c>
      <c r="I16" s="9"/>
      <c r="J16" s="143"/>
      <c r="K16" s="144"/>
      <c r="L16" s="142" t="s">
        <v>4</v>
      </c>
      <c r="M16" s="9"/>
      <c r="N16" s="145"/>
      <c r="O16" s="146"/>
      <c r="P16" s="142" t="s">
        <v>5</v>
      </c>
      <c r="Q16" s="8"/>
      <c r="R16" s="147"/>
      <c r="S16" s="148"/>
      <c r="T16" s="149" t="s">
        <v>6</v>
      </c>
      <c r="U16" s="9"/>
      <c r="V16" s="122"/>
      <c r="W16" s="136"/>
    </row>
    <row r="17" spans="3:26" ht="19" hidden="1" customHeight="1" thickTop="1" thickBot="1" x14ac:dyDescent="0.4">
      <c r="C17" s="118"/>
      <c r="D17" s="150"/>
      <c r="E17" s="150"/>
      <c r="F17" s="150"/>
      <c r="G17" s="150"/>
      <c r="H17" s="150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S17" s="150"/>
      <c r="T17" s="150"/>
      <c r="U17" s="150"/>
      <c r="V17" s="151"/>
      <c r="W17" s="152"/>
    </row>
    <row r="18" spans="3:26" ht="20.149999999999999" customHeight="1" thickTop="1" thickBot="1" x14ac:dyDescent="0.4">
      <c r="C18" s="153"/>
      <c r="D18" s="168" t="s">
        <v>7</v>
      </c>
      <c r="E18" s="154" t="str">
        <f>Coureurs!$C$2</f>
        <v>Nom</v>
      </c>
      <c r="F18" s="154"/>
      <c r="G18" s="154"/>
      <c r="H18" s="154"/>
      <c r="I18" s="154" t="str">
        <f>Coureurs!$D$2</f>
        <v>Prénom</v>
      </c>
      <c r="J18" s="154"/>
      <c r="K18" s="154"/>
      <c r="L18" s="154"/>
      <c r="M18" s="154"/>
      <c r="N18" s="155" t="str">
        <f>Coureurs!$E$2</f>
        <v>N° coureur</v>
      </c>
      <c r="O18" s="156"/>
      <c r="P18" s="156"/>
      <c r="Q18" s="156"/>
      <c r="R18" s="156"/>
      <c r="S18" s="156"/>
      <c r="T18" s="156"/>
      <c r="U18" s="156"/>
      <c r="V18" s="157"/>
      <c r="W18" s="94"/>
      <c r="X18" s="2"/>
    </row>
    <row r="19" spans="3:26" ht="20.149999999999999" customHeight="1" thickTop="1" x14ac:dyDescent="0.35">
      <c r="C19" s="158">
        <v>1</v>
      </c>
      <c r="D19" s="169">
        <v>23</v>
      </c>
      <c r="E19" s="98" t="str">
        <f>IF($D$19&lt;&gt;"",VLOOKUP($D$19,Coureurs!$B$3:$F$202,2,FALSE),"")</f>
        <v>C</v>
      </c>
      <c r="F19" s="98"/>
      <c r="G19" s="98"/>
      <c r="H19" s="98"/>
      <c r="I19" s="98">
        <f>IF($D$19&lt;&gt;"",VLOOKUP($D$19,Coureurs!$B$3:$F$202,3,FALSE),"")</f>
        <v>0</v>
      </c>
      <c r="J19" s="98"/>
      <c r="K19" s="98"/>
      <c r="L19" s="98"/>
      <c r="M19" s="98"/>
      <c r="N19" s="98">
        <f>IF($D$19&lt;&gt;"",VLOOKUP($D$19,Coureurs!$B$3:$E$202,4,FALSE),"")</f>
        <v>0</v>
      </c>
      <c r="O19" s="98"/>
      <c r="P19" s="98"/>
      <c r="Q19" s="98"/>
      <c r="R19" s="98"/>
      <c r="S19" s="98"/>
      <c r="T19" s="98"/>
      <c r="U19" s="98"/>
      <c r="V19" s="98"/>
      <c r="W19" s="93"/>
      <c r="X19" s="2"/>
    </row>
    <row r="20" spans="3:26" ht="20.149999999999999" customHeight="1" x14ac:dyDescent="0.35">
      <c r="C20" s="159">
        <v>2</v>
      </c>
      <c r="D20" s="170" t="s">
        <v>14</v>
      </c>
      <c r="E20" s="97" t="str">
        <f>IF($D$20&lt;&gt;"",VLOOKUP($D$20,Coureurs!$B$3:$F$202,2,FALSE),"")</f>
        <v>A</v>
      </c>
      <c r="F20" s="97"/>
      <c r="G20" s="97"/>
      <c r="H20" s="97"/>
      <c r="I20" s="97">
        <f>IF($D$20&lt;&gt;"",VLOOKUP($D$20,Coureurs!$B$3:$F$202,3,FALSE),"")</f>
        <v>0</v>
      </c>
      <c r="J20" s="97"/>
      <c r="K20" s="97"/>
      <c r="L20" s="97"/>
      <c r="M20" s="97"/>
      <c r="N20" s="97">
        <f>IF($D$20&lt;&gt;"",VLOOKUP($D$20,Coureurs!$B$3:$E$202,4,FALSE),"")</f>
        <v>0</v>
      </c>
      <c r="O20" s="97"/>
      <c r="P20" s="97"/>
      <c r="Q20" s="97"/>
      <c r="R20" s="97"/>
      <c r="S20" s="97"/>
      <c r="T20" s="97"/>
      <c r="U20" s="97"/>
      <c r="V20" s="97"/>
      <c r="W20" s="93"/>
      <c r="X20" s="2"/>
    </row>
    <row r="21" spans="3:26" ht="20.149999999999999" customHeight="1" x14ac:dyDescent="0.35">
      <c r="C21" s="159">
        <v>3</v>
      </c>
      <c r="D21" s="170"/>
      <c r="E21" s="97" t="str">
        <f>IF($D$21&lt;&gt;"",VLOOKUP($D$21,Coureurs!$B$3:$F$202,2,FALSE),"")</f>
        <v/>
      </c>
      <c r="F21" s="97"/>
      <c r="G21" s="97"/>
      <c r="H21" s="97"/>
      <c r="I21" s="97" t="str">
        <f>IF($D$21&lt;&gt;"",VLOOKUP($D$21,Coureurs!$B$3:$F$202,3,FALSE),"")</f>
        <v/>
      </c>
      <c r="J21" s="97"/>
      <c r="K21" s="97"/>
      <c r="L21" s="97"/>
      <c r="M21" s="97"/>
      <c r="N21" s="97" t="str">
        <f>IF($D$21&lt;&gt;"",VLOOKUP($D$21,Coureurs!$B$3:$E$202,4,FALSE),"")</f>
        <v/>
      </c>
      <c r="O21" s="97"/>
      <c r="P21" s="97"/>
      <c r="Q21" s="97"/>
      <c r="R21" s="97"/>
      <c r="S21" s="97"/>
      <c r="T21" s="97"/>
      <c r="U21" s="97"/>
      <c r="V21" s="97"/>
      <c r="W21" s="93"/>
      <c r="X21" s="2"/>
    </row>
    <row r="22" spans="3:26" ht="20.149999999999999" customHeight="1" x14ac:dyDescent="0.35">
      <c r="C22" s="159">
        <v>4</v>
      </c>
      <c r="D22" s="170"/>
      <c r="E22" s="97" t="str">
        <f>IF($D$22&lt;&gt;"",VLOOKUP($D$22,Coureurs!$B$3:$F$202,2,FALSE),"")</f>
        <v/>
      </c>
      <c r="F22" s="97"/>
      <c r="G22" s="97"/>
      <c r="H22" s="97"/>
      <c r="I22" s="97" t="str">
        <f>IF($D$22&lt;&gt;"",VLOOKUP($D$22,Coureurs!$B$3:$F$202,3,FALSE),"")</f>
        <v/>
      </c>
      <c r="J22" s="97"/>
      <c r="K22" s="97"/>
      <c r="L22" s="97"/>
      <c r="M22" s="97"/>
      <c r="N22" s="97" t="str">
        <f>IF($D$22&lt;&gt;"",VLOOKUP($D$22,Coureurs!$B$3:$E$202,4,FALSE),"")</f>
        <v/>
      </c>
      <c r="O22" s="97"/>
      <c r="P22" s="97"/>
      <c r="Q22" s="97"/>
      <c r="R22" s="97"/>
      <c r="S22" s="97"/>
      <c r="T22" s="97"/>
      <c r="U22" s="97"/>
      <c r="V22" s="97"/>
      <c r="W22" s="93"/>
      <c r="X22" s="2"/>
      <c r="Z22" s="3"/>
    </row>
    <row r="23" spans="3:26" ht="20.149999999999999" customHeight="1" x14ac:dyDescent="0.35">
      <c r="C23" s="159">
        <v>5</v>
      </c>
      <c r="D23" s="170"/>
      <c r="E23" s="97" t="str">
        <f>IF($D$23&lt;&gt;"",VLOOKUP($D$23,Coureurs!$B$3:$F$202,2,FALSE),"")</f>
        <v/>
      </c>
      <c r="F23" s="97"/>
      <c r="G23" s="97"/>
      <c r="H23" s="97"/>
      <c r="I23" s="97" t="str">
        <f>IF($D$23&lt;&gt;"",VLOOKUP($D$23,Coureurs!$B$3:$F$202,3,FALSE),"")</f>
        <v/>
      </c>
      <c r="J23" s="97"/>
      <c r="K23" s="97"/>
      <c r="L23" s="97"/>
      <c r="M23" s="97"/>
      <c r="N23" s="97" t="str">
        <f>IF($D$23&lt;&gt;"",VLOOKUP($D$23,Coureurs!$B$3:$E$202,4,FALSE),"")</f>
        <v/>
      </c>
      <c r="O23" s="97"/>
      <c r="P23" s="97"/>
      <c r="Q23" s="97"/>
      <c r="R23" s="97"/>
      <c r="S23" s="97"/>
      <c r="T23" s="97"/>
      <c r="U23" s="97"/>
      <c r="V23" s="97"/>
      <c r="W23" s="93"/>
      <c r="X23" s="2"/>
    </row>
    <row r="24" spans="3:26" ht="20.149999999999999" customHeight="1" x14ac:dyDescent="0.35">
      <c r="C24" s="159">
        <v>6</v>
      </c>
      <c r="D24" s="170"/>
      <c r="E24" s="97" t="str">
        <f>IF($D$24&lt;&gt;"",VLOOKUP($D$24,Coureurs!$B$3:$F$202,2,FALSE),"")</f>
        <v/>
      </c>
      <c r="F24" s="97"/>
      <c r="G24" s="97"/>
      <c r="H24" s="97"/>
      <c r="I24" s="97" t="str">
        <f>IF($D$24&lt;&gt;"",VLOOKUP($D$24,Coureurs!$B$3:$F$202,3,FALSE),"")</f>
        <v/>
      </c>
      <c r="J24" s="97"/>
      <c r="K24" s="97"/>
      <c r="L24" s="97"/>
      <c r="M24" s="97"/>
      <c r="N24" s="97" t="str">
        <f>IF($D$24&lt;&gt;"",VLOOKUP($D$24,Coureurs!$B$3:$E$202,4,FALSE),"")</f>
        <v/>
      </c>
      <c r="O24" s="97"/>
      <c r="P24" s="97"/>
      <c r="Q24" s="97"/>
      <c r="R24" s="97"/>
      <c r="S24" s="97"/>
      <c r="T24" s="97"/>
      <c r="U24" s="97"/>
      <c r="V24" s="97"/>
      <c r="W24" s="93"/>
    </row>
    <row r="25" spans="3:26" ht="20.149999999999999" customHeight="1" x14ac:dyDescent="0.35">
      <c r="C25" s="159">
        <v>7</v>
      </c>
      <c r="D25" s="170"/>
      <c r="E25" s="97" t="str">
        <f>IF($D$25&lt;&gt;"",VLOOKUP($D$25,Coureurs!$B$3:$F$202,2,FALSE),"")</f>
        <v/>
      </c>
      <c r="F25" s="97"/>
      <c r="G25" s="97"/>
      <c r="H25" s="97"/>
      <c r="I25" s="97" t="str">
        <f>IF($D$25&lt;&gt;"",VLOOKUP($D$25,Coureurs!$B$3:$F$202,3,FALSE),"")</f>
        <v/>
      </c>
      <c r="J25" s="97"/>
      <c r="K25" s="97"/>
      <c r="L25" s="97"/>
      <c r="M25" s="97"/>
      <c r="N25" s="97" t="str">
        <f>IF($D$25&lt;&gt;"",VLOOKUP($D$25,Coureurs!$B$3:$E$202,4,FALSE),"")</f>
        <v/>
      </c>
      <c r="O25" s="97"/>
      <c r="P25" s="97"/>
      <c r="Q25" s="97"/>
      <c r="R25" s="97"/>
      <c r="S25" s="97"/>
      <c r="T25" s="97"/>
      <c r="U25" s="97"/>
      <c r="V25" s="97"/>
      <c r="W25" s="93"/>
    </row>
    <row r="26" spans="3:26" ht="20.149999999999999" customHeight="1" x14ac:dyDescent="0.35">
      <c r="C26" s="159">
        <v>8</v>
      </c>
      <c r="D26" s="170"/>
      <c r="E26" s="97" t="str">
        <f>IF($D$26&lt;&gt;"",VLOOKUP($D$26,Coureurs!$B$3:$F$202,2,FALSE),"")</f>
        <v/>
      </c>
      <c r="F26" s="97"/>
      <c r="G26" s="97"/>
      <c r="H26" s="97"/>
      <c r="I26" s="97" t="str">
        <f>IF($D$26&lt;&gt;"",VLOOKUP($D$26,Coureurs!$B$3:$F$202,3,FALSE),"")</f>
        <v/>
      </c>
      <c r="J26" s="97"/>
      <c r="K26" s="97"/>
      <c r="L26" s="97"/>
      <c r="M26" s="97"/>
      <c r="N26" s="97" t="str">
        <f>IF($D$26&lt;&gt;"",VLOOKUP($D$26,Coureurs!$B$3:$E$202,4,FALSE),"")</f>
        <v/>
      </c>
      <c r="O26" s="97"/>
      <c r="P26" s="97"/>
      <c r="Q26" s="97"/>
      <c r="R26" s="97"/>
      <c r="S26" s="97"/>
      <c r="T26" s="97"/>
      <c r="U26" s="97"/>
      <c r="V26" s="97"/>
      <c r="W26" s="93"/>
    </row>
    <row r="27" spans="3:26" ht="20.149999999999999" customHeight="1" x14ac:dyDescent="0.35">
      <c r="C27" s="159">
        <v>9</v>
      </c>
      <c r="D27" s="170"/>
      <c r="E27" s="97" t="str">
        <f>IF($D$27&lt;&gt;"",VLOOKUP($D$27,Coureurs!$B$3:$F$202,2,FALSE),"")</f>
        <v/>
      </c>
      <c r="F27" s="97"/>
      <c r="G27" s="97"/>
      <c r="H27" s="97"/>
      <c r="I27" s="97" t="str">
        <f>IF($D$27&lt;&gt;"",VLOOKUP($D$27,Coureurs!$B$3:$F$202,3,FALSE),"")</f>
        <v/>
      </c>
      <c r="J27" s="97"/>
      <c r="K27" s="97"/>
      <c r="L27" s="97"/>
      <c r="M27" s="97"/>
      <c r="N27" s="97" t="str">
        <f>IF($D$27&lt;&gt;"",VLOOKUP($D$27,Coureurs!$B$3:$E$202,4,FALSE),"")</f>
        <v/>
      </c>
      <c r="O27" s="97"/>
      <c r="P27" s="97"/>
      <c r="Q27" s="97"/>
      <c r="R27" s="97"/>
      <c r="S27" s="97"/>
      <c r="T27" s="97"/>
      <c r="U27" s="97"/>
      <c r="V27" s="97"/>
      <c r="W27" s="93"/>
    </row>
    <row r="28" spans="3:26" ht="20.149999999999999" customHeight="1" x14ac:dyDescent="0.35">
      <c r="C28" s="159">
        <v>10</v>
      </c>
      <c r="D28" s="170"/>
      <c r="E28" s="97" t="str">
        <f>IF($D$28&lt;&gt;"",VLOOKUP($D$28,Coureurs!$B$3:$F$202,2,FALSE),"")</f>
        <v/>
      </c>
      <c r="F28" s="97"/>
      <c r="G28" s="97"/>
      <c r="H28" s="97"/>
      <c r="I28" s="97" t="str">
        <f>IF($D$28&lt;&gt;"",VLOOKUP($D$28,Coureurs!$B$3:$F$202,3,FALSE),"")</f>
        <v/>
      </c>
      <c r="J28" s="97"/>
      <c r="K28" s="97"/>
      <c r="L28" s="97"/>
      <c r="M28" s="97"/>
      <c r="N28" s="97" t="str">
        <f>IF($D$28&lt;&gt;"",VLOOKUP($D$28,Coureurs!$B$3:$E$202,4,FALSE),"")</f>
        <v/>
      </c>
      <c r="O28" s="97"/>
      <c r="P28" s="97"/>
      <c r="Q28" s="97"/>
      <c r="R28" s="97"/>
      <c r="S28" s="97"/>
      <c r="T28" s="97"/>
      <c r="U28" s="97"/>
      <c r="V28" s="97"/>
      <c r="W28" s="93"/>
    </row>
    <row r="29" spans="3:26" ht="20.149999999999999" customHeight="1" x14ac:dyDescent="0.35">
      <c r="C29" s="159">
        <v>11</v>
      </c>
      <c r="D29" s="170"/>
      <c r="E29" s="97" t="str">
        <f>IF($D$29&lt;&gt;"",VLOOKUP($D$29,Coureurs!$B$3:$F$202,2,FALSE),"")</f>
        <v/>
      </c>
      <c r="F29" s="97"/>
      <c r="G29" s="97"/>
      <c r="H29" s="97"/>
      <c r="I29" s="97" t="str">
        <f>IF($D$29&lt;&gt;"",VLOOKUP($D$29,Coureurs!$B$3:$F$202,3,FALSE),"")</f>
        <v/>
      </c>
      <c r="J29" s="97"/>
      <c r="K29" s="97"/>
      <c r="L29" s="97"/>
      <c r="M29" s="97"/>
      <c r="N29" s="97" t="str">
        <f>IF($D$29&lt;&gt;"",VLOOKUP($D$29,Coureurs!$B$3:$E$202,4,FALSE),"")</f>
        <v/>
      </c>
      <c r="O29" s="97"/>
      <c r="P29" s="97"/>
      <c r="Q29" s="97"/>
      <c r="R29" s="97"/>
      <c r="S29" s="97"/>
      <c r="T29" s="97"/>
      <c r="U29" s="97"/>
      <c r="V29" s="97"/>
      <c r="W29" s="93"/>
    </row>
    <row r="30" spans="3:26" ht="20.149999999999999" customHeight="1" x14ac:dyDescent="0.35">
      <c r="C30" s="159">
        <v>12</v>
      </c>
      <c r="D30" s="170"/>
      <c r="E30" s="97" t="str">
        <f>IF($D$30&lt;&gt;"",VLOOKUP($D$30,Coureurs!$B$3:$F$202,2,FALSE),"")</f>
        <v/>
      </c>
      <c r="F30" s="97"/>
      <c r="G30" s="97"/>
      <c r="H30" s="97"/>
      <c r="I30" s="97" t="str">
        <f>IF($D$30&lt;&gt;"",VLOOKUP($D$30,Coureurs!$B$3:$F$202,3,FALSE),"")</f>
        <v/>
      </c>
      <c r="J30" s="97"/>
      <c r="K30" s="97"/>
      <c r="L30" s="97"/>
      <c r="M30" s="97"/>
      <c r="N30" s="97" t="str">
        <f>IF($D$30&lt;&gt;"",VLOOKUP($D$30,Coureurs!$B$3:$E$202,4,FALSE),"")</f>
        <v/>
      </c>
      <c r="O30" s="97"/>
      <c r="P30" s="97"/>
      <c r="Q30" s="97"/>
      <c r="R30" s="97"/>
      <c r="S30" s="97"/>
      <c r="T30" s="97"/>
      <c r="U30" s="97"/>
      <c r="V30" s="97"/>
      <c r="W30" s="93"/>
    </row>
    <row r="31" spans="3:26" ht="20.149999999999999" customHeight="1" x14ac:dyDescent="0.35">
      <c r="C31" s="159">
        <v>13</v>
      </c>
      <c r="D31" s="170"/>
      <c r="E31" s="97" t="str">
        <f>IF($D$31&lt;&gt;"",VLOOKUP($D$31,Coureurs!$B$3:$F$202,2,FALSE),"")</f>
        <v/>
      </c>
      <c r="F31" s="97"/>
      <c r="G31" s="97"/>
      <c r="H31" s="97"/>
      <c r="I31" s="97" t="str">
        <f>IF($D$31&lt;&gt;"",VLOOKUP($D$31,Coureurs!$B$3:$F$202,3,FALSE),"")</f>
        <v/>
      </c>
      <c r="J31" s="97"/>
      <c r="K31" s="97"/>
      <c r="L31" s="97"/>
      <c r="M31" s="97"/>
      <c r="N31" s="97" t="str">
        <f>IF($D$31&lt;&gt;"",VLOOKUP($D$31,Coureurs!$B$3:$E$202,4,FALSE),"")</f>
        <v/>
      </c>
      <c r="O31" s="97"/>
      <c r="P31" s="97"/>
      <c r="Q31" s="97"/>
      <c r="R31" s="97"/>
      <c r="S31" s="97"/>
      <c r="T31" s="97"/>
      <c r="U31" s="97"/>
      <c r="V31" s="97"/>
      <c r="W31" s="93"/>
    </row>
    <row r="32" spans="3:26" ht="20.149999999999999" customHeight="1" x14ac:dyDescent="0.35">
      <c r="C32" s="159">
        <v>14</v>
      </c>
      <c r="D32" s="170"/>
      <c r="E32" s="97" t="str">
        <f>IF($D$32&lt;&gt;"",VLOOKUP($D$32,Coureurs!$B$3:$F$202,2,FALSE),"")</f>
        <v/>
      </c>
      <c r="F32" s="97"/>
      <c r="G32" s="97"/>
      <c r="H32" s="97"/>
      <c r="I32" s="97" t="str">
        <f>IF($D$32&lt;&gt;"",VLOOKUP($D$32,Coureurs!$B$3:$F$202,3,FALSE),"")</f>
        <v/>
      </c>
      <c r="J32" s="97"/>
      <c r="K32" s="97"/>
      <c r="L32" s="97"/>
      <c r="M32" s="97"/>
      <c r="N32" s="97" t="str">
        <f>IF($D$32&lt;&gt;"",VLOOKUP($D$32,Coureurs!$B$3:$E$202,4,FALSE),"")</f>
        <v/>
      </c>
      <c r="O32" s="97"/>
      <c r="P32" s="97"/>
      <c r="Q32" s="97"/>
      <c r="R32" s="97"/>
      <c r="S32" s="97"/>
      <c r="T32" s="97"/>
      <c r="U32" s="97"/>
      <c r="V32" s="97"/>
      <c r="W32" s="93"/>
    </row>
    <row r="33" spans="3:24" ht="20.149999999999999" customHeight="1" x14ac:dyDescent="0.35">
      <c r="C33" s="159">
        <v>15</v>
      </c>
      <c r="D33" s="170"/>
      <c r="E33" s="97" t="str">
        <f>IF($D$33&lt;&gt;"",VLOOKUP($D$33,Coureurs!$B$3:$F$202,2,FALSE),"")</f>
        <v/>
      </c>
      <c r="F33" s="97"/>
      <c r="G33" s="97"/>
      <c r="H33" s="97"/>
      <c r="I33" s="97" t="str">
        <f>IF($D$33&lt;&gt;"",VLOOKUP($D$33,Coureurs!$B$3:$F$202,3,FALSE),"")</f>
        <v/>
      </c>
      <c r="J33" s="97"/>
      <c r="K33" s="97"/>
      <c r="L33" s="97"/>
      <c r="M33" s="97"/>
      <c r="N33" s="97" t="str">
        <f>IF($D$33&lt;&gt;"",VLOOKUP($D$33,Coureurs!$B$3:$E$202,4,FALSE),"")</f>
        <v/>
      </c>
      <c r="O33" s="97"/>
      <c r="P33" s="97"/>
      <c r="Q33" s="97"/>
      <c r="R33" s="97"/>
      <c r="S33" s="97"/>
      <c r="T33" s="97"/>
      <c r="U33" s="97"/>
      <c r="V33" s="97"/>
      <c r="W33" s="93"/>
    </row>
    <row r="34" spans="3:24" ht="20.149999999999999" customHeight="1" x14ac:dyDescent="0.35">
      <c r="C34" s="159">
        <v>16</v>
      </c>
      <c r="D34" s="170"/>
      <c r="E34" s="97" t="str">
        <f>IF($D$34&lt;&gt;"",VLOOKUP($D$34,Coureurs!$B$3:$F$202,2,FALSE),"")</f>
        <v/>
      </c>
      <c r="F34" s="97"/>
      <c r="G34" s="97"/>
      <c r="H34" s="97"/>
      <c r="I34" s="97" t="str">
        <f>IF($D$33&lt;&gt;"",VLOOKUP($D$33,Coureurs!$B$3:$F$202,3,FALSE),"")</f>
        <v/>
      </c>
      <c r="J34" s="97"/>
      <c r="K34" s="97"/>
      <c r="L34" s="97"/>
      <c r="M34" s="97"/>
      <c r="N34" s="97" t="str">
        <f>IF($D$34&lt;&gt;"",VLOOKUP($D$34,Coureurs!$B$3:$E$202,4,FALSE),"")</f>
        <v/>
      </c>
      <c r="O34" s="97"/>
      <c r="P34" s="97"/>
      <c r="Q34" s="97"/>
      <c r="R34" s="97"/>
      <c r="S34" s="97"/>
      <c r="T34" s="97"/>
      <c r="U34" s="97"/>
      <c r="V34" s="97"/>
      <c r="W34" s="93"/>
    </row>
    <row r="35" spans="3:24" ht="20.149999999999999" customHeight="1" x14ac:dyDescent="0.35">
      <c r="C35" s="159">
        <v>17</v>
      </c>
      <c r="D35" s="170"/>
      <c r="E35" s="97" t="str">
        <f>IF($D$35&lt;&gt;"",VLOOKUP($D$35,Coureurs!$B$3:$F$202,2,FALSE),"")</f>
        <v/>
      </c>
      <c r="F35" s="97"/>
      <c r="G35" s="97"/>
      <c r="H35" s="97"/>
      <c r="I35" s="97" t="str">
        <f>IF($D$35&lt;&gt;"",VLOOKUP($D$35,Coureurs!$B$3:$F$202,3,FALSE),"")</f>
        <v/>
      </c>
      <c r="J35" s="97"/>
      <c r="K35" s="97"/>
      <c r="L35" s="97"/>
      <c r="M35" s="97"/>
      <c r="N35" s="97" t="str">
        <f>IF($D$35&lt;&gt;"",VLOOKUP($D$35,Coureurs!$B$3:$E$202,4,FALSE),"")</f>
        <v/>
      </c>
      <c r="O35" s="97"/>
      <c r="P35" s="97"/>
      <c r="Q35" s="97"/>
      <c r="R35" s="97"/>
      <c r="S35" s="97"/>
      <c r="T35" s="97"/>
      <c r="U35" s="97"/>
      <c r="V35" s="97"/>
      <c r="W35" s="93"/>
    </row>
    <row r="36" spans="3:24" ht="20.149999999999999" customHeight="1" x14ac:dyDescent="0.35">
      <c r="C36" s="159">
        <v>18</v>
      </c>
      <c r="D36" s="170"/>
      <c r="E36" s="97" t="str">
        <f>IF($D$36&lt;&gt;"",VLOOKUP($D$36,Coureurs!$B$3:$F$202,2,FALSE),"")</f>
        <v/>
      </c>
      <c r="F36" s="97"/>
      <c r="G36" s="97"/>
      <c r="H36" s="97"/>
      <c r="I36" s="97" t="str">
        <f>IF($D$36&lt;&gt;"",VLOOKUP($D$36,Coureurs!$B$3:$F$202,3,FALSE),"")</f>
        <v/>
      </c>
      <c r="J36" s="97"/>
      <c r="K36" s="97"/>
      <c r="L36" s="97"/>
      <c r="M36" s="97"/>
      <c r="N36" s="97" t="str">
        <f>IF($D$36&lt;&gt;"",VLOOKUP($D$36,Coureurs!$B$3:$E$202,4,FALSE),"")</f>
        <v/>
      </c>
      <c r="O36" s="97"/>
      <c r="P36" s="97"/>
      <c r="Q36" s="97"/>
      <c r="R36" s="97"/>
      <c r="S36" s="97"/>
      <c r="T36" s="97"/>
      <c r="U36" s="97"/>
      <c r="V36" s="97"/>
      <c r="W36" s="93"/>
    </row>
    <row r="37" spans="3:24" ht="20.149999999999999" customHeight="1" x14ac:dyDescent="0.35">
      <c r="C37" s="159">
        <v>19</v>
      </c>
      <c r="D37" s="170"/>
      <c r="E37" s="97" t="str">
        <f>IF($D$37&lt;&gt;"",VLOOKUP($D$37,Coureurs!$B$3:$F$202,2,FALSE),"")</f>
        <v/>
      </c>
      <c r="F37" s="97"/>
      <c r="G37" s="97"/>
      <c r="H37" s="97"/>
      <c r="I37" s="97" t="str">
        <f>IF($D$37&lt;&gt;"",VLOOKUP($D$37,Coureurs!$B$3:$F$202,3,FALSE),"")</f>
        <v/>
      </c>
      <c r="J37" s="97"/>
      <c r="K37" s="97"/>
      <c r="L37" s="97"/>
      <c r="M37" s="97"/>
      <c r="N37" s="97" t="str">
        <f>IF($D$37&lt;&gt;"",VLOOKUP($D$37,Coureurs!$B$3:$E$202,4,FALSE),"")</f>
        <v/>
      </c>
      <c r="O37" s="97"/>
      <c r="P37" s="97"/>
      <c r="Q37" s="97"/>
      <c r="R37" s="97"/>
      <c r="S37" s="97"/>
      <c r="T37" s="97"/>
      <c r="U37" s="97"/>
      <c r="V37" s="97"/>
      <c r="W37" s="93"/>
    </row>
    <row r="38" spans="3:24" ht="20.149999999999999" customHeight="1" x14ac:dyDescent="0.35">
      <c r="C38" s="159">
        <v>20</v>
      </c>
      <c r="D38" s="170"/>
      <c r="E38" s="97" t="str">
        <f>IF($D$38&lt;&gt;"",VLOOKUP($D$38,Coureurs!$B$3:$F$202,2,FALSE),"")</f>
        <v/>
      </c>
      <c r="F38" s="97"/>
      <c r="G38" s="97"/>
      <c r="H38" s="97"/>
      <c r="I38" s="97" t="str">
        <f>IF($D$38&lt;&gt;"",VLOOKUP($D$38,Coureurs!$B$3:$F$202,3,FALSE),"")</f>
        <v/>
      </c>
      <c r="J38" s="97"/>
      <c r="K38" s="97"/>
      <c r="L38" s="97"/>
      <c r="M38" s="97"/>
      <c r="N38" s="97" t="str">
        <f>IF($D$38&lt;&gt;"",VLOOKUP($D$38,Coureurs!$B$3:$E$202,4,FALSE),"")</f>
        <v/>
      </c>
      <c r="O38" s="97"/>
      <c r="P38" s="97"/>
      <c r="Q38" s="97"/>
      <c r="R38" s="97"/>
      <c r="S38" s="97"/>
      <c r="T38" s="97"/>
      <c r="U38" s="97"/>
      <c r="V38" s="97"/>
      <c r="W38" s="93"/>
    </row>
    <row r="39" spans="3:24" ht="20.149999999999999" customHeight="1" x14ac:dyDescent="0.35">
      <c r="C39" s="159">
        <v>21</v>
      </c>
      <c r="D39" s="170"/>
      <c r="E39" s="97" t="str">
        <f>IF($D$39&lt;&gt;"",VLOOKUP($D$39,Coureurs!$B$3:$F$202,2,FALSE),"")</f>
        <v/>
      </c>
      <c r="F39" s="97"/>
      <c r="G39" s="97"/>
      <c r="H39" s="97"/>
      <c r="I39" s="97" t="str">
        <f>IF($D$39&lt;&gt;"",VLOOKUP($D$39,Coureurs!$B$3:$F$202,3,FALSE),"")</f>
        <v/>
      </c>
      <c r="J39" s="97"/>
      <c r="K39" s="97"/>
      <c r="L39" s="97"/>
      <c r="M39" s="97"/>
      <c r="N39" s="97" t="str">
        <f>IF($D$39&lt;&gt;"",VLOOKUP($D$39,Coureurs!$B$3:$E$202,4,FALSE),"")</f>
        <v/>
      </c>
      <c r="O39" s="97"/>
      <c r="P39" s="97"/>
      <c r="Q39" s="97"/>
      <c r="R39" s="97"/>
      <c r="S39" s="97"/>
      <c r="T39" s="97"/>
      <c r="U39" s="97"/>
      <c r="V39" s="97"/>
      <c r="W39" s="93"/>
    </row>
    <row r="40" spans="3:24" ht="20.149999999999999" customHeight="1" x14ac:dyDescent="0.35">
      <c r="C40" s="159">
        <v>22</v>
      </c>
      <c r="D40" s="170"/>
      <c r="E40" s="97" t="str">
        <f>IF($D$40&lt;&gt;"",VLOOKUP($D$40,Coureurs!$B$3:$F$202,2,FALSE),"")</f>
        <v/>
      </c>
      <c r="F40" s="97"/>
      <c r="G40" s="97"/>
      <c r="H40" s="97"/>
      <c r="I40" s="97" t="str">
        <f>IF($D$40&lt;&gt;"",VLOOKUP($D$40,Coureurs!$B$3:$F$202,3,FALSE),"")</f>
        <v/>
      </c>
      <c r="J40" s="97"/>
      <c r="K40" s="97"/>
      <c r="L40" s="97"/>
      <c r="M40" s="97"/>
      <c r="N40" s="97" t="str">
        <f>IF($D$40&lt;&gt;"",VLOOKUP($D$40,Coureurs!$B$3:$E$202,4,FALSE),"")</f>
        <v/>
      </c>
      <c r="O40" s="97"/>
      <c r="P40" s="97"/>
      <c r="Q40" s="97"/>
      <c r="R40" s="97"/>
      <c r="S40" s="97"/>
      <c r="T40" s="97"/>
      <c r="U40" s="97"/>
      <c r="V40" s="97"/>
      <c r="W40" s="93"/>
    </row>
    <row r="41" spans="3:24" ht="20.149999999999999" customHeight="1" x14ac:dyDescent="0.35">
      <c r="C41" s="159">
        <v>23</v>
      </c>
      <c r="D41" s="170"/>
      <c r="E41" s="97" t="str">
        <f>IF($D$41&lt;&gt;"",VLOOKUP($D$41,Coureurs!$B$3:$F$202,2,FALSE),"")</f>
        <v/>
      </c>
      <c r="F41" s="97"/>
      <c r="G41" s="97"/>
      <c r="H41" s="97"/>
      <c r="I41" s="97" t="str">
        <f>IF($D$41&lt;&gt;"",VLOOKUP($D$41,Coureurs!$B$3:$F$202,3,FALSE),"")</f>
        <v/>
      </c>
      <c r="J41" s="97"/>
      <c r="K41" s="97"/>
      <c r="L41" s="97"/>
      <c r="M41" s="97"/>
      <c r="N41" s="97" t="str">
        <f>IF($D$41&lt;&gt;"",VLOOKUP($D$41,Coureurs!$B$3:$E$202,4,FALSE),"")</f>
        <v/>
      </c>
      <c r="O41" s="97"/>
      <c r="P41" s="97"/>
      <c r="Q41" s="97"/>
      <c r="R41" s="97"/>
      <c r="S41" s="97"/>
      <c r="T41" s="97"/>
      <c r="U41" s="97"/>
      <c r="V41" s="97"/>
      <c r="W41" s="93"/>
    </row>
    <row r="42" spans="3:24" ht="20.149999999999999" customHeight="1" x14ac:dyDescent="0.35">
      <c r="C42" s="159">
        <v>24</v>
      </c>
      <c r="D42" s="170"/>
      <c r="E42" s="97" t="str">
        <f>IF($D$42&lt;&gt;"",VLOOKUP($D$42,Coureurs!$B$3:$F$202,2,FALSE),"")</f>
        <v/>
      </c>
      <c r="F42" s="97"/>
      <c r="G42" s="97"/>
      <c r="H42" s="97"/>
      <c r="I42" s="97" t="str">
        <f>IF($D$42&lt;&gt;"",VLOOKUP($D$42,Coureurs!$B$3:$F$202,3,FALSE),"")</f>
        <v/>
      </c>
      <c r="J42" s="97"/>
      <c r="K42" s="97"/>
      <c r="L42" s="97"/>
      <c r="M42" s="97"/>
      <c r="N42" s="97" t="str">
        <f>IF($D$42&lt;&gt;"",VLOOKUP($D$42,Coureurs!$B$3:$E$202,4,FALSE),"")</f>
        <v/>
      </c>
      <c r="O42" s="97"/>
      <c r="P42" s="97"/>
      <c r="Q42" s="97"/>
      <c r="R42" s="97"/>
      <c r="S42" s="97"/>
      <c r="T42" s="97"/>
      <c r="U42" s="97"/>
      <c r="V42" s="97"/>
      <c r="W42" s="93"/>
    </row>
    <row r="43" spans="3:24" ht="20.149999999999999" customHeight="1" thickBot="1" x14ac:dyDescent="0.4">
      <c r="C43" s="160">
        <v>25</v>
      </c>
      <c r="D43" s="171"/>
      <c r="E43" s="96" t="str">
        <f>IF($D$43&lt;&gt;"",VLOOKUP($D$43,Coureurs!$B$3:$F$202,2,FALSE),"")</f>
        <v/>
      </c>
      <c r="F43" s="96"/>
      <c r="G43" s="96"/>
      <c r="H43" s="96"/>
      <c r="I43" s="96" t="str">
        <f>IF($D$43&lt;&gt;"",VLOOKUP($D$43,Coureurs!$B$3:$F$202,3,FALSE),"")</f>
        <v/>
      </c>
      <c r="J43" s="96"/>
      <c r="K43" s="96"/>
      <c r="L43" s="96"/>
      <c r="M43" s="96"/>
      <c r="N43" s="96" t="str">
        <f>IF($D$43&lt;&gt;"",VLOOKUP($D$43,Coureurs!$B$3:$E$202,4,FALSE),"")</f>
        <v/>
      </c>
      <c r="O43" s="96"/>
      <c r="P43" s="96"/>
      <c r="Q43" s="96"/>
      <c r="R43" s="96"/>
      <c r="S43" s="96"/>
      <c r="T43" s="96"/>
      <c r="U43" s="96"/>
      <c r="V43" s="96"/>
      <c r="W43" s="93"/>
      <c r="X43" s="2"/>
    </row>
    <row r="44" spans="3:24" ht="20.149999999999999" hidden="1" customHeight="1" x14ac:dyDescent="0.35">
      <c r="C44" s="161">
        <v>26</v>
      </c>
      <c r="D44" s="172"/>
      <c r="E44" s="162" t="str">
        <f>IF($D$44&lt;&gt;"",VLOOKUP($D$44,Coureurs!$B$3:$F$202,2,FALSE),"")</f>
        <v/>
      </c>
      <c r="F44" s="162"/>
      <c r="G44" s="162"/>
      <c r="H44" s="162"/>
      <c r="I44" s="162" t="str">
        <f>IF($D$44&lt;&gt;"",VLOOKUP($D$44,Coureurs!$B$3:$F$202,3,FALSE),"")</f>
        <v/>
      </c>
      <c r="J44" s="162"/>
      <c r="K44" s="162"/>
      <c r="L44" s="162"/>
      <c r="M44" s="162"/>
      <c r="N44" s="162" t="str">
        <f>IF($D$44&lt;&gt;"",VLOOKUP($D$44,Coureurs!$B$3:$E$202,4,FALSE),"")</f>
        <v/>
      </c>
      <c r="O44" s="162"/>
      <c r="P44" s="162"/>
      <c r="Q44" s="162"/>
      <c r="R44" s="162"/>
      <c r="S44" s="162"/>
      <c r="T44" s="162"/>
      <c r="U44" s="162"/>
      <c r="V44" s="162"/>
      <c r="W44" s="93"/>
      <c r="X44" s="2"/>
    </row>
    <row r="45" spans="3:24" ht="20.149999999999999" hidden="1" customHeight="1" x14ac:dyDescent="0.35">
      <c r="C45" s="159">
        <v>27</v>
      </c>
      <c r="D45" s="170"/>
      <c r="E45" s="97" t="str">
        <f>IF($D$45&lt;&gt;"",VLOOKUP($D$45,Coureurs!$B$3:$F$202,2,FALSE),"")</f>
        <v/>
      </c>
      <c r="F45" s="97"/>
      <c r="G45" s="97"/>
      <c r="H45" s="97"/>
      <c r="I45" s="97" t="str">
        <f>IF($D$45&lt;&gt;"",VLOOKUP($D$45,Coureurs!$B$3:$F$202,3,FALSE),"")</f>
        <v/>
      </c>
      <c r="J45" s="97"/>
      <c r="K45" s="97"/>
      <c r="L45" s="97"/>
      <c r="M45" s="97"/>
      <c r="N45" s="97" t="str">
        <f>IF($D$45&lt;&gt;"",VLOOKUP($D$45,Coureurs!$B$3:$E$202,4,FALSE),"")</f>
        <v/>
      </c>
      <c r="O45" s="97"/>
      <c r="P45" s="97"/>
      <c r="Q45" s="97"/>
      <c r="R45" s="97"/>
      <c r="S45" s="97"/>
      <c r="T45" s="97"/>
      <c r="U45" s="97"/>
      <c r="V45" s="97"/>
      <c r="W45" s="93"/>
      <c r="X45" s="2"/>
    </row>
    <row r="46" spans="3:24" ht="20.149999999999999" hidden="1" customHeight="1" x14ac:dyDescent="0.35">
      <c r="C46" s="159">
        <v>28</v>
      </c>
      <c r="D46" s="170"/>
      <c r="E46" s="97" t="str">
        <f>IF($D$46&lt;&gt;"",VLOOKUP($D$46,Coureurs!$B$3:$F$202,2,FALSE),"")</f>
        <v/>
      </c>
      <c r="F46" s="97"/>
      <c r="G46" s="97"/>
      <c r="H46" s="97"/>
      <c r="I46" s="97" t="str">
        <f>IF($D$46&lt;&gt;"",VLOOKUP($D$46,Coureurs!$B$3:$F$202,3,FALSE),"")</f>
        <v/>
      </c>
      <c r="J46" s="97"/>
      <c r="K46" s="97"/>
      <c r="L46" s="97"/>
      <c r="M46" s="97"/>
      <c r="N46" s="97" t="str">
        <f>IF($D$46&lt;&gt;"",VLOOKUP($D$46,Coureurs!$B$3:$E$202,4,FALSE),"")</f>
        <v/>
      </c>
      <c r="O46" s="97"/>
      <c r="P46" s="97"/>
      <c r="Q46" s="97"/>
      <c r="R46" s="97"/>
      <c r="S46" s="97"/>
      <c r="T46" s="97"/>
      <c r="U46" s="97"/>
      <c r="V46" s="97"/>
      <c r="W46" s="93"/>
      <c r="X46" s="2"/>
    </row>
    <row r="47" spans="3:24" ht="20.149999999999999" hidden="1" customHeight="1" x14ac:dyDescent="0.35">
      <c r="C47" s="159">
        <v>29</v>
      </c>
      <c r="D47" s="170"/>
      <c r="E47" s="97" t="str">
        <f>IF($D$47&lt;&gt;"",VLOOKUP($D$47,Coureurs!$B$3:$F$202,2,FALSE),"")</f>
        <v/>
      </c>
      <c r="F47" s="97"/>
      <c r="G47" s="97"/>
      <c r="H47" s="97"/>
      <c r="I47" s="97" t="str">
        <f>IF($D$47&lt;&gt;"",VLOOKUP($D$47,Coureurs!$B$3:$F$202,3,FALSE),"")</f>
        <v/>
      </c>
      <c r="J47" s="97"/>
      <c r="K47" s="97"/>
      <c r="L47" s="97"/>
      <c r="M47" s="97"/>
      <c r="N47" s="97" t="str">
        <f>IF($D$47&lt;&gt;"",VLOOKUP($D$47,Coureurs!$B$3:$E$202,4,FALSE),"")</f>
        <v/>
      </c>
      <c r="O47" s="97"/>
      <c r="P47" s="97"/>
      <c r="Q47" s="97"/>
      <c r="R47" s="97"/>
      <c r="S47" s="97"/>
      <c r="T47" s="97"/>
      <c r="U47" s="97"/>
      <c r="V47" s="97"/>
      <c r="W47" s="93"/>
    </row>
    <row r="48" spans="3:24" ht="20.149999999999999" hidden="1" customHeight="1" x14ac:dyDescent="0.35">
      <c r="C48" s="159">
        <v>30</v>
      </c>
      <c r="D48" s="170"/>
      <c r="E48" s="97" t="str">
        <f>IF($D$48&lt;&gt;"",VLOOKUP($D$48,Coureurs!$B$3:$F$202,2,FALSE),"")</f>
        <v/>
      </c>
      <c r="F48" s="97"/>
      <c r="G48" s="97"/>
      <c r="H48" s="97"/>
      <c r="I48" s="97" t="str">
        <f>IF($D$48&lt;&gt;"",VLOOKUP($D$48,Coureurs!$B$3:$F$202,3,FALSE),"")</f>
        <v/>
      </c>
      <c r="J48" s="97"/>
      <c r="K48" s="97"/>
      <c r="L48" s="97"/>
      <c r="M48" s="97"/>
      <c r="N48" s="97" t="str">
        <f>IF($D$48&lt;&gt;"",VLOOKUP($D$48,Coureurs!$B$3:$E$202,4,FALSE),"")</f>
        <v/>
      </c>
      <c r="O48" s="97"/>
      <c r="P48" s="97"/>
      <c r="Q48" s="97"/>
      <c r="R48" s="97"/>
      <c r="S48" s="97"/>
      <c r="T48" s="97"/>
      <c r="U48" s="97"/>
      <c r="V48" s="97"/>
      <c r="W48" s="93"/>
    </row>
    <row r="49" spans="3:23" ht="20.149999999999999" hidden="1" customHeight="1" x14ac:dyDescent="0.35">
      <c r="C49" s="159">
        <v>31</v>
      </c>
      <c r="D49" s="170"/>
      <c r="E49" s="97" t="str">
        <f>IF($D$49&lt;&gt;"",VLOOKUP($D$49,Coureurs!$B$3:$F$202,2,FALSE),"")</f>
        <v/>
      </c>
      <c r="F49" s="97"/>
      <c r="G49" s="97"/>
      <c r="H49" s="97"/>
      <c r="I49" s="97" t="str">
        <f>IF($D$49&lt;&gt;"",VLOOKUP($D$49,Coureurs!$B$3:$F$202,3,FALSE),"")</f>
        <v/>
      </c>
      <c r="J49" s="97"/>
      <c r="K49" s="97"/>
      <c r="L49" s="97"/>
      <c r="M49" s="97"/>
      <c r="N49" s="97" t="str">
        <f>IF($D$49&lt;&gt;"",VLOOKUP($D$49,Coureurs!$B$3:$E$202,4,FALSE),"")</f>
        <v/>
      </c>
      <c r="O49" s="97"/>
      <c r="P49" s="97"/>
      <c r="Q49" s="97"/>
      <c r="R49" s="97"/>
      <c r="S49" s="97"/>
      <c r="T49" s="97"/>
      <c r="U49" s="97"/>
      <c r="V49" s="97"/>
      <c r="W49" s="93"/>
    </row>
    <row r="50" spans="3:23" ht="20.149999999999999" hidden="1" customHeight="1" x14ac:dyDescent="0.35">
      <c r="C50" s="159">
        <v>32</v>
      </c>
      <c r="D50" s="170"/>
      <c r="E50" s="97" t="str">
        <f>IF($D$50&lt;&gt;"",VLOOKUP($D$50,Coureurs!$B$3:$F$202,2,FALSE),"")</f>
        <v/>
      </c>
      <c r="F50" s="97"/>
      <c r="G50" s="97"/>
      <c r="H50" s="97"/>
      <c r="I50" s="97" t="str">
        <f>IF($D$50&lt;&gt;"",VLOOKUP($D$50,Coureurs!$B$3:$F$202,3,FALSE),"")</f>
        <v/>
      </c>
      <c r="J50" s="97"/>
      <c r="K50" s="97"/>
      <c r="L50" s="97"/>
      <c r="M50" s="97"/>
      <c r="N50" s="97" t="str">
        <f>IF($D$50&lt;&gt;"",VLOOKUP($D$50,Coureurs!$B$3:$E$202,4,FALSE),"")</f>
        <v/>
      </c>
      <c r="O50" s="97"/>
      <c r="P50" s="97"/>
      <c r="Q50" s="97"/>
      <c r="R50" s="97"/>
      <c r="S50" s="97"/>
      <c r="T50" s="97"/>
      <c r="U50" s="97"/>
      <c r="V50" s="97"/>
      <c r="W50" s="93"/>
    </row>
    <row r="51" spans="3:23" ht="20.149999999999999" hidden="1" customHeight="1" x14ac:dyDescent="0.35">
      <c r="C51" s="159">
        <v>33</v>
      </c>
      <c r="D51" s="170"/>
      <c r="E51" s="97" t="str">
        <f>IF($D$51&lt;&gt;"",VLOOKUP($D$51,Coureurs!$B$3:$F$202,2,FALSE),"")</f>
        <v/>
      </c>
      <c r="F51" s="97"/>
      <c r="G51" s="97"/>
      <c r="H51" s="97"/>
      <c r="I51" s="97" t="str">
        <f>IF($D$51&lt;&gt;"",VLOOKUP($D$51,Coureurs!$B$3:$F$202,3,FALSE),"")</f>
        <v/>
      </c>
      <c r="J51" s="97"/>
      <c r="K51" s="97"/>
      <c r="L51" s="97"/>
      <c r="M51" s="97"/>
      <c r="N51" s="97" t="str">
        <f>IF($D$51&lt;&gt;"",VLOOKUP($D$51,Coureurs!$B$3:$E$202,4,FALSE),"")</f>
        <v/>
      </c>
      <c r="O51" s="97"/>
      <c r="P51" s="97"/>
      <c r="Q51" s="97"/>
      <c r="R51" s="97"/>
      <c r="S51" s="97"/>
      <c r="T51" s="97"/>
      <c r="U51" s="97"/>
      <c r="V51" s="97"/>
      <c r="W51" s="93"/>
    </row>
    <row r="52" spans="3:23" ht="20.149999999999999" hidden="1" customHeight="1" x14ac:dyDescent="0.35">
      <c r="C52" s="159">
        <v>34</v>
      </c>
      <c r="D52" s="170"/>
      <c r="E52" s="97" t="str">
        <f>IF($D$52&lt;&gt;"",VLOOKUP($D$52,Coureurs!$B$3:$F$202,2,FALSE),"")</f>
        <v/>
      </c>
      <c r="F52" s="97"/>
      <c r="G52" s="97"/>
      <c r="H52" s="97"/>
      <c r="I52" s="97" t="str">
        <f>IF($D$52&lt;&gt;"",VLOOKUP($D$52,Coureurs!$B$3:$F$202,3,FALSE),"")</f>
        <v/>
      </c>
      <c r="J52" s="97"/>
      <c r="K52" s="97"/>
      <c r="L52" s="97"/>
      <c r="M52" s="97"/>
      <c r="N52" s="97" t="str">
        <f>IF($D$52&lt;&gt;"",VLOOKUP($D$52,Coureurs!$B$3:$E$202,4,FALSE),"")</f>
        <v/>
      </c>
      <c r="O52" s="97"/>
      <c r="P52" s="97"/>
      <c r="Q52" s="97"/>
      <c r="R52" s="97"/>
      <c r="S52" s="97"/>
      <c r="T52" s="97"/>
      <c r="U52" s="97"/>
      <c r="V52" s="97"/>
      <c r="W52" s="93"/>
    </row>
    <row r="53" spans="3:23" ht="20.149999999999999" hidden="1" customHeight="1" x14ac:dyDescent="0.35">
      <c r="C53" s="159">
        <v>35</v>
      </c>
      <c r="D53" s="173"/>
      <c r="E53" s="97" t="str">
        <f>IF($D$53&lt;&gt;"",VLOOKUP($D$53,Coureurs!$B$3:$F$202,2,FALSE),"")</f>
        <v/>
      </c>
      <c r="F53" s="97"/>
      <c r="G53" s="97"/>
      <c r="H53" s="97"/>
      <c r="I53" s="97" t="str">
        <f>IF($D$53&lt;&gt;"",VLOOKUP($D$53,Coureurs!$B$3:$F$202,3,FALSE),"")</f>
        <v/>
      </c>
      <c r="J53" s="97"/>
      <c r="K53" s="97"/>
      <c r="L53" s="97"/>
      <c r="M53" s="97"/>
      <c r="N53" s="97" t="str">
        <f>IF($D$53&lt;&gt;"",VLOOKUP($D$53,Coureurs!$B$3:$E$202,4,FALSE),"")</f>
        <v/>
      </c>
      <c r="O53" s="97"/>
      <c r="P53" s="97"/>
      <c r="Q53" s="97"/>
      <c r="R53" s="97"/>
      <c r="S53" s="97"/>
      <c r="T53" s="97"/>
      <c r="U53" s="97"/>
      <c r="V53" s="97"/>
      <c r="W53" s="93"/>
    </row>
    <row r="54" spans="3:23" ht="20.149999999999999" hidden="1" customHeight="1" x14ac:dyDescent="0.35">
      <c r="C54" s="159">
        <v>36</v>
      </c>
      <c r="D54" s="174"/>
      <c r="E54" s="97" t="str">
        <f>IF($D$54&lt;&gt;"",VLOOKUP($D$54,Coureurs!$B$3:$F$202,2,FALSE),"")</f>
        <v/>
      </c>
      <c r="F54" s="97"/>
      <c r="G54" s="97"/>
      <c r="H54" s="97"/>
      <c r="I54" s="97" t="str">
        <f>IF($D$54&lt;&gt;"",VLOOKUP($D$54,Coureurs!$B$3:$F$202,3,FALSE),"")</f>
        <v/>
      </c>
      <c r="J54" s="97"/>
      <c r="K54" s="97"/>
      <c r="L54" s="97"/>
      <c r="M54" s="97"/>
      <c r="N54" s="97" t="str">
        <f>IF($D$54&lt;&gt;"",VLOOKUP($D$54,Coureurs!$B$3:$E$202,4,FALSE),"")</f>
        <v/>
      </c>
      <c r="O54" s="97"/>
      <c r="P54" s="97"/>
      <c r="Q54" s="97"/>
      <c r="R54" s="97"/>
      <c r="S54" s="97"/>
      <c r="T54" s="97"/>
      <c r="U54" s="97"/>
      <c r="V54" s="97"/>
      <c r="W54" s="93"/>
    </row>
    <row r="55" spans="3:23" ht="20.149999999999999" hidden="1" customHeight="1" x14ac:dyDescent="0.35">
      <c r="C55" s="159">
        <v>37</v>
      </c>
      <c r="D55" s="175"/>
      <c r="E55" s="97" t="str">
        <f>IF($D$55&lt;&gt;"",VLOOKUP($D$55,Coureurs!$B$3:$F$202,2,FALSE),"")</f>
        <v/>
      </c>
      <c r="F55" s="97"/>
      <c r="G55" s="97"/>
      <c r="H55" s="97"/>
      <c r="I55" s="97" t="str">
        <f>IF($D$55&lt;&gt;"",VLOOKUP($D$55,Coureurs!$B$3:$F$202,3,FALSE),"")</f>
        <v/>
      </c>
      <c r="J55" s="97"/>
      <c r="K55" s="97"/>
      <c r="L55" s="97"/>
      <c r="M55" s="97"/>
      <c r="N55" s="97" t="str">
        <f>IF($D$55&lt;&gt;"",VLOOKUP($D$55,Coureurs!$B$3:$E$202,4,FALSE),"")</f>
        <v/>
      </c>
      <c r="O55" s="97"/>
      <c r="P55" s="97"/>
      <c r="Q55" s="97"/>
      <c r="R55" s="97"/>
      <c r="S55" s="97"/>
      <c r="T55" s="97"/>
      <c r="U55" s="97"/>
      <c r="V55" s="97"/>
      <c r="W55" s="93"/>
    </row>
    <row r="56" spans="3:23" ht="20.149999999999999" hidden="1" customHeight="1" x14ac:dyDescent="0.35">
      <c r="C56" s="159">
        <v>38</v>
      </c>
      <c r="D56" s="176"/>
      <c r="E56" s="97" t="str">
        <f>IF($D$56&lt;&gt;"",VLOOKUP($D$56,Coureurs!$B$3:$F$202,2,FALSE),"")</f>
        <v/>
      </c>
      <c r="F56" s="97"/>
      <c r="G56" s="97"/>
      <c r="H56" s="97"/>
      <c r="I56" s="97" t="str">
        <f>IF($D$56&lt;&gt;"",VLOOKUP($D$56,Coureurs!$B$3:$F$202,3,FALSE),"")</f>
        <v/>
      </c>
      <c r="J56" s="97"/>
      <c r="K56" s="97"/>
      <c r="L56" s="97"/>
      <c r="M56" s="97"/>
      <c r="N56" s="97" t="str">
        <f>IF($D$56&lt;&gt;"",VLOOKUP($D$56,Coureurs!$B$3:$E$202,4,FALSE),"")</f>
        <v/>
      </c>
      <c r="O56" s="97"/>
      <c r="P56" s="97"/>
      <c r="Q56" s="97"/>
      <c r="R56" s="97"/>
      <c r="S56" s="97"/>
      <c r="T56" s="97"/>
      <c r="U56" s="97"/>
      <c r="V56" s="97"/>
      <c r="W56" s="93"/>
    </row>
    <row r="57" spans="3:23" ht="20.149999999999999" hidden="1" customHeight="1" x14ac:dyDescent="0.35">
      <c r="C57" s="159">
        <v>39</v>
      </c>
      <c r="D57" s="170"/>
      <c r="E57" s="97" t="str">
        <f>IF($D$57&lt;&gt;"",VLOOKUP($D$57,Coureurs!$B$3:$F$202,2,FALSE),"")</f>
        <v/>
      </c>
      <c r="F57" s="97"/>
      <c r="G57" s="97"/>
      <c r="H57" s="97"/>
      <c r="I57" s="97" t="str">
        <f>IF($D$57&lt;&gt;"",VLOOKUP($D$57,Coureurs!$B$3:$F$202,3,FALSE),"")</f>
        <v/>
      </c>
      <c r="J57" s="97"/>
      <c r="K57" s="97"/>
      <c r="L57" s="97"/>
      <c r="M57" s="97"/>
      <c r="N57" s="97" t="str">
        <f>IF($D$57&lt;&gt;"",VLOOKUP($D$57,Coureurs!$B$3:$E$202,4,FALSE),"")</f>
        <v/>
      </c>
      <c r="O57" s="97"/>
      <c r="P57" s="97"/>
      <c r="Q57" s="97"/>
      <c r="R57" s="97"/>
      <c r="S57" s="97"/>
      <c r="T57" s="97"/>
      <c r="U57" s="97"/>
      <c r="V57" s="97"/>
      <c r="W57" s="93"/>
    </row>
    <row r="58" spans="3:23" ht="20.149999999999999" hidden="1" customHeight="1" x14ac:dyDescent="0.35">
      <c r="C58" s="159">
        <v>40</v>
      </c>
      <c r="D58" s="170"/>
      <c r="E58" s="97" t="str">
        <f>IF($D$58&lt;&gt;"",VLOOKUP($D$58,Coureurs!$B$3:$F$202,2,FALSE),"")</f>
        <v/>
      </c>
      <c r="F58" s="97"/>
      <c r="G58" s="97"/>
      <c r="H58" s="97"/>
      <c r="I58" s="97" t="str">
        <f>IF($D$58&lt;&gt;"",VLOOKUP($D$58,Coureurs!$B$3:$F$202,3,FALSE),"")</f>
        <v/>
      </c>
      <c r="J58" s="97"/>
      <c r="K58" s="97"/>
      <c r="L58" s="97"/>
      <c r="M58" s="97"/>
      <c r="N58" s="97" t="str">
        <f>IF($D$58&lt;&gt;"",VLOOKUP($D$58,Coureurs!$B$3:$E$202,4,FALSE),"")</f>
        <v/>
      </c>
      <c r="O58" s="97"/>
      <c r="P58" s="97"/>
      <c r="Q58" s="97"/>
      <c r="R58" s="97"/>
      <c r="S58" s="97"/>
      <c r="T58" s="97"/>
      <c r="U58" s="97"/>
      <c r="V58" s="97"/>
      <c r="W58" s="93"/>
    </row>
    <row r="59" spans="3:23" ht="20.149999999999999" hidden="1" customHeight="1" x14ac:dyDescent="0.35">
      <c r="C59" s="159">
        <v>41</v>
      </c>
      <c r="D59" s="170"/>
      <c r="E59" s="97" t="str">
        <f>IF($D$59&lt;&gt;"",VLOOKUP($D$59,Coureurs!$B$3:$F$202,2,FALSE),"")</f>
        <v/>
      </c>
      <c r="F59" s="97"/>
      <c r="G59" s="97"/>
      <c r="H59" s="97"/>
      <c r="I59" s="97" t="str">
        <f>IF($D$59&lt;&gt;"",VLOOKUP($D$59,Coureurs!$B$3:$F$202,3,FALSE),"")</f>
        <v/>
      </c>
      <c r="J59" s="97"/>
      <c r="K59" s="97"/>
      <c r="L59" s="97"/>
      <c r="M59" s="97"/>
      <c r="N59" s="97" t="str">
        <f>IF($D$59&lt;&gt;"",VLOOKUP($D$59,Coureurs!$B$3:$E$202,4,FALSE),"")</f>
        <v/>
      </c>
      <c r="O59" s="97"/>
      <c r="P59" s="97"/>
      <c r="Q59" s="97"/>
      <c r="R59" s="97"/>
      <c r="S59" s="97"/>
      <c r="T59" s="97"/>
      <c r="U59" s="97"/>
      <c r="V59" s="97"/>
      <c r="W59" s="93"/>
    </row>
    <row r="60" spans="3:23" ht="20.149999999999999" hidden="1" customHeight="1" x14ac:dyDescent="0.35">
      <c r="C60" s="159">
        <v>42</v>
      </c>
      <c r="D60" s="170"/>
      <c r="E60" s="97" t="str">
        <f>IF($D$60&lt;&gt;"",VLOOKUP($D$60,Coureurs!$B$3:$F$202,2,FALSE),"")</f>
        <v/>
      </c>
      <c r="F60" s="97"/>
      <c r="G60" s="97"/>
      <c r="H60" s="97"/>
      <c r="I60" s="97" t="str">
        <f>IF($D$60&lt;&gt;"",VLOOKUP($D$60,Coureurs!$B$3:$F$202,3,FALSE),"")</f>
        <v/>
      </c>
      <c r="J60" s="97"/>
      <c r="K60" s="97"/>
      <c r="L60" s="97"/>
      <c r="M60" s="97"/>
      <c r="N60" s="97" t="str">
        <f>IF($D$60&lt;&gt;"",VLOOKUP($D$60,Coureurs!$B$3:$E$202,4,FALSE),"")</f>
        <v/>
      </c>
      <c r="O60" s="97"/>
      <c r="P60" s="97"/>
      <c r="Q60" s="97"/>
      <c r="R60" s="97"/>
      <c r="S60" s="97"/>
      <c r="T60" s="97"/>
      <c r="U60" s="97"/>
      <c r="V60" s="97"/>
      <c r="W60" s="93"/>
    </row>
    <row r="61" spans="3:23" ht="20.149999999999999" hidden="1" customHeight="1" x14ac:dyDescent="0.35">
      <c r="C61" s="159">
        <v>43</v>
      </c>
      <c r="D61" s="170"/>
      <c r="E61" s="97" t="str">
        <f>IF($D$61&lt;&gt;"",VLOOKUP($D$61,Coureurs!$B$3:$F$202,2,FALSE),"")</f>
        <v/>
      </c>
      <c r="F61" s="97"/>
      <c r="G61" s="97"/>
      <c r="H61" s="97"/>
      <c r="I61" s="97" t="str">
        <f>IF($D$61&lt;&gt;"",VLOOKUP($D$61,Coureurs!$B$3:$F$202,3,FALSE),"")</f>
        <v/>
      </c>
      <c r="J61" s="97"/>
      <c r="K61" s="97"/>
      <c r="L61" s="97"/>
      <c r="M61" s="97"/>
      <c r="N61" s="97" t="str">
        <f>IF($D$61&lt;&gt;"",VLOOKUP($D$61,Coureurs!$B$3:$E$202,4,FALSE),"")</f>
        <v/>
      </c>
      <c r="O61" s="97"/>
      <c r="P61" s="97"/>
      <c r="Q61" s="97"/>
      <c r="R61" s="97"/>
      <c r="S61" s="97"/>
      <c r="T61" s="97"/>
      <c r="U61" s="97"/>
      <c r="V61" s="97"/>
      <c r="W61" s="93"/>
    </row>
    <row r="62" spans="3:23" ht="20.149999999999999" hidden="1" customHeight="1" x14ac:dyDescent="0.35">
      <c r="C62" s="159">
        <v>44</v>
      </c>
      <c r="D62" s="170"/>
      <c r="E62" s="97" t="str">
        <f>IF($D$62&lt;&gt;"",VLOOKUP($D$62,Coureurs!$B$3:$F$202,2,FALSE),"")</f>
        <v/>
      </c>
      <c r="F62" s="97"/>
      <c r="G62" s="97"/>
      <c r="H62" s="97"/>
      <c r="I62" s="97" t="str">
        <f>IF($D$62&lt;&gt;"",VLOOKUP($D$62,Coureurs!$B$3:$F$202,3,FALSE),"")</f>
        <v/>
      </c>
      <c r="J62" s="97"/>
      <c r="K62" s="97"/>
      <c r="L62" s="97"/>
      <c r="M62" s="97"/>
      <c r="N62" s="97" t="str">
        <f>IF($D$62&lt;&gt;"",VLOOKUP($D$62,Coureurs!$B$3:$E$202,4,FALSE),"")</f>
        <v/>
      </c>
      <c r="O62" s="97"/>
      <c r="P62" s="97"/>
      <c r="Q62" s="97"/>
      <c r="R62" s="97"/>
      <c r="S62" s="97"/>
      <c r="T62" s="97"/>
      <c r="U62" s="97"/>
      <c r="V62" s="97"/>
      <c r="W62" s="93"/>
    </row>
    <row r="63" spans="3:23" ht="20.149999999999999" hidden="1" customHeight="1" x14ac:dyDescent="0.35">
      <c r="C63" s="159">
        <v>45</v>
      </c>
      <c r="D63" s="170"/>
      <c r="E63" s="97" t="str">
        <f>IF($D$63&lt;&gt;"",VLOOKUP($D$63,Coureurs!$B$3:$F$202,2,FALSE),"")</f>
        <v/>
      </c>
      <c r="F63" s="97"/>
      <c r="G63" s="97"/>
      <c r="H63" s="97"/>
      <c r="I63" s="97" t="str">
        <f>IF($D$63&lt;&gt;"",VLOOKUP($D$63,Coureurs!$B$3:$F$202,3,FALSE),"")</f>
        <v/>
      </c>
      <c r="J63" s="97"/>
      <c r="K63" s="97"/>
      <c r="L63" s="97"/>
      <c r="M63" s="97"/>
      <c r="N63" s="97" t="str">
        <f>IF($D$63&lt;&gt;"",VLOOKUP($D$63,Coureurs!$B$3:$E$202,4,FALSE),"")</f>
        <v/>
      </c>
      <c r="O63" s="97"/>
      <c r="P63" s="97"/>
      <c r="Q63" s="97"/>
      <c r="R63" s="97"/>
      <c r="S63" s="97"/>
      <c r="T63" s="97"/>
      <c r="U63" s="97"/>
      <c r="V63" s="97"/>
      <c r="W63" s="93"/>
    </row>
    <row r="64" spans="3:23" ht="20.149999999999999" hidden="1" customHeight="1" x14ac:dyDescent="0.35">
      <c r="C64" s="159">
        <v>46</v>
      </c>
      <c r="D64" s="170"/>
      <c r="E64" s="97" t="str">
        <f>IF($D$64&lt;&gt;"",VLOOKUP($D$64,Coureurs!$B$3:$F$202,2,FALSE),"")</f>
        <v/>
      </c>
      <c r="F64" s="97"/>
      <c r="G64" s="97"/>
      <c r="H64" s="97"/>
      <c r="I64" s="97" t="str">
        <f>IF($D$64&lt;&gt;"",VLOOKUP($D$64,Coureurs!$B$3:$F$202,3,FALSE),"")</f>
        <v/>
      </c>
      <c r="J64" s="97"/>
      <c r="K64" s="97"/>
      <c r="L64" s="97"/>
      <c r="M64" s="97"/>
      <c r="N64" s="97" t="str">
        <f>IF($D$64&lt;&gt;"",VLOOKUP($D$64,Coureurs!$B$3:$E$202,4,FALSE),"")</f>
        <v/>
      </c>
      <c r="O64" s="97"/>
      <c r="P64" s="97"/>
      <c r="Q64" s="97"/>
      <c r="R64" s="97"/>
      <c r="S64" s="97"/>
      <c r="T64" s="97"/>
      <c r="U64" s="97"/>
      <c r="V64" s="97"/>
      <c r="W64" s="93"/>
    </row>
    <row r="65" spans="3:23" ht="20.149999999999999" hidden="1" customHeight="1" x14ac:dyDescent="0.35">
      <c r="C65" s="159">
        <v>47</v>
      </c>
      <c r="D65" s="170"/>
      <c r="E65" s="97" t="str">
        <f>IF($D$65&lt;&gt;"",VLOOKUP($D$65,Coureurs!$B$3:$F$202,2,FALSE),"")</f>
        <v/>
      </c>
      <c r="F65" s="97"/>
      <c r="G65" s="97"/>
      <c r="H65" s="97"/>
      <c r="I65" s="97" t="str">
        <f>IF($D$65&lt;&gt;"",VLOOKUP($D$65,Coureurs!$B$3:$F$202,3,FALSE),"")</f>
        <v/>
      </c>
      <c r="J65" s="97"/>
      <c r="K65" s="97"/>
      <c r="L65" s="97"/>
      <c r="M65" s="97"/>
      <c r="N65" s="97" t="str">
        <f>IF($D$65&lt;&gt;"",VLOOKUP($D$65,Coureurs!$B$3:$E$202,4,FALSE),"")</f>
        <v/>
      </c>
      <c r="O65" s="97"/>
      <c r="P65" s="97"/>
      <c r="Q65" s="97"/>
      <c r="R65" s="97"/>
      <c r="S65" s="97"/>
      <c r="T65" s="97"/>
      <c r="U65" s="97"/>
      <c r="V65" s="97"/>
      <c r="W65" s="93"/>
    </row>
    <row r="66" spans="3:23" ht="20.149999999999999" hidden="1" customHeight="1" x14ac:dyDescent="0.35">
      <c r="C66" s="159">
        <v>48</v>
      </c>
      <c r="D66" s="170"/>
      <c r="E66" s="97" t="str">
        <f>IF($D$66&lt;&gt;"",VLOOKUP($D$66,Coureurs!$B$3:$F$202,2,FALSE),"")</f>
        <v/>
      </c>
      <c r="F66" s="97"/>
      <c r="G66" s="97"/>
      <c r="H66" s="97"/>
      <c r="I66" s="97" t="str">
        <f>IF($D$66&lt;&gt;"",VLOOKUP($D$66,Coureurs!$B$3:$F$202,3,FALSE),"")</f>
        <v/>
      </c>
      <c r="J66" s="97"/>
      <c r="K66" s="97"/>
      <c r="L66" s="97"/>
      <c r="M66" s="97"/>
      <c r="N66" s="97" t="str">
        <f>IF($D$66&lt;&gt;"",VLOOKUP($D$66,Coureurs!$B$3:$E$202,4,FALSE),"")</f>
        <v/>
      </c>
      <c r="O66" s="97"/>
      <c r="P66" s="97"/>
      <c r="Q66" s="97"/>
      <c r="R66" s="97"/>
      <c r="S66" s="97"/>
      <c r="T66" s="97"/>
      <c r="U66" s="97"/>
      <c r="V66" s="97"/>
      <c r="W66" s="93"/>
    </row>
    <row r="67" spans="3:23" ht="20.149999999999999" hidden="1" customHeight="1" x14ac:dyDescent="0.35">
      <c r="C67" s="159">
        <v>49</v>
      </c>
      <c r="D67" s="170"/>
      <c r="E67" s="97" t="str">
        <f>IF($D$67&lt;&gt;"",VLOOKUP($D$67,Coureurs!$B$3:$F$202,2,FALSE),"")</f>
        <v/>
      </c>
      <c r="F67" s="97"/>
      <c r="G67" s="97"/>
      <c r="H67" s="97"/>
      <c r="I67" s="97" t="str">
        <f>IF($D$67&lt;&gt;"",VLOOKUP($D$67,Coureurs!$B$3:$F$202,3,FALSE),"")</f>
        <v/>
      </c>
      <c r="J67" s="97"/>
      <c r="K67" s="97"/>
      <c r="L67" s="97"/>
      <c r="M67" s="97"/>
      <c r="N67" s="97" t="str">
        <f>IF($D$67&lt;&gt;"",VLOOKUP($D$67,Coureurs!$B$3:$E$202,4,FALSE),"")</f>
        <v/>
      </c>
      <c r="O67" s="97"/>
      <c r="P67" s="97"/>
      <c r="Q67" s="97"/>
      <c r="R67" s="97"/>
      <c r="S67" s="97"/>
      <c r="T67" s="97"/>
      <c r="U67" s="97"/>
      <c r="V67" s="97"/>
      <c r="W67" s="93"/>
    </row>
    <row r="68" spans="3:23" ht="20.149999999999999" hidden="1" customHeight="1" x14ac:dyDescent="0.35">
      <c r="C68" s="159">
        <v>50</v>
      </c>
      <c r="D68" s="170"/>
      <c r="E68" s="97" t="str">
        <f>IF($D$68&lt;&gt;"",VLOOKUP($D$68,Coureurs!$B$3:$F$202,2,FALSE),"")</f>
        <v/>
      </c>
      <c r="F68" s="97"/>
      <c r="G68" s="97"/>
      <c r="H68" s="97"/>
      <c r="I68" s="97" t="str">
        <f>IF($D$68&lt;&gt;"",VLOOKUP($D$68,Coureurs!$B$3:$F$202,3,FALSE),"")</f>
        <v/>
      </c>
      <c r="J68" s="97"/>
      <c r="K68" s="97"/>
      <c r="L68" s="97"/>
      <c r="M68" s="97"/>
      <c r="N68" s="97" t="str">
        <f>IF($D$68&lt;&gt;"",VLOOKUP($D$68,Coureurs!$B$3:$E$202,4,FALSE),"")</f>
        <v/>
      </c>
      <c r="O68" s="97"/>
      <c r="P68" s="97"/>
      <c r="Q68" s="97"/>
      <c r="R68" s="97"/>
      <c r="S68" s="97"/>
      <c r="T68" s="97"/>
      <c r="U68" s="97"/>
      <c r="V68" s="97"/>
      <c r="W68" s="93"/>
    </row>
    <row r="69" spans="3:23" ht="20.149999999999999" hidden="1" customHeight="1" x14ac:dyDescent="0.35">
      <c r="C69" s="159">
        <v>51</v>
      </c>
      <c r="D69" s="170"/>
      <c r="E69" s="97" t="str">
        <f>IF($D$69&lt;&gt;"",VLOOKUP($D$69,Coureurs!$B$3:$F$202,2,FALSE),"")</f>
        <v/>
      </c>
      <c r="F69" s="97"/>
      <c r="G69" s="97"/>
      <c r="H69" s="97"/>
      <c r="I69" s="97" t="str">
        <f>IF($D$69&lt;&gt;"",VLOOKUP($D$69,Coureurs!$B$3:$F$202,3,FALSE),"")</f>
        <v/>
      </c>
      <c r="J69" s="97"/>
      <c r="K69" s="97"/>
      <c r="L69" s="97"/>
      <c r="M69" s="97"/>
      <c r="N69" s="97" t="str">
        <f>IF($D$69&lt;&gt;"",VLOOKUP($D$69,Coureurs!$B$3:$E$202,4,FALSE),"")</f>
        <v/>
      </c>
      <c r="O69" s="97"/>
      <c r="P69" s="97"/>
      <c r="Q69" s="97"/>
      <c r="R69" s="97"/>
      <c r="S69" s="97"/>
      <c r="T69" s="97"/>
      <c r="U69" s="97"/>
      <c r="V69" s="97"/>
      <c r="W69" s="93"/>
    </row>
    <row r="70" spans="3:23" ht="20.149999999999999" hidden="1" customHeight="1" x14ac:dyDescent="0.35">
      <c r="C70" s="159">
        <v>52</v>
      </c>
      <c r="D70" s="170"/>
      <c r="E70" s="97" t="str">
        <f>IF($D$70&lt;&gt;"",VLOOKUP($D$70,Coureurs!$B$3:$F$202,2,FALSE),"")</f>
        <v/>
      </c>
      <c r="F70" s="97"/>
      <c r="G70" s="97"/>
      <c r="H70" s="97"/>
      <c r="I70" s="97" t="str">
        <f>IF($D$70&lt;&gt;"",VLOOKUP($D$70,Coureurs!$B$3:$F$202,3,FALSE),"")</f>
        <v/>
      </c>
      <c r="J70" s="97"/>
      <c r="K70" s="97"/>
      <c r="L70" s="97"/>
      <c r="M70" s="97"/>
      <c r="N70" s="97" t="str">
        <f>IF($D$70&lt;&gt;"",VLOOKUP($D$70,Coureurs!$B$3:$E$202,4,FALSE),"")</f>
        <v/>
      </c>
      <c r="O70" s="97"/>
      <c r="P70" s="97"/>
      <c r="Q70" s="97"/>
      <c r="R70" s="97"/>
      <c r="S70" s="97"/>
      <c r="T70" s="97"/>
      <c r="U70" s="97"/>
      <c r="V70" s="97"/>
      <c r="W70" s="93"/>
    </row>
    <row r="71" spans="3:23" ht="20.149999999999999" hidden="1" customHeight="1" x14ac:dyDescent="0.35">
      <c r="C71" s="159">
        <v>53</v>
      </c>
      <c r="D71" s="170"/>
      <c r="E71" s="97" t="str">
        <f>IF($D$71&lt;&gt;"",VLOOKUP($D$71,Coureurs!$B$3:$F$202,2,FALSE),"")</f>
        <v/>
      </c>
      <c r="F71" s="97"/>
      <c r="G71" s="97"/>
      <c r="H71" s="97"/>
      <c r="I71" s="97" t="str">
        <f>IF($D$71&lt;&gt;"",VLOOKUP($D$71,Coureurs!$B$3:$F$202,3,FALSE),"")</f>
        <v/>
      </c>
      <c r="J71" s="97"/>
      <c r="K71" s="97"/>
      <c r="L71" s="97"/>
      <c r="M71" s="97"/>
      <c r="N71" s="97" t="str">
        <f>IF($D$71&lt;&gt;"",VLOOKUP($D$71,Coureurs!$B$3:$E$202,4,FALSE),"")</f>
        <v/>
      </c>
      <c r="O71" s="97"/>
      <c r="P71" s="97"/>
      <c r="Q71" s="97"/>
      <c r="R71" s="97"/>
      <c r="S71" s="97"/>
      <c r="T71" s="97"/>
      <c r="U71" s="97"/>
      <c r="V71" s="97"/>
      <c r="W71" s="93"/>
    </row>
    <row r="72" spans="3:23" ht="20.149999999999999" hidden="1" customHeight="1" x14ac:dyDescent="0.35">
      <c r="C72" s="159">
        <v>54</v>
      </c>
      <c r="D72" s="170"/>
      <c r="E72" s="97" t="str">
        <f>IF($D$72&lt;&gt;"",VLOOKUP($D$72,Coureurs!$B$3:$F$202,2,FALSE),"")</f>
        <v/>
      </c>
      <c r="F72" s="97"/>
      <c r="G72" s="97"/>
      <c r="H72" s="97"/>
      <c r="I72" s="97" t="str">
        <f>IF($D$72&lt;&gt;"",VLOOKUP($D$72,Coureurs!$B$3:$F$202,3,FALSE),"")</f>
        <v/>
      </c>
      <c r="J72" s="97"/>
      <c r="K72" s="97"/>
      <c r="L72" s="97"/>
      <c r="M72" s="97"/>
      <c r="N72" s="97" t="str">
        <f>IF($D$72&lt;&gt;"",VLOOKUP($D$72,Coureurs!$B$3:$E$202,4,FALSE),"")</f>
        <v/>
      </c>
      <c r="O72" s="97"/>
      <c r="P72" s="97"/>
      <c r="Q72" s="97"/>
      <c r="R72" s="97"/>
      <c r="S72" s="97"/>
      <c r="T72" s="97"/>
      <c r="U72" s="97"/>
      <c r="V72" s="97"/>
      <c r="W72" s="93"/>
    </row>
    <row r="73" spans="3:23" ht="20.149999999999999" hidden="1" customHeight="1" x14ac:dyDescent="0.35">
      <c r="C73" s="159">
        <v>55</v>
      </c>
      <c r="D73" s="170"/>
      <c r="E73" s="97" t="str">
        <f>IF($D$73&lt;&gt;"",VLOOKUP($D$73,Coureurs!$B$3:$F$202,2,FALSE),"")</f>
        <v/>
      </c>
      <c r="F73" s="97"/>
      <c r="G73" s="97"/>
      <c r="H73" s="97"/>
      <c r="I73" s="97" t="str">
        <f>IF($D$73&lt;&gt;"",VLOOKUP($D$73,Coureurs!$B$3:$F$202,3,FALSE),"")</f>
        <v/>
      </c>
      <c r="J73" s="97"/>
      <c r="K73" s="97"/>
      <c r="L73" s="97"/>
      <c r="M73" s="97"/>
      <c r="N73" s="97" t="str">
        <f>IF($D$73&lt;&gt;"",VLOOKUP($D$73,Coureurs!$B$3:$E$202,4,FALSE),"")</f>
        <v/>
      </c>
      <c r="O73" s="97"/>
      <c r="P73" s="97"/>
      <c r="Q73" s="97"/>
      <c r="R73" s="97"/>
      <c r="S73" s="97"/>
      <c r="T73" s="97"/>
      <c r="U73" s="97"/>
      <c r="V73" s="97"/>
      <c r="W73" s="93"/>
    </row>
    <row r="74" spans="3:23" ht="20.149999999999999" hidden="1" customHeight="1" x14ac:dyDescent="0.35">
      <c r="C74" s="159">
        <v>56</v>
      </c>
      <c r="D74" s="170"/>
      <c r="E74" s="97" t="str">
        <f>IF($D$74&lt;&gt;"",VLOOKUP($D$74,Coureurs!$B$3:$F$202,2,FALSE),"")</f>
        <v/>
      </c>
      <c r="F74" s="97"/>
      <c r="G74" s="97"/>
      <c r="H74" s="97"/>
      <c r="I74" s="97" t="str">
        <f>IF($D$74&lt;&gt;"",VLOOKUP($D$74,Coureurs!$B$3:$F$202,3,FALSE),"")</f>
        <v/>
      </c>
      <c r="J74" s="97"/>
      <c r="K74" s="97"/>
      <c r="L74" s="97"/>
      <c r="M74" s="97"/>
      <c r="N74" s="97" t="str">
        <f>IF($D$74&lt;&gt;"",VLOOKUP($D$74,Coureurs!$B$3:$E$202,4,FALSE),"")</f>
        <v/>
      </c>
      <c r="O74" s="97"/>
      <c r="P74" s="97"/>
      <c r="Q74" s="97"/>
      <c r="R74" s="97"/>
      <c r="S74" s="97"/>
      <c r="T74" s="97"/>
      <c r="U74" s="97"/>
      <c r="V74" s="97"/>
      <c r="W74" s="93"/>
    </row>
    <row r="75" spans="3:23" ht="20.149999999999999" hidden="1" customHeight="1" x14ac:dyDescent="0.35">
      <c r="C75" s="159">
        <v>57</v>
      </c>
      <c r="D75" s="170"/>
      <c r="E75" s="97" t="str">
        <f>IF($D$75&lt;&gt;"",VLOOKUP($D$75,Coureurs!$B$3:$F$202,2,FALSE),"")</f>
        <v/>
      </c>
      <c r="F75" s="97"/>
      <c r="G75" s="97"/>
      <c r="H75" s="97"/>
      <c r="I75" s="97" t="str">
        <f>IF($D$75&lt;&gt;"",VLOOKUP($D$75,Coureurs!$B$3:$F$202,3,FALSE),"")</f>
        <v/>
      </c>
      <c r="J75" s="97"/>
      <c r="K75" s="97"/>
      <c r="L75" s="97"/>
      <c r="M75" s="97"/>
      <c r="N75" s="97" t="str">
        <f>IF($D$75&lt;&gt;"",VLOOKUP($D$75,Coureurs!$B$3:$E$202,4,FALSE),"")</f>
        <v/>
      </c>
      <c r="O75" s="97"/>
      <c r="P75" s="97"/>
      <c r="Q75" s="97"/>
      <c r="R75" s="97"/>
      <c r="S75" s="97"/>
      <c r="T75" s="97"/>
      <c r="U75" s="97"/>
      <c r="V75" s="97"/>
      <c r="W75" s="93"/>
    </row>
    <row r="76" spans="3:23" ht="20.149999999999999" hidden="1" customHeight="1" x14ac:dyDescent="0.35">
      <c r="C76" s="159">
        <v>58</v>
      </c>
      <c r="D76" s="170"/>
      <c r="E76" s="97" t="str">
        <f>IF($D$76&lt;&gt;"",VLOOKUP($D$76,Coureurs!$B$3:$F$202,2,FALSE),"")</f>
        <v/>
      </c>
      <c r="F76" s="97"/>
      <c r="G76" s="97"/>
      <c r="H76" s="97"/>
      <c r="I76" s="97" t="str">
        <f>IF($D$76&lt;&gt;"",VLOOKUP($D$76,Coureurs!$B$3:$F$202,3,FALSE),"")</f>
        <v/>
      </c>
      <c r="J76" s="97"/>
      <c r="K76" s="97"/>
      <c r="L76" s="97"/>
      <c r="M76" s="97"/>
      <c r="N76" s="97" t="str">
        <f>IF($D$76&lt;&gt;"",VLOOKUP($D$76,Coureurs!$B$3:$E$202,4,FALSE),"")</f>
        <v/>
      </c>
      <c r="O76" s="97"/>
      <c r="P76" s="97"/>
      <c r="Q76" s="97"/>
      <c r="R76" s="97"/>
      <c r="S76" s="97"/>
      <c r="T76" s="97"/>
      <c r="U76" s="97"/>
      <c r="V76" s="97"/>
      <c r="W76" s="93"/>
    </row>
    <row r="77" spans="3:23" ht="20.149999999999999" hidden="1" customHeight="1" x14ac:dyDescent="0.35">
      <c r="C77" s="159">
        <v>59</v>
      </c>
      <c r="D77" s="170"/>
      <c r="E77" s="97" t="str">
        <f>IF($D$77&lt;&gt;"",VLOOKUP($D$77,Coureurs!$B$3:$F$202,2,FALSE),"")</f>
        <v/>
      </c>
      <c r="F77" s="97"/>
      <c r="G77" s="97"/>
      <c r="H77" s="97"/>
      <c r="I77" s="97" t="str">
        <f>IF($D$77&lt;&gt;"",VLOOKUP($D$77,Coureurs!$B$3:$F$202,3,FALSE),"")</f>
        <v/>
      </c>
      <c r="J77" s="97"/>
      <c r="K77" s="97"/>
      <c r="L77" s="97"/>
      <c r="M77" s="97"/>
      <c r="N77" s="97" t="str">
        <f>IF($D$77&lt;&gt;"",VLOOKUP($D$77,Coureurs!$B$3:$E$202,4,FALSE),"")</f>
        <v/>
      </c>
      <c r="O77" s="97"/>
      <c r="P77" s="97"/>
      <c r="Q77" s="97"/>
      <c r="R77" s="97"/>
      <c r="S77" s="97"/>
      <c r="T77" s="97"/>
      <c r="U77" s="97"/>
      <c r="V77" s="97"/>
      <c r="W77" s="93"/>
    </row>
    <row r="78" spans="3:23" ht="19" hidden="1" thickBot="1" x14ac:dyDescent="0.4">
      <c r="C78" s="160">
        <v>60</v>
      </c>
      <c r="D78" s="177"/>
      <c r="E78" s="96" t="str">
        <f>IF($D$78&lt;&gt;"",VLOOKUP($D$78,Coureurs!$B$3:$F$202,2,FALSE),"")</f>
        <v/>
      </c>
      <c r="F78" s="96"/>
      <c r="G78" s="96"/>
      <c r="H78" s="96"/>
      <c r="I78" s="96" t="str">
        <f>IF($D$78&lt;&gt;"",VLOOKUP($D$78,Coureurs!$B$3:$F$202,3,FALSE),"")</f>
        <v/>
      </c>
      <c r="J78" s="96"/>
      <c r="K78" s="96"/>
      <c r="L78" s="96"/>
      <c r="M78" s="96"/>
      <c r="N78" s="96" t="str">
        <f>IF($D$78&lt;&gt;"",VLOOKUP($D$78,Coureurs!$B$3:$E$202,4,FALSE),"")</f>
        <v/>
      </c>
      <c r="O78" s="96"/>
      <c r="P78" s="96"/>
      <c r="Q78" s="96"/>
      <c r="R78" s="96"/>
      <c r="S78" s="96"/>
      <c r="T78" s="96"/>
      <c r="U78" s="96"/>
      <c r="V78" s="96"/>
      <c r="W78" s="93"/>
    </row>
    <row r="79" spans="3:23" ht="15" thickTop="1" x14ac:dyDescent="0.35"/>
  </sheetData>
  <sheetProtection formatCells="0" insertColumns="0" insertRows="0" selectLockedCells="1" sort="0" autoFilter="0"/>
  <mergeCells count="211">
    <mergeCell ref="E78:H78"/>
    <mergeCell ref="I78:M78"/>
    <mergeCell ref="N78:V78"/>
    <mergeCell ref="E76:H76"/>
    <mergeCell ref="I76:M76"/>
    <mergeCell ref="N76:V76"/>
    <mergeCell ref="E77:H77"/>
    <mergeCell ref="I77:M77"/>
    <mergeCell ref="N77:V77"/>
    <mergeCell ref="E74:H74"/>
    <mergeCell ref="I74:M74"/>
    <mergeCell ref="N74:V74"/>
    <mergeCell ref="E75:H75"/>
    <mergeCell ref="I75:M75"/>
    <mergeCell ref="N75:V75"/>
    <mergeCell ref="E72:H72"/>
    <mergeCell ref="I72:M72"/>
    <mergeCell ref="N72:V72"/>
    <mergeCell ref="E73:H73"/>
    <mergeCell ref="I73:M73"/>
    <mergeCell ref="N73:V73"/>
    <mergeCell ref="E70:H70"/>
    <mergeCell ref="I70:M70"/>
    <mergeCell ref="N70:V70"/>
    <mergeCell ref="E71:H71"/>
    <mergeCell ref="I71:M71"/>
    <mergeCell ref="N71:V71"/>
    <mergeCell ref="E68:H68"/>
    <mergeCell ref="I68:M68"/>
    <mergeCell ref="N68:V68"/>
    <mergeCell ref="E69:H69"/>
    <mergeCell ref="I69:M69"/>
    <mergeCell ref="N69:V69"/>
    <mergeCell ref="E66:H66"/>
    <mergeCell ref="I66:M66"/>
    <mergeCell ref="N66:V66"/>
    <mergeCell ref="E67:H67"/>
    <mergeCell ref="I67:M67"/>
    <mergeCell ref="N67:V67"/>
    <mergeCell ref="E64:H64"/>
    <mergeCell ref="I64:M64"/>
    <mergeCell ref="N64:V64"/>
    <mergeCell ref="E65:H65"/>
    <mergeCell ref="I65:M65"/>
    <mergeCell ref="N65:V65"/>
    <mergeCell ref="E62:H62"/>
    <mergeCell ref="I62:M62"/>
    <mergeCell ref="N62:V62"/>
    <mergeCell ref="E63:H63"/>
    <mergeCell ref="I63:M63"/>
    <mergeCell ref="N63:V63"/>
    <mergeCell ref="E60:H60"/>
    <mergeCell ref="I60:M60"/>
    <mergeCell ref="N60:V60"/>
    <mergeCell ref="E61:H61"/>
    <mergeCell ref="I61:M61"/>
    <mergeCell ref="N61:V61"/>
    <mergeCell ref="E58:H58"/>
    <mergeCell ref="I58:M58"/>
    <mergeCell ref="N58:V58"/>
    <mergeCell ref="E59:H59"/>
    <mergeCell ref="I59:M59"/>
    <mergeCell ref="N59:V59"/>
    <mergeCell ref="E56:H56"/>
    <mergeCell ref="I56:M56"/>
    <mergeCell ref="N56:V56"/>
    <mergeCell ref="E57:H57"/>
    <mergeCell ref="I57:M57"/>
    <mergeCell ref="N57:V57"/>
    <mergeCell ref="E54:H54"/>
    <mergeCell ref="I54:M54"/>
    <mergeCell ref="N54:V54"/>
    <mergeCell ref="E55:H55"/>
    <mergeCell ref="I55:M55"/>
    <mergeCell ref="N55:V55"/>
    <mergeCell ref="E52:H52"/>
    <mergeCell ref="I52:M52"/>
    <mergeCell ref="N52:V52"/>
    <mergeCell ref="E53:H53"/>
    <mergeCell ref="I53:M53"/>
    <mergeCell ref="N53:V53"/>
    <mergeCell ref="E50:H50"/>
    <mergeCell ref="I50:M50"/>
    <mergeCell ref="N50:V50"/>
    <mergeCell ref="E51:H51"/>
    <mergeCell ref="I51:M51"/>
    <mergeCell ref="N51:V51"/>
    <mergeCell ref="E48:H48"/>
    <mergeCell ref="I48:M48"/>
    <mergeCell ref="N48:V48"/>
    <mergeCell ref="E49:H49"/>
    <mergeCell ref="I49:M49"/>
    <mergeCell ref="N49:V49"/>
    <mergeCell ref="E46:H46"/>
    <mergeCell ref="I46:M46"/>
    <mergeCell ref="N46:V46"/>
    <mergeCell ref="E47:H47"/>
    <mergeCell ref="I47:M47"/>
    <mergeCell ref="N47:V47"/>
    <mergeCell ref="E44:H44"/>
    <mergeCell ref="I44:M44"/>
    <mergeCell ref="N44:V44"/>
    <mergeCell ref="E45:H45"/>
    <mergeCell ref="I45:M45"/>
    <mergeCell ref="N45:V45"/>
    <mergeCell ref="E42:H42"/>
    <mergeCell ref="I42:M42"/>
    <mergeCell ref="N42:V42"/>
    <mergeCell ref="E43:H43"/>
    <mergeCell ref="I43:M43"/>
    <mergeCell ref="N43:V43"/>
    <mergeCell ref="E40:H40"/>
    <mergeCell ref="I40:M40"/>
    <mergeCell ref="N40:V40"/>
    <mergeCell ref="E41:H41"/>
    <mergeCell ref="I41:M41"/>
    <mergeCell ref="N41:V41"/>
    <mergeCell ref="E38:H38"/>
    <mergeCell ref="I38:M38"/>
    <mergeCell ref="N38:V38"/>
    <mergeCell ref="E39:H39"/>
    <mergeCell ref="I39:M39"/>
    <mergeCell ref="N39:V39"/>
    <mergeCell ref="E36:H36"/>
    <mergeCell ref="I36:M36"/>
    <mergeCell ref="N36:V36"/>
    <mergeCell ref="E37:H37"/>
    <mergeCell ref="I37:M37"/>
    <mergeCell ref="N37:V37"/>
    <mergeCell ref="E34:H34"/>
    <mergeCell ref="I34:M34"/>
    <mergeCell ref="N34:V34"/>
    <mergeCell ref="E35:H35"/>
    <mergeCell ref="I35:M35"/>
    <mergeCell ref="N35:V35"/>
    <mergeCell ref="E32:H32"/>
    <mergeCell ref="I32:M32"/>
    <mergeCell ref="N32:V32"/>
    <mergeCell ref="E33:H33"/>
    <mergeCell ref="I33:M33"/>
    <mergeCell ref="N33:V33"/>
    <mergeCell ref="E30:H30"/>
    <mergeCell ref="I30:M30"/>
    <mergeCell ref="N30:V30"/>
    <mergeCell ref="E31:H31"/>
    <mergeCell ref="I31:M31"/>
    <mergeCell ref="N31:V31"/>
    <mergeCell ref="E28:H28"/>
    <mergeCell ref="I28:M28"/>
    <mergeCell ref="N28:V28"/>
    <mergeCell ref="E29:H29"/>
    <mergeCell ref="I29:M29"/>
    <mergeCell ref="N29:V29"/>
    <mergeCell ref="E26:H26"/>
    <mergeCell ref="I26:M26"/>
    <mergeCell ref="N26:V26"/>
    <mergeCell ref="E27:H27"/>
    <mergeCell ref="I27:M27"/>
    <mergeCell ref="N27:V27"/>
    <mergeCell ref="E24:H24"/>
    <mergeCell ref="I24:M24"/>
    <mergeCell ref="N24:V24"/>
    <mergeCell ref="E25:H25"/>
    <mergeCell ref="I25:M25"/>
    <mergeCell ref="N25:V25"/>
    <mergeCell ref="E22:H22"/>
    <mergeCell ref="I22:M22"/>
    <mergeCell ref="N22:V22"/>
    <mergeCell ref="E23:H23"/>
    <mergeCell ref="I23:M23"/>
    <mergeCell ref="N23:V23"/>
    <mergeCell ref="E20:H20"/>
    <mergeCell ref="I20:M20"/>
    <mergeCell ref="N20:V20"/>
    <mergeCell ref="E21:H21"/>
    <mergeCell ref="I21:M21"/>
    <mergeCell ref="N21:V21"/>
    <mergeCell ref="E18:H18"/>
    <mergeCell ref="I18:M18"/>
    <mergeCell ref="N18:V18"/>
    <mergeCell ref="E19:H19"/>
    <mergeCell ref="I19:M19"/>
    <mergeCell ref="N19:V19"/>
    <mergeCell ref="D15:U15"/>
    <mergeCell ref="F16:G16"/>
    <mergeCell ref="J16:K16"/>
    <mergeCell ref="N16:O16"/>
    <mergeCell ref="R16:S16"/>
    <mergeCell ref="D17:U17"/>
    <mergeCell ref="D12:J12"/>
    <mergeCell ref="M12:T12"/>
    <mergeCell ref="D13:U13"/>
    <mergeCell ref="D14:G14"/>
    <mergeCell ref="H14:Q14"/>
    <mergeCell ref="R14:U14"/>
    <mergeCell ref="O6:U6"/>
    <mergeCell ref="D7:J7"/>
    <mergeCell ref="O7:U7"/>
    <mergeCell ref="D8:I8"/>
    <mergeCell ref="R8:U8"/>
    <mergeCell ref="D11:U11"/>
    <mergeCell ref="C2:V2"/>
    <mergeCell ref="C4:C18"/>
    <mergeCell ref="D4:J4"/>
    <mergeCell ref="K4:N4"/>
    <mergeCell ref="O4:U4"/>
    <mergeCell ref="V4:V17"/>
    <mergeCell ref="D5:J5"/>
    <mergeCell ref="O5:U5"/>
    <mergeCell ref="D6:J6"/>
    <mergeCell ref="K6:N6"/>
  </mergeCells>
  <conditionalFormatting sqref="L16:N16 P16:R16 T16:U16">
    <cfRule type="expression" dxfId="4" priority="4">
      <formula>$K$12=2</formula>
    </cfRule>
  </conditionalFormatting>
  <conditionalFormatting sqref="P16:R16 T16:U16">
    <cfRule type="expression" dxfId="3" priority="3">
      <formula>$K$12=3</formula>
    </cfRule>
  </conditionalFormatting>
  <conditionalFormatting sqref="T16:U16">
    <cfRule type="expression" dxfId="2" priority="2">
      <formula>$K$12=4</formula>
    </cfRule>
  </conditionalFormatting>
  <conditionalFormatting sqref="M12:U12 D14:U16">
    <cfRule type="expression" dxfId="1" priority="1">
      <formula>$K$12=""</formula>
    </cfRule>
    <cfRule type="expression" dxfId="0" priority="5">
      <formula>$K$12=1</formula>
    </cfRule>
  </conditionalFormatting>
  <printOptions horizont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04"/>
  <sheetViews>
    <sheetView tabSelected="1" workbookViewId="0">
      <selection activeCell="K11" sqref="K11"/>
    </sheetView>
  </sheetViews>
  <sheetFormatPr baseColWidth="10" defaultRowHeight="15.5" x14ac:dyDescent="0.35"/>
  <cols>
    <col min="1" max="1" width="8.54296875" style="54" customWidth="1"/>
    <col min="2" max="2" width="12.7265625" style="89" customWidth="1"/>
    <col min="3" max="4" width="15.7265625" style="54" customWidth="1"/>
    <col min="5" max="5" width="12.7265625" style="73" customWidth="1"/>
    <col min="6" max="6" width="15" customWidth="1"/>
    <col min="7" max="7" width="35.453125" style="74" customWidth="1"/>
  </cols>
  <sheetData>
    <row r="1" spans="1:7" ht="12" customHeight="1" thickBot="1" x14ac:dyDescent="0.4">
      <c r="A1" s="95"/>
      <c r="B1" s="75"/>
      <c r="C1" s="10"/>
      <c r="D1" s="10"/>
      <c r="E1" s="11"/>
      <c r="G1" s="12"/>
    </row>
    <row r="2" spans="1:7" s="15" customFormat="1" ht="35.25" customHeight="1" thickTop="1" thickBot="1" x14ac:dyDescent="0.4">
      <c r="A2" s="95"/>
      <c r="B2" s="76" t="s">
        <v>10</v>
      </c>
      <c r="C2" s="13" t="s">
        <v>8</v>
      </c>
      <c r="D2" s="13" t="s">
        <v>9</v>
      </c>
      <c r="E2" s="13" t="s">
        <v>11</v>
      </c>
      <c r="F2" s="13" t="s">
        <v>12</v>
      </c>
      <c r="G2" s="14" t="s">
        <v>13</v>
      </c>
    </row>
    <row r="3" spans="1:7" s="15" customFormat="1" ht="17.149999999999999" customHeight="1" thickTop="1" x14ac:dyDescent="0.35">
      <c r="A3" s="16">
        <v>1</v>
      </c>
      <c r="B3" s="77" t="s">
        <v>14</v>
      </c>
      <c r="C3" s="17" t="s">
        <v>2</v>
      </c>
      <c r="D3" s="17"/>
      <c r="E3" s="18"/>
      <c r="F3" s="18"/>
      <c r="G3" s="19"/>
    </row>
    <row r="4" spans="1:7" s="15" customFormat="1" ht="17.149999999999999" customHeight="1" x14ac:dyDescent="0.35">
      <c r="A4" s="16">
        <v>2</v>
      </c>
      <c r="B4" s="78">
        <v>5</v>
      </c>
      <c r="C4" s="17" t="s">
        <v>3</v>
      </c>
      <c r="D4" s="21"/>
      <c r="E4" s="22"/>
      <c r="F4" s="22"/>
      <c r="G4" s="23"/>
    </row>
    <row r="5" spans="1:7" s="15" customFormat="1" ht="17.149999999999999" customHeight="1" x14ac:dyDescent="0.35">
      <c r="A5" s="16">
        <v>3</v>
      </c>
      <c r="B5" s="79">
        <v>23</v>
      </c>
      <c r="C5" s="91" t="s">
        <v>4</v>
      </c>
      <c r="D5" s="21"/>
      <c r="E5" s="22"/>
      <c r="F5" s="22"/>
      <c r="G5" s="24"/>
    </row>
    <row r="6" spans="1:7" s="15" customFormat="1" ht="17.149999999999999" customHeight="1" x14ac:dyDescent="0.35">
      <c r="A6" s="16">
        <v>4</v>
      </c>
      <c r="B6" s="79" t="s">
        <v>15</v>
      </c>
      <c r="C6" s="90" t="s">
        <v>5</v>
      </c>
      <c r="D6" s="21"/>
      <c r="E6" s="22"/>
      <c r="F6" s="22"/>
      <c r="G6" s="24"/>
    </row>
    <row r="7" spans="1:7" s="15" customFormat="1" ht="17.149999999999999" customHeight="1" x14ac:dyDescent="0.35">
      <c r="A7" s="16">
        <v>5</v>
      </c>
      <c r="B7" s="77" t="s">
        <v>16</v>
      </c>
      <c r="C7" s="17" t="s">
        <v>6</v>
      </c>
      <c r="D7" s="25"/>
      <c r="E7" s="18"/>
      <c r="F7" s="18"/>
      <c r="G7" s="26"/>
    </row>
    <row r="8" spans="1:7" s="15" customFormat="1" ht="17.149999999999999" customHeight="1" x14ac:dyDescent="0.35">
      <c r="A8" s="16">
        <v>6</v>
      </c>
      <c r="B8" s="77" t="s">
        <v>17</v>
      </c>
      <c r="C8" s="17" t="s">
        <v>34</v>
      </c>
      <c r="D8" s="25"/>
      <c r="E8" s="18"/>
      <c r="F8" s="18"/>
      <c r="G8" s="27"/>
    </row>
    <row r="9" spans="1:7" s="15" customFormat="1" ht="17.149999999999999" customHeight="1" x14ac:dyDescent="0.35">
      <c r="A9" s="16">
        <v>7</v>
      </c>
      <c r="B9" s="79" t="s">
        <v>18</v>
      </c>
      <c r="C9" s="17" t="s">
        <v>35</v>
      </c>
      <c r="D9" s="21"/>
      <c r="E9" s="22"/>
      <c r="F9" s="28"/>
      <c r="G9" s="24"/>
    </row>
    <row r="10" spans="1:7" s="15" customFormat="1" ht="17.149999999999999" customHeight="1" x14ac:dyDescent="0.35">
      <c r="A10" s="16">
        <v>8</v>
      </c>
      <c r="B10" s="79" t="s">
        <v>19</v>
      </c>
      <c r="C10" s="17" t="s">
        <v>36</v>
      </c>
      <c r="D10" s="21"/>
      <c r="E10" s="29"/>
      <c r="F10" s="28"/>
      <c r="G10" s="24"/>
    </row>
    <row r="11" spans="1:7" s="15" customFormat="1" ht="17.149999999999999" customHeight="1" x14ac:dyDescent="0.35">
      <c r="A11" s="16">
        <v>9</v>
      </c>
      <c r="B11" s="77">
        <v>23</v>
      </c>
      <c r="C11" s="17" t="s">
        <v>37</v>
      </c>
      <c r="D11" s="25"/>
      <c r="E11" s="18"/>
      <c r="F11" s="18"/>
      <c r="G11" s="27"/>
    </row>
    <row r="12" spans="1:7" s="15" customFormat="1" ht="17.149999999999999" customHeight="1" x14ac:dyDescent="0.35">
      <c r="A12" s="16">
        <v>10</v>
      </c>
      <c r="B12" s="77" t="s">
        <v>20</v>
      </c>
      <c r="C12" s="17" t="s">
        <v>38</v>
      </c>
      <c r="D12" s="25"/>
      <c r="E12" s="18"/>
      <c r="F12" s="18"/>
      <c r="G12" s="27"/>
    </row>
    <row r="13" spans="1:7" s="15" customFormat="1" ht="17.149999999999999" customHeight="1" x14ac:dyDescent="0.35">
      <c r="A13" s="16">
        <v>11</v>
      </c>
      <c r="B13" s="79" t="s">
        <v>21</v>
      </c>
      <c r="C13" s="17" t="s">
        <v>39</v>
      </c>
      <c r="D13" s="21"/>
      <c r="E13" s="22"/>
      <c r="F13" s="22"/>
      <c r="G13" s="23"/>
    </row>
    <row r="14" spans="1:7" s="15" customFormat="1" ht="17.149999999999999" customHeight="1" x14ac:dyDescent="0.35">
      <c r="A14" s="16">
        <v>12</v>
      </c>
      <c r="B14" s="77" t="s">
        <v>15</v>
      </c>
      <c r="C14" s="25" t="s">
        <v>40</v>
      </c>
      <c r="D14" s="17"/>
      <c r="E14" s="18"/>
      <c r="F14" s="18"/>
      <c r="G14" s="19"/>
    </row>
    <row r="15" spans="1:7" s="15" customFormat="1" ht="17.149999999999999" customHeight="1" x14ac:dyDescent="0.35">
      <c r="A15" s="16">
        <v>13</v>
      </c>
      <c r="B15" s="77" t="s">
        <v>22</v>
      </c>
      <c r="C15" s="25" t="s">
        <v>41</v>
      </c>
      <c r="D15" s="17"/>
      <c r="E15" s="30"/>
      <c r="F15" s="18"/>
      <c r="G15" s="19"/>
    </row>
    <row r="16" spans="1:7" s="15" customFormat="1" ht="17.149999999999999" customHeight="1" x14ac:dyDescent="0.35">
      <c r="A16" s="16">
        <v>14</v>
      </c>
      <c r="B16" s="77" t="s">
        <v>23</v>
      </c>
      <c r="C16" s="20" t="s">
        <v>42</v>
      </c>
      <c r="D16" s="17"/>
      <c r="E16" s="30"/>
      <c r="F16" s="18"/>
      <c r="G16" s="19"/>
    </row>
    <row r="17" spans="1:7" s="15" customFormat="1" ht="17.149999999999999" customHeight="1" x14ac:dyDescent="0.35">
      <c r="A17" s="16">
        <v>15</v>
      </c>
      <c r="B17" s="78">
        <v>23</v>
      </c>
      <c r="C17" s="17" t="s">
        <v>43</v>
      </c>
      <c r="D17" s="32"/>
      <c r="E17" s="33"/>
      <c r="F17" s="22"/>
      <c r="G17" s="19"/>
    </row>
    <row r="18" spans="1:7" s="15" customFormat="1" ht="17.149999999999999" customHeight="1" x14ac:dyDescent="0.35">
      <c r="A18" s="16">
        <v>16</v>
      </c>
      <c r="B18" s="78" t="s">
        <v>24</v>
      </c>
      <c r="C18" s="17" t="s">
        <v>44</v>
      </c>
      <c r="D18" s="25"/>
      <c r="E18" s="35"/>
      <c r="F18" s="36"/>
      <c r="G18" s="24"/>
    </row>
    <row r="19" spans="1:7" s="15" customFormat="1" ht="17.149999999999999" customHeight="1" x14ac:dyDescent="0.35">
      <c r="A19" s="16">
        <v>17</v>
      </c>
      <c r="B19" s="78" t="s">
        <v>25</v>
      </c>
      <c r="C19" s="17" t="s">
        <v>45</v>
      </c>
      <c r="D19" s="25"/>
      <c r="E19" s="35"/>
      <c r="F19" s="36"/>
      <c r="G19" s="19"/>
    </row>
    <row r="20" spans="1:7" s="15" customFormat="1" ht="17.149999999999999" customHeight="1" x14ac:dyDescent="0.35">
      <c r="A20" s="16">
        <v>18</v>
      </c>
      <c r="B20" s="80" t="s">
        <v>26</v>
      </c>
      <c r="C20" s="31" t="s">
        <v>46</v>
      </c>
      <c r="D20" s="37"/>
      <c r="E20" s="35"/>
      <c r="F20" s="30"/>
      <c r="G20" s="38"/>
    </row>
    <row r="21" spans="1:7" s="15" customFormat="1" ht="17.149999999999999" customHeight="1" x14ac:dyDescent="0.35">
      <c r="A21" s="16">
        <v>19</v>
      </c>
      <c r="B21" s="77" t="s">
        <v>27</v>
      </c>
      <c r="C21" s="34" t="s">
        <v>47</v>
      </c>
      <c r="D21" s="17"/>
      <c r="E21" s="18"/>
      <c r="F21" s="18"/>
      <c r="G21" s="39"/>
    </row>
    <row r="22" spans="1:7" s="15" customFormat="1" ht="17.149999999999999" customHeight="1" x14ac:dyDescent="0.35">
      <c r="A22" s="16">
        <v>20</v>
      </c>
      <c r="B22" s="77" t="s">
        <v>28</v>
      </c>
      <c r="C22" s="25" t="s">
        <v>48</v>
      </c>
      <c r="D22" s="17"/>
      <c r="E22" s="18"/>
      <c r="F22" s="18"/>
      <c r="G22" s="40"/>
    </row>
    <row r="23" spans="1:7" s="15" customFormat="1" ht="17.149999999999999" customHeight="1" x14ac:dyDescent="0.35">
      <c r="A23" s="16">
        <v>21</v>
      </c>
      <c r="B23" s="77" t="s">
        <v>29</v>
      </c>
      <c r="C23" s="37" t="s">
        <v>49</v>
      </c>
      <c r="D23" s="17"/>
      <c r="E23" s="18"/>
      <c r="F23" s="18"/>
      <c r="G23" s="40"/>
    </row>
    <row r="24" spans="1:7" s="15" customFormat="1" ht="17.149999999999999" customHeight="1" x14ac:dyDescent="0.35">
      <c r="A24" s="16">
        <v>22</v>
      </c>
      <c r="B24" s="79" t="s">
        <v>30</v>
      </c>
      <c r="C24" s="17" t="s">
        <v>50</v>
      </c>
      <c r="D24" s="21"/>
      <c r="E24" s="22"/>
      <c r="F24" s="41"/>
      <c r="G24" s="19"/>
    </row>
    <row r="25" spans="1:7" s="15" customFormat="1" ht="17.149999999999999" customHeight="1" x14ac:dyDescent="0.35">
      <c r="A25" s="16">
        <v>23</v>
      </c>
      <c r="B25" s="77" t="s">
        <v>31</v>
      </c>
      <c r="C25" s="17" t="s">
        <v>51</v>
      </c>
      <c r="D25" s="25"/>
      <c r="E25" s="18"/>
      <c r="F25" s="18"/>
      <c r="G25" s="26"/>
    </row>
    <row r="26" spans="1:7" s="15" customFormat="1" ht="17.149999999999999" customHeight="1" x14ac:dyDescent="0.35">
      <c r="A26" s="16">
        <v>24</v>
      </c>
      <c r="B26" s="81" t="s">
        <v>32</v>
      </c>
      <c r="C26" s="17" t="s">
        <v>52</v>
      </c>
      <c r="D26" s="42"/>
      <c r="E26" s="43"/>
      <c r="F26" s="43"/>
      <c r="G26" s="44"/>
    </row>
    <row r="27" spans="1:7" s="15" customFormat="1" ht="17.149999999999999" customHeight="1" x14ac:dyDescent="0.35">
      <c r="A27" s="16">
        <v>25</v>
      </c>
      <c r="B27" s="81" t="s">
        <v>33</v>
      </c>
      <c r="C27" s="20" t="s">
        <v>53</v>
      </c>
      <c r="D27" s="42"/>
      <c r="E27" s="43"/>
      <c r="F27" s="43"/>
      <c r="G27" s="19"/>
    </row>
    <row r="28" spans="1:7" s="15" customFormat="1" ht="17.149999999999999" customHeight="1" x14ac:dyDescent="0.35">
      <c r="A28" s="16">
        <v>26</v>
      </c>
      <c r="B28" s="77">
        <v>23</v>
      </c>
      <c r="C28" s="17" t="s">
        <v>54</v>
      </c>
      <c r="D28" s="17"/>
      <c r="E28" s="35"/>
      <c r="F28" s="18"/>
      <c r="G28" s="19"/>
    </row>
    <row r="29" spans="1:7" s="15" customFormat="1" ht="17.149999999999999" customHeight="1" x14ac:dyDescent="0.35">
      <c r="A29" s="16">
        <v>27</v>
      </c>
      <c r="B29" s="77"/>
      <c r="C29" s="42"/>
      <c r="D29" s="17"/>
      <c r="E29" s="35"/>
      <c r="F29" s="18"/>
      <c r="G29" s="19"/>
    </row>
    <row r="30" spans="1:7" s="15" customFormat="1" ht="17.149999999999999" customHeight="1" x14ac:dyDescent="0.35">
      <c r="A30" s="16">
        <v>28</v>
      </c>
      <c r="B30" s="77"/>
      <c r="C30" s="42"/>
      <c r="D30" s="17"/>
      <c r="E30" s="35"/>
      <c r="F30" s="18"/>
      <c r="G30" s="27"/>
    </row>
    <row r="31" spans="1:7" s="15" customFormat="1" ht="17.149999999999999" customHeight="1" x14ac:dyDescent="0.35">
      <c r="A31" s="16">
        <v>29</v>
      </c>
      <c r="B31" s="77"/>
      <c r="C31" s="17"/>
      <c r="D31" s="17"/>
      <c r="E31" s="35"/>
      <c r="F31" s="18"/>
      <c r="G31" s="40"/>
    </row>
    <row r="32" spans="1:7" s="15" customFormat="1" ht="17.149999999999999" customHeight="1" x14ac:dyDescent="0.35">
      <c r="A32" s="16">
        <v>30</v>
      </c>
      <c r="B32" s="79"/>
      <c r="C32" s="17"/>
      <c r="D32" s="21"/>
      <c r="E32" s="22"/>
      <c r="F32" s="45"/>
      <c r="G32" s="19"/>
    </row>
    <row r="33" spans="1:7" s="15" customFormat="1" ht="17.149999999999999" customHeight="1" x14ac:dyDescent="0.35">
      <c r="A33" s="16">
        <v>31</v>
      </c>
      <c r="B33" s="78"/>
      <c r="C33" s="17"/>
      <c r="D33" s="25"/>
      <c r="E33" s="35"/>
      <c r="F33" s="36"/>
      <c r="G33" s="24"/>
    </row>
    <row r="34" spans="1:7" s="15" customFormat="1" ht="17.149999999999999" customHeight="1" x14ac:dyDescent="0.35">
      <c r="A34" s="16">
        <v>32</v>
      </c>
      <c r="B34" s="82"/>
      <c r="C34" s="17"/>
      <c r="D34" s="46"/>
      <c r="E34" s="47"/>
      <c r="F34" s="22"/>
      <c r="G34" s="19"/>
    </row>
    <row r="35" spans="1:7" s="15" customFormat="1" ht="17.149999999999999" customHeight="1" x14ac:dyDescent="0.35">
      <c r="A35" s="16">
        <v>33</v>
      </c>
      <c r="B35" s="81"/>
      <c r="C35" s="20"/>
      <c r="D35" s="42"/>
      <c r="E35" s="43"/>
      <c r="F35" s="43"/>
      <c r="G35" s="40"/>
    </row>
    <row r="36" spans="1:7" s="15" customFormat="1" ht="17.149999999999999" customHeight="1" x14ac:dyDescent="0.35">
      <c r="A36" s="16">
        <v>34</v>
      </c>
      <c r="B36" s="81"/>
      <c r="C36" s="25"/>
      <c r="D36" s="42"/>
      <c r="E36" s="43"/>
      <c r="F36" s="43"/>
      <c r="G36" s="40"/>
    </row>
    <row r="37" spans="1:7" s="15" customFormat="1" ht="17.149999999999999" customHeight="1" x14ac:dyDescent="0.35">
      <c r="A37" s="16">
        <v>35</v>
      </c>
      <c r="B37" s="81"/>
      <c r="C37" s="46"/>
      <c r="D37" s="42"/>
      <c r="E37" s="43"/>
      <c r="F37" s="43"/>
      <c r="G37" s="40"/>
    </row>
    <row r="38" spans="1:7" s="15" customFormat="1" ht="17.149999999999999" customHeight="1" x14ac:dyDescent="0.35">
      <c r="A38" s="16">
        <v>36</v>
      </c>
      <c r="B38" s="81"/>
      <c r="C38" s="42"/>
      <c r="D38" s="42"/>
      <c r="E38" s="43"/>
      <c r="F38" s="48"/>
      <c r="G38" s="40"/>
    </row>
    <row r="39" spans="1:7" s="15" customFormat="1" ht="17.149999999999999" customHeight="1" x14ac:dyDescent="0.35">
      <c r="A39" s="16">
        <v>37</v>
      </c>
      <c r="B39" s="77"/>
      <c r="C39" s="42"/>
      <c r="D39" s="17"/>
      <c r="E39" s="18"/>
      <c r="F39" s="18"/>
      <c r="G39" s="19"/>
    </row>
    <row r="40" spans="1:7" s="15" customFormat="1" ht="17.149999999999999" customHeight="1" x14ac:dyDescent="0.35">
      <c r="A40" s="16">
        <v>38</v>
      </c>
      <c r="B40" s="77"/>
      <c r="C40" s="42"/>
      <c r="D40" s="17"/>
      <c r="E40" s="18"/>
      <c r="F40" s="18"/>
      <c r="G40" s="19"/>
    </row>
    <row r="41" spans="1:7" s="51" customFormat="1" ht="17.149999999999999" customHeight="1" x14ac:dyDescent="0.35">
      <c r="A41" s="16">
        <v>39</v>
      </c>
      <c r="B41" s="78"/>
      <c r="C41" s="42"/>
      <c r="D41" s="25"/>
      <c r="E41" s="49"/>
      <c r="F41" s="50"/>
      <c r="G41" s="24"/>
    </row>
    <row r="42" spans="1:7" ht="17.149999999999999" customHeight="1" x14ac:dyDescent="0.35">
      <c r="A42" s="16">
        <v>40</v>
      </c>
      <c r="B42" s="81"/>
      <c r="C42" s="17"/>
      <c r="D42" s="42"/>
      <c r="E42" s="43"/>
      <c r="F42" s="43"/>
      <c r="G42" s="40"/>
    </row>
    <row r="43" spans="1:7" ht="17.149999999999999" customHeight="1" x14ac:dyDescent="0.35">
      <c r="A43" s="16">
        <v>41</v>
      </c>
      <c r="B43" s="78"/>
      <c r="C43" s="17"/>
      <c r="D43" s="25"/>
      <c r="E43" s="18"/>
      <c r="F43" s="36"/>
      <c r="G43" s="24"/>
    </row>
    <row r="44" spans="1:7" ht="17.149999999999999" customHeight="1" x14ac:dyDescent="0.35">
      <c r="A44" s="16">
        <v>42</v>
      </c>
      <c r="B44" s="78"/>
      <c r="C44" s="25"/>
      <c r="D44" s="25"/>
      <c r="E44" s="35"/>
      <c r="F44" s="50"/>
      <c r="G44" s="24"/>
    </row>
    <row r="45" spans="1:7" ht="17.149999999999999" customHeight="1" x14ac:dyDescent="0.35">
      <c r="A45" s="16">
        <v>43</v>
      </c>
      <c r="B45" s="81"/>
      <c r="C45" s="42"/>
      <c r="D45" s="42"/>
      <c r="E45" s="43"/>
      <c r="F45" s="43"/>
      <c r="G45" s="19"/>
    </row>
    <row r="46" spans="1:7" ht="17.149999999999999" customHeight="1" x14ac:dyDescent="0.35">
      <c r="A46" s="16">
        <v>44</v>
      </c>
      <c r="B46" s="81"/>
      <c r="C46" s="25"/>
      <c r="D46" s="42"/>
      <c r="E46" s="43"/>
      <c r="F46" s="43"/>
      <c r="G46" s="19"/>
    </row>
    <row r="47" spans="1:7" ht="17.149999999999999" customHeight="1" x14ac:dyDescent="0.35">
      <c r="A47" s="16">
        <v>45</v>
      </c>
      <c r="B47" s="81"/>
      <c r="C47" s="25"/>
      <c r="D47" s="42"/>
      <c r="E47" s="49"/>
      <c r="F47" s="18"/>
      <c r="G47" s="52"/>
    </row>
    <row r="48" spans="1:7" ht="17.149999999999999" customHeight="1" x14ac:dyDescent="0.35">
      <c r="A48" s="16">
        <v>46</v>
      </c>
      <c r="B48" s="77"/>
      <c r="C48" s="42"/>
      <c r="D48" s="42"/>
      <c r="E48" s="43"/>
      <c r="F48" s="43"/>
      <c r="G48" s="19"/>
    </row>
    <row r="49" spans="1:7" ht="17.149999999999999" customHeight="1" x14ac:dyDescent="0.35">
      <c r="A49" s="16">
        <v>47</v>
      </c>
      <c r="B49" s="77"/>
      <c r="C49" s="42"/>
      <c r="D49" s="17"/>
      <c r="E49" s="35"/>
      <c r="F49" s="22"/>
      <c r="G49" s="19"/>
    </row>
    <row r="50" spans="1:7" ht="17.149999999999999" customHeight="1" x14ac:dyDescent="0.35">
      <c r="A50" s="16">
        <v>48</v>
      </c>
      <c r="B50" s="79"/>
      <c r="C50" s="42"/>
      <c r="D50" s="21"/>
      <c r="E50" s="22"/>
      <c r="F50" s="41"/>
      <c r="G50" s="19"/>
    </row>
    <row r="51" spans="1:7" ht="17.149999999999999" customHeight="1" x14ac:dyDescent="0.35">
      <c r="A51" s="16">
        <v>49</v>
      </c>
      <c r="B51" s="81"/>
      <c r="C51" s="42"/>
      <c r="D51" s="42"/>
      <c r="E51" s="43"/>
      <c r="F51" s="43"/>
      <c r="G51" s="19"/>
    </row>
    <row r="52" spans="1:7" ht="17.149999999999999" customHeight="1" x14ac:dyDescent="0.35">
      <c r="A52" s="16">
        <v>50</v>
      </c>
      <c r="B52" s="78"/>
      <c r="C52" s="17"/>
      <c r="D52" s="25"/>
      <c r="E52" s="43"/>
      <c r="F52" s="50"/>
      <c r="G52" s="24"/>
    </row>
    <row r="53" spans="1:7" ht="17.149999999999999" customHeight="1" x14ac:dyDescent="0.35">
      <c r="A53" s="16">
        <v>51</v>
      </c>
      <c r="B53" s="77"/>
      <c r="C53" s="20"/>
      <c r="D53" s="42"/>
      <c r="E53" s="43"/>
      <c r="F53" s="18"/>
      <c r="G53" s="19"/>
    </row>
    <row r="54" spans="1:7" ht="17.149999999999999" customHeight="1" x14ac:dyDescent="0.35">
      <c r="A54" s="16">
        <v>52</v>
      </c>
      <c r="B54" s="78"/>
      <c r="C54" s="42"/>
      <c r="D54" s="25"/>
      <c r="E54" s="49"/>
      <c r="F54" s="50"/>
      <c r="G54" s="24"/>
    </row>
    <row r="55" spans="1:7" ht="17.149999999999999" customHeight="1" x14ac:dyDescent="0.35">
      <c r="A55" s="16">
        <v>53</v>
      </c>
      <c r="B55" s="77"/>
      <c r="C55" s="25"/>
      <c r="D55" s="42"/>
      <c r="E55" s="43"/>
      <c r="F55" s="43"/>
      <c r="G55" s="19"/>
    </row>
    <row r="56" spans="1:7" ht="17.149999999999999" customHeight="1" x14ac:dyDescent="0.35">
      <c r="A56" s="16">
        <v>54</v>
      </c>
      <c r="B56" s="77"/>
      <c r="C56" s="42"/>
      <c r="D56" s="17"/>
      <c r="E56" s="18"/>
      <c r="F56" s="30"/>
      <c r="G56" s="19"/>
    </row>
    <row r="57" spans="1:7" ht="17.149999999999999" customHeight="1" x14ac:dyDescent="0.35">
      <c r="A57" s="16">
        <v>55</v>
      </c>
      <c r="B57" s="77"/>
      <c r="C57" s="25"/>
      <c r="D57" s="42"/>
      <c r="E57" s="43"/>
      <c r="F57" s="43"/>
      <c r="G57" s="19"/>
    </row>
    <row r="58" spans="1:7" ht="17.149999999999999" customHeight="1" x14ac:dyDescent="0.35">
      <c r="A58" s="16">
        <v>56</v>
      </c>
      <c r="B58" s="77"/>
      <c r="C58" s="42"/>
      <c r="D58" s="42"/>
      <c r="E58" s="43"/>
      <c r="F58" s="43"/>
      <c r="G58" s="19"/>
    </row>
    <row r="59" spans="1:7" ht="17.149999999999999" customHeight="1" x14ac:dyDescent="0.35">
      <c r="A59" s="16">
        <v>57</v>
      </c>
      <c r="B59" s="77"/>
      <c r="C59" s="17"/>
      <c r="D59" s="42"/>
      <c r="E59" s="43"/>
      <c r="F59" s="43"/>
      <c r="G59" s="19"/>
    </row>
    <row r="60" spans="1:7" ht="17.149999999999999" customHeight="1" x14ac:dyDescent="0.35">
      <c r="A60" s="16">
        <v>58</v>
      </c>
      <c r="B60" s="78"/>
      <c r="C60" s="42"/>
      <c r="D60" s="25"/>
      <c r="E60" s="49"/>
      <c r="F60" s="50"/>
      <c r="G60" s="24"/>
    </row>
    <row r="61" spans="1:7" ht="17.149999999999999" customHeight="1" x14ac:dyDescent="0.35">
      <c r="A61" s="16">
        <v>59</v>
      </c>
      <c r="B61" s="79"/>
      <c r="C61" s="42"/>
      <c r="D61" s="21"/>
      <c r="E61" s="22"/>
      <c r="F61" s="41"/>
      <c r="G61" s="19"/>
    </row>
    <row r="62" spans="1:7" ht="17.149999999999999" customHeight="1" x14ac:dyDescent="0.35">
      <c r="A62" s="16">
        <v>60</v>
      </c>
      <c r="B62" s="77"/>
      <c r="C62" s="42"/>
      <c r="D62" s="17"/>
      <c r="E62" s="18"/>
      <c r="F62" s="18"/>
      <c r="G62" s="19"/>
    </row>
    <row r="63" spans="1:7" ht="17.149999999999999" customHeight="1" x14ac:dyDescent="0.35">
      <c r="A63" s="16">
        <v>61</v>
      </c>
      <c r="B63" s="81"/>
      <c r="C63" s="25"/>
      <c r="D63" s="42"/>
      <c r="E63" s="49"/>
      <c r="F63" s="43"/>
      <c r="G63" s="52"/>
    </row>
    <row r="64" spans="1:7" ht="17.149999999999999" customHeight="1" x14ac:dyDescent="0.35">
      <c r="A64" s="16">
        <v>62</v>
      </c>
      <c r="B64" s="81"/>
      <c r="C64" s="20"/>
      <c r="D64" s="21"/>
      <c r="E64" s="49"/>
      <c r="F64" s="22"/>
      <c r="G64" s="53"/>
    </row>
    <row r="65" spans="1:7" ht="17.149999999999999" customHeight="1" x14ac:dyDescent="0.35">
      <c r="A65" s="16">
        <v>63</v>
      </c>
      <c r="B65" s="81"/>
      <c r="C65" s="17"/>
      <c r="D65" s="42"/>
      <c r="E65" s="43"/>
      <c r="F65" s="43"/>
      <c r="G65" s="19"/>
    </row>
    <row r="66" spans="1:7" ht="17.149999999999999" customHeight="1" x14ac:dyDescent="0.35">
      <c r="A66" s="16">
        <v>64</v>
      </c>
      <c r="B66" s="81"/>
      <c r="C66" s="42"/>
      <c r="D66" s="42"/>
      <c r="E66" s="49"/>
      <c r="F66" s="43"/>
      <c r="G66" s="52"/>
    </row>
    <row r="67" spans="1:7" ht="17.149999999999999" customHeight="1" x14ac:dyDescent="0.35">
      <c r="A67" s="16">
        <v>65</v>
      </c>
      <c r="B67" s="82"/>
      <c r="C67" s="21"/>
      <c r="D67" s="46"/>
      <c r="E67" s="47"/>
      <c r="F67" s="47"/>
      <c r="G67" s="19"/>
    </row>
    <row r="68" spans="1:7" ht="17.149999999999999" customHeight="1" x14ac:dyDescent="0.35">
      <c r="A68" s="16">
        <v>66</v>
      </c>
      <c r="B68" s="79"/>
      <c r="C68" s="42"/>
      <c r="D68" s="21"/>
      <c r="E68" s="22"/>
      <c r="F68" s="22"/>
      <c r="G68" s="19"/>
    </row>
    <row r="69" spans="1:7" ht="17.149999999999999" customHeight="1" x14ac:dyDescent="0.35">
      <c r="A69" s="16">
        <v>67</v>
      </c>
      <c r="B69" s="79"/>
      <c r="C69" s="42"/>
      <c r="D69" s="21"/>
      <c r="E69" s="22"/>
      <c r="F69" s="22"/>
      <c r="G69" s="19"/>
    </row>
    <row r="70" spans="1:7" ht="17.149999999999999" customHeight="1" x14ac:dyDescent="0.35">
      <c r="B70" s="83"/>
      <c r="C70" s="46"/>
      <c r="D70" s="55"/>
      <c r="E70" s="56"/>
      <c r="F70" s="57"/>
      <c r="G70" s="58"/>
    </row>
    <row r="71" spans="1:7" ht="17.149999999999999" customHeight="1" x14ac:dyDescent="0.35">
      <c r="B71" s="82"/>
      <c r="C71" s="20"/>
      <c r="D71" s="46"/>
      <c r="E71" s="18"/>
      <c r="F71" s="47"/>
      <c r="G71" s="19"/>
    </row>
    <row r="72" spans="1:7" ht="17.149999999999999" customHeight="1" x14ac:dyDescent="0.35">
      <c r="B72" s="79"/>
      <c r="C72" s="20"/>
      <c r="D72" s="21"/>
      <c r="E72" s="22"/>
      <c r="F72" s="36"/>
      <c r="G72" s="24"/>
    </row>
    <row r="73" spans="1:7" ht="17.149999999999999" customHeight="1" x14ac:dyDescent="0.35">
      <c r="B73" s="79"/>
      <c r="C73" s="55"/>
      <c r="D73" s="21"/>
      <c r="E73" s="22"/>
      <c r="F73" s="28"/>
      <c r="G73" s="24"/>
    </row>
    <row r="74" spans="1:7" ht="17.149999999999999" customHeight="1" x14ac:dyDescent="0.35">
      <c r="B74" s="77"/>
      <c r="C74" s="46"/>
      <c r="D74" s="42"/>
      <c r="E74" s="43"/>
      <c r="F74" s="43"/>
      <c r="G74" s="19"/>
    </row>
    <row r="75" spans="1:7" ht="17.149999999999999" customHeight="1" x14ac:dyDescent="0.35">
      <c r="B75" s="77"/>
      <c r="C75" s="20"/>
      <c r="D75" s="42"/>
      <c r="E75" s="43"/>
      <c r="F75" s="43"/>
      <c r="G75" s="19"/>
    </row>
    <row r="76" spans="1:7" ht="17.149999999999999" customHeight="1" x14ac:dyDescent="0.35">
      <c r="B76" s="77"/>
      <c r="C76" s="20"/>
      <c r="D76" s="42"/>
      <c r="E76" s="43"/>
      <c r="F76" s="43"/>
      <c r="G76" s="19"/>
    </row>
    <row r="77" spans="1:7" ht="17.149999999999999" customHeight="1" x14ac:dyDescent="0.35">
      <c r="B77" s="77"/>
      <c r="C77" s="42"/>
      <c r="D77" s="42"/>
      <c r="E77" s="43"/>
      <c r="F77" s="43"/>
      <c r="G77" s="19"/>
    </row>
    <row r="78" spans="1:7" ht="17.149999999999999" customHeight="1" x14ac:dyDescent="0.35">
      <c r="B78" s="77"/>
      <c r="C78" s="42"/>
      <c r="D78" s="42"/>
      <c r="E78" s="43"/>
      <c r="F78" s="43"/>
      <c r="G78" s="19"/>
    </row>
    <row r="79" spans="1:7" ht="17.149999999999999" customHeight="1" x14ac:dyDescent="0.35">
      <c r="B79" s="77"/>
      <c r="C79" s="42"/>
      <c r="D79" s="42"/>
      <c r="E79" s="43"/>
      <c r="F79" s="43"/>
      <c r="G79" s="19"/>
    </row>
    <row r="80" spans="1:7" x14ac:dyDescent="0.35">
      <c r="B80" s="81"/>
      <c r="C80" s="42"/>
      <c r="D80" s="42"/>
      <c r="E80" s="49"/>
      <c r="F80" s="18"/>
      <c r="G80" s="52"/>
    </row>
    <row r="81" spans="2:7" x14ac:dyDescent="0.35">
      <c r="B81" s="81"/>
      <c r="C81" s="42"/>
      <c r="D81" s="42"/>
      <c r="E81" s="43"/>
      <c r="F81" s="43"/>
      <c r="G81" s="19"/>
    </row>
    <row r="82" spans="2:7" x14ac:dyDescent="0.35">
      <c r="B82" s="81"/>
      <c r="C82" s="42"/>
      <c r="D82" s="42"/>
      <c r="E82" s="43"/>
      <c r="F82" s="43"/>
      <c r="G82" s="19"/>
    </row>
    <row r="83" spans="2:7" x14ac:dyDescent="0.35">
      <c r="B83" s="81"/>
      <c r="C83" s="42"/>
      <c r="D83" s="42"/>
      <c r="E83" s="43"/>
      <c r="F83" s="43"/>
      <c r="G83" s="19"/>
    </row>
    <row r="84" spans="2:7" x14ac:dyDescent="0.35">
      <c r="B84" s="77"/>
      <c r="C84" s="42"/>
      <c r="D84" s="17"/>
      <c r="E84" s="18"/>
      <c r="F84" s="18"/>
      <c r="G84" s="19"/>
    </row>
    <row r="85" spans="2:7" x14ac:dyDescent="0.35">
      <c r="B85" s="77"/>
      <c r="C85" s="42"/>
      <c r="D85" s="17"/>
      <c r="E85" s="35"/>
      <c r="F85" s="18"/>
      <c r="G85" s="19"/>
    </row>
    <row r="86" spans="2:7" x14ac:dyDescent="0.35">
      <c r="B86" s="77"/>
      <c r="C86" s="42"/>
      <c r="D86" s="17"/>
      <c r="E86" s="35"/>
      <c r="F86" s="18"/>
      <c r="G86" s="19"/>
    </row>
    <row r="87" spans="2:7" x14ac:dyDescent="0.35">
      <c r="B87" s="77"/>
      <c r="C87" s="17"/>
      <c r="D87" s="17"/>
      <c r="E87" s="35"/>
      <c r="F87" s="18"/>
      <c r="G87" s="59"/>
    </row>
    <row r="88" spans="2:7" x14ac:dyDescent="0.35">
      <c r="B88" s="77"/>
      <c r="C88" s="17"/>
      <c r="D88" s="25"/>
      <c r="E88" s="18"/>
      <c r="F88" s="18"/>
      <c r="G88" s="26"/>
    </row>
    <row r="89" spans="2:7" x14ac:dyDescent="0.35">
      <c r="B89" s="81"/>
      <c r="C89" s="17"/>
      <c r="D89" s="25"/>
      <c r="E89" s="43"/>
      <c r="F89" s="43"/>
      <c r="G89" s="60"/>
    </row>
    <row r="90" spans="2:7" x14ac:dyDescent="0.35">
      <c r="B90" s="81"/>
      <c r="C90" s="17"/>
      <c r="D90" s="42"/>
      <c r="E90" s="43"/>
      <c r="F90" s="43"/>
      <c r="G90" s="19"/>
    </row>
    <row r="91" spans="2:7" x14ac:dyDescent="0.35">
      <c r="B91" s="84"/>
      <c r="C91" s="25"/>
      <c r="D91" s="61"/>
      <c r="E91" s="43"/>
      <c r="F91" s="62"/>
      <c r="G91" s="19"/>
    </row>
    <row r="92" spans="2:7" x14ac:dyDescent="0.35">
      <c r="B92" s="81"/>
      <c r="C92" s="25"/>
      <c r="D92" s="42"/>
      <c r="E92" s="43"/>
      <c r="F92" s="43"/>
      <c r="G92" s="52"/>
    </row>
    <row r="93" spans="2:7" x14ac:dyDescent="0.35">
      <c r="B93" s="85"/>
      <c r="C93" s="42"/>
      <c r="D93" s="21"/>
      <c r="E93" s="22"/>
      <c r="F93" s="47"/>
      <c r="G93" s="60"/>
    </row>
    <row r="94" spans="2:7" x14ac:dyDescent="0.35">
      <c r="B94" s="81"/>
      <c r="C94" s="61"/>
      <c r="D94" s="42"/>
      <c r="E94" s="43"/>
      <c r="F94" s="43"/>
      <c r="G94" s="19"/>
    </row>
    <row r="95" spans="2:7" x14ac:dyDescent="0.35">
      <c r="B95" s="77"/>
      <c r="C95" s="61"/>
      <c r="D95" s="42"/>
      <c r="E95" s="43"/>
      <c r="F95" s="48"/>
      <c r="G95" s="19"/>
    </row>
    <row r="96" spans="2:7" x14ac:dyDescent="0.35">
      <c r="B96" s="82"/>
      <c r="C96" s="20"/>
      <c r="D96" s="61"/>
      <c r="E96" s="47"/>
      <c r="F96" s="62"/>
      <c r="G96" s="19"/>
    </row>
    <row r="97" spans="2:7" x14ac:dyDescent="0.35">
      <c r="B97" s="81"/>
      <c r="C97" s="42"/>
      <c r="D97" s="42"/>
      <c r="E97" s="43"/>
      <c r="F97" s="43"/>
      <c r="G97" s="19"/>
    </row>
    <row r="98" spans="2:7" x14ac:dyDescent="0.35">
      <c r="B98" s="78"/>
      <c r="C98" s="42"/>
      <c r="D98" s="25"/>
      <c r="E98" s="49"/>
      <c r="F98" s="50"/>
      <c r="G98" s="24"/>
    </row>
    <row r="99" spans="2:7" x14ac:dyDescent="0.35">
      <c r="B99" s="79"/>
      <c r="C99" s="61"/>
      <c r="D99" s="21"/>
      <c r="E99" s="22"/>
      <c r="F99" s="41"/>
      <c r="G99" s="19"/>
    </row>
    <row r="100" spans="2:7" x14ac:dyDescent="0.35">
      <c r="B100" s="80"/>
      <c r="C100" s="42"/>
      <c r="D100" s="37"/>
      <c r="E100" s="35"/>
      <c r="F100" s="18"/>
      <c r="G100" s="19"/>
    </row>
    <row r="101" spans="2:7" x14ac:dyDescent="0.35">
      <c r="B101" s="79"/>
      <c r="C101" s="20"/>
      <c r="D101" s="21"/>
      <c r="E101" s="22"/>
      <c r="F101" s="22"/>
      <c r="G101" s="19"/>
    </row>
    <row r="102" spans="2:7" x14ac:dyDescent="0.35">
      <c r="B102" s="86"/>
      <c r="C102" s="20"/>
      <c r="D102" s="63"/>
      <c r="E102" s="41"/>
      <c r="F102" s="41"/>
      <c r="G102" s="19"/>
    </row>
    <row r="103" spans="2:7" x14ac:dyDescent="0.35">
      <c r="B103" s="79"/>
      <c r="C103" s="37"/>
      <c r="D103" s="21"/>
      <c r="E103" s="22"/>
      <c r="F103" s="41"/>
      <c r="G103" s="19"/>
    </row>
    <row r="104" spans="2:7" x14ac:dyDescent="0.35">
      <c r="B104" s="77"/>
      <c r="C104" s="20"/>
      <c r="D104" s="17"/>
      <c r="E104" s="18"/>
      <c r="F104" s="18"/>
      <c r="G104" s="19"/>
    </row>
    <row r="105" spans="2:7" x14ac:dyDescent="0.35">
      <c r="B105" s="77"/>
      <c r="C105" s="20"/>
      <c r="D105" s="17"/>
      <c r="E105" s="18"/>
      <c r="F105" s="18"/>
      <c r="G105" s="19"/>
    </row>
    <row r="106" spans="2:7" x14ac:dyDescent="0.35">
      <c r="B106" s="77"/>
      <c r="C106" s="20"/>
      <c r="D106" s="25"/>
      <c r="E106" s="18"/>
      <c r="F106" s="18"/>
      <c r="G106" s="26"/>
    </row>
    <row r="107" spans="2:7" x14ac:dyDescent="0.35">
      <c r="B107" s="77"/>
      <c r="C107" s="17"/>
      <c r="D107" s="25"/>
      <c r="E107" s="18"/>
      <c r="F107" s="18"/>
      <c r="G107" s="26"/>
    </row>
    <row r="108" spans="2:7" x14ac:dyDescent="0.35">
      <c r="B108" s="77"/>
      <c r="C108" s="17"/>
      <c r="D108" s="17"/>
      <c r="E108" s="18"/>
      <c r="F108" s="18"/>
      <c r="G108" s="64"/>
    </row>
    <row r="109" spans="2:7" x14ac:dyDescent="0.35">
      <c r="B109" s="84"/>
      <c r="C109" s="25"/>
      <c r="D109" s="61"/>
      <c r="E109" s="62"/>
      <c r="F109" s="62"/>
      <c r="G109" s="52"/>
    </row>
    <row r="110" spans="2:7" x14ac:dyDescent="0.35">
      <c r="B110" s="81"/>
      <c r="C110" s="25"/>
      <c r="D110" s="42"/>
      <c r="E110" s="49"/>
      <c r="F110" s="43"/>
      <c r="G110" s="52"/>
    </row>
    <row r="111" spans="2:7" x14ac:dyDescent="0.35">
      <c r="B111" s="81"/>
      <c r="C111" s="17"/>
      <c r="D111" s="42"/>
      <c r="E111" s="43"/>
      <c r="F111" s="43"/>
      <c r="G111" s="19"/>
    </row>
    <row r="112" spans="2:7" x14ac:dyDescent="0.35">
      <c r="B112" s="79"/>
      <c r="C112" s="61"/>
      <c r="D112" s="21"/>
      <c r="E112" s="22"/>
      <c r="F112" s="18"/>
      <c r="G112" s="19"/>
    </row>
    <row r="113" spans="2:7" x14ac:dyDescent="0.35">
      <c r="B113" s="77"/>
      <c r="C113" s="42"/>
      <c r="D113" s="17"/>
      <c r="E113" s="35"/>
      <c r="F113" s="18"/>
      <c r="G113" s="52"/>
    </row>
    <row r="114" spans="2:7" x14ac:dyDescent="0.35">
      <c r="B114" s="77"/>
      <c r="C114" s="42"/>
      <c r="D114" s="17"/>
      <c r="E114" s="35"/>
      <c r="F114" s="18"/>
      <c r="G114" s="52"/>
    </row>
    <row r="115" spans="2:7" x14ac:dyDescent="0.35">
      <c r="B115" s="78"/>
      <c r="C115" s="20"/>
      <c r="D115" s="25"/>
      <c r="E115" s="35"/>
      <c r="F115" s="22"/>
      <c r="G115" s="24"/>
    </row>
    <row r="116" spans="2:7" x14ac:dyDescent="0.35">
      <c r="B116" s="81"/>
      <c r="C116" s="17"/>
      <c r="D116" s="42"/>
      <c r="E116" s="49"/>
      <c r="F116" s="43"/>
      <c r="G116" s="52"/>
    </row>
    <row r="117" spans="2:7" x14ac:dyDescent="0.35">
      <c r="B117" s="81"/>
      <c r="C117" s="17"/>
      <c r="D117" s="42"/>
      <c r="E117" s="43"/>
      <c r="F117" s="43"/>
      <c r="G117" s="19"/>
    </row>
    <row r="118" spans="2:7" x14ac:dyDescent="0.35">
      <c r="B118" s="81"/>
      <c r="C118" s="34"/>
      <c r="D118" s="42"/>
      <c r="E118" s="48"/>
      <c r="F118" s="43"/>
      <c r="G118" s="19"/>
    </row>
    <row r="119" spans="2:7" x14ac:dyDescent="0.35">
      <c r="B119" s="78"/>
      <c r="C119" s="42"/>
      <c r="D119" s="25"/>
      <c r="E119" s="35"/>
      <c r="F119" s="36"/>
      <c r="G119" s="19"/>
    </row>
    <row r="120" spans="2:7" x14ac:dyDescent="0.35">
      <c r="B120" s="78"/>
      <c r="C120" s="42"/>
      <c r="D120" s="25"/>
      <c r="E120" s="35"/>
      <c r="F120" s="36"/>
      <c r="G120" s="19"/>
    </row>
    <row r="121" spans="2:7" x14ac:dyDescent="0.35">
      <c r="B121" s="77"/>
      <c r="C121" s="42"/>
      <c r="D121" s="17"/>
      <c r="E121" s="35"/>
      <c r="F121" s="18"/>
      <c r="G121" s="52"/>
    </row>
    <row r="122" spans="2:7" x14ac:dyDescent="0.35">
      <c r="B122" s="80"/>
      <c r="C122" s="34"/>
      <c r="D122" s="37"/>
      <c r="E122" s="35"/>
      <c r="F122" s="30"/>
      <c r="G122" s="38"/>
    </row>
    <row r="123" spans="2:7" x14ac:dyDescent="0.35">
      <c r="B123" s="77"/>
      <c r="C123" s="34"/>
      <c r="D123" s="17"/>
      <c r="E123" s="18"/>
      <c r="F123" s="18"/>
      <c r="G123" s="19"/>
    </row>
    <row r="124" spans="2:7" x14ac:dyDescent="0.35">
      <c r="B124" s="79"/>
      <c r="C124" s="17"/>
      <c r="D124" s="21"/>
      <c r="E124" s="22"/>
      <c r="F124" s="22"/>
      <c r="G124" s="65"/>
    </row>
    <row r="125" spans="2:7" x14ac:dyDescent="0.35">
      <c r="B125" s="81"/>
      <c r="C125" s="37"/>
      <c r="D125" s="42"/>
      <c r="E125" s="49"/>
      <c r="F125" s="43"/>
      <c r="G125" s="52"/>
    </row>
    <row r="126" spans="2:7" x14ac:dyDescent="0.35">
      <c r="B126" s="82"/>
      <c r="C126" s="17"/>
      <c r="D126" s="46"/>
      <c r="E126" s="47"/>
      <c r="F126" s="47"/>
      <c r="G126" s="19"/>
    </row>
    <row r="127" spans="2:7" x14ac:dyDescent="0.35">
      <c r="B127" s="77"/>
      <c r="C127" s="20"/>
      <c r="D127" s="17"/>
      <c r="E127" s="18"/>
      <c r="F127" s="18"/>
      <c r="G127" s="19"/>
    </row>
    <row r="128" spans="2:7" x14ac:dyDescent="0.35">
      <c r="B128" s="77"/>
      <c r="C128" s="42"/>
      <c r="D128" s="17"/>
      <c r="E128" s="18"/>
      <c r="F128" s="18"/>
      <c r="G128" s="19"/>
    </row>
    <row r="129" spans="2:7" x14ac:dyDescent="0.35">
      <c r="B129" s="78"/>
      <c r="C129" s="46"/>
      <c r="D129" s="21"/>
      <c r="E129" s="22"/>
      <c r="F129" s="22"/>
      <c r="G129" s="23"/>
    </row>
    <row r="130" spans="2:7" x14ac:dyDescent="0.35">
      <c r="B130" s="79"/>
      <c r="C130" s="17"/>
      <c r="D130" s="21"/>
      <c r="E130" s="22"/>
      <c r="F130" s="22"/>
      <c r="G130" s="24"/>
    </row>
    <row r="131" spans="2:7" x14ac:dyDescent="0.35">
      <c r="B131" s="81"/>
      <c r="C131" s="17"/>
      <c r="D131" s="42"/>
      <c r="E131" s="43"/>
      <c r="F131" s="43"/>
      <c r="G131" s="19"/>
    </row>
    <row r="132" spans="2:7" x14ac:dyDescent="0.35">
      <c r="B132" s="81"/>
      <c r="C132" s="20"/>
      <c r="D132" s="42"/>
      <c r="E132" s="49"/>
      <c r="F132" s="43"/>
      <c r="G132" s="52"/>
    </row>
    <row r="133" spans="2:7" x14ac:dyDescent="0.35">
      <c r="B133" s="78"/>
      <c r="C133" s="20"/>
      <c r="D133" s="25"/>
      <c r="E133" s="49"/>
      <c r="F133" s="50"/>
      <c r="G133" s="24"/>
    </row>
    <row r="134" spans="2:7" x14ac:dyDescent="0.35">
      <c r="B134" s="77"/>
      <c r="C134" s="42"/>
      <c r="D134" s="17"/>
      <c r="E134" s="18"/>
      <c r="F134" s="18"/>
      <c r="G134" s="19"/>
    </row>
    <row r="135" spans="2:7" x14ac:dyDescent="0.35">
      <c r="B135" s="87"/>
      <c r="C135" s="42"/>
      <c r="D135" s="66"/>
      <c r="E135" s="49"/>
      <c r="F135" s="50"/>
      <c r="G135" s="19"/>
    </row>
    <row r="136" spans="2:7" x14ac:dyDescent="0.35">
      <c r="B136" s="84"/>
      <c r="C136" s="25"/>
      <c r="D136" s="61"/>
      <c r="E136" s="49"/>
      <c r="F136" s="67"/>
      <c r="G136" s="19"/>
    </row>
    <row r="137" spans="2:7" x14ac:dyDescent="0.35">
      <c r="B137" s="78"/>
      <c r="C137" s="17"/>
      <c r="D137" s="25"/>
      <c r="E137" s="49"/>
      <c r="F137" s="50"/>
      <c r="G137" s="24"/>
    </row>
    <row r="138" spans="2:7" x14ac:dyDescent="0.35">
      <c r="B138" s="78"/>
      <c r="C138" s="66"/>
      <c r="D138" s="25"/>
      <c r="E138" s="49"/>
      <c r="F138" s="50"/>
      <c r="G138" s="24"/>
    </row>
    <row r="139" spans="2:7" x14ac:dyDescent="0.35">
      <c r="B139" s="77"/>
      <c r="C139" s="61"/>
      <c r="D139" s="17"/>
      <c r="E139" s="18"/>
      <c r="F139" s="30"/>
      <c r="G139" s="19"/>
    </row>
    <row r="140" spans="2:7" x14ac:dyDescent="0.35">
      <c r="B140" s="82"/>
      <c r="C140" s="25"/>
      <c r="D140" s="46"/>
      <c r="E140" s="18"/>
      <c r="F140" s="47"/>
      <c r="G140" s="19"/>
    </row>
    <row r="141" spans="2:7" x14ac:dyDescent="0.35">
      <c r="B141" s="77"/>
      <c r="C141" s="25"/>
      <c r="D141" s="17"/>
      <c r="E141" s="18"/>
      <c r="F141" s="68"/>
      <c r="G141" s="19"/>
    </row>
    <row r="142" spans="2:7" x14ac:dyDescent="0.35">
      <c r="B142" s="82"/>
      <c r="C142" s="17"/>
      <c r="D142" s="69"/>
      <c r="E142" s="35"/>
      <c r="F142" s="47"/>
      <c r="G142" s="24"/>
    </row>
    <row r="143" spans="2:7" x14ac:dyDescent="0.35">
      <c r="B143" s="82"/>
      <c r="C143" s="46"/>
      <c r="D143" s="69"/>
      <c r="E143" s="35"/>
      <c r="F143" s="47"/>
      <c r="G143" s="19"/>
    </row>
    <row r="144" spans="2:7" x14ac:dyDescent="0.35">
      <c r="B144" s="80"/>
      <c r="C144" s="17"/>
      <c r="D144" s="37"/>
      <c r="E144" s="35"/>
      <c r="F144" s="18"/>
      <c r="G144" s="38"/>
    </row>
    <row r="145" spans="2:7" x14ac:dyDescent="0.35">
      <c r="B145" s="81"/>
      <c r="C145" s="69"/>
      <c r="D145" s="61"/>
      <c r="E145" s="62"/>
      <c r="F145" s="62"/>
      <c r="G145" s="19"/>
    </row>
    <row r="146" spans="2:7" x14ac:dyDescent="0.35">
      <c r="B146" s="81"/>
      <c r="C146" s="69"/>
      <c r="D146" s="42"/>
      <c r="E146" s="43"/>
      <c r="F146" s="43"/>
      <c r="G146" s="19"/>
    </row>
    <row r="147" spans="2:7" x14ac:dyDescent="0.35">
      <c r="B147" s="81"/>
      <c r="C147" s="37"/>
      <c r="D147" s="42"/>
      <c r="E147" s="43"/>
      <c r="F147" s="43"/>
      <c r="G147" s="19"/>
    </row>
    <row r="148" spans="2:7" x14ac:dyDescent="0.35">
      <c r="B148" s="81"/>
      <c r="C148" s="61"/>
      <c r="D148" s="42"/>
      <c r="E148" s="43"/>
      <c r="F148" s="43"/>
      <c r="G148" s="19"/>
    </row>
    <row r="149" spans="2:7" x14ac:dyDescent="0.35">
      <c r="B149" s="81"/>
      <c r="C149" s="42"/>
      <c r="D149" s="42"/>
      <c r="E149" s="43"/>
      <c r="F149" s="43"/>
      <c r="G149" s="19"/>
    </row>
    <row r="150" spans="2:7" x14ac:dyDescent="0.35">
      <c r="B150" s="81"/>
      <c r="C150" s="42"/>
      <c r="D150" s="42"/>
      <c r="E150" s="43"/>
      <c r="F150" s="43"/>
      <c r="G150" s="19"/>
    </row>
    <row r="151" spans="2:7" x14ac:dyDescent="0.35">
      <c r="B151" s="81"/>
      <c r="C151" s="42"/>
      <c r="D151" s="42"/>
      <c r="E151" s="43"/>
      <c r="F151" s="43"/>
      <c r="G151" s="19"/>
    </row>
    <row r="152" spans="2:7" x14ac:dyDescent="0.35">
      <c r="B152" s="81"/>
      <c r="C152" s="42"/>
      <c r="D152" s="42"/>
      <c r="E152" s="43"/>
      <c r="F152" s="43"/>
      <c r="G152" s="19"/>
    </row>
    <row r="153" spans="2:7" x14ac:dyDescent="0.35">
      <c r="B153" s="81"/>
      <c r="C153" s="42"/>
      <c r="D153" s="42"/>
      <c r="E153" s="43"/>
      <c r="F153" s="43"/>
      <c r="G153" s="19"/>
    </row>
    <row r="154" spans="2:7" x14ac:dyDescent="0.35">
      <c r="B154" s="81"/>
      <c r="C154" s="42"/>
      <c r="D154" s="42"/>
      <c r="E154" s="43"/>
      <c r="F154" s="43"/>
      <c r="G154" s="19"/>
    </row>
    <row r="155" spans="2:7" x14ac:dyDescent="0.35">
      <c r="B155" s="81"/>
      <c r="C155" s="42"/>
      <c r="D155" s="42"/>
      <c r="E155" s="43"/>
      <c r="F155" s="43"/>
      <c r="G155" s="19"/>
    </row>
    <row r="156" spans="2:7" x14ac:dyDescent="0.35">
      <c r="B156" s="81"/>
      <c r="C156" s="42"/>
      <c r="D156" s="42"/>
      <c r="E156" s="43"/>
      <c r="F156" s="43"/>
      <c r="G156" s="19"/>
    </row>
    <row r="157" spans="2:7" x14ac:dyDescent="0.35">
      <c r="B157" s="81"/>
      <c r="C157" s="42"/>
      <c r="D157" s="42"/>
      <c r="E157" s="43"/>
      <c r="F157" s="43"/>
      <c r="G157" s="19"/>
    </row>
    <row r="158" spans="2:7" x14ac:dyDescent="0.35">
      <c r="B158" s="81"/>
      <c r="C158" s="42"/>
      <c r="D158" s="42"/>
      <c r="E158" s="43"/>
      <c r="F158" s="43"/>
      <c r="G158" s="19"/>
    </row>
    <row r="159" spans="2:7" x14ac:dyDescent="0.35">
      <c r="B159" s="81"/>
      <c r="C159" s="42"/>
      <c r="D159" s="42"/>
      <c r="E159" s="43"/>
      <c r="F159" s="43"/>
      <c r="G159" s="19"/>
    </row>
    <row r="160" spans="2:7" x14ac:dyDescent="0.35">
      <c r="B160" s="81"/>
      <c r="C160" s="42"/>
      <c r="D160" s="42"/>
      <c r="E160" s="43"/>
      <c r="F160" s="43"/>
      <c r="G160" s="19"/>
    </row>
    <row r="161" spans="2:7" x14ac:dyDescent="0.35">
      <c r="B161" s="81"/>
      <c r="C161" s="42"/>
      <c r="D161" s="42"/>
      <c r="E161" s="43"/>
      <c r="F161" s="43"/>
      <c r="G161" s="19"/>
    </row>
    <row r="162" spans="2:7" x14ac:dyDescent="0.35">
      <c r="B162" s="81"/>
      <c r="C162" s="42"/>
      <c r="D162" s="42"/>
      <c r="E162" s="43"/>
      <c r="F162" s="43"/>
      <c r="G162" s="19"/>
    </row>
    <row r="163" spans="2:7" x14ac:dyDescent="0.35">
      <c r="B163" s="81"/>
      <c r="C163" s="42"/>
      <c r="D163" s="42"/>
      <c r="E163" s="43"/>
      <c r="F163" s="43"/>
      <c r="G163" s="19"/>
    </row>
    <row r="164" spans="2:7" x14ac:dyDescent="0.35">
      <c r="B164" s="81"/>
      <c r="C164" s="42"/>
      <c r="D164" s="42"/>
      <c r="E164" s="43"/>
      <c r="F164" s="43"/>
      <c r="G164" s="19"/>
    </row>
    <row r="165" spans="2:7" x14ac:dyDescent="0.35">
      <c r="B165" s="81"/>
      <c r="C165" s="42"/>
      <c r="D165" s="42"/>
      <c r="E165" s="43"/>
      <c r="F165" s="43"/>
      <c r="G165" s="19"/>
    </row>
    <row r="166" spans="2:7" x14ac:dyDescent="0.35">
      <c r="B166" s="81"/>
      <c r="C166" s="42"/>
      <c r="D166" s="42"/>
      <c r="E166" s="43"/>
      <c r="F166" s="43"/>
      <c r="G166" s="19"/>
    </row>
    <row r="167" spans="2:7" x14ac:dyDescent="0.35">
      <c r="B167" s="81"/>
      <c r="C167" s="42"/>
      <c r="D167" s="42"/>
      <c r="E167" s="43"/>
      <c r="F167" s="43"/>
      <c r="G167" s="19"/>
    </row>
    <row r="168" spans="2:7" x14ac:dyDescent="0.35">
      <c r="B168" s="81"/>
      <c r="C168" s="42"/>
      <c r="D168" s="42"/>
      <c r="E168" s="43"/>
      <c r="F168" s="43"/>
      <c r="G168" s="19"/>
    </row>
    <row r="169" spans="2:7" x14ac:dyDescent="0.35">
      <c r="B169" s="81"/>
      <c r="C169" s="42"/>
      <c r="D169" s="42"/>
      <c r="E169" s="43"/>
      <c r="F169" s="43"/>
      <c r="G169" s="19"/>
    </row>
    <row r="170" spans="2:7" x14ac:dyDescent="0.35">
      <c r="B170" s="81"/>
      <c r="C170" s="42"/>
      <c r="D170" s="42"/>
      <c r="E170" s="43"/>
      <c r="F170" s="43"/>
      <c r="G170" s="19"/>
    </row>
    <row r="171" spans="2:7" x14ac:dyDescent="0.35">
      <c r="B171" s="81"/>
      <c r="C171" s="42"/>
      <c r="D171" s="42"/>
      <c r="E171" s="43"/>
      <c r="F171" s="43"/>
      <c r="G171" s="19"/>
    </row>
    <row r="172" spans="2:7" x14ac:dyDescent="0.35">
      <c r="B172" s="81"/>
      <c r="C172" s="42"/>
      <c r="D172" s="42"/>
      <c r="E172" s="43"/>
      <c r="F172" s="43"/>
      <c r="G172" s="19"/>
    </row>
    <row r="173" spans="2:7" x14ac:dyDescent="0.35">
      <c r="B173" s="81"/>
      <c r="C173" s="42"/>
      <c r="D173" s="42"/>
      <c r="E173" s="43"/>
      <c r="F173" s="43"/>
      <c r="G173" s="19"/>
    </row>
    <row r="174" spans="2:7" x14ac:dyDescent="0.35">
      <c r="B174" s="81"/>
      <c r="C174" s="42"/>
      <c r="D174" s="42"/>
      <c r="E174" s="43"/>
      <c r="F174" s="43"/>
      <c r="G174" s="19"/>
    </row>
    <row r="175" spans="2:7" x14ac:dyDescent="0.35">
      <c r="B175" s="81"/>
      <c r="C175" s="42"/>
      <c r="D175" s="42"/>
      <c r="E175" s="43"/>
      <c r="F175" s="43"/>
      <c r="G175" s="19"/>
    </row>
    <row r="176" spans="2:7" x14ac:dyDescent="0.35">
      <c r="B176" s="81"/>
      <c r="C176" s="42"/>
      <c r="D176" s="42"/>
      <c r="E176" s="43"/>
      <c r="F176" s="43"/>
      <c r="G176" s="19"/>
    </row>
    <row r="177" spans="2:7" x14ac:dyDescent="0.35">
      <c r="B177" s="81"/>
      <c r="C177" s="42"/>
      <c r="D177" s="42"/>
      <c r="E177" s="43"/>
      <c r="F177" s="43"/>
      <c r="G177" s="19"/>
    </row>
    <row r="178" spans="2:7" x14ac:dyDescent="0.35">
      <c r="B178" s="81"/>
      <c r="C178" s="42"/>
      <c r="D178" s="42"/>
      <c r="E178" s="43"/>
      <c r="F178" s="43"/>
      <c r="G178" s="19"/>
    </row>
    <row r="179" spans="2:7" x14ac:dyDescent="0.35">
      <c r="B179" s="81"/>
      <c r="C179" s="42"/>
      <c r="D179" s="42"/>
      <c r="E179" s="43"/>
      <c r="F179" s="43"/>
      <c r="G179" s="19"/>
    </row>
    <row r="180" spans="2:7" x14ac:dyDescent="0.35">
      <c r="B180" s="81"/>
      <c r="C180" s="42"/>
      <c r="D180" s="42"/>
      <c r="E180" s="43"/>
      <c r="F180" s="43"/>
      <c r="G180" s="19"/>
    </row>
    <row r="181" spans="2:7" x14ac:dyDescent="0.35">
      <c r="B181" s="81"/>
      <c r="C181" s="42"/>
      <c r="D181" s="42"/>
      <c r="E181" s="43"/>
      <c r="F181" s="43"/>
      <c r="G181" s="19"/>
    </row>
    <row r="182" spans="2:7" x14ac:dyDescent="0.35">
      <c r="B182" s="81"/>
      <c r="C182" s="42"/>
      <c r="D182" s="42"/>
      <c r="E182" s="43"/>
      <c r="F182" s="43"/>
      <c r="G182" s="19"/>
    </row>
    <row r="183" spans="2:7" x14ac:dyDescent="0.35">
      <c r="B183" s="81"/>
      <c r="C183" s="42"/>
      <c r="D183" s="42"/>
      <c r="E183" s="43"/>
      <c r="F183" s="43"/>
      <c r="G183" s="19"/>
    </row>
    <row r="184" spans="2:7" x14ac:dyDescent="0.35">
      <c r="B184" s="81"/>
      <c r="C184" s="42"/>
      <c r="D184" s="42"/>
      <c r="E184" s="43"/>
      <c r="F184" s="43"/>
      <c r="G184" s="19"/>
    </row>
    <row r="185" spans="2:7" x14ac:dyDescent="0.35">
      <c r="B185" s="81"/>
      <c r="C185" s="42"/>
      <c r="D185" s="42"/>
      <c r="E185" s="43"/>
      <c r="F185" s="43"/>
      <c r="G185" s="19"/>
    </row>
    <row r="186" spans="2:7" x14ac:dyDescent="0.35">
      <c r="B186" s="81"/>
      <c r="C186" s="42"/>
      <c r="D186" s="42"/>
      <c r="E186" s="43"/>
      <c r="F186" s="43"/>
      <c r="G186" s="19"/>
    </row>
    <row r="187" spans="2:7" x14ac:dyDescent="0.35">
      <c r="B187" s="81"/>
      <c r="C187" s="42"/>
      <c r="D187" s="42"/>
      <c r="E187" s="43"/>
      <c r="F187" s="43"/>
      <c r="G187" s="19"/>
    </row>
    <row r="188" spans="2:7" x14ac:dyDescent="0.35">
      <c r="B188" s="81"/>
      <c r="C188" s="42"/>
      <c r="D188" s="42"/>
      <c r="E188" s="43"/>
      <c r="F188" s="43"/>
      <c r="G188" s="19"/>
    </row>
    <row r="189" spans="2:7" x14ac:dyDescent="0.35">
      <c r="B189" s="81"/>
      <c r="C189" s="42"/>
      <c r="D189" s="42"/>
      <c r="E189" s="43"/>
      <c r="F189" s="43"/>
      <c r="G189" s="19"/>
    </row>
    <row r="190" spans="2:7" x14ac:dyDescent="0.35">
      <c r="B190" s="81" t="s">
        <v>32</v>
      </c>
      <c r="C190" s="42"/>
      <c r="D190" s="42"/>
      <c r="E190" s="43"/>
      <c r="F190" s="43"/>
      <c r="G190" s="19"/>
    </row>
    <row r="191" spans="2:7" x14ac:dyDescent="0.35">
      <c r="B191" s="81" t="s">
        <v>32</v>
      </c>
      <c r="C191" s="42"/>
      <c r="D191" s="42"/>
      <c r="E191" s="43"/>
      <c r="F191" s="43"/>
      <c r="G191" s="19"/>
    </row>
    <row r="192" spans="2:7" x14ac:dyDescent="0.35">
      <c r="B192" s="81" t="s">
        <v>32</v>
      </c>
      <c r="C192" s="42"/>
      <c r="D192" s="42"/>
      <c r="E192" s="43"/>
      <c r="F192" s="43"/>
      <c r="G192" s="19"/>
    </row>
    <row r="193" spans="2:7" x14ac:dyDescent="0.35">
      <c r="B193" s="81" t="s">
        <v>32</v>
      </c>
      <c r="C193" s="42"/>
      <c r="D193" s="42"/>
      <c r="E193" s="43"/>
      <c r="F193" s="43"/>
      <c r="G193" s="19"/>
    </row>
    <row r="194" spans="2:7" x14ac:dyDescent="0.35">
      <c r="B194" s="81" t="s">
        <v>32</v>
      </c>
      <c r="C194" s="42"/>
      <c r="D194" s="42"/>
      <c r="E194" s="43"/>
      <c r="F194" s="43"/>
      <c r="G194" s="19"/>
    </row>
    <row r="195" spans="2:7" x14ac:dyDescent="0.35">
      <c r="B195" s="81" t="s">
        <v>32</v>
      </c>
      <c r="C195" s="42"/>
      <c r="D195" s="42"/>
      <c r="E195" s="43"/>
      <c r="F195" s="43"/>
      <c r="G195" s="19"/>
    </row>
    <row r="196" spans="2:7" x14ac:dyDescent="0.35">
      <c r="B196" s="81" t="s">
        <v>32</v>
      </c>
      <c r="C196" s="42"/>
      <c r="D196" s="42"/>
      <c r="E196" s="43"/>
      <c r="F196" s="43"/>
      <c r="G196" s="19"/>
    </row>
    <row r="197" spans="2:7" x14ac:dyDescent="0.35">
      <c r="B197" s="81" t="s">
        <v>32</v>
      </c>
      <c r="C197" s="42"/>
      <c r="D197" s="42"/>
      <c r="E197" s="43"/>
      <c r="F197" s="43"/>
      <c r="G197" s="19"/>
    </row>
    <row r="198" spans="2:7" x14ac:dyDescent="0.35">
      <c r="B198" s="81" t="s">
        <v>32</v>
      </c>
      <c r="C198" s="42"/>
      <c r="D198" s="42"/>
      <c r="E198" s="43"/>
      <c r="F198" s="43"/>
      <c r="G198" s="19"/>
    </row>
    <row r="199" spans="2:7" x14ac:dyDescent="0.35">
      <c r="B199" s="81" t="s">
        <v>32</v>
      </c>
      <c r="C199" s="42"/>
      <c r="D199" s="42"/>
      <c r="E199" s="43"/>
      <c r="F199" s="43"/>
      <c r="G199" s="19"/>
    </row>
    <row r="200" spans="2:7" ht="16" thickBot="1" x14ac:dyDescent="0.4">
      <c r="B200" s="88" t="s">
        <v>32</v>
      </c>
      <c r="C200" s="42"/>
      <c r="D200" s="70"/>
      <c r="E200" s="71"/>
      <c r="F200" s="71"/>
      <c r="G200" s="72"/>
    </row>
    <row r="201" spans="2:7" ht="16" thickTop="1" x14ac:dyDescent="0.35">
      <c r="C201" s="42"/>
    </row>
    <row r="202" spans="2:7" x14ac:dyDescent="0.35">
      <c r="C202" s="42"/>
    </row>
    <row r="203" spans="2:7" ht="16" thickBot="1" x14ac:dyDescent="0.4">
      <c r="C203" s="70"/>
    </row>
    <row r="204" spans="2:7" ht="16" thickTop="1" x14ac:dyDescent="0.35"/>
  </sheetData>
  <sheetProtection algorithmName="SHA-512" hashValue="Fr/oIdarZ172e3/0t896BFxMyxSAxBov2HCK+c1VD7wGPuodiFypyZvpVmbhePBcP+mSxHbh5TCSf4TkgzsNdw==" saltValue="u3lhE0E9aSITlYOEoozk8g==" spinCount="100000" sheet="1" objects="1" scenarios="1" formatCells="0" insertColumns="0" insertRows="0" sort="0" autoFilter="0"/>
  <mergeCells count="1">
    <mergeCell ref="A1:A2"/>
  </mergeCells>
  <dataValidations count="1">
    <dataValidation allowBlank="1" showInputMessage="1" showErrorMessage="1" promptTitle="Ne pas modifier le format" prompt="La colonne est volontairement au format &quot;Texte&quot; pour reconnaitre les 0 d'où la présence d'une apostrophe avant la valeur." sqref="B3:B200 C5"/>
  </dataValidation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Inscriptions</vt:lpstr>
      <vt:lpstr>Coureurs</vt:lpstr>
      <vt:lpstr>Inscriptions!Arbitre</vt:lpstr>
      <vt:lpstr>Inscriptions!Date</vt:lpstr>
      <vt:lpstr>Inscriptions!Lieu</vt:lpstr>
      <vt:lpstr>Inscriptions!Nombreflottes</vt:lpstr>
      <vt:lpstr>Inscriptions!Retrait</vt:lpstr>
      <vt:lpstr>Inscriptions!SaisieInscriptions</vt:lpstr>
      <vt:lpstr>Inscriptions!SaisieVoileInscriptions</vt:lpstr>
      <vt:lpstr>Inscriptions!Serie</vt:lpstr>
      <vt:lpstr>Inscriptions!Zone_d_impression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Michel</dc:creator>
  <cp:lastModifiedBy>Jean Michel</cp:lastModifiedBy>
  <dcterms:created xsi:type="dcterms:W3CDTF">2021-11-10T06:23:29Z</dcterms:created>
  <dcterms:modified xsi:type="dcterms:W3CDTF">2021-11-10T15:16:41Z</dcterms:modified>
</cp:coreProperties>
</file>