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LESPAGNOL\Desktop\"/>
    </mc:Choice>
  </mc:AlternateContent>
  <xr:revisionPtr revIDLastSave="0" documentId="8_{62217771-4BD2-4B52-81FC-86A2CF78115A}" xr6:coauthVersionLast="47" xr6:coauthVersionMax="47" xr10:uidLastSave="{00000000-0000-0000-0000-000000000000}"/>
  <bookViews>
    <workbookView xWindow="-120" yWindow="-120" windowWidth="29040" windowHeight="15840" xr2:uid="{53D3BACE-0EE2-4155-B6B3-9BF7E42B4A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G8" i="1"/>
  <c r="G7" i="1"/>
  <c r="N2" i="1" l="1"/>
  <c r="K12" i="1"/>
  <c r="L12" i="1" s="1"/>
  <c r="G14" i="1"/>
  <c r="K7" i="1"/>
  <c r="L7" i="1" s="1"/>
  <c r="G9" i="1"/>
  <c r="G16" i="1"/>
  <c r="G18" i="1"/>
  <c r="K14" i="1"/>
  <c r="L14" i="1" s="1"/>
  <c r="K9" i="1"/>
  <c r="L9" i="1" s="1"/>
  <c r="G11" i="1"/>
  <c r="K16" i="1"/>
  <c r="L16" i="1" s="1"/>
  <c r="K18" i="1"/>
  <c r="L18" i="1" s="1"/>
  <c r="K11" i="1"/>
  <c r="L11" i="1" s="1"/>
  <c r="G13" i="1"/>
  <c r="K13" i="1"/>
  <c r="L13" i="1" s="1"/>
  <c r="G15" i="1"/>
  <c r="G17" i="1"/>
  <c r="G19" i="1"/>
  <c r="K8" i="1"/>
  <c r="L8" i="1" s="1"/>
  <c r="G10" i="1"/>
  <c r="K15" i="1"/>
  <c r="L15" i="1" s="1"/>
  <c r="K17" i="1"/>
  <c r="L17" i="1" s="1"/>
  <c r="K10" i="1"/>
  <c r="L10" i="1" s="1"/>
  <c r="G12" i="1"/>
  <c r="N3" i="1" l="1"/>
  <c r="H8" i="1"/>
  <c r="H12" i="1"/>
  <c r="N7" i="1"/>
  <c r="N9" i="1"/>
  <c r="H14" i="1"/>
  <c r="H10" i="1"/>
  <c r="N5" i="1"/>
  <c r="H19" i="1"/>
  <c r="N14" i="1"/>
  <c r="N13" i="1"/>
  <c r="H18" i="1"/>
  <c r="N6" i="1"/>
  <c r="H11" i="1"/>
  <c r="H17" i="1"/>
  <c r="N12" i="1"/>
  <c r="N11" i="1"/>
  <c r="H16" i="1"/>
  <c r="N8" i="1"/>
  <c r="H13" i="1"/>
  <c r="H15" i="1"/>
  <c r="N10" i="1"/>
  <c r="N4" i="1"/>
  <c r="H9" i="1"/>
</calcChain>
</file>

<file path=xl/sharedStrings.xml><?xml version="1.0" encoding="utf-8"?>
<sst xmlns="http://schemas.openxmlformats.org/spreadsheetml/2006/main" count="35" uniqueCount="34">
  <si>
    <t>Colonne1</t>
  </si>
  <si>
    <t>Nom</t>
  </si>
  <si>
    <t>Montant</t>
  </si>
  <si>
    <t>Mois :</t>
  </si>
  <si>
    <t>Top</t>
  </si>
  <si>
    <t>Production HT</t>
  </si>
  <si>
    <t>①</t>
  </si>
  <si>
    <t>②</t>
  </si>
  <si>
    <t>③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</si>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</sst>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[$-40C]mmmm\-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7"/>
      <name val="Calibri"/>
      <family val="2"/>
    </font>
    <font>
      <sz val="11"/>
      <color theme="6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\ &quot;€&quot;_-;\-* #,##0.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9CFC57-C252-4E46-8994-BAE804DF541C}" name="Tableau1" displayName="Tableau1" ref="A2:C27" totalsRowShown="0">
  <autoFilter ref="A2:C27" xr:uid="{E19CFC57-C252-4E46-8994-BAE804DF541C}"/>
  <tableColumns count="3">
    <tableColumn id="1" xr3:uid="{3D7230FC-AB52-4AEB-976B-C69662D6E421}" name="Colonne1"/>
    <tableColumn id="2" xr3:uid="{74684518-73C8-4526-8B61-C803FC5F59CF}" name="Nom"/>
    <tableColumn id="3" xr3:uid="{11B0DD50-C348-4BF9-80FE-100A1F9416BD}" name="Montant" dataDxfId="0" data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134FE-36C3-40E1-A9FD-FB539ED0EA14}">
  <dimension ref="A2:N27"/>
  <sheetViews>
    <sheetView tabSelected="1" workbookViewId="0">
      <selection activeCell="Q9" sqref="Q9"/>
    </sheetView>
  </sheetViews>
  <sheetFormatPr baseColWidth="10" defaultRowHeight="15" x14ac:dyDescent="0.25"/>
  <sheetData>
    <row r="2" spans="1:14" x14ac:dyDescent="0.25">
      <c r="A2" t="s">
        <v>0</v>
      </c>
      <c r="B2" t="s">
        <v>1</v>
      </c>
      <c r="C2" s="1" t="s">
        <v>2</v>
      </c>
      <c r="N2" t="str">
        <f>INDEX(Tableau1[Nom],_xlfn.AGGREGATE(15,6,(1/((Tableau1[Montant]=$G7))*(ROW(Tableau1[Nom])-2)),ROW()-1))</f>
        <v>Agent 24</v>
      </c>
    </row>
    <row r="3" spans="1:14" x14ac:dyDescent="0.25">
      <c r="A3">
        <v>1</v>
      </c>
      <c r="B3" t="s">
        <v>9</v>
      </c>
      <c r="C3" s="1">
        <v>0</v>
      </c>
      <c r="F3" t="s">
        <v>3</v>
      </c>
      <c r="G3" s="2">
        <v>44348</v>
      </c>
      <c r="N3" t="str">
        <f>INDEX(Tableau1[Nom],_xlfn.AGGREGATE(15,6,(1/((Tableau1[Montant]=$G8))*(ROW(Tableau1[Nom])-2)),ROW()-1))</f>
        <v>Agent 22</v>
      </c>
    </row>
    <row r="4" spans="1:14" x14ac:dyDescent="0.25">
      <c r="A4">
        <v>2</v>
      </c>
      <c r="B4" t="s">
        <v>10</v>
      </c>
      <c r="C4" s="1">
        <v>0</v>
      </c>
      <c r="F4" s="3"/>
      <c r="N4" t="e">
        <f>INDEX(Tableau1[Nom],_xlfn.AGGREGATE(15,6,(1/((Tableau1[Montant]=$G9))*(ROW(Tableau1[Nom])-2)),ROW()-1))</f>
        <v>#NUM!</v>
      </c>
    </row>
    <row r="5" spans="1:14" x14ac:dyDescent="0.25">
      <c r="A5">
        <v>3</v>
      </c>
      <c r="B5" t="s">
        <v>11</v>
      </c>
      <c r="C5" s="1">
        <v>0</v>
      </c>
      <c r="N5" t="e">
        <f>INDEX(Tableau1[Nom],_xlfn.AGGREGATE(15,6,(1/((Tableau1[Montant]=$G10))*(ROW(Tableau1[Nom])-2)),ROW()-1))</f>
        <v>#NUM!</v>
      </c>
    </row>
    <row r="6" spans="1:14" x14ac:dyDescent="0.25">
      <c r="A6">
        <v>4</v>
      </c>
      <c r="B6" t="s">
        <v>12</v>
      </c>
      <c r="C6" s="1">
        <v>17211.104166666668</v>
      </c>
      <c r="F6" t="s">
        <v>4</v>
      </c>
      <c r="G6" t="s">
        <v>5</v>
      </c>
      <c r="H6" t="s">
        <v>1</v>
      </c>
      <c r="N6" t="e">
        <f>INDEX(Tableau1[Nom],_xlfn.AGGREGATE(15,6,(1/((Tableau1[Montant]=$G11))*(ROW(Tableau1[Nom])-2)),ROW()-1))</f>
        <v>#NUM!</v>
      </c>
    </row>
    <row r="7" spans="1:14" x14ac:dyDescent="0.25">
      <c r="A7">
        <v>5</v>
      </c>
      <c r="B7" t="s">
        <v>13</v>
      </c>
      <c r="C7" s="1">
        <v>8658.0666666666675</v>
      </c>
      <c r="F7" s="4" t="s">
        <v>6</v>
      </c>
      <c r="G7" s="1">
        <f>IFERROR(LARGE($C$3:$C$27,$A3),"")</f>
        <v>23755.725000000006</v>
      </c>
      <c r="H7" t="str">
        <f>IF($G7=0,"",INDEX($B$3:$B$27,MATCH($G7,$C$3:$C$27,0)))</f>
        <v>Agent 24</v>
      </c>
      <c r="J7" s="5">
        <v>14</v>
      </c>
      <c r="K7" s="1">
        <f>IFERROR(LARGE($C$3:$C$27,$A16),"")</f>
        <v>0</v>
      </c>
      <c r="L7" t="str">
        <f>INDEX($B$3:$B$27,MATCH($K7,$C$3:$C$27,0))</f>
        <v>Agent 1</v>
      </c>
      <c r="N7" t="e">
        <f>INDEX(Tableau1[Nom],_xlfn.AGGREGATE(15,6,(1/((Tableau1[Montant]=$G12))*(ROW(Tableau1[Nom])-2)),ROW()-1))</f>
        <v>#NUM!</v>
      </c>
    </row>
    <row r="8" spans="1:14" x14ac:dyDescent="0.25">
      <c r="A8">
        <v>6</v>
      </c>
      <c r="B8" t="s">
        <v>14</v>
      </c>
      <c r="C8" s="1">
        <v>13747.037500000004</v>
      </c>
      <c r="F8" s="6" t="s">
        <v>7</v>
      </c>
      <c r="G8" s="1">
        <f>IFERROR(LARGE($C$3:$C$27,$A4),"")</f>
        <v>17211.104166666668</v>
      </c>
      <c r="H8" t="str">
        <f>IF($G8=0,"",INDEX($B$3:$B$27,MATCH($G8,$C$3:$C$27,0)))</f>
        <v>Agent 4</v>
      </c>
      <c r="J8" s="5">
        <v>15</v>
      </c>
      <c r="K8" s="1">
        <f>IFERROR(LARGE($C$3:$C$27,$A17),"")</f>
        <v>0</v>
      </c>
      <c r="L8" t="str">
        <f>INDEX($B$3:$B$27,MATCH($K8,$C$3:$C$27,0))</f>
        <v>Agent 1</v>
      </c>
      <c r="N8" t="e">
        <f>INDEX(Tableau1[Nom],_xlfn.AGGREGATE(15,6,(1/((Tableau1[Montant]=$G13))*(ROW(Tableau1[Nom])-2)),ROW()-1))</f>
        <v>#NUM!</v>
      </c>
    </row>
    <row r="9" spans="1:14" x14ac:dyDescent="0.25">
      <c r="A9">
        <v>7</v>
      </c>
      <c r="B9" t="s">
        <v>15</v>
      </c>
      <c r="C9" s="1">
        <v>9207.8000000000011</v>
      </c>
      <c r="F9" s="7" t="s">
        <v>8</v>
      </c>
      <c r="G9" s="1">
        <f>IFERROR(LARGE($C$3:$C$27,$A5),"")</f>
        <v>17211.104166666668</v>
      </c>
      <c r="H9" t="str">
        <f>IF($G9=0,"",INDEX($B$3:$B$27,MATCH($G9,$C$3:$C$27,0)))</f>
        <v>Agent 4</v>
      </c>
      <c r="J9" s="5">
        <v>16</v>
      </c>
      <c r="K9" s="1">
        <f>IFERROR(LARGE($C$3:$C$27,$A18),"")</f>
        <v>0</v>
      </c>
      <c r="L9" t="str">
        <f>INDEX($B$3:$B$27,MATCH($K9,$C$3:$C$27,0))</f>
        <v>Agent 1</v>
      </c>
      <c r="N9" t="e">
        <f>INDEX(Tableau1[Nom],_xlfn.AGGREGATE(15,6,(1/((Tableau1[Montant]=$G14))*(ROW(Tableau1[Nom])-2)),ROW()-1))</f>
        <v>#NUM!</v>
      </c>
    </row>
    <row r="10" spans="1:14" x14ac:dyDescent="0.25">
      <c r="A10">
        <v>8</v>
      </c>
      <c r="B10" t="s">
        <v>16</v>
      </c>
      <c r="C10" s="1">
        <v>0</v>
      </c>
      <c r="F10" s="5">
        <v>4</v>
      </c>
      <c r="G10" s="1">
        <f>IFERROR(LARGE($C$3:$C$27,$A6),"")</f>
        <v>15958.950000000003</v>
      </c>
      <c r="H10" t="str">
        <f>IF($G10=0,"",INDEX($B$3:$B$27,MATCH($G10,$C$3:$C$27,0)))</f>
        <v>Agent 25</v>
      </c>
      <c r="J10" s="5">
        <v>17</v>
      </c>
      <c r="K10" s="1">
        <f>IFERROR(LARGE($C$3:$C$27,$A19),"")</f>
        <v>0</v>
      </c>
      <c r="L10" t="str">
        <f>INDEX($B$3:$B$27,MATCH($K10,$C$3:$C$27,0))</f>
        <v>Agent 1</v>
      </c>
      <c r="N10" t="e">
        <f>INDEX(Tableau1[Nom],_xlfn.AGGREGATE(15,6,(1/((Tableau1[Montant]=$G15))*(ROW(Tableau1[Nom])-2)),ROW()-1))</f>
        <v>#NUM!</v>
      </c>
    </row>
    <row r="11" spans="1:14" x14ac:dyDescent="0.25">
      <c r="A11">
        <v>9</v>
      </c>
      <c r="B11" t="s">
        <v>17</v>
      </c>
      <c r="C11" s="1">
        <v>0</v>
      </c>
      <c r="F11" s="5">
        <v>5</v>
      </c>
      <c r="G11" s="1">
        <f>IFERROR(LARGE($C$3:$C$27,$A7),"")</f>
        <v>13747.037500000004</v>
      </c>
      <c r="H11" t="str">
        <f>IF($G11=0,"",INDEX($B$3:$B$27,MATCH($G11,$C$3:$C$27,0)))</f>
        <v>Agent 6</v>
      </c>
      <c r="J11" s="5">
        <v>18</v>
      </c>
      <c r="K11" s="1">
        <f>IFERROR(LARGE($C$3:$C$27,$A20),"")</f>
        <v>0</v>
      </c>
      <c r="L11" t="str">
        <f>INDEX($B$3:$B$27,MATCH($K11,$C$3:$C$27,0))</f>
        <v>Agent 1</v>
      </c>
      <c r="N11" t="e">
        <f>INDEX(Tableau1[Nom],_xlfn.AGGREGATE(15,6,(1/((Tableau1[Montant]=$G16))*(ROW(Tableau1[Nom])-2)),ROW()-1))</f>
        <v>#NUM!</v>
      </c>
    </row>
    <row r="12" spans="1:14" x14ac:dyDescent="0.25">
      <c r="A12">
        <v>10</v>
      </c>
      <c r="B12" t="s">
        <v>18</v>
      </c>
      <c r="C12" s="1">
        <v>0</v>
      </c>
      <c r="F12" s="5">
        <v>6</v>
      </c>
      <c r="G12" s="1">
        <f>IFERROR(LARGE($C$3:$C$27,$A8),"")</f>
        <v>10008.687500000002</v>
      </c>
      <c r="H12" t="str">
        <f>IF($G12=0,"",INDEX($B$3:$B$27,MATCH($G12,$C$3:$C$27,0)))</f>
        <v>Agent 20</v>
      </c>
      <c r="J12" s="5">
        <v>19</v>
      </c>
      <c r="K12" s="1">
        <f>IFERROR(LARGE($C$3:$C$27,$A21),"")</f>
        <v>0</v>
      </c>
      <c r="L12" t="str">
        <f>INDEX($B$3:$B$27,MATCH($K12,$C$3:$C$27,0))</f>
        <v>Agent 1</v>
      </c>
      <c r="N12" t="str">
        <f>INDEX(Tableau1[Nom],_xlfn.AGGREGATE(15,6,(1/((Tableau1[Montant]=$G17))*(ROW(Tableau1[Nom])-2)),ROW()-1))</f>
        <v>Agent 15</v>
      </c>
    </row>
    <row r="13" spans="1:14" x14ac:dyDescent="0.25">
      <c r="A13">
        <v>11</v>
      </c>
      <c r="B13" t="s">
        <v>19</v>
      </c>
      <c r="C13" s="1">
        <v>0</v>
      </c>
      <c r="F13" s="5">
        <v>7</v>
      </c>
      <c r="G13" s="1">
        <f>IFERROR(LARGE($C$3:$C$27,$A9),"")</f>
        <v>9207.8000000000011</v>
      </c>
      <c r="H13" t="str">
        <f>IF($G13=0,"",INDEX($B$3:$B$27,MATCH($G13,$C$3:$C$27,0)))</f>
        <v>Agent 7</v>
      </c>
      <c r="J13" s="5">
        <v>20</v>
      </c>
      <c r="K13" s="1">
        <f>IFERROR(LARGE($C$3:$C$27,$A22),"")</f>
        <v>0</v>
      </c>
      <c r="L13" t="str">
        <f>INDEX($B$3:$B$27,MATCH($K13,$C$3:$C$27,0))</f>
        <v>Agent 1</v>
      </c>
      <c r="N13" t="str">
        <f>INDEX(Tableau1[Nom],_xlfn.AGGREGATE(15,6,(1/((Tableau1[Montant]=$G18))*(ROW(Tableau1[Nom])-2)),ROW()-1))</f>
        <v>Agent 16</v>
      </c>
    </row>
    <row r="14" spans="1:14" x14ac:dyDescent="0.25">
      <c r="A14">
        <v>12</v>
      </c>
      <c r="B14" t="s">
        <v>20</v>
      </c>
      <c r="C14" s="1">
        <v>0</v>
      </c>
      <c r="F14" s="5">
        <v>8</v>
      </c>
      <c r="G14" s="1">
        <f>IFERROR(LARGE($C$3:$C$27,$A10),"")</f>
        <v>8658.0666666666675</v>
      </c>
      <c r="H14" t="str">
        <f>IF($G14=0,"",INDEX($B$3:$B$27,MATCH($G14,$C$3:$C$27,0)))</f>
        <v>Agent 5</v>
      </c>
      <c r="J14" s="5">
        <v>21</v>
      </c>
      <c r="K14" s="1">
        <f>IFERROR(LARGE($C$3:$C$27,$A23),"")</f>
        <v>0</v>
      </c>
      <c r="L14" t="str">
        <f>INDEX($B$3:$B$27,MATCH($K14,$C$3:$C$27,0))</f>
        <v>Agent 1</v>
      </c>
      <c r="N14" t="str">
        <f>INDEX(Tableau1[Nom],_xlfn.AGGREGATE(15,6,(1/((Tableau1[Montant]=$G19))*(ROW(Tableau1[Nom])-2)),ROW()-1))</f>
        <v>Agent 17</v>
      </c>
    </row>
    <row r="15" spans="1:14" x14ac:dyDescent="0.25">
      <c r="A15">
        <v>13</v>
      </c>
      <c r="B15" t="s">
        <v>21</v>
      </c>
      <c r="C15" s="1">
        <v>0</v>
      </c>
      <c r="F15" s="5">
        <v>9</v>
      </c>
      <c r="G15" s="1">
        <f>IFERROR(LARGE($C$3:$C$27,$A11),"")</f>
        <v>8658.0666666666675</v>
      </c>
      <c r="H15" t="str">
        <f>IF($G15=0,"",INDEX($B$3:$B$27,MATCH($G15,$C$3:$C$27,0)))</f>
        <v>Agent 5</v>
      </c>
      <c r="J15" s="5">
        <v>22</v>
      </c>
      <c r="K15" s="1">
        <f>IFERROR(LARGE($C$3:$C$27,$A24),"")</f>
        <v>0</v>
      </c>
      <c r="L15" t="str">
        <f>INDEX($B$3:$B$27,MATCH($K15,$C$3:$C$27,0))</f>
        <v>Agent 1</v>
      </c>
    </row>
    <row r="16" spans="1:14" x14ac:dyDescent="0.25">
      <c r="A16">
        <v>14</v>
      </c>
      <c r="B16" t="s">
        <v>22</v>
      </c>
      <c r="C16" s="1">
        <v>0</v>
      </c>
      <c r="F16" s="5">
        <v>10</v>
      </c>
      <c r="G16" s="1">
        <f>IFERROR(LARGE($C$3:$C$27,$A12),"")</f>
        <v>6751.1500000000015</v>
      </c>
      <c r="H16" t="str">
        <f>IF($G16=0,"",INDEX($B$3:$B$27,MATCH($G16,$C$3:$C$27,0)))</f>
        <v>Agent 21</v>
      </c>
      <c r="J16" s="5">
        <v>23</v>
      </c>
      <c r="K16" s="1">
        <f>IFERROR(LARGE($C$3:$C$27,$A25),"")</f>
        <v>0</v>
      </c>
      <c r="L16" t="str">
        <f>INDEX($B$3:$B$27,MATCH($K16,$C$3:$C$27,0))</f>
        <v>Agent 1</v>
      </c>
    </row>
    <row r="17" spans="1:12" x14ac:dyDescent="0.25">
      <c r="A17">
        <v>15</v>
      </c>
      <c r="B17" t="s">
        <v>23</v>
      </c>
      <c r="C17" s="1">
        <v>0</v>
      </c>
      <c r="F17" s="5">
        <v>11</v>
      </c>
      <c r="G17" s="1">
        <f>IFERROR(LARGE($C$3:$C$27,$A13),"")</f>
        <v>0</v>
      </c>
      <c r="H17" t="str">
        <f>IF($G17=0,"",INDEX($B$3:$B$27,MATCH($G17,$C$3:$C$27,0)))</f>
        <v/>
      </c>
      <c r="J17" s="5">
        <v>24</v>
      </c>
      <c r="K17" s="1">
        <f>IFERROR(LARGE($C$3:$C$27,$A26),"")</f>
        <v>0</v>
      </c>
      <c r="L17" t="str">
        <f>INDEX($B$3:$B$27,MATCH($K17,$C$3:$C$27,0))</f>
        <v>Agent 1</v>
      </c>
    </row>
    <row r="18" spans="1:12" x14ac:dyDescent="0.25">
      <c r="A18">
        <v>16</v>
      </c>
      <c r="B18" t="s">
        <v>24</v>
      </c>
      <c r="C18" s="1">
        <v>0</v>
      </c>
      <c r="F18" s="5">
        <v>12</v>
      </c>
      <c r="G18" s="1">
        <f>IFERROR(LARGE($C$3:$C$27,$A14),"")</f>
        <v>0</v>
      </c>
      <c r="H18" t="str">
        <f>IF($G18=0,"",INDEX($B$3:$B$27,MATCH($G18,$C$3:$C$27,0)))</f>
        <v/>
      </c>
      <c r="J18" s="5">
        <v>25</v>
      </c>
      <c r="K18" s="1">
        <f>IFERROR(LARGE($C$3:$C$27,$A27),"")</f>
        <v>0</v>
      </c>
      <c r="L18" t="str">
        <f>INDEX($B$3:$B$27,MATCH($K18,$C$3:$C$27,0))</f>
        <v>Agent 1</v>
      </c>
    </row>
    <row r="19" spans="1:12" x14ac:dyDescent="0.25">
      <c r="A19">
        <v>17</v>
      </c>
      <c r="B19" t="s">
        <v>25</v>
      </c>
      <c r="C19" s="1">
        <v>0</v>
      </c>
      <c r="F19" s="5">
        <v>13</v>
      </c>
      <c r="G19" s="1">
        <f>IFERROR(LARGE($C$3:$C$27,$A15),"")</f>
        <v>0</v>
      </c>
      <c r="H19" t="str">
        <f>IF($G19=0,"",INDEX($B$3:$B$27,MATCH($G19,$C$3:$C$27,0)))</f>
        <v/>
      </c>
    </row>
    <row r="20" spans="1:12" x14ac:dyDescent="0.25">
      <c r="A20">
        <v>18</v>
      </c>
      <c r="B20" t="s">
        <v>26</v>
      </c>
      <c r="C20" s="1">
        <v>0</v>
      </c>
    </row>
    <row r="21" spans="1:12" x14ac:dyDescent="0.25">
      <c r="A21">
        <v>19</v>
      </c>
      <c r="B21" t="s">
        <v>27</v>
      </c>
      <c r="C21" s="1">
        <v>0</v>
      </c>
    </row>
    <row r="22" spans="1:12" x14ac:dyDescent="0.25">
      <c r="A22">
        <v>20</v>
      </c>
      <c r="B22" t="s">
        <v>28</v>
      </c>
      <c r="C22" s="1">
        <v>10008.687500000002</v>
      </c>
    </row>
    <row r="23" spans="1:12" x14ac:dyDescent="0.25">
      <c r="A23">
        <v>21</v>
      </c>
      <c r="B23" t="s">
        <v>29</v>
      </c>
      <c r="C23" s="1">
        <v>6751.1500000000015</v>
      </c>
    </row>
    <row r="24" spans="1:12" x14ac:dyDescent="0.25">
      <c r="A24">
        <v>22</v>
      </c>
      <c r="B24" t="s">
        <v>30</v>
      </c>
      <c r="C24" s="1">
        <v>17211.104166666668</v>
      </c>
    </row>
    <row r="25" spans="1:12" x14ac:dyDescent="0.25">
      <c r="A25">
        <v>23</v>
      </c>
      <c r="B25" t="s">
        <v>31</v>
      </c>
      <c r="C25" s="1">
        <v>8658.0666666666675</v>
      </c>
    </row>
    <row r="26" spans="1:12" x14ac:dyDescent="0.25">
      <c r="A26">
        <v>24</v>
      </c>
      <c r="B26" t="s">
        <v>32</v>
      </c>
      <c r="C26" s="1">
        <v>23755.725000000006</v>
      </c>
    </row>
    <row r="27" spans="1:12" x14ac:dyDescent="0.25">
      <c r="A27">
        <v>25</v>
      </c>
      <c r="B27" t="s">
        <v>33</v>
      </c>
      <c r="C27" s="1">
        <v>15958.950000000003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QUENTIN LESPAGNOL</cp:lastModifiedBy>
  <dcterms:created xsi:type="dcterms:W3CDTF">2022-01-13T17:55:35Z</dcterms:created>
  <dcterms:modified xsi:type="dcterms:W3CDTF">2022-01-13T17:56:33Z</dcterms:modified>
</cp:coreProperties>
</file>