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Feuil1!$C$18:$C$26</definedName>
  </definedNames>
  <calcPr calcId="125725"/>
</workbook>
</file>

<file path=xl/calcChain.xml><?xml version="1.0" encoding="utf-8"?>
<calcChain xmlns="http://schemas.openxmlformats.org/spreadsheetml/2006/main">
  <c r="A34" i="1"/>
  <c r="E26"/>
  <c r="E25"/>
  <c r="E24"/>
  <c r="E23"/>
  <c r="E22"/>
  <c r="E18"/>
  <c r="D19"/>
  <c r="C19"/>
  <c r="D20"/>
  <c r="C20"/>
  <c r="D21"/>
  <c r="C21"/>
  <c r="D22"/>
  <c r="C22"/>
  <c r="D23"/>
  <c r="D24"/>
  <c r="C24"/>
  <c r="D25"/>
  <c r="D26"/>
  <c r="C26"/>
  <c r="D18"/>
  <c r="C18"/>
  <c r="C23"/>
  <c r="B2" i="2"/>
  <c r="C25" i="1"/>
  <c r="E19"/>
  <c r="E21"/>
  <c r="E20"/>
  <c r="C30"/>
  <c r="E30"/>
  <c r="D30"/>
</calcChain>
</file>

<file path=xl/sharedStrings.xml><?xml version="1.0" encoding="utf-8"?>
<sst xmlns="http://schemas.openxmlformats.org/spreadsheetml/2006/main" count="29" uniqueCount="27">
  <si>
    <t>Siret N°517 861 514 000 19</t>
  </si>
  <si>
    <t>A.P.E = 9602B</t>
  </si>
  <si>
    <t>Zone</t>
  </si>
  <si>
    <t>Total TTC</t>
  </si>
  <si>
    <t xml:space="preserve">Total </t>
  </si>
  <si>
    <t>TVA</t>
  </si>
  <si>
    <t>Aisselles</t>
  </si>
  <si>
    <t>Prix</t>
  </si>
  <si>
    <t>Maillot</t>
  </si>
  <si>
    <t>Prix Unitaire TTC</t>
  </si>
  <si>
    <t>Prix Unitaire Hors taxe</t>
  </si>
  <si>
    <t>Demi Jambes</t>
  </si>
  <si>
    <t>Inter sourcil</t>
  </si>
  <si>
    <t>Prix total</t>
  </si>
  <si>
    <t>Séance</t>
  </si>
  <si>
    <t>Chloé</t>
  </si>
  <si>
    <t>Nom :</t>
  </si>
  <si>
    <t>Prénom :</t>
  </si>
  <si>
    <t>FACTURE N°1</t>
  </si>
  <si>
    <t>Leveugle</t>
  </si>
  <si>
    <t>Civilité :</t>
  </si>
  <si>
    <t>Mme</t>
  </si>
  <si>
    <t>Médecin traitant:</t>
  </si>
  <si>
    <t xml:space="preserve">Fait à Paris, </t>
  </si>
  <si>
    <t>12 rue de Ponthieu 75008 Paris</t>
  </si>
  <si>
    <t>www.lazeo.com</t>
  </si>
  <si>
    <t xml:space="preserve"> 01.43.59.10.10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</si>
</sst>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9CC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1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2</xdr:col>
      <xdr:colOff>705729</xdr:colOff>
      <xdr:row>4</xdr:row>
      <xdr:rowOff>47625</xdr:rowOff>
    </xdr:to>
    <xdr:pic>
      <xdr:nvPicPr>
        <xdr:cNvPr id="10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85725"/>
          <a:ext cx="2572629" cy="723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tabSelected="1" workbookViewId="0">
      <selection activeCell="E4" sqref="E4:E5"/>
    </sheetView>
  </sheetViews>
  <sheetFormatPr baseColWidth="10" defaultRowHeight="15"/>
  <cols>
    <col min="1" max="1" width="19.85546875" style="2" customWidth="1"/>
    <col min="2" max="2" width="8.85546875" style="2" bestFit="1" customWidth="1"/>
    <col min="3" max="3" width="20.85546875" style="2" bestFit="1" customWidth="1"/>
    <col min="4" max="4" width="16.140625" style="2" customWidth="1"/>
    <col min="5" max="5" width="21.85546875" style="2" customWidth="1"/>
    <col min="6" max="6" width="22.5703125" style="2" customWidth="1"/>
    <col min="7" max="16384" width="11.42578125" style="2"/>
  </cols>
  <sheetData>
    <row r="2" spans="1:7">
      <c r="E2" s="2" t="s">
        <v>18</v>
      </c>
    </row>
    <row r="3" spans="1:7">
      <c r="G3"/>
    </row>
    <row r="4" spans="1:7">
      <c r="E4" s="3"/>
    </row>
    <row r="5" spans="1:7">
      <c r="E5" s="3"/>
    </row>
    <row r="6" spans="1:7">
      <c r="A6" s="20" t="s">
        <v>0</v>
      </c>
      <c r="B6" s="20"/>
    </row>
    <row r="7" spans="1:7">
      <c r="A7" s="20" t="s">
        <v>1</v>
      </c>
      <c r="B7" s="20"/>
    </row>
    <row r="8" spans="1:7">
      <c r="A8" s="27"/>
      <c r="B8" s="27"/>
    </row>
    <row r="10" spans="1:7">
      <c r="A10" s="17" t="s">
        <v>20</v>
      </c>
      <c r="B10" s="17" t="s">
        <v>21</v>
      </c>
      <c r="C10" s="17"/>
    </row>
    <row r="11" spans="1:7">
      <c r="A11" s="17" t="s">
        <v>16</v>
      </c>
      <c r="B11" s="17" t="s">
        <v>19</v>
      </c>
      <c r="C11" s="17"/>
      <c r="F11" s="5"/>
    </row>
    <row r="12" spans="1:7">
      <c r="A12" s="18" t="s">
        <v>17</v>
      </c>
      <c r="B12" s="17" t="s">
        <v>15</v>
      </c>
      <c r="C12" s="17"/>
      <c r="F12" s="7"/>
    </row>
    <row r="13" spans="1:7">
      <c r="F13" s="5"/>
    </row>
    <row r="14" spans="1:7" ht="30" customHeight="1">
      <c r="F14" s="5"/>
    </row>
    <row r="15" spans="1:7">
      <c r="A15" s="21"/>
      <c r="B15" s="22"/>
      <c r="C15" s="22"/>
      <c r="D15" s="22"/>
      <c r="E15" s="23"/>
      <c r="F15" s="5"/>
    </row>
    <row r="16" spans="1:7">
      <c r="A16" s="24"/>
      <c r="B16" s="25"/>
      <c r="C16" s="25"/>
      <c r="D16" s="25"/>
      <c r="E16" s="26"/>
      <c r="F16" s="5"/>
    </row>
    <row r="17" spans="1:6" ht="30.75" customHeight="1">
      <c r="A17" s="19" t="s">
        <v>2</v>
      </c>
      <c r="B17" s="19" t="s">
        <v>14</v>
      </c>
      <c r="C17" s="19" t="s">
        <v>10</v>
      </c>
      <c r="D17" s="19" t="s">
        <v>9</v>
      </c>
      <c r="E17" s="19" t="s">
        <v>13</v>
      </c>
      <c r="F17" s="5"/>
    </row>
    <row r="18" spans="1:6">
      <c r="A18" s="8" t="s">
        <v>11</v>
      </c>
      <c r="B18" s="11">
        <v>7</v>
      </c>
      <c r="C18" s="28">
        <f>D18*0.804</f>
        <v>40.200000000000003</v>
      </c>
      <c r="D18" s="13">
        <f>IF(A18="Demi jambes",50,IF(A18="Aisselles",100,IF(A18="Inter sourcil",25)))</f>
        <v>50</v>
      </c>
      <c r="E18" s="15">
        <f t="shared" ref="E18:E26" si="0">B18*D18</f>
        <v>350</v>
      </c>
      <c r="F18" s="5"/>
    </row>
    <row r="19" spans="1:6">
      <c r="A19" s="8" t="s">
        <v>6</v>
      </c>
      <c r="B19" s="11">
        <v>2</v>
      </c>
      <c r="C19" s="28">
        <f t="shared" ref="C19:C26" si="1">D19*0.804</f>
        <v>80.400000000000006</v>
      </c>
      <c r="D19" s="13">
        <f t="shared" ref="D19:D26" si="2">IF(A19="Demi jambes",50,IF(A19="Aisselles",100,IF(A19="Inter sourcil",25)))</f>
        <v>100</v>
      </c>
      <c r="E19" s="15">
        <f t="shared" si="0"/>
        <v>200</v>
      </c>
      <c r="F19" s="5"/>
    </row>
    <row r="20" spans="1:6">
      <c r="A20" s="8" t="s">
        <v>12</v>
      </c>
      <c r="B20" s="11">
        <v>4</v>
      </c>
      <c r="C20" s="28">
        <f t="shared" si="1"/>
        <v>20.100000000000001</v>
      </c>
      <c r="D20" s="13">
        <f t="shared" si="2"/>
        <v>25</v>
      </c>
      <c r="E20" s="15">
        <f t="shared" si="0"/>
        <v>100</v>
      </c>
      <c r="F20" s="5"/>
    </row>
    <row r="21" spans="1:6">
      <c r="A21" s="9"/>
      <c r="B21" s="11"/>
      <c r="C21" s="28">
        <f t="shared" si="1"/>
        <v>0</v>
      </c>
      <c r="D21" s="13" t="b">
        <f t="shared" si="2"/>
        <v>0</v>
      </c>
      <c r="E21" s="15">
        <f t="shared" si="0"/>
        <v>0</v>
      </c>
      <c r="F21" s="5"/>
    </row>
    <row r="22" spans="1:6">
      <c r="A22" s="8"/>
      <c r="B22" s="11"/>
      <c r="C22" s="28">
        <f t="shared" si="1"/>
        <v>0</v>
      </c>
      <c r="D22" s="13" t="b">
        <f t="shared" si="2"/>
        <v>0</v>
      </c>
      <c r="E22" s="15">
        <f t="shared" si="0"/>
        <v>0</v>
      </c>
      <c r="F22" s="5"/>
    </row>
    <row r="23" spans="1:6">
      <c r="A23" s="8"/>
      <c r="B23" s="11"/>
      <c r="C23" s="28">
        <f t="shared" si="1"/>
        <v>0</v>
      </c>
      <c r="D23" s="13" t="b">
        <f t="shared" si="2"/>
        <v>0</v>
      </c>
      <c r="E23" s="15">
        <f t="shared" si="0"/>
        <v>0</v>
      </c>
      <c r="F23" s="5"/>
    </row>
    <row r="24" spans="1:6">
      <c r="A24" s="8"/>
      <c r="B24" s="11"/>
      <c r="C24" s="28">
        <f t="shared" si="1"/>
        <v>0</v>
      </c>
      <c r="D24" s="13" t="b">
        <f t="shared" si="2"/>
        <v>0</v>
      </c>
      <c r="E24" s="15">
        <f t="shared" si="0"/>
        <v>0</v>
      </c>
      <c r="F24" s="6"/>
    </row>
    <row r="25" spans="1:6">
      <c r="A25" s="8"/>
      <c r="B25" s="11"/>
      <c r="C25" s="28">
        <f t="shared" si="1"/>
        <v>0</v>
      </c>
      <c r="D25" s="13" t="b">
        <f t="shared" si="2"/>
        <v>0</v>
      </c>
      <c r="E25" s="15">
        <f t="shared" si="0"/>
        <v>0</v>
      </c>
      <c r="F25" s="6"/>
    </row>
    <row r="26" spans="1:6">
      <c r="A26" s="10"/>
      <c r="B26" s="12"/>
      <c r="C26" s="29">
        <f t="shared" si="1"/>
        <v>0</v>
      </c>
      <c r="D26" s="14" t="b">
        <f t="shared" si="2"/>
        <v>0</v>
      </c>
      <c r="E26" s="16">
        <f t="shared" si="0"/>
        <v>0</v>
      </c>
    </row>
    <row r="27" spans="1:6">
      <c r="A27" s="21"/>
      <c r="B27" s="22"/>
      <c r="C27" s="22"/>
      <c r="D27" s="22"/>
      <c r="E27" s="23"/>
    </row>
    <row r="28" spans="1:6">
      <c r="A28" s="24"/>
      <c r="B28" s="25"/>
      <c r="C28" s="25"/>
      <c r="D28" s="25"/>
      <c r="E28" s="26"/>
    </row>
    <row r="29" spans="1:6">
      <c r="C29" s="10" t="s">
        <v>4</v>
      </c>
      <c r="D29" s="10" t="s">
        <v>5</v>
      </c>
      <c r="E29" s="10" t="s">
        <v>3</v>
      </c>
    </row>
    <row r="30" spans="1:6">
      <c r="C30" s="1">
        <f>SUM(C18:C28)</f>
        <v>140.70000000000002</v>
      </c>
      <c r="D30" s="1">
        <f>E30*19.6/100</f>
        <v>127.40000000000002</v>
      </c>
      <c r="E30" s="1">
        <f>SUM(E18:E28)</f>
        <v>650</v>
      </c>
    </row>
    <row r="33" spans="1:5">
      <c r="A33" s="17" t="s">
        <v>23</v>
      </c>
    </row>
    <row r="34" spans="1:5">
      <c r="A34" s="4">
        <f ca="1">TODAY()</f>
        <v>40155</v>
      </c>
      <c r="B34" s="20"/>
      <c r="C34" s="20"/>
    </row>
    <row r="35" spans="1:5">
      <c r="A35" s="17" t="s">
        <v>22</v>
      </c>
    </row>
    <row r="41" spans="1:5">
      <c r="A41" s="30" t="s">
        <v>24</v>
      </c>
      <c r="B41" s="30"/>
      <c r="C41" s="30"/>
      <c r="D41" s="30"/>
      <c r="E41" s="30"/>
    </row>
    <row r="42" spans="1:5">
      <c r="A42" s="30" t="s">
        <v>26</v>
      </c>
      <c r="B42" s="30"/>
      <c r="C42" s="30"/>
      <c r="D42" s="30"/>
      <c r="E42" s="30"/>
    </row>
    <row r="43" spans="1:5">
      <c r="A43" s="31" t="s">
        <v>25</v>
      </c>
      <c r="B43" s="31"/>
      <c r="C43" s="31"/>
      <c r="D43" s="31"/>
      <c r="E43" s="31"/>
    </row>
  </sheetData>
  <mergeCells count="9">
    <mergeCell ref="A42:E42"/>
    <mergeCell ref="A43:E43"/>
    <mergeCell ref="A41:E41"/>
    <mergeCell ref="A6:B6"/>
    <mergeCell ref="A27:E28"/>
    <mergeCell ref="A15:E16"/>
    <mergeCell ref="A7:B7"/>
    <mergeCell ref="A8:B8"/>
    <mergeCell ref="B34:C34"/>
  </mergeCells>
  <dataValidations count="2">
    <dataValidation type="list" allowBlank="1" showInputMessage="1" showErrorMessage="1" sqref="B10">
      <formula1>"Mr,Mme,Me"</formula1>
    </dataValidation>
    <dataValidation type="list" showInputMessage="1" showErrorMessage="1" sqref="A18:A26">
      <formula1>"Aisselles,Demi Jambes,Inter sourcil"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3" sqref="B3"/>
    </sheetView>
  </sheetViews>
  <sheetFormatPr baseColWidth="10" defaultRowHeight="15"/>
  <sheetData>
    <row r="1" spans="1:2">
      <c r="A1" t="s">
        <v>2</v>
      </c>
      <c r="B1" t="s">
        <v>7</v>
      </c>
    </row>
    <row r="2" spans="1:2">
      <c r="A2" t="s">
        <v>6</v>
      </c>
      <c r="B2" t="e">
        <f>MATCH(A2,A1)</f>
        <v>#N/A</v>
      </c>
    </row>
    <row r="3" spans="1:2">
      <c r="A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cp:lastPrinted>2009-12-08T10:28:14Z</cp:lastPrinted>
  <dcterms:created xsi:type="dcterms:W3CDTF">2009-12-03T10:49:52Z</dcterms:created>
  <dcterms:modified xsi:type="dcterms:W3CDTF">2009-12-08T10:48:59Z</dcterms:modified>
</cp:coreProperties>
</file>