
<file path=[Content_Types].xml><?xml version="1.0" encoding="utf-8"?>
<Types xmlns="http://schemas.openxmlformats.org/package/2006/content-types">
  <Default Extension="bin" ContentType="application/vnd.openxmlformats-officedocument.spreadsheetml.printerSettings"/>
  <Default Extension="jpg" ContentType="image/jpeg"/>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codeName="{4D1C537B-E38A-612A-F078-A93A15B4B7F4}"/>
  <workbookPr codeName="ThisWorkbook"/>
  <mc:AlternateContent xmlns:mc="http://schemas.openxmlformats.org/markup-compatibility/2006">
    <mc:Choice Requires="x15">
      <x15ac:absPath xmlns:x15ac="http://schemas.microsoft.com/office/spreadsheetml/2010/11/ac" url="F:\"/>
    </mc:Choice>
  </mc:AlternateContent>
  <xr:revisionPtr revIDLastSave="0" documentId="13_ncr:1_{EA17E628-B4C1-4AF2-BBFF-264EFA1AC393}" xr6:coauthVersionLast="47" xr6:coauthVersionMax="47" xr10:uidLastSave="{00000000-0000-0000-0000-000000000000}"/>
  <bookViews>
    <workbookView xWindow="-120" yWindow="-120" windowWidth="29040" windowHeight="15840" xr2:uid="{00000000-000D-0000-FFFF-FFFF00000000}"/>
  </bookViews>
  <sheets>
    <sheet name="Constatation" sheetId="1" r:id="rId1"/>
    <sheet name="Notice" sheetId="3" r:id="rId2"/>
    <sheet name="BDD" sheetId="2" state="hidden" r:id="rId3"/>
  </sheets>
  <functionGroups builtInGroupCount="19"/>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G42" i="1" l="1"/>
  <c r="A4" i="2" l="1"/>
  <c r="A3" i="2"/>
  <c r="A2" i="2"/>
  <c r="A1" i="2"/>
  <c r="A5" i="2"/>
  <c r="A6" i="2"/>
  <c r="A7" i="2"/>
  <c r="A8" i="2"/>
  <c r="Z42" i="1"/>
</calcChain>
</file>

<file path=xl/sharedStrings.xml><?xml version="1.0" encoding="utf-8"?>
<sst xmlns="http://schemas.openxmlformats.org/spreadsheetml/2006/main" count="183" uniqueCount="176">
  <si>
    <t>Photo(s)</t>
  </si>
  <si>
    <t>Constatation</t>
  </si>
  <si>
    <t>Date</t>
  </si>
  <si>
    <t>Heure</t>
  </si>
  <si>
    <t>:</t>
  </si>
  <si>
    <t>Voie</t>
  </si>
  <si>
    <t>S1</t>
  </si>
  <si>
    <t>S2</t>
  </si>
  <si>
    <t>H1</t>
  </si>
  <si>
    <t>H2</t>
  </si>
  <si>
    <t>H3</t>
  </si>
  <si>
    <t>H4</t>
  </si>
  <si>
    <t>H5</t>
  </si>
  <si>
    <t>H6L</t>
  </si>
  <si>
    <t>H7L</t>
  </si>
  <si>
    <t>H8L</t>
  </si>
  <si>
    <t>H9L</t>
  </si>
  <si>
    <t>H9S</t>
  </si>
  <si>
    <t>H10L</t>
  </si>
  <si>
    <t>H10S</t>
  </si>
  <si>
    <t>H11L</t>
  </si>
  <si>
    <t>H11S</t>
  </si>
  <si>
    <t>H12L</t>
  </si>
  <si>
    <t>H12S</t>
  </si>
  <si>
    <t>H13S</t>
  </si>
  <si>
    <t>H14S</t>
  </si>
  <si>
    <t>H15S</t>
  </si>
  <si>
    <t>H16S</t>
  </si>
  <si>
    <t>H17S</t>
  </si>
  <si>
    <t>L1</t>
  </si>
  <si>
    <t>L2</t>
  </si>
  <si>
    <t>L3</t>
  </si>
  <si>
    <t>L4</t>
  </si>
  <si>
    <t>L5</t>
  </si>
  <si>
    <t>L6</t>
  </si>
  <si>
    <t>L7</t>
  </si>
  <si>
    <t>L8</t>
  </si>
  <si>
    <t>L9</t>
  </si>
  <si>
    <t>L10</t>
  </si>
  <si>
    <t>L11</t>
  </si>
  <si>
    <t>L3BIS</t>
  </si>
  <si>
    <t>S3</t>
  </si>
  <si>
    <t>S4</t>
  </si>
  <si>
    <t>S5</t>
  </si>
  <si>
    <t>S5BIS</t>
  </si>
  <si>
    <t>S6</t>
  </si>
  <si>
    <t>S7</t>
  </si>
  <si>
    <t>S8</t>
  </si>
  <si>
    <t>S9</t>
  </si>
  <si>
    <t>S10</t>
  </si>
  <si>
    <t>S11</t>
  </si>
  <si>
    <t>S12</t>
  </si>
  <si>
    <t>S13</t>
  </si>
  <si>
    <t>S14</t>
  </si>
  <si>
    <t>S15</t>
  </si>
  <si>
    <t>S16</t>
  </si>
  <si>
    <t>S17</t>
  </si>
  <si>
    <t>D1</t>
  </si>
  <si>
    <t>L678</t>
  </si>
  <si>
    <t>L911</t>
  </si>
  <si>
    <t>A1</t>
  </si>
  <si>
    <t>A2</t>
  </si>
  <si>
    <t>N1</t>
  </si>
  <si>
    <t xml:space="preserve">N2 </t>
  </si>
  <si>
    <t>N2BIS</t>
  </si>
  <si>
    <t>Position</t>
  </si>
  <si>
    <t>inconnue</t>
  </si>
  <si>
    <t>Temps perdu</t>
  </si>
  <si>
    <t>min.</t>
  </si>
  <si>
    <t>Plaque rouge</t>
  </si>
  <si>
    <t>Basse tension raccordée</t>
  </si>
  <si>
    <t>Risque</t>
  </si>
  <si>
    <t>Aucun</t>
  </si>
  <si>
    <t>Matériel</t>
  </si>
  <si>
    <t>Corporel léger</t>
  </si>
  <si>
    <t>Corporel grave</t>
  </si>
  <si>
    <t>Corporel très grave</t>
  </si>
  <si>
    <t>Engagement du gabarit (précisez)</t>
  </si>
  <si>
    <t>Plaque rouge avec médaillon (précisez)</t>
  </si>
  <si>
    <t>Nom médaillon</t>
  </si>
  <si>
    <t>Gabarit</t>
  </si>
  <si>
    <t>Outillage</t>
  </si>
  <si>
    <t>Chariot élévateur</t>
  </si>
  <si>
    <t>Voiturette</t>
  </si>
  <si>
    <t>Bogie</t>
  </si>
  <si>
    <t>Essieu</t>
  </si>
  <si>
    <t>porte ouverte</t>
  </si>
  <si>
    <t>Autre (précisez)</t>
  </si>
  <si>
    <t>Rack batteries ouvert</t>
  </si>
  <si>
    <t>N° Véhicule</t>
  </si>
  <si>
    <t>Configuration</t>
  </si>
  <si>
    <t>FL</t>
  </si>
  <si>
    <t>NSR</t>
  </si>
  <si>
    <t>MEUSE</t>
  </si>
  <si>
    <t>COLLINE</t>
  </si>
  <si>
    <t>X</t>
  </si>
  <si>
    <t>Description détaillée</t>
  </si>
  <si>
    <t>Rédacteur</t>
  </si>
  <si>
    <t>Date et heure</t>
  </si>
  <si>
    <t>Motif</t>
  </si>
  <si>
    <t>Constatation d'un écart lié à la sécurité sur le site de l'atelier de Kinkempois</t>
  </si>
  <si>
    <t>DESTOOP A.</t>
  </si>
  <si>
    <t>PETIT F.</t>
  </si>
  <si>
    <t>VAILLANT M.</t>
  </si>
  <si>
    <t>VAN WAELVELDE P.</t>
  </si>
  <si>
    <t>DECLEIR-SALMON D.</t>
  </si>
  <si>
    <t>DROEVEN M.</t>
  </si>
  <si>
    <t>VERDIN A.</t>
  </si>
  <si>
    <t>DELAFONTAINE W.</t>
  </si>
  <si>
    <t>MARCHETTA G.</t>
  </si>
  <si>
    <t>CADAU G</t>
  </si>
  <si>
    <t>LEMAIRE D.</t>
  </si>
  <si>
    <t>Date :</t>
  </si>
  <si>
    <t>Heure :</t>
  </si>
  <si>
    <t xml:space="preserve">Voie : </t>
  </si>
  <si>
    <t>Position :</t>
  </si>
  <si>
    <t>Temps perdu :</t>
  </si>
  <si>
    <t>Risque :</t>
  </si>
  <si>
    <t>Motif :</t>
  </si>
  <si>
    <t xml:space="preserve">Nom du médaillon : </t>
  </si>
  <si>
    <t xml:space="preserve">Gabarit : </t>
  </si>
  <si>
    <t xml:space="preserve"> Date du jour de la constatation de l'écart (menu déroulant)</t>
  </si>
  <si>
    <t xml:space="preserve"> Heure de la constatation (menus déroulants séparés pour heures et minutes)</t>
  </si>
  <si>
    <t xml:space="preserve">N° véhicule : </t>
  </si>
  <si>
    <t xml:space="preserve"> Numéro du véhicule concerné par cette constatation (si cela ne concerne pas un véhicule, laisser vide)</t>
  </si>
  <si>
    <t xml:space="preserve"> Perte de temps ocasionnée par l'écart (menu déroulant)</t>
  </si>
  <si>
    <t xml:space="preserve"> Position sur la voie où l'écart a été constaté (menu déroulant)</t>
  </si>
  <si>
    <t xml:space="preserve"> Voie où l'écart a été constaté (menu déroulant)</t>
  </si>
  <si>
    <t xml:space="preserve"> Risque encouru découlant de cet écart (menu déroulant)</t>
  </si>
  <si>
    <t>Nom de la personne reprise sur le médaillon (à utiliser avec le motif "Plaque rouge avec médaillon")</t>
  </si>
  <si>
    <t xml:space="preserve"> Raison de la rédaction de la constatatation de l'écart (menu déroulant)</t>
  </si>
  <si>
    <t>Détail de l'empiètement du gabarit (menu déroulant, à utiliser avec le motif "empiètement du gabarit")</t>
  </si>
  <si>
    <t>□ :</t>
  </si>
  <si>
    <t>Description détaillée :</t>
  </si>
  <si>
    <t>Rédacteur :</t>
  </si>
  <si>
    <t xml:space="preserve"> permet d'apporter toutes autres précisions ou cas non-repris dans la procédure (seront ajoutés au fur et à mesure dans les menus déroulants)</t>
  </si>
  <si>
    <t xml:space="preserve"> emplacement pour noter le numéro du matériel en fonction de sa place sur le terrain</t>
  </si>
  <si>
    <t xml:space="preserve"> Toujours se situer avec la colline dans son dos</t>
  </si>
  <si>
    <t xml:space="preserve"> Situation de l'écart par rapport au(x) véhicule(s)  (menu déroulant avec une croix)</t>
  </si>
  <si>
    <t>Date et heure :</t>
  </si>
  <si>
    <t xml:space="preserve"> Date et heure automatique de la rédaction du document</t>
  </si>
  <si>
    <t>Procédure</t>
  </si>
  <si>
    <t>1)</t>
  </si>
  <si>
    <t xml:space="preserve"> Lors de la réception d'un écart envers la sécurité :</t>
  </si>
  <si>
    <t>demander toutes les infos nécessaires pour la rédaction du document et demander à la personne présente sur place de faire des photos qui relatent les faits (par exemple une charge batterie, une plaque rouge, un médaillon et une photo reprenant le numéro du matériel)</t>
  </si>
  <si>
    <t>ou</t>
  </si>
  <si>
    <t>2)</t>
  </si>
  <si>
    <t>3)</t>
  </si>
  <si>
    <t xml:space="preserve"> IMPORTANT : d'abord remplir la partie verte du document et ensuite la partie bleue (pour le bon fonctionnement des macros)</t>
  </si>
  <si>
    <t xml:space="preserve"> c) Redimensionner les photos et les placer correctement dans la partie bleue</t>
  </si>
  <si>
    <t>4)</t>
  </si>
  <si>
    <t xml:space="preserve"> Une fois le document terminé, cliquer sur l'icône    </t>
  </si>
  <si>
    <t>702k32.ServiceCourKinkempois@belgiantrain.be; franck.tossings@belgiantrain.be; alain.balthasart@belgiantrain.be</t>
  </si>
  <si>
    <r>
      <t xml:space="preserve">c) ensuite, Outlook s'ouvre automatiquement avec un message pré-rempli  </t>
    </r>
    <r>
      <rPr>
        <sz val="11"/>
        <color theme="1"/>
        <rFont val="Calibri"/>
        <family val="2"/>
      </rPr>
      <t>→ cliquer sur Envoyer</t>
    </r>
  </si>
  <si>
    <t>a) une copie du document au format PDF s'enregistre automatiquement sur le serveur dans le répertoire : SERVICE DE COUR\Archive Constatation écart</t>
  </si>
  <si>
    <r>
      <t xml:space="preserve">b) dès que la copie est enregistrée, une fenêtre de confirmation de la sauvegarde s'ouvre  </t>
    </r>
    <r>
      <rPr>
        <sz val="11"/>
        <color theme="1"/>
        <rFont val="Calibri"/>
        <family val="2"/>
      </rPr>
      <t>→ valider avec OK</t>
    </r>
  </si>
  <si>
    <t>Détail du document</t>
  </si>
  <si>
    <t xml:space="preserve"> La personne qui remplit le document (menu déroulant)</t>
  </si>
  <si>
    <t xml:space="preserve">Ce document a pour but de recenser un maximun d'écarts envers la sécurité.
Ces écarts concernent les mouvements de manœuvres mais aussi tout autres anomalies pouvant compromettre la sécurité (porte de sortie obstruée, sol glissant, dévidoir incendie non-accessible, véhicule routier garé sur la dalle qui pourrait empêcher le passage des services de secours, etc... )
</t>
  </si>
  <si>
    <t>se rendre sur place pour faire soi-même les constatations et les photos</t>
  </si>
  <si>
    <t xml:space="preserve"> Transférer les photos sur le serveur (répertoire : SERVICE DE COUR\Archive Constatation écart\Photos) via mail ou par câble</t>
  </si>
  <si>
    <t>Service</t>
  </si>
  <si>
    <t>Electro</t>
  </si>
  <si>
    <t>Mécano</t>
  </si>
  <si>
    <t>Nettoyage</t>
  </si>
  <si>
    <t>Levage</t>
  </si>
  <si>
    <t>Voiture</t>
  </si>
  <si>
    <t>Technique</t>
  </si>
  <si>
    <t>non identifié</t>
  </si>
  <si>
    <t>Manœuvre</t>
  </si>
  <si>
    <t>Autre (Précisez)</t>
  </si>
  <si>
    <t>Alstom</t>
  </si>
  <si>
    <t>Taquet intérieur ouvert</t>
  </si>
  <si>
    <t>Taquet extérieur ouvert</t>
  </si>
  <si>
    <t xml:space="preserve"> a) Après rédaction de la partie verte, cliquer sur l'icône                     pour effacer les photos précédentes  </t>
  </si>
  <si>
    <t xml:space="preserve"> b) Cliquer sur l'icône                   pour insérer les photos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</si>
</sst>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mm/yyyy;@"/>
    <numFmt numFmtId="165" formatCode="00"/>
    <numFmt numFmtId="166" formatCode="h&quot; h &quot;mm;@"/>
  </numFmts>
  <fonts count="15" x14ac:knownFonts="1">
    <font>
      <sz val="11"/>
      <color theme="1"/>
      <name val="Calibri"/>
      <family val="2"/>
      <scheme val="minor"/>
    </font>
    <font>
      <sz val="11"/>
      <color rgb="FFFF0000"/>
      <name val="Calibri"/>
      <family val="2"/>
      <scheme val="minor"/>
    </font>
    <font>
      <sz val="14"/>
      <color theme="1"/>
      <name val="Calibri"/>
      <family val="2"/>
      <scheme val="minor"/>
    </font>
    <font>
      <sz val="20"/>
      <color theme="1"/>
      <name val="Calibri"/>
      <family val="2"/>
      <scheme val="minor"/>
    </font>
    <font>
      <sz val="14"/>
      <color rgb="FFFF0000"/>
      <name val="Calibri"/>
      <family val="2"/>
      <scheme val="minor"/>
    </font>
    <font>
      <u/>
      <sz val="18"/>
      <color theme="1"/>
      <name val="Calibri"/>
      <family val="2"/>
      <scheme val="minor"/>
    </font>
    <font>
      <u/>
      <sz val="11"/>
      <color theme="10"/>
      <name val="Calibri"/>
      <family val="2"/>
      <scheme val="minor"/>
    </font>
    <font>
      <u/>
      <sz val="12"/>
      <color theme="10"/>
      <name val="Calibri"/>
      <family val="2"/>
      <scheme val="minor"/>
    </font>
    <font>
      <b/>
      <sz val="14"/>
      <color rgb="FFFF0000"/>
      <name val="Calibri"/>
      <family val="2"/>
      <scheme val="minor"/>
    </font>
    <font>
      <b/>
      <sz val="18"/>
      <color rgb="FF0070C0"/>
      <name val="Calibri"/>
      <family val="2"/>
      <scheme val="minor"/>
    </font>
    <font>
      <u/>
      <sz val="11"/>
      <color theme="1"/>
      <name val="Calibri"/>
      <family val="2"/>
      <scheme val="minor"/>
    </font>
    <font>
      <sz val="11"/>
      <color theme="1"/>
      <name val="Calibri"/>
      <family val="2"/>
    </font>
    <font>
      <sz val="18"/>
      <color theme="1"/>
      <name val="Calibri"/>
      <family val="2"/>
    </font>
    <font>
      <sz val="16"/>
      <color theme="0"/>
      <name val="Calibri"/>
      <family val="2"/>
      <scheme val="minor"/>
    </font>
    <font>
      <b/>
      <sz val="22"/>
      <color rgb="FF0070C0"/>
      <name val="Calibri"/>
      <family val="2"/>
      <scheme val="minor"/>
    </font>
  </fonts>
  <fills count="8">
    <fill>
      <patternFill patternType="none"/>
    </fill>
    <fill>
      <patternFill patternType="gray125"/>
    </fill>
    <fill>
      <patternFill patternType="solid">
        <fgColor theme="9" tint="0.79998168889431442"/>
        <bgColor indexed="64"/>
      </patternFill>
    </fill>
    <fill>
      <patternFill patternType="solid">
        <fgColor theme="4" tint="0.59999389629810485"/>
        <bgColor indexed="64"/>
      </patternFill>
    </fill>
    <fill>
      <patternFill patternType="solid">
        <fgColor rgb="FFFF0000"/>
        <bgColor indexed="64"/>
      </patternFill>
    </fill>
    <fill>
      <patternFill patternType="solid">
        <fgColor theme="8" tint="0.79998168889431442"/>
        <bgColor indexed="64"/>
      </patternFill>
    </fill>
    <fill>
      <patternFill patternType="solid">
        <fgColor rgb="FFFFFF00"/>
        <bgColor indexed="64"/>
      </patternFill>
    </fill>
    <fill>
      <patternFill patternType="solid">
        <fgColor theme="0"/>
        <bgColor indexed="64"/>
      </patternFill>
    </fill>
  </fills>
  <borders count="28">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right style="medium">
        <color indexed="64"/>
      </right>
      <top/>
      <bottom style="medium">
        <color indexed="64"/>
      </bottom>
      <diagonal/>
    </border>
    <border>
      <left style="thin">
        <color indexed="64"/>
      </left>
      <right style="thin">
        <color indexed="64"/>
      </right>
      <top/>
      <bottom/>
      <diagonal/>
    </border>
    <border>
      <left style="thin">
        <color rgb="FF0070C0"/>
      </left>
      <right style="thin">
        <color rgb="FF0070C0"/>
      </right>
      <top style="thin">
        <color rgb="FF0070C0"/>
      </top>
      <bottom style="thin">
        <color rgb="FF0070C0"/>
      </bottom>
      <diagonal/>
    </border>
  </borders>
  <cellStyleXfs count="2">
    <xf numFmtId="0" fontId="0" fillId="0" borderId="0"/>
    <xf numFmtId="0" fontId="6" fillId="0" borderId="0" applyNumberFormat="0" applyFill="0" applyBorder="0" applyAlignment="0" applyProtection="0"/>
  </cellStyleXfs>
  <cellXfs count="99">
    <xf numFmtId="0" fontId="0" fillId="0" borderId="0" xfId="0"/>
    <xf numFmtId="0" fontId="0" fillId="0" borderId="0" xfId="0" applyBorder="1"/>
    <xf numFmtId="14" fontId="0" fillId="0" borderId="0" xfId="0" applyNumberFormat="1"/>
    <xf numFmtId="49" fontId="0" fillId="0" borderId="0" xfId="0" applyNumberFormat="1"/>
    <xf numFmtId="165" fontId="0" fillId="0" borderId="0" xfId="0" applyNumberFormat="1"/>
    <xf numFmtId="0" fontId="0" fillId="0" borderId="0" xfId="0" applyAlignment="1">
      <alignment horizontal="right"/>
    </xf>
    <xf numFmtId="0" fontId="0" fillId="0" borderId="0" xfId="0" applyAlignment="1">
      <alignment horizontal="center" vertical="center"/>
    </xf>
    <xf numFmtId="0" fontId="6" fillId="0" borderId="0" xfId="1"/>
    <xf numFmtId="0" fontId="0" fillId="0" borderId="0" xfId="0" applyAlignment="1">
      <alignment vertical="top" wrapText="1"/>
    </xf>
    <xf numFmtId="0" fontId="6" fillId="0" borderId="0" xfId="1" applyBorder="1"/>
    <xf numFmtId="0" fontId="0" fillId="2" borderId="20" xfId="0" applyFill="1" applyBorder="1"/>
    <xf numFmtId="0" fontId="0" fillId="2" borderId="0" xfId="0" applyFill="1" applyBorder="1"/>
    <xf numFmtId="0" fontId="0" fillId="2" borderId="3" xfId="0" applyFill="1" applyBorder="1"/>
    <xf numFmtId="164" fontId="2" fillId="2" borderId="2" xfId="0" applyNumberFormat="1" applyFont="1" applyFill="1" applyBorder="1" applyAlignment="1">
      <alignment vertical="center"/>
    </xf>
    <xf numFmtId="0" fontId="2" fillId="2" borderId="0" xfId="0" applyFont="1" applyFill="1" applyBorder="1" applyAlignment="1"/>
    <xf numFmtId="0" fontId="2" fillId="2" borderId="0" xfId="0" applyFont="1" applyFill="1" applyBorder="1" applyAlignment="1">
      <alignment vertical="center"/>
    </xf>
    <xf numFmtId="0" fontId="2" fillId="2" borderId="2" xfId="0" applyFont="1" applyFill="1" applyBorder="1" applyAlignment="1">
      <alignment vertical="center"/>
    </xf>
    <xf numFmtId="0" fontId="0" fillId="2" borderId="0" xfId="0" applyFill="1" applyBorder="1" applyAlignment="1"/>
    <xf numFmtId="0" fontId="2" fillId="2" borderId="0" xfId="0" applyFont="1" applyFill="1" applyBorder="1" applyAlignment="1">
      <alignment horizontal="center" vertical="center"/>
    </xf>
    <xf numFmtId="0" fontId="8" fillId="2" borderId="0" xfId="0" applyFont="1" applyFill="1" applyBorder="1" applyAlignment="1">
      <alignment horizontal="center" vertical="center"/>
    </xf>
    <xf numFmtId="0" fontId="0" fillId="2" borderId="0" xfId="0" applyFill="1" applyBorder="1" applyAlignment="1">
      <alignment horizontal="center" vertical="center"/>
    </xf>
    <xf numFmtId="0" fontId="1" fillId="2" borderId="0" xfId="0" applyFont="1" applyFill="1" applyBorder="1"/>
    <xf numFmtId="0" fontId="2" fillId="2" borderId="26" xfId="0" applyNumberFormat="1" applyFont="1" applyFill="1" applyBorder="1" applyAlignment="1">
      <alignment vertical="center"/>
    </xf>
    <xf numFmtId="0" fontId="0" fillId="2" borderId="22" xfId="0" applyFill="1" applyBorder="1"/>
    <xf numFmtId="0" fontId="0" fillId="2" borderId="23" xfId="0" applyFill="1" applyBorder="1"/>
    <xf numFmtId="0" fontId="0" fillId="2" borderId="24" xfId="0" applyFill="1" applyBorder="1"/>
    <xf numFmtId="0" fontId="2" fillId="0" borderId="11" xfId="0" applyFont="1" applyFill="1" applyBorder="1" applyAlignment="1">
      <alignment horizontal="center" vertical="center"/>
    </xf>
    <xf numFmtId="0" fontId="4" fillId="0" borderId="1" xfId="0" applyFont="1" applyFill="1" applyBorder="1" applyAlignment="1" applyProtection="1">
      <alignment horizontal="center" vertical="center"/>
      <protection locked="0"/>
    </xf>
    <xf numFmtId="0" fontId="0" fillId="3" borderId="0" xfId="0" applyFill="1" applyBorder="1" applyProtection="1">
      <protection locked="0"/>
    </xf>
    <xf numFmtId="0" fontId="0" fillId="3" borderId="21" xfId="0" applyFill="1" applyBorder="1" applyProtection="1">
      <protection locked="0"/>
    </xf>
    <xf numFmtId="0" fontId="0" fillId="3" borderId="23" xfId="0" applyFill="1" applyBorder="1" applyProtection="1">
      <protection locked="0"/>
    </xf>
    <xf numFmtId="0" fontId="0" fillId="3" borderId="25" xfId="0" applyFill="1" applyBorder="1" applyProtection="1">
      <protection locked="0"/>
    </xf>
    <xf numFmtId="0" fontId="10" fillId="0" borderId="0" xfId="0" applyFont="1"/>
    <xf numFmtId="0" fontId="12" fillId="0" borderId="0" xfId="0" applyFont="1" applyAlignment="1">
      <alignment horizontal="right"/>
    </xf>
    <xf numFmtId="0" fontId="0" fillId="0" borderId="0" xfId="0" applyAlignment="1">
      <alignment vertical="center"/>
    </xf>
    <xf numFmtId="0" fontId="0" fillId="3" borderId="27" xfId="0" applyFill="1" applyBorder="1"/>
    <xf numFmtId="0" fontId="5" fillId="0" borderId="0" xfId="0" applyFont="1" applyAlignment="1">
      <alignment vertical="center"/>
    </xf>
    <xf numFmtId="0" fontId="1" fillId="0" borderId="0" xfId="0" applyFont="1"/>
    <xf numFmtId="0" fontId="7" fillId="0" borderId="0" xfId="1" applyFont="1" applyAlignment="1">
      <alignment vertical="top" wrapText="1"/>
    </xf>
    <xf numFmtId="0" fontId="7" fillId="0" borderId="0" xfId="1" applyFont="1" applyAlignment="1">
      <alignment vertical="top"/>
    </xf>
    <xf numFmtId="0" fontId="0" fillId="5" borderId="0" xfId="0" applyFill="1"/>
    <xf numFmtId="0" fontId="5" fillId="5" borderId="0" xfId="0" applyFont="1" applyFill="1" applyAlignment="1">
      <alignment vertical="center"/>
    </xf>
    <xf numFmtId="0" fontId="0" fillId="5" borderId="0" xfId="0" applyFill="1" applyAlignment="1">
      <alignment horizontal="right"/>
    </xf>
    <xf numFmtId="0" fontId="0" fillId="5" borderId="0" xfId="0" applyFill="1" applyAlignment="1">
      <alignment vertical="center" wrapText="1"/>
    </xf>
    <xf numFmtId="0" fontId="0" fillId="5" borderId="0" xfId="0" applyFill="1" applyAlignment="1">
      <alignment vertical="center"/>
    </xf>
    <xf numFmtId="0" fontId="0" fillId="5" borderId="0" xfId="0" applyFill="1" applyAlignment="1">
      <alignment horizontal="right" vertical="center"/>
    </xf>
    <xf numFmtId="0" fontId="13" fillId="4" borderId="1" xfId="0" applyFont="1" applyFill="1" applyBorder="1" applyAlignment="1">
      <alignment vertical="center"/>
    </xf>
    <xf numFmtId="0" fontId="0" fillId="0" borderId="0" xfId="0" applyFill="1"/>
    <xf numFmtId="0" fontId="2" fillId="0" borderId="0" xfId="0" applyFont="1" applyFill="1" applyAlignment="1">
      <alignment vertical="top" wrapText="1"/>
    </xf>
    <xf numFmtId="0" fontId="0" fillId="3" borderId="0" xfId="0" applyFill="1"/>
    <xf numFmtId="0" fontId="2" fillId="2" borderId="0" xfId="0" applyFont="1" applyFill="1" applyBorder="1" applyAlignment="1">
      <alignment horizontal="center" vertical="center"/>
    </xf>
    <xf numFmtId="0" fontId="0" fillId="0" borderId="7" xfId="0" applyFill="1" applyBorder="1" applyAlignment="1">
      <alignment horizontal="center"/>
    </xf>
    <xf numFmtId="0" fontId="0" fillId="0" borderId="8" xfId="0" applyFill="1" applyBorder="1" applyAlignment="1">
      <alignment horizontal="center"/>
    </xf>
    <xf numFmtId="0" fontId="0" fillId="0" borderId="9" xfId="0" applyFill="1" applyBorder="1" applyAlignment="1">
      <alignment horizontal="center"/>
    </xf>
    <xf numFmtId="0" fontId="0" fillId="0" borderId="2" xfId="0" applyFill="1" applyBorder="1" applyAlignment="1">
      <alignment horizontal="center"/>
    </xf>
    <xf numFmtId="0" fontId="0" fillId="0" borderId="0" xfId="0" applyFill="1" applyBorder="1" applyAlignment="1">
      <alignment horizontal="center"/>
    </xf>
    <xf numFmtId="0" fontId="0" fillId="0" borderId="3" xfId="0" applyFill="1" applyBorder="1" applyAlignment="1">
      <alignment horizontal="center"/>
    </xf>
    <xf numFmtId="0" fontId="0" fillId="0" borderId="4" xfId="0" applyFill="1" applyBorder="1" applyAlignment="1">
      <alignment horizontal="center"/>
    </xf>
    <xf numFmtId="0" fontId="0" fillId="0" borderId="5" xfId="0" applyFill="1" applyBorder="1" applyAlignment="1">
      <alignment horizontal="center"/>
    </xf>
    <xf numFmtId="0" fontId="0" fillId="0" borderId="6" xfId="0" applyFill="1" applyBorder="1" applyAlignment="1">
      <alignment horizontal="center"/>
    </xf>
    <xf numFmtId="0" fontId="8" fillId="2" borderId="0" xfId="0" applyFont="1" applyFill="1" applyBorder="1" applyAlignment="1">
      <alignment horizontal="center" vertical="center"/>
    </xf>
    <xf numFmtId="0" fontId="2" fillId="0" borderId="10" xfId="0" applyFont="1" applyFill="1" applyBorder="1" applyAlignment="1" applyProtection="1">
      <alignment horizontal="center" vertical="center"/>
      <protection locked="0"/>
    </xf>
    <xf numFmtId="0" fontId="2" fillId="0" borderId="11" xfId="0" applyFont="1" applyFill="1" applyBorder="1" applyAlignment="1" applyProtection="1">
      <alignment horizontal="center" vertical="center"/>
      <protection locked="0"/>
    </xf>
    <xf numFmtId="0" fontId="2" fillId="0" borderId="12" xfId="0" applyFont="1" applyFill="1" applyBorder="1" applyAlignment="1" applyProtection="1">
      <alignment horizontal="center" vertical="center"/>
      <protection locked="0"/>
    </xf>
    <xf numFmtId="0" fontId="9" fillId="0" borderId="10" xfId="0" applyFont="1" applyFill="1" applyBorder="1" applyAlignment="1" applyProtection="1">
      <alignment horizontal="center" vertical="center"/>
      <protection locked="0"/>
    </xf>
    <xf numFmtId="0" fontId="9" fillId="0" borderId="11" xfId="0" applyFont="1" applyFill="1" applyBorder="1" applyAlignment="1" applyProtection="1">
      <alignment horizontal="center" vertical="center"/>
      <protection locked="0"/>
    </xf>
    <xf numFmtId="0" fontId="9" fillId="0" borderId="12" xfId="0" applyFont="1" applyFill="1" applyBorder="1" applyAlignment="1" applyProtection="1">
      <alignment horizontal="center" vertical="center"/>
      <protection locked="0"/>
    </xf>
    <xf numFmtId="0" fontId="2" fillId="7" borderId="10" xfId="0" applyFont="1" applyFill="1" applyBorder="1" applyAlignment="1">
      <alignment horizontal="center" vertical="center"/>
    </xf>
    <xf numFmtId="0" fontId="2" fillId="7" borderId="11" xfId="0" applyFont="1" applyFill="1" applyBorder="1" applyAlignment="1">
      <alignment horizontal="center" vertical="center"/>
    </xf>
    <xf numFmtId="0" fontId="2" fillId="7" borderId="12" xfId="0" applyFont="1" applyFill="1" applyBorder="1" applyAlignment="1">
      <alignment horizontal="center" vertical="center"/>
    </xf>
    <xf numFmtId="0" fontId="3" fillId="3" borderId="8" xfId="0" applyFont="1" applyFill="1" applyBorder="1" applyAlignment="1">
      <alignment horizontal="center" vertical="center"/>
    </xf>
    <xf numFmtId="0" fontId="3" fillId="3" borderId="17" xfId="0" applyFont="1" applyFill="1" applyBorder="1" applyAlignment="1">
      <alignment horizontal="center" vertical="center"/>
    </xf>
    <xf numFmtId="0" fontId="3" fillId="3" borderId="5" xfId="0" applyFont="1" applyFill="1" applyBorder="1" applyAlignment="1">
      <alignment horizontal="center" vertical="center"/>
    </xf>
    <xf numFmtId="0" fontId="3" fillId="3" borderId="19" xfId="0" applyFont="1" applyFill="1" applyBorder="1" applyAlignment="1">
      <alignment horizontal="center" vertical="center"/>
    </xf>
    <xf numFmtId="0" fontId="3" fillId="2" borderId="16" xfId="0" applyFont="1" applyFill="1" applyBorder="1" applyAlignment="1">
      <alignment horizontal="center" vertical="center"/>
    </xf>
    <xf numFmtId="0" fontId="3" fillId="2" borderId="8" xfId="0" applyFont="1" applyFill="1" applyBorder="1" applyAlignment="1">
      <alignment horizontal="center" vertical="center"/>
    </xf>
    <xf numFmtId="0" fontId="3" fillId="2" borderId="9" xfId="0" applyFont="1" applyFill="1" applyBorder="1" applyAlignment="1">
      <alignment horizontal="center" vertical="center"/>
    </xf>
    <xf numFmtId="0" fontId="3" fillId="2" borderId="18" xfId="0" applyFont="1" applyFill="1" applyBorder="1" applyAlignment="1">
      <alignment horizontal="center" vertical="center"/>
    </xf>
    <xf numFmtId="0" fontId="3" fillId="2" borderId="5" xfId="0" applyFont="1" applyFill="1" applyBorder="1" applyAlignment="1">
      <alignment horizontal="center" vertical="center"/>
    </xf>
    <xf numFmtId="0" fontId="3" fillId="2" borderId="6" xfId="0" applyFont="1" applyFill="1" applyBorder="1" applyAlignment="1">
      <alignment horizontal="center" vertical="center"/>
    </xf>
    <xf numFmtId="0" fontId="2" fillId="2" borderId="3" xfId="0" applyFont="1" applyFill="1" applyBorder="1" applyAlignment="1">
      <alignment horizontal="center" vertical="center"/>
    </xf>
    <xf numFmtId="0" fontId="0" fillId="0" borderId="13" xfId="0" applyBorder="1" applyAlignment="1">
      <alignment horizontal="center"/>
    </xf>
    <xf numFmtId="0" fontId="0" fillId="0" borderId="14" xfId="0" applyBorder="1" applyAlignment="1">
      <alignment horizontal="center"/>
    </xf>
    <xf numFmtId="0" fontId="14" fillId="0" borderId="14" xfId="0" applyFont="1" applyBorder="1" applyAlignment="1">
      <alignment horizontal="center" vertical="center"/>
    </xf>
    <xf numFmtId="0" fontId="0" fillId="0" borderId="15" xfId="0" applyBorder="1" applyAlignment="1">
      <alignment horizontal="center"/>
    </xf>
    <xf numFmtId="164" fontId="2" fillId="0" borderId="10" xfId="0" applyNumberFormat="1" applyFont="1" applyFill="1" applyBorder="1" applyAlignment="1">
      <alignment horizontal="center" vertical="center"/>
    </xf>
    <xf numFmtId="164" fontId="2" fillId="0" borderId="11" xfId="0" applyNumberFormat="1" applyFont="1" applyFill="1" applyBorder="1" applyAlignment="1">
      <alignment horizontal="center" vertical="center"/>
    </xf>
    <xf numFmtId="164" fontId="2" fillId="0" borderId="12" xfId="0" applyNumberFormat="1" applyFont="1" applyFill="1" applyBorder="1" applyAlignment="1">
      <alignment horizontal="center" vertical="center"/>
    </xf>
    <xf numFmtId="166" fontId="2" fillId="0" borderId="10" xfId="0" applyNumberFormat="1" applyFont="1" applyFill="1" applyBorder="1" applyAlignment="1">
      <alignment horizontal="center" vertical="center"/>
    </xf>
    <xf numFmtId="166" fontId="2" fillId="0" borderId="11" xfId="0" applyNumberFormat="1" applyFont="1" applyFill="1" applyBorder="1" applyAlignment="1">
      <alignment horizontal="center" vertical="center"/>
    </xf>
    <xf numFmtId="166" fontId="2" fillId="0" borderId="12" xfId="0" applyNumberFormat="1" applyFont="1" applyFill="1" applyBorder="1" applyAlignment="1">
      <alignment horizontal="center" vertical="center"/>
    </xf>
    <xf numFmtId="164" fontId="2" fillId="0" borderId="10" xfId="0" applyNumberFormat="1" applyFont="1" applyFill="1" applyBorder="1" applyAlignment="1" applyProtection="1">
      <alignment horizontal="center" vertical="center"/>
      <protection locked="0"/>
    </xf>
    <xf numFmtId="164" fontId="2" fillId="0" borderId="11" xfId="0" applyNumberFormat="1" applyFont="1" applyFill="1" applyBorder="1" applyAlignment="1" applyProtection="1">
      <alignment horizontal="center" vertical="center"/>
      <protection locked="0"/>
    </xf>
    <xf numFmtId="165" fontId="2" fillId="0" borderId="10" xfId="0" applyNumberFormat="1" applyFont="1" applyFill="1" applyBorder="1" applyAlignment="1" applyProtection="1">
      <alignment horizontal="right" vertical="center"/>
      <protection locked="0"/>
    </xf>
    <xf numFmtId="165" fontId="2" fillId="0" borderId="11" xfId="0" applyNumberFormat="1" applyFont="1" applyFill="1" applyBorder="1" applyAlignment="1" applyProtection="1">
      <alignment horizontal="right" vertical="center"/>
      <protection locked="0"/>
    </xf>
    <xf numFmtId="165" fontId="2" fillId="0" borderId="11" xfId="0" applyNumberFormat="1" applyFont="1" applyFill="1" applyBorder="1" applyAlignment="1" applyProtection="1">
      <alignment horizontal="left" vertical="center"/>
      <protection locked="0"/>
    </xf>
    <xf numFmtId="165" fontId="2" fillId="0" borderId="12" xfId="0" applyNumberFormat="1" applyFont="1" applyFill="1" applyBorder="1" applyAlignment="1" applyProtection="1">
      <alignment horizontal="left" vertical="center"/>
      <protection locked="0"/>
    </xf>
    <xf numFmtId="0" fontId="5" fillId="2" borderId="0" xfId="0" applyFont="1" applyFill="1" applyBorder="1" applyAlignment="1">
      <alignment horizontal="center" vertical="center"/>
    </xf>
    <xf numFmtId="0" fontId="2" fillId="6" borderId="0" xfId="0" applyFont="1" applyFill="1" applyAlignment="1">
      <alignment horizontal="center" vertical="top" wrapText="1"/>
    </xf>
  </cellXfs>
  <cellStyles count="2">
    <cellStyle name="Lien hypertexte"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3" Type="http://schemas.openxmlformats.org/officeDocument/2006/relationships/image" Target="../media/image3.jpg"/><Relationship Id="rId2" Type="http://schemas.openxmlformats.org/officeDocument/2006/relationships/image" Target="../media/image2.jpg"/><Relationship Id="rId1" Type="http://schemas.openxmlformats.org/officeDocument/2006/relationships/image" Target="../media/image1.png"/><Relationship Id="rId5" Type="http://schemas.openxmlformats.org/officeDocument/2006/relationships/image" Target="../media/image5.png"/><Relationship Id="rId4" Type="http://schemas.openxmlformats.org/officeDocument/2006/relationships/image" Target="../media/image4.png"/></Relationships>
</file>

<file path=xl/drawings/_rels/drawing2.xml.rels><?xml version="1.0" encoding="UTF-8" standalone="yes"?>
<Relationships xmlns="http://schemas.openxmlformats.org/package/2006/relationships"><Relationship Id="rId3" Type="http://schemas.openxmlformats.org/officeDocument/2006/relationships/image" Target="../media/image8.png"/><Relationship Id="rId2" Type="http://schemas.openxmlformats.org/officeDocument/2006/relationships/image" Target="../media/image7.png"/><Relationship Id="rId1" Type="http://schemas.openxmlformats.org/officeDocument/2006/relationships/image" Target="../media/image6.png"/></Relationships>
</file>

<file path=xl/drawings/drawing1.xml><?xml version="1.0" encoding="utf-8"?>
<xdr:wsDr xmlns:xdr="http://schemas.openxmlformats.org/drawingml/2006/spreadsheetDrawing" xmlns:a="http://schemas.openxmlformats.org/drawingml/2006/main">
  <xdr:twoCellAnchor editAs="oneCell">
    <xdr:from>
      <xdr:col>52</xdr:col>
      <xdr:colOff>168388</xdr:colOff>
      <xdr:row>0</xdr:row>
      <xdr:rowOff>0</xdr:rowOff>
    </xdr:from>
    <xdr:to>
      <xdr:col>54</xdr:col>
      <xdr:colOff>276225</xdr:colOff>
      <xdr:row>0</xdr:row>
      <xdr:rowOff>579844</xdr:rowOff>
    </xdr:to>
    <xdr:pic macro="[0]!Button1_Click">
      <xdr:nvPicPr>
        <xdr:cNvPr id="2" name="Image 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2969988" y="0"/>
          <a:ext cx="603137" cy="579844"/>
        </a:xfrm>
        <a:prstGeom prst="rect">
          <a:avLst/>
        </a:prstGeom>
      </xdr:spPr>
    </xdr:pic>
    <xdr:clientData/>
  </xdr:twoCellAnchor>
  <xdr:twoCellAnchor editAs="oneCell">
    <xdr:from>
      <xdr:col>0</xdr:col>
      <xdr:colOff>152400</xdr:colOff>
      <xdr:row>0</xdr:row>
      <xdr:rowOff>85726</xdr:rowOff>
    </xdr:from>
    <xdr:to>
      <xdr:col>10</xdr:col>
      <xdr:colOff>57150</xdr:colOff>
      <xdr:row>0</xdr:row>
      <xdr:rowOff>561975</xdr:rowOff>
    </xdr:to>
    <xdr:pic>
      <xdr:nvPicPr>
        <xdr:cNvPr id="3" name="Image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152400" y="85726"/>
          <a:ext cx="2381250" cy="476249"/>
        </a:xfrm>
        <a:prstGeom prst="rect">
          <a:avLst/>
        </a:prstGeom>
      </xdr:spPr>
    </xdr:pic>
    <xdr:clientData/>
  </xdr:twoCellAnchor>
  <xdr:twoCellAnchor editAs="oneCell">
    <xdr:from>
      <xdr:col>6</xdr:col>
      <xdr:colOff>95250</xdr:colOff>
      <xdr:row>19</xdr:row>
      <xdr:rowOff>95250</xdr:rowOff>
    </xdr:from>
    <xdr:to>
      <xdr:col>31</xdr:col>
      <xdr:colOff>257175</xdr:colOff>
      <xdr:row>23</xdr:row>
      <xdr:rowOff>66278</xdr:rowOff>
    </xdr:to>
    <xdr:pic>
      <xdr:nvPicPr>
        <xdr:cNvPr id="7" name="Image 6">
          <a:extLst>
            <a:ext uri="{FF2B5EF4-FFF2-40B4-BE49-F238E27FC236}">
              <a16:creationId xmlns:a16="http://schemas.microsoft.com/office/drawing/2014/main" id="{00000000-0008-0000-0000-000007000000}"/>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1581150" y="4514850"/>
          <a:ext cx="5857875" cy="780653"/>
        </a:xfrm>
        <a:prstGeom prst="rect">
          <a:avLst/>
        </a:prstGeom>
      </xdr:spPr>
    </xdr:pic>
    <xdr:clientData/>
  </xdr:twoCellAnchor>
  <xdr:twoCellAnchor>
    <xdr:from>
      <xdr:col>7</xdr:col>
      <xdr:colOff>190500</xdr:colOff>
      <xdr:row>20</xdr:row>
      <xdr:rowOff>47625</xdr:rowOff>
    </xdr:from>
    <xdr:to>
      <xdr:col>12</xdr:col>
      <xdr:colOff>238125</xdr:colOff>
      <xdr:row>21</xdr:row>
      <xdr:rowOff>171450</xdr:rowOff>
    </xdr:to>
    <xdr:sp macro="" textlink="" fLocksText="0">
      <xdr:nvSpPr>
        <xdr:cNvPr id="8" name="ZoneTexte 7">
          <a:extLst>
            <a:ext uri="{FF2B5EF4-FFF2-40B4-BE49-F238E27FC236}">
              <a16:creationId xmlns:a16="http://schemas.microsoft.com/office/drawing/2014/main" id="{00000000-0008-0000-0000-000008000000}"/>
            </a:ext>
          </a:extLst>
        </xdr:cNvPr>
        <xdr:cNvSpPr txBox="1"/>
      </xdr:nvSpPr>
      <xdr:spPr>
        <a:xfrm>
          <a:off x="1924050" y="4972050"/>
          <a:ext cx="1285875" cy="314325"/>
        </a:xfrm>
        <a:prstGeom prst="rect">
          <a:avLst/>
        </a:prstGeom>
        <a:solidFill>
          <a:schemeClr val="accent1">
            <a:lumMod val="20000"/>
            <a:lumOff val="80000"/>
          </a:schemeClr>
        </a:solidFill>
        <a:ln/>
      </xdr:spPr>
      <xdr:style>
        <a:lnRef idx="2">
          <a:schemeClr val="accent1"/>
        </a:lnRef>
        <a:fillRef idx="1">
          <a:schemeClr val="lt1"/>
        </a:fillRef>
        <a:effectRef idx="0">
          <a:schemeClr val="accent1"/>
        </a:effectRef>
        <a:fontRef idx="minor">
          <a:schemeClr val="dk1"/>
        </a:fontRef>
      </xdr:style>
      <xdr:txBody>
        <a:bodyPr vertOverflow="clip" horzOverflow="clip" wrap="square" rtlCol="0" anchor="ctr"/>
        <a:lstStyle/>
        <a:p>
          <a:pPr algn="ctr"/>
          <a:r>
            <a:rPr lang="fr-BE" sz="2000"/>
            <a:t>2739</a:t>
          </a:r>
        </a:p>
      </xdr:txBody>
    </xdr:sp>
    <xdr:clientData/>
  </xdr:twoCellAnchor>
  <xdr:oneCellAnchor>
    <xdr:from>
      <xdr:col>15</xdr:col>
      <xdr:colOff>152399</xdr:colOff>
      <xdr:row>20</xdr:row>
      <xdr:rowOff>43865</xdr:rowOff>
    </xdr:from>
    <xdr:ext cx="1323975" cy="318085"/>
    <xdr:sp macro="" textlink="" fLocksText="0">
      <xdr:nvSpPr>
        <xdr:cNvPr id="10" name="ZoneTexte 9">
          <a:extLst>
            <a:ext uri="{FF2B5EF4-FFF2-40B4-BE49-F238E27FC236}">
              <a16:creationId xmlns:a16="http://schemas.microsoft.com/office/drawing/2014/main" id="{00000000-0008-0000-0000-00000A000000}"/>
            </a:ext>
          </a:extLst>
        </xdr:cNvPr>
        <xdr:cNvSpPr txBox="1"/>
      </xdr:nvSpPr>
      <xdr:spPr>
        <a:xfrm>
          <a:off x="3867149" y="4968290"/>
          <a:ext cx="1323975" cy="318085"/>
        </a:xfrm>
        <a:prstGeom prst="rect">
          <a:avLst/>
        </a:prstGeom>
        <a:solidFill>
          <a:schemeClr val="accent1">
            <a:lumMod val="20000"/>
            <a:lumOff val="80000"/>
          </a:schemeClr>
        </a:solidFill>
        <a:ln/>
      </xdr:spPr>
      <xdr:style>
        <a:lnRef idx="2">
          <a:schemeClr val="accent1"/>
        </a:lnRef>
        <a:fillRef idx="1">
          <a:schemeClr val="lt1"/>
        </a:fillRef>
        <a:effectRef idx="0">
          <a:schemeClr val="accent1"/>
        </a:effectRef>
        <a:fontRef idx="minor">
          <a:schemeClr val="dk1"/>
        </a:fontRef>
      </xdr:style>
      <xdr:txBody>
        <a:bodyPr vertOverflow="clip" horzOverflow="clip" wrap="square" rtlCol="0" anchor="ctr">
          <a:noAutofit/>
        </a:bodyPr>
        <a:lstStyle/>
        <a:p>
          <a:pPr algn="ctr"/>
          <a:r>
            <a:rPr lang="fr-BE" sz="2000"/>
            <a:t>52198</a:t>
          </a:r>
        </a:p>
      </xdr:txBody>
    </xdr:sp>
    <xdr:clientData/>
  </xdr:oneCellAnchor>
  <xdr:oneCellAnchor>
    <xdr:from>
      <xdr:col>28</xdr:col>
      <xdr:colOff>9525</xdr:colOff>
      <xdr:row>24</xdr:row>
      <xdr:rowOff>9525</xdr:rowOff>
    </xdr:from>
    <xdr:ext cx="184731" cy="264560"/>
    <xdr:sp macro="" textlink="">
      <xdr:nvSpPr>
        <xdr:cNvPr id="11" name="ZoneTexte 10">
          <a:extLst>
            <a:ext uri="{FF2B5EF4-FFF2-40B4-BE49-F238E27FC236}">
              <a16:creationId xmlns:a16="http://schemas.microsoft.com/office/drawing/2014/main" id="{00000000-0008-0000-0000-00000B000000}"/>
            </a:ext>
          </a:extLst>
        </xdr:cNvPr>
        <xdr:cNvSpPr txBox="1"/>
      </xdr:nvSpPr>
      <xdr:spPr>
        <a:xfrm>
          <a:off x="6505575" y="5257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BE" sz="1100"/>
        </a:p>
      </xdr:txBody>
    </xdr:sp>
    <xdr:clientData/>
  </xdr:oneCellAnchor>
  <xdr:oneCellAnchor>
    <xdr:from>
      <xdr:col>25</xdr:col>
      <xdr:colOff>123825</xdr:colOff>
      <xdr:row>20</xdr:row>
      <xdr:rowOff>35411</xdr:rowOff>
    </xdr:from>
    <xdr:ext cx="1266825" cy="317014"/>
    <xdr:sp macro="" textlink="" fLocksText="0">
      <xdr:nvSpPr>
        <xdr:cNvPr id="12" name="ZoneTexte 11">
          <a:extLst>
            <a:ext uri="{FF2B5EF4-FFF2-40B4-BE49-F238E27FC236}">
              <a16:creationId xmlns:a16="http://schemas.microsoft.com/office/drawing/2014/main" id="{00000000-0008-0000-0000-00000C000000}"/>
            </a:ext>
          </a:extLst>
        </xdr:cNvPr>
        <xdr:cNvSpPr txBox="1"/>
      </xdr:nvSpPr>
      <xdr:spPr>
        <a:xfrm>
          <a:off x="5819775" y="4959836"/>
          <a:ext cx="1266825" cy="317014"/>
        </a:xfrm>
        <a:prstGeom prst="rect">
          <a:avLst/>
        </a:prstGeom>
        <a:solidFill>
          <a:schemeClr val="accent1">
            <a:lumMod val="20000"/>
            <a:lumOff val="80000"/>
          </a:schemeClr>
        </a:solidFill>
      </xdr:spPr>
      <xdr:style>
        <a:lnRef idx="2">
          <a:schemeClr val="accent1"/>
        </a:lnRef>
        <a:fillRef idx="1">
          <a:schemeClr val="lt1"/>
        </a:fillRef>
        <a:effectRef idx="0">
          <a:schemeClr val="accent1"/>
        </a:effectRef>
        <a:fontRef idx="minor">
          <a:schemeClr val="dk1"/>
        </a:fontRef>
      </xdr:style>
      <xdr:txBody>
        <a:bodyPr vertOverflow="clip" horzOverflow="clip" wrap="square" rtlCol="0" anchor="ctr">
          <a:noAutofit/>
        </a:bodyPr>
        <a:lstStyle/>
        <a:p>
          <a:pPr algn="ctr"/>
          <a:endParaRPr lang="fr-BE" sz="2000"/>
        </a:p>
      </xdr:txBody>
    </xdr:sp>
    <xdr:clientData/>
  </xdr:oneCellAnchor>
  <xdr:twoCellAnchor>
    <xdr:from>
      <xdr:col>1</xdr:col>
      <xdr:colOff>47625</xdr:colOff>
      <xdr:row>30</xdr:row>
      <xdr:rowOff>57149</xdr:rowOff>
    </xdr:from>
    <xdr:to>
      <xdr:col>34</xdr:col>
      <xdr:colOff>209550</xdr:colOff>
      <xdr:row>39</xdr:row>
      <xdr:rowOff>161924</xdr:rowOff>
    </xdr:to>
    <xdr:sp macro="" textlink="" fLocksText="0">
      <xdr:nvSpPr>
        <xdr:cNvPr id="6" name="ZoneTexte 5">
          <a:extLst>
            <a:ext uri="{FF2B5EF4-FFF2-40B4-BE49-F238E27FC236}">
              <a16:creationId xmlns:a16="http://schemas.microsoft.com/office/drawing/2014/main" id="{00000000-0008-0000-0000-000006000000}"/>
            </a:ext>
          </a:extLst>
        </xdr:cNvPr>
        <xdr:cNvSpPr txBox="1"/>
      </xdr:nvSpPr>
      <xdr:spPr>
        <a:xfrm>
          <a:off x="295275" y="7029449"/>
          <a:ext cx="7867650" cy="1819275"/>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BE" sz="1800">
            <a:solidFill>
              <a:srgbClr val="FF0000"/>
            </a:solidFill>
          </a:endParaRPr>
        </a:p>
      </xdr:txBody>
    </xdr:sp>
    <xdr:clientData/>
  </xdr:twoCellAnchor>
  <xdr:twoCellAnchor editAs="oneCell">
    <xdr:from>
      <xdr:col>52</xdr:col>
      <xdr:colOff>114300</xdr:colOff>
      <xdr:row>1</xdr:row>
      <xdr:rowOff>47625</xdr:rowOff>
    </xdr:from>
    <xdr:to>
      <xdr:col>53</xdr:col>
      <xdr:colOff>161925</xdr:colOff>
      <xdr:row>2</xdr:row>
      <xdr:rowOff>152400</xdr:rowOff>
    </xdr:to>
    <xdr:pic macro="[0]!Insérer_Photo_2">
      <xdr:nvPicPr>
        <xdr:cNvPr id="13" name="Image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12744450" y="67627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54</xdr:col>
      <xdr:colOff>57150</xdr:colOff>
      <xdr:row>1</xdr:row>
      <xdr:rowOff>19090</xdr:rowOff>
    </xdr:from>
    <xdr:to>
      <xdr:col>54</xdr:col>
      <xdr:colOff>400050</xdr:colOff>
      <xdr:row>2</xdr:row>
      <xdr:rowOff>171490</xdr:rowOff>
    </xdr:to>
    <xdr:pic macro="[0]!EffaceImagesDansZone">
      <xdr:nvPicPr>
        <xdr:cNvPr id="5" name="Image 4">
          <a:extLst>
            <a:ext uri="{FF2B5EF4-FFF2-40B4-BE49-F238E27FC236}">
              <a16:creationId xmlns:a16="http://schemas.microsoft.com/office/drawing/2014/main" id="{62087F95-80A4-47BD-88D0-790F43E948C5}"/>
            </a:ext>
          </a:extLst>
        </xdr:cNvPr>
        <xdr:cNvPicPr>
          <a:picLocks noChangeAspect="1"/>
        </xdr:cNvPicPr>
      </xdr:nvPicPr>
      <xdr:blipFill>
        <a:blip xmlns:r="http://schemas.openxmlformats.org/officeDocument/2006/relationships" r:embed="rId5"/>
        <a:stretch>
          <a:fillRect/>
        </a:stretch>
      </xdr:blipFill>
      <xdr:spPr>
        <a:xfrm>
          <a:off x="13182600" y="647740"/>
          <a:ext cx="342900" cy="34290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3038476</xdr:colOff>
      <xdr:row>43</xdr:row>
      <xdr:rowOff>66675</xdr:rowOff>
    </xdr:from>
    <xdr:to>
      <xdr:col>2</xdr:col>
      <xdr:colOff>3510666</xdr:colOff>
      <xdr:row>43</xdr:row>
      <xdr:rowOff>523875</xdr:rowOff>
    </xdr:to>
    <xdr:pic>
      <xdr:nvPicPr>
        <xdr:cNvPr id="6" name="Image 5">
          <a:extLst>
            <a:ext uri="{FF2B5EF4-FFF2-40B4-BE49-F238E27FC236}">
              <a16:creationId xmlns:a16="http://schemas.microsoft.com/office/drawing/2014/main" id="{41712B82-EC0D-4C8D-9420-A40372D92FBB}"/>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4419601" y="10077450"/>
          <a:ext cx="472190" cy="457200"/>
        </a:xfrm>
        <a:prstGeom prst="rect">
          <a:avLst/>
        </a:prstGeom>
      </xdr:spPr>
    </xdr:pic>
    <xdr:clientData/>
  </xdr:twoCellAnchor>
  <xdr:twoCellAnchor editAs="oneCell">
    <xdr:from>
      <xdr:col>2</xdr:col>
      <xdr:colOff>3419475</xdr:colOff>
      <xdr:row>40</xdr:row>
      <xdr:rowOff>66675</xdr:rowOff>
    </xdr:from>
    <xdr:to>
      <xdr:col>2</xdr:col>
      <xdr:colOff>3760881</xdr:colOff>
      <xdr:row>40</xdr:row>
      <xdr:rowOff>414177</xdr:rowOff>
    </xdr:to>
    <xdr:pic>
      <xdr:nvPicPr>
        <xdr:cNvPr id="2" name="Image 1">
          <a:extLst>
            <a:ext uri="{FF2B5EF4-FFF2-40B4-BE49-F238E27FC236}">
              <a16:creationId xmlns:a16="http://schemas.microsoft.com/office/drawing/2014/main" id="{841FACE2-9F0F-4A16-937E-C2949646FBE4}"/>
            </a:ext>
          </a:extLst>
        </xdr:cNvPr>
        <xdr:cNvPicPr>
          <a:picLocks noChangeAspect="1"/>
        </xdr:cNvPicPr>
      </xdr:nvPicPr>
      <xdr:blipFill>
        <a:blip xmlns:r="http://schemas.openxmlformats.org/officeDocument/2006/relationships" r:embed="rId2"/>
        <a:stretch>
          <a:fillRect/>
        </a:stretch>
      </xdr:blipFill>
      <xdr:spPr>
        <a:xfrm>
          <a:off x="5095875" y="10668000"/>
          <a:ext cx="341406" cy="347502"/>
        </a:xfrm>
        <a:prstGeom prst="rect">
          <a:avLst/>
        </a:prstGeom>
      </xdr:spPr>
    </xdr:pic>
    <xdr:clientData/>
  </xdr:twoCellAnchor>
  <xdr:twoCellAnchor editAs="oneCell">
    <xdr:from>
      <xdr:col>2</xdr:col>
      <xdr:colOff>1371600</xdr:colOff>
      <xdr:row>40</xdr:row>
      <xdr:rowOff>495300</xdr:rowOff>
    </xdr:from>
    <xdr:to>
      <xdr:col>2</xdr:col>
      <xdr:colOff>1666916</xdr:colOff>
      <xdr:row>42</xdr:row>
      <xdr:rowOff>38100</xdr:rowOff>
    </xdr:to>
    <xdr:pic>
      <xdr:nvPicPr>
        <xdr:cNvPr id="5" name="Image 4">
          <a:extLst>
            <a:ext uri="{FF2B5EF4-FFF2-40B4-BE49-F238E27FC236}">
              <a16:creationId xmlns:a16="http://schemas.microsoft.com/office/drawing/2014/main" id="{C5EC2563-48BC-4925-9EE8-80900C6654CE}"/>
            </a:ext>
          </a:extLst>
        </xdr:cNvPr>
        <xdr:cNvPicPr>
          <a:picLocks noChangeAspect="1"/>
        </xdr:cNvPicPr>
      </xdr:nvPicPr>
      <xdr:blipFill>
        <a:blip xmlns:r="http://schemas.openxmlformats.org/officeDocument/2006/relationships" r:embed="rId3">
          <a:extLst>
            <a:ext uri="{28A0092B-C50C-407E-A947-70E740481C1C}">
              <a14:useLocalDpi xmlns:a14="http://schemas.microsoft.com/office/drawing/2010/main" val="0"/>
            </a:ext>
          </a:extLst>
        </a:blip>
        <a:stretch>
          <a:fillRect/>
        </a:stretch>
      </xdr:blipFill>
      <xdr:spPr>
        <a:xfrm>
          <a:off x="3048000" y="11096625"/>
          <a:ext cx="295316" cy="285750"/>
        </a:xfrm>
        <a:prstGeom prst="rect">
          <a:avLst/>
        </a:prstGeom>
      </xdr:spPr>
    </xdr:pic>
    <xdr:clientData/>
  </xdr:twoCellAnchor>
  <xdr:twoCellAnchor editAs="oneCell">
    <xdr:from>
      <xdr:col>2</xdr:col>
      <xdr:colOff>3038476</xdr:colOff>
      <xdr:row>43</xdr:row>
      <xdr:rowOff>66675</xdr:rowOff>
    </xdr:from>
    <xdr:to>
      <xdr:col>2</xdr:col>
      <xdr:colOff>3510666</xdr:colOff>
      <xdr:row>43</xdr:row>
      <xdr:rowOff>523875</xdr:rowOff>
    </xdr:to>
    <xdr:pic>
      <xdr:nvPicPr>
        <xdr:cNvPr id="7" name="Image 6">
          <a:extLst>
            <a:ext uri="{FF2B5EF4-FFF2-40B4-BE49-F238E27FC236}">
              <a16:creationId xmlns:a16="http://schemas.microsoft.com/office/drawing/2014/main" id="{19B6B913-B0BB-498C-8935-1B972BA51E80}"/>
            </a:ext>
          </a:extLst>
        </xdr:cNvPr>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4714876" y="11820525"/>
          <a:ext cx="472190" cy="45720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CF69"/>
  <sheetViews>
    <sheetView showGridLines="0" tabSelected="1" zoomScaleNormal="100" workbookViewId="0">
      <selection activeCell="AK4" sqref="AK4"/>
    </sheetView>
  </sheetViews>
  <sheetFormatPr baseColWidth="10" defaultRowHeight="15" x14ac:dyDescent="0.25"/>
  <cols>
    <col min="1" max="17" width="3.7109375" customWidth="1"/>
    <col min="18" max="18" width="3" customWidth="1"/>
    <col min="19" max="19" width="3.7109375" customWidth="1"/>
    <col min="20" max="20" width="1.85546875" customWidth="1"/>
    <col min="21" max="21" width="1.140625" customWidth="1"/>
    <col min="22" max="23" width="2.5703125" customWidth="1"/>
    <col min="24" max="31" width="3.7109375" customWidth="1"/>
    <col min="32" max="32" width="4.140625" customWidth="1"/>
    <col min="33" max="51" width="3.7109375" customWidth="1"/>
    <col min="52" max="52" width="7" customWidth="1"/>
    <col min="53" max="54" width="3.7109375" customWidth="1"/>
    <col min="55" max="55" width="7" customWidth="1"/>
    <col min="56" max="83" width="3.7109375" customWidth="1"/>
    <col min="84" max="84" width="3.5703125" customWidth="1"/>
    <col min="85" max="117" width="3.7109375" customWidth="1"/>
  </cols>
  <sheetData>
    <row r="1" spans="1:56" ht="49.5" customHeight="1" x14ac:dyDescent="0.25">
      <c r="A1" s="81"/>
      <c r="B1" s="82"/>
      <c r="C1" s="82"/>
      <c r="D1" s="82"/>
      <c r="E1" s="82"/>
      <c r="F1" s="82"/>
      <c r="G1" s="82"/>
      <c r="H1" s="82"/>
      <c r="I1" s="82"/>
      <c r="J1" s="82"/>
      <c r="K1" s="82"/>
      <c r="L1" s="83" t="s">
        <v>100</v>
      </c>
      <c r="M1" s="83"/>
      <c r="N1" s="83"/>
      <c r="O1" s="83"/>
      <c r="P1" s="83"/>
      <c r="Q1" s="83"/>
      <c r="R1" s="83"/>
      <c r="S1" s="83"/>
      <c r="T1" s="83"/>
      <c r="U1" s="83"/>
      <c r="V1" s="83"/>
      <c r="W1" s="83"/>
      <c r="X1" s="83"/>
      <c r="Y1" s="83"/>
      <c r="Z1" s="83"/>
      <c r="AA1" s="83"/>
      <c r="AB1" s="83"/>
      <c r="AC1" s="83"/>
      <c r="AD1" s="83"/>
      <c r="AE1" s="83"/>
      <c r="AF1" s="83"/>
      <c r="AG1" s="83"/>
      <c r="AH1" s="83"/>
      <c r="AI1" s="83"/>
      <c r="AJ1" s="83"/>
      <c r="AK1" s="83"/>
      <c r="AL1" s="83"/>
      <c r="AM1" s="83"/>
      <c r="AN1" s="83"/>
      <c r="AO1" s="83"/>
      <c r="AP1" s="83"/>
      <c r="AQ1" s="83"/>
      <c r="AR1" s="83"/>
      <c r="AS1" s="83"/>
      <c r="AT1" s="83"/>
      <c r="AU1" s="83"/>
      <c r="AV1" s="83"/>
      <c r="AW1" s="83"/>
      <c r="AX1" s="83"/>
      <c r="AY1" s="83"/>
      <c r="AZ1" s="83"/>
      <c r="BA1" s="82"/>
      <c r="BB1" s="82"/>
      <c r="BC1" s="84"/>
      <c r="BD1" s="1"/>
    </row>
    <row r="2" spans="1:56" ht="15" customHeight="1" x14ac:dyDescent="0.25">
      <c r="A2" s="74" t="s">
        <v>1</v>
      </c>
      <c r="B2" s="75"/>
      <c r="C2" s="75"/>
      <c r="D2" s="75"/>
      <c r="E2" s="75"/>
      <c r="F2" s="75"/>
      <c r="G2" s="75"/>
      <c r="H2" s="75"/>
      <c r="I2" s="75"/>
      <c r="J2" s="75"/>
      <c r="K2" s="75"/>
      <c r="L2" s="75"/>
      <c r="M2" s="75"/>
      <c r="N2" s="75"/>
      <c r="O2" s="75"/>
      <c r="P2" s="75"/>
      <c r="Q2" s="75"/>
      <c r="R2" s="75"/>
      <c r="S2" s="75"/>
      <c r="T2" s="75"/>
      <c r="U2" s="75"/>
      <c r="V2" s="75"/>
      <c r="W2" s="75"/>
      <c r="X2" s="75"/>
      <c r="Y2" s="75"/>
      <c r="Z2" s="75"/>
      <c r="AA2" s="75"/>
      <c r="AB2" s="75"/>
      <c r="AC2" s="75"/>
      <c r="AD2" s="75"/>
      <c r="AE2" s="75"/>
      <c r="AF2" s="75"/>
      <c r="AG2" s="75"/>
      <c r="AH2" s="75"/>
      <c r="AI2" s="75"/>
      <c r="AJ2" s="76"/>
      <c r="AK2" s="70" t="s">
        <v>0</v>
      </c>
      <c r="AL2" s="70"/>
      <c r="AM2" s="70"/>
      <c r="AN2" s="70"/>
      <c r="AO2" s="70"/>
      <c r="AP2" s="70"/>
      <c r="AQ2" s="70"/>
      <c r="AR2" s="70"/>
      <c r="AS2" s="70"/>
      <c r="AT2" s="70"/>
      <c r="AU2" s="70"/>
      <c r="AV2" s="70"/>
      <c r="AW2" s="70"/>
      <c r="AX2" s="70"/>
      <c r="AY2" s="70"/>
      <c r="AZ2" s="70"/>
      <c r="BA2" s="70"/>
      <c r="BB2" s="70"/>
      <c r="BC2" s="71"/>
      <c r="BD2" s="1"/>
    </row>
    <row r="3" spans="1:56" ht="15" customHeight="1" x14ac:dyDescent="0.25">
      <c r="A3" s="77"/>
      <c r="B3" s="78"/>
      <c r="C3" s="78"/>
      <c r="D3" s="78"/>
      <c r="E3" s="78"/>
      <c r="F3" s="78"/>
      <c r="G3" s="78"/>
      <c r="H3" s="78"/>
      <c r="I3" s="78"/>
      <c r="J3" s="78"/>
      <c r="K3" s="78"/>
      <c r="L3" s="78"/>
      <c r="M3" s="78"/>
      <c r="N3" s="78"/>
      <c r="O3" s="78"/>
      <c r="P3" s="78"/>
      <c r="Q3" s="78"/>
      <c r="R3" s="78"/>
      <c r="S3" s="78"/>
      <c r="T3" s="78"/>
      <c r="U3" s="78"/>
      <c r="V3" s="78"/>
      <c r="W3" s="78"/>
      <c r="X3" s="78"/>
      <c r="Y3" s="78"/>
      <c r="Z3" s="78"/>
      <c r="AA3" s="78"/>
      <c r="AB3" s="78"/>
      <c r="AC3" s="78"/>
      <c r="AD3" s="78"/>
      <c r="AE3" s="78"/>
      <c r="AF3" s="78"/>
      <c r="AG3" s="78"/>
      <c r="AH3" s="78"/>
      <c r="AI3" s="78"/>
      <c r="AJ3" s="79"/>
      <c r="AK3" s="72"/>
      <c r="AL3" s="72"/>
      <c r="AM3" s="72"/>
      <c r="AN3" s="72"/>
      <c r="AO3" s="72"/>
      <c r="AP3" s="72"/>
      <c r="AQ3" s="72"/>
      <c r="AR3" s="72"/>
      <c r="AS3" s="72"/>
      <c r="AT3" s="72"/>
      <c r="AU3" s="72"/>
      <c r="AV3" s="72"/>
      <c r="AW3" s="72"/>
      <c r="AX3" s="72"/>
      <c r="AY3" s="72"/>
      <c r="AZ3" s="72"/>
      <c r="BA3" s="72"/>
      <c r="BB3" s="72"/>
      <c r="BC3" s="73"/>
      <c r="BD3" s="1"/>
    </row>
    <row r="4" spans="1:56" x14ac:dyDescent="0.25">
      <c r="A4" s="10"/>
      <c r="B4" s="11"/>
      <c r="C4" s="11"/>
      <c r="D4" s="11"/>
      <c r="E4" s="11"/>
      <c r="F4" s="11"/>
      <c r="G4" s="11"/>
      <c r="H4" s="11"/>
      <c r="I4" s="11"/>
      <c r="J4" s="11"/>
      <c r="K4" s="11"/>
      <c r="L4" s="11"/>
      <c r="M4" s="11"/>
      <c r="N4" s="11"/>
      <c r="O4" s="11"/>
      <c r="P4" s="11"/>
      <c r="Q4" s="11"/>
      <c r="R4" s="11"/>
      <c r="S4" s="11"/>
      <c r="T4" s="11"/>
      <c r="U4" s="11"/>
      <c r="V4" s="11"/>
      <c r="W4" s="11"/>
      <c r="X4" s="11"/>
      <c r="Y4" s="11"/>
      <c r="Z4" s="11"/>
      <c r="AA4" s="11"/>
      <c r="AB4" s="11"/>
      <c r="AC4" s="11"/>
      <c r="AD4" s="11"/>
      <c r="AE4" s="11"/>
      <c r="AF4" s="11"/>
      <c r="AG4" s="11"/>
      <c r="AH4" s="11"/>
      <c r="AI4" s="11"/>
      <c r="AJ4" s="12"/>
      <c r="AK4" s="28"/>
      <c r="AL4" s="28"/>
      <c r="AM4" s="28"/>
      <c r="AN4" s="28"/>
      <c r="AO4" s="28"/>
      <c r="AP4" s="28"/>
      <c r="AQ4" s="28"/>
      <c r="AR4" s="28"/>
      <c r="AS4" s="28"/>
      <c r="AT4" s="28"/>
      <c r="AU4" s="28"/>
      <c r="AV4" s="28"/>
      <c r="AW4" s="28"/>
      <c r="AX4" s="28"/>
      <c r="AY4" s="28"/>
      <c r="AZ4" s="28"/>
      <c r="BA4" s="28"/>
      <c r="BB4" s="28"/>
      <c r="BC4" s="29"/>
      <c r="BD4" s="1"/>
    </row>
    <row r="5" spans="1:56" ht="24.95" customHeight="1" x14ac:dyDescent="0.3">
      <c r="A5" s="10"/>
      <c r="B5" s="50" t="s">
        <v>2</v>
      </c>
      <c r="C5" s="50"/>
      <c r="D5" s="50"/>
      <c r="E5" s="50"/>
      <c r="F5" s="50"/>
      <c r="G5" s="91">
        <v>44740</v>
      </c>
      <c r="H5" s="92"/>
      <c r="I5" s="92"/>
      <c r="J5" s="92"/>
      <c r="K5" s="92"/>
      <c r="L5" s="13"/>
      <c r="M5" s="11"/>
      <c r="N5" s="50" t="s">
        <v>3</v>
      </c>
      <c r="O5" s="50"/>
      <c r="P5" s="50"/>
      <c r="Q5" s="50"/>
      <c r="R5" s="50"/>
      <c r="S5" s="93">
        <v>7</v>
      </c>
      <c r="T5" s="94"/>
      <c r="U5" s="26" t="s">
        <v>4</v>
      </c>
      <c r="V5" s="95">
        <v>40</v>
      </c>
      <c r="W5" s="96"/>
      <c r="X5" s="11"/>
      <c r="Y5" s="14"/>
      <c r="Z5" s="50" t="s">
        <v>89</v>
      </c>
      <c r="AA5" s="50"/>
      <c r="AB5" s="50"/>
      <c r="AC5" s="50"/>
      <c r="AD5" s="50"/>
      <c r="AE5" s="64">
        <v>2739</v>
      </c>
      <c r="AF5" s="65"/>
      <c r="AG5" s="66"/>
      <c r="AH5" s="15"/>
      <c r="AI5" s="11"/>
      <c r="AJ5" s="12"/>
      <c r="AK5" s="28"/>
      <c r="AL5" s="28"/>
      <c r="AM5" s="28"/>
      <c r="AN5" s="28"/>
      <c r="AO5" s="28"/>
      <c r="AP5" s="28"/>
      <c r="AQ5" s="28"/>
      <c r="AR5" s="28"/>
      <c r="AS5" s="28"/>
      <c r="AT5" s="28"/>
      <c r="AU5" s="28"/>
      <c r="AV5" s="28"/>
      <c r="AW5" s="28"/>
      <c r="AX5" s="28"/>
      <c r="AY5" s="28"/>
      <c r="AZ5" s="28"/>
      <c r="BA5" s="28"/>
      <c r="BB5" s="49"/>
      <c r="BC5" s="29"/>
      <c r="BD5" s="1"/>
    </row>
    <row r="6" spans="1:56" x14ac:dyDescent="0.25">
      <c r="A6" s="10"/>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2"/>
      <c r="AK6" s="28"/>
      <c r="AL6" s="28"/>
      <c r="AM6" s="28"/>
      <c r="AN6" s="28"/>
      <c r="AO6" s="28"/>
      <c r="AP6" s="28"/>
      <c r="AQ6" s="28"/>
      <c r="AR6" s="28"/>
      <c r="AS6" s="28"/>
      <c r="AT6" s="28"/>
      <c r="AU6" s="28"/>
      <c r="AV6" s="28"/>
      <c r="AW6" s="28"/>
      <c r="AX6" s="28"/>
      <c r="AY6" s="28"/>
      <c r="AZ6" s="28"/>
      <c r="BA6" s="28"/>
      <c r="BB6" s="28"/>
      <c r="BC6" s="29"/>
      <c r="BD6" s="1"/>
    </row>
    <row r="7" spans="1:56" ht="24.95" customHeight="1" x14ac:dyDescent="0.25">
      <c r="A7" s="10"/>
      <c r="B7" s="11"/>
      <c r="C7" s="50" t="s">
        <v>5</v>
      </c>
      <c r="D7" s="50"/>
      <c r="E7" s="50"/>
      <c r="F7" s="11"/>
      <c r="G7" s="61" t="s">
        <v>57</v>
      </c>
      <c r="H7" s="62"/>
      <c r="I7" s="63"/>
      <c r="J7" s="11"/>
      <c r="K7" s="11"/>
      <c r="L7" s="11"/>
      <c r="M7" s="11"/>
      <c r="N7" s="50" t="s">
        <v>65</v>
      </c>
      <c r="O7" s="50"/>
      <c r="P7" s="50"/>
      <c r="Q7" s="50"/>
      <c r="R7" s="50"/>
      <c r="S7" s="61">
        <v>2</v>
      </c>
      <c r="T7" s="62"/>
      <c r="U7" s="62"/>
      <c r="V7" s="62"/>
      <c r="W7" s="63"/>
      <c r="X7" s="11"/>
      <c r="Y7" s="11"/>
      <c r="Z7" s="11"/>
      <c r="AA7" s="11"/>
      <c r="AB7" s="11"/>
      <c r="AC7" s="11"/>
      <c r="AD7" s="11"/>
      <c r="AE7" s="11"/>
      <c r="AF7" s="11"/>
      <c r="AG7" s="11"/>
      <c r="AH7" s="11"/>
      <c r="AI7" s="11"/>
      <c r="AJ7" s="12"/>
      <c r="AK7" s="28"/>
      <c r="AL7" s="28"/>
      <c r="AM7" s="28"/>
      <c r="AN7" s="28"/>
      <c r="AO7" s="28"/>
      <c r="AP7" s="28"/>
      <c r="AQ7" s="28"/>
      <c r="AR7" s="28"/>
      <c r="AS7" s="28"/>
      <c r="AT7" s="28"/>
      <c r="AU7" s="28"/>
      <c r="AV7" s="28"/>
      <c r="AW7" s="28"/>
      <c r="AX7" s="28"/>
      <c r="AY7" s="28"/>
      <c r="AZ7" s="28"/>
      <c r="BA7" s="28"/>
      <c r="BB7" s="28"/>
      <c r="BC7" s="29"/>
      <c r="BD7" s="1"/>
    </row>
    <row r="8" spans="1:56" x14ac:dyDescent="0.25">
      <c r="A8" s="10"/>
      <c r="B8" s="11"/>
      <c r="C8" s="11"/>
      <c r="D8" s="11"/>
      <c r="E8" s="11"/>
      <c r="F8" s="11"/>
      <c r="G8" s="11"/>
      <c r="H8" s="11"/>
      <c r="I8" s="11"/>
      <c r="J8" s="11"/>
      <c r="K8" s="11"/>
      <c r="L8" s="11"/>
      <c r="M8" s="11"/>
      <c r="N8" s="11"/>
      <c r="O8" s="11"/>
      <c r="P8" s="11"/>
      <c r="Q8" s="11"/>
      <c r="R8" s="11"/>
      <c r="S8" s="11"/>
      <c r="T8" s="11"/>
      <c r="U8" s="11"/>
      <c r="V8" s="11"/>
      <c r="W8" s="11"/>
      <c r="X8" s="11"/>
      <c r="Y8" s="11"/>
      <c r="Z8" s="11"/>
      <c r="AA8" s="11"/>
      <c r="AB8" s="11"/>
      <c r="AC8" s="11"/>
      <c r="AD8" s="11"/>
      <c r="AE8" s="11"/>
      <c r="AF8" s="11"/>
      <c r="AG8" s="11"/>
      <c r="AH8" s="11"/>
      <c r="AI8" s="11"/>
      <c r="AJ8" s="12"/>
      <c r="AK8" s="28"/>
      <c r="AL8" s="28"/>
      <c r="AM8" s="28"/>
      <c r="AN8" s="28"/>
      <c r="AO8" s="28"/>
      <c r="AP8" s="28"/>
      <c r="AQ8" s="28"/>
      <c r="AR8" s="28"/>
      <c r="AS8" s="28"/>
      <c r="AT8" s="28"/>
      <c r="AU8" s="28"/>
      <c r="AV8" s="28"/>
      <c r="AW8" s="28"/>
      <c r="AX8" s="28"/>
      <c r="AY8" s="28"/>
      <c r="AZ8" s="28"/>
      <c r="BA8" s="28"/>
      <c r="BB8" s="28"/>
      <c r="BC8" s="29"/>
      <c r="BD8" s="1"/>
    </row>
    <row r="9" spans="1:56" ht="24.95" customHeight="1" x14ac:dyDescent="0.25">
      <c r="A9" s="10"/>
      <c r="B9" s="50" t="s">
        <v>67</v>
      </c>
      <c r="C9" s="50"/>
      <c r="D9" s="50"/>
      <c r="E9" s="50"/>
      <c r="F9" s="50"/>
      <c r="G9" s="61">
        <v>15</v>
      </c>
      <c r="H9" s="63"/>
      <c r="I9" s="50" t="s">
        <v>68</v>
      </c>
      <c r="J9" s="50"/>
      <c r="K9" s="11"/>
      <c r="L9" s="11"/>
      <c r="M9" s="11"/>
      <c r="N9" s="50" t="s">
        <v>71</v>
      </c>
      <c r="O9" s="50"/>
      <c r="P9" s="50"/>
      <c r="Q9" s="50"/>
      <c r="R9" s="50"/>
      <c r="S9" s="61" t="s">
        <v>72</v>
      </c>
      <c r="T9" s="62"/>
      <c r="U9" s="62"/>
      <c r="V9" s="62"/>
      <c r="W9" s="62"/>
      <c r="X9" s="62"/>
      <c r="Y9" s="62"/>
      <c r="Z9" s="62"/>
      <c r="AA9" s="62"/>
      <c r="AB9" s="62"/>
      <c r="AC9" s="62"/>
      <c r="AD9" s="62"/>
      <c r="AE9" s="62"/>
      <c r="AF9" s="62"/>
      <c r="AG9" s="63"/>
      <c r="AH9" s="11"/>
      <c r="AI9" s="11"/>
      <c r="AJ9" s="12"/>
      <c r="AK9" s="28"/>
      <c r="AL9" s="28"/>
      <c r="AM9" s="28"/>
      <c r="AN9" s="28"/>
      <c r="AO9" s="28"/>
      <c r="AP9" s="28"/>
      <c r="AQ9" s="28"/>
      <c r="AR9" s="28"/>
      <c r="AS9" s="28"/>
      <c r="AT9" s="28"/>
      <c r="AU9" s="28"/>
      <c r="AV9" s="28"/>
      <c r="AW9" s="28"/>
      <c r="AX9" s="28"/>
      <c r="AY9" s="28"/>
      <c r="AZ9" s="28"/>
      <c r="BA9" s="28"/>
      <c r="BB9" s="28"/>
      <c r="BC9" s="29"/>
      <c r="BD9" s="1"/>
    </row>
    <row r="10" spans="1:56" x14ac:dyDescent="0.25">
      <c r="A10" s="10"/>
      <c r="B10" s="11"/>
      <c r="C10" s="11"/>
      <c r="D10" s="11"/>
      <c r="E10" s="11"/>
      <c r="F10" s="11"/>
      <c r="G10" s="11"/>
      <c r="H10" s="11"/>
      <c r="I10" s="11"/>
      <c r="J10" s="11"/>
      <c r="K10" s="11"/>
      <c r="L10" s="11"/>
      <c r="M10" s="11"/>
      <c r="N10" s="11"/>
      <c r="O10" s="11"/>
      <c r="P10" s="11"/>
      <c r="Q10" s="11"/>
      <c r="R10" s="11"/>
      <c r="S10" s="11"/>
      <c r="T10" s="11"/>
      <c r="U10" s="11"/>
      <c r="V10" s="11"/>
      <c r="W10" s="11"/>
      <c r="X10" s="11"/>
      <c r="Y10" s="11"/>
      <c r="Z10" s="11"/>
      <c r="AA10" s="11"/>
      <c r="AB10" s="11"/>
      <c r="AC10" s="11"/>
      <c r="AD10" s="11"/>
      <c r="AE10" s="11"/>
      <c r="AF10" s="11"/>
      <c r="AG10" s="11"/>
      <c r="AH10" s="11"/>
      <c r="AI10" s="11"/>
      <c r="AJ10" s="12"/>
      <c r="AK10" s="28"/>
      <c r="AL10" s="28"/>
      <c r="AM10" s="28"/>
      <c r="AN10" s="28"/>
      <c r="AO10" s="28"/>
      <c r="AP10" s="28"/>
      <c r="AQ10" s="28"/>
      <c r="AR10" s="28"/>
      <c r="AS10" s="28"/>
      <c r="AT10" s="28"/>
      <c r="AU10" s="28"/>
      <c r="AV10" s="28"/>
      <c r="AW10" s="28"/>
      <c r="AX10" s="28"/>
      <c r="AY10" s="28"/>
      <c r="AZ10" s="28"/>
      <c r="BA10" s="28"/>
      <c r="BB10" s="28"/>
      <c r="BC10" s="29"/>
      <c r="BD10" s="1"/>
    </row>
    <row r="11" spans="1:56" ht="24.95" customHeight="1" x14ac:dyDescent="0.25">
      <c r="A11" s="10"/>
      <c r="B11" s="50" t="s">
        <v>99</v>
      </c>
      <c r="C11" s="50"/>
      <c r="D11" s="50"/>
      <c r="E11" s="50"/>
      <c r="F11" s="50"/>
      <c r="G11" s="61" t="s">
        <v>69</v>
      </c>
      <c r="H11" s="62"/>
      <c r="I11" s="62"/>
      <c r="J11" s="62"/>
      <c r="K11" s="62"/>
      <c r="L11" s="62"/>
      <c r="M11" s="62"/>
      <c r="N11" s="62"/>
      <c r="O11" s="62"/>
      <c r="P11" s="62"/>
      <c r="Q11" s="62"/>
      <c r="R11" s="62"/>
      <c r="S11" s="16"/>
      <c r="T11" s="50" t="s">
        <v>79</v>
      </c>
      <c r="U11" s="50"/>
      <c r="V11" s="50"/>
      <c r="W11" s="50"/>
      <c r="X11" s="50"/>
      <c r="Y11" s="50"/>
      <c r="Z11" s="50"/>
      <c r="AA11" s="61"/>
      <c r="AB11" s="62"/>
      <c r="AC11" s="62"/>
      <c r="AD11" s="62"/>
      <c r="AE11" s="62"/>
      <c r="AF11" s="62"/>
      <c r="AG11" s="63"/>
      <c r="AH11" s="11"/>
      <c r="AI11" s="11"/>
      <c r="AJ11" s="12"/>
      <c r="AK11" s="28"/>
      <c r="AL11" s="28"/>
      <c r="AM11" s="28"/>
      <c r="AN11" s="28"/>
      <c r="AO11" s="28"/>
      <c r="AP11" s="28"/>
      <c r="AQ11" s="28"/>
      <c r="AR11" s="28"/>
      <c r="AS11" s="28"/>
      <c r="AT11" s="28"/>
      <c r="AU11" s="28"/>
      <c r="AV11" s="28"/>
      <c r="AW11" s="28"/>
      <c r="AX11" s="28"/>
      <c r="AY11" s="28"/>
      <c r="AZ11" s="28"/>
      <c r="BA11" s="28"/>
      <c r="BB11" s="28"/>
      <c r="BC11" s="29"/>
      <c r="BD11" s="1"/>
    </row>
    <row r="12" spans="1:56" x14ac:dyDescent="0.25">
      <c r="A12" s="10"/>
      <c r="B12" s="11"/>
      <c r="C12" s="11"/>
      <c r="D12" s="11"/>
      <c r="E12" s="11"/>
      <c r="F12" s="11"/>
      <c r="G12" s="11"/>
      <c r="H12" s="11"/>
      <c r="I12" s="11"/>
      <c r="J12" s="11"/>
      <c r="K12" s="11"/>
      <c r="L12" s="11"/>
      <c r="M12" s="11"/>
      <c r="N12" s="11"/>
      <c r="O12" s="11"/>
      <c r="P12" s="11"/>
      <c r="Q12" s="11"/>
      <c r="R12" s="11"/>
      <c r="S12" s="11"/>
      <c r="T12" s="11"/>
      <c r="U12" s="11"/>
      <c r="V12" s="11"/>
      <c r="W12" s="11"/>
      <c r="X12" s="11"/>
      <c r="Y12" s="11"/>
      <c r="Z12" s="11"/>
      <c r="AA12" s="11"/>
      <c r="AB12" s="11"/>
      <c r="AC12" s="11"/>
      <c r="AD12" s="11"/>
      <c r="AE12" s="11"/>
      <c r="AF12" s="11"/>
      <c r="AG12" s="11"/>
      <c r="AH12" s="11"/>
      <c r="AI12" s="11"/>
      <c r="AJ12" s="12"/>
      <c r="AK12" s="28"/>
      <c r="AL12" s="28"/>
      <c r="AM12" s="28"/>
      <c r="AN12" s="28"/>
      <c r="AO12" s="28"/>
      <c r="AP12" s="28"/>
      <c r="AQ12" s="28"/>
      <c r="AR12" s="28"/>
      <c r="AS12" s="28"/>
      <c r="AT12" s="28"/>
      <c r="AU12" s="28"/>
      <c r="AV12" s="28"/>
      <c r="AW12" s="28"/>
      <c r="AX12" s="28"/>
      <c r="AY12" s="28"/>
      <c r="AZ12" s="28"/>
      <c r="BA12" s="28"/>
      <c r="BB12" s="28"/>
      <c r="BC12" s="29"/>
      <c r="BD12" s="1"/>
    </row>
    <row r="13" spans="1:56" ht="24.95" customHeight="1" x14ac:dyDescent="0.25">
      <c r="A13" s="10"/>
      <c r="B13" s="50" t="s">
        <v>161</v>
      </c>
      <c r="C13" s="50"/>
      <c r="D13" s="50"/>
      <c r="E13" s="50"/>
      <c r="F13" s="80"/>
      <c r="G13" s="67" t="s">
        <v>166</v>
      </c>
      <c r="H13" s="68"/>
      <c r="I13" s="68"/>
      <c r="J13" s="68"/>
      <c r="K13" s="68"/>
      <c r="L13" s="68"/>
      <c r="M13" s="68"/>
      <c r="N13" s="68"/>
      <c r="O13" s="68"/>
      <c r="P13" s="68"/>
      <c r="Q13" s="68"/>
      <c r="R13" s="69"/>
      <c r="S13" s="11"/>
      <c r="T13" s="50" t="s">
        <v>80</v>
      </c>
      <c r="U13" s="50"/>
      <c r="V13" s="50"/>
      <c r="W13" s="50"/>
      <c r="X13" s="50"/>
      <c r="Y13" s="50"/>
      <c r="Z13" s="50"/>
      <c r="AA13" s="61"/>
      <c r="AB13" s="62"/>
      <c r="AC13" s="62"/>
      <c r="AD13" s="62"/>
      <c r="AE13" s="62"/>
      <c r="AF13" s="62"/>
      <c r="AG13" s="63"/>
      <c r="AH13" s="11"/>
      <c r="AI13" s="11"/>
      <c r="AJ13" s="12"/>
      <c r="AK13" s="28"/>
      <c r="AL13" s="28"/>
      <c r="AM13" s="28"/>
      <c r="AN13" s="28"/>
      <c r="AO13" s="28"/>
      <c r="AP13" s="28"/>
      <c r="AQ13" s="28"/>
      <c r="AR13" s="28"/>
      <c r="AS13" s="28"/>
      <c r="AT13" s="28"/>
      <c r="AU13" s="28"/>
      <c r="AV13" s="28"/>
      <c r="AW13" s="28"/>
      <c r="AX13" s="28"/>
      <c r="AY13" s="28"/>
      <c r="AZ13" s="28"/>
      <c r="BA13" s="28"/>
      <c r="BB13" s="28"/>
      <c r="BC13" s="29"/>
      <c r="BD13" s="1"/>
    </row>
    <row r="14" spans="1:56" x14ac:dyDescent="0.25">
      <c r="A14" s="10"/>
      <c r="B14" s="11"/>
      <c r="C14" s="11"/>
      <c r="D14" s="11"/>
      <c r="E14" s="11"/>
      <c r="F14" s="11"/>
      <c r="G14" s="11"/>
      <c r="H14" s="17"/>
      <c r="I14" s="17"/>
      <c r="J14" s="17"/>
      <c r="K14" s="17"/>
      <c r="L14" s="17"/>
      <c r="M14" s="17"/>
      <c r="N14" s="17"/>
      <c r="O14" s="17"/>
      <c r="P14" s="17"/>
      <c r="Q14" s="17"/>
      <c r="R14" s="17"/>
      <c r="S14" s="17"/>
      <c r="T14" s="17"/>
      <c r="U14" s="17"/>
      <c r="V14" s="17"/>
      <c r="W14" s="17"/>
      <c r="X14" s="17"/>
      <c r="Y14" s="17"/>
      <c r="Z14" s="17"/>
      <c r="AA14" s="17"/>
      <c r="AB14" s="17"/>
      <c r="AC14" s="17"/>
      <c r="AD14" s="17"/>
      <c r="AE14" s="17"/>
      <c r="AF14" s="17"/>
      <c r="AG14" s="17"/>
      <c r="AH14" s="17"/>
      <c r="AI14" s="11"/>
      <c r="AJ14" s="12"/>
      <c r="AK14" s="28"/>
      <c r="AL14" s="28"/>
      <c r="AM14" s="28"/>
      <c r="AN14" s="28"/>
      <c r="AO14" s="28"/>
      <c r="AP14" s="28"/>
      <c r="AQ14" s="28"/>
      <c r="AR14" s="28"/>
      <c r="AS14" s="28"/>
      <c r="AT14" s="28"/>
      <c r="AU14" s="28"/>
      <c r="AV14" s="28"/>
      <c r="AW14" s="28"/>
      <c r="AX14" s="28"/>
      <c r="AY14" s="28"/>
      <c r="AZ14" s="28"/>
      <c r="BA14" s="28"/>
      <c r="BB14" s="28"/>
      <c r="BC14" s="29"/>
      <c r="BD14" s="1"/>
    </row>
    <row r="15" spans="1:56" ht="24.95" customHeight="1" x14ac:dyDescent="0.25">
      <c r="A15" s="10"/>
      <c r="B15" s="97" t="s">
        <v>90</v>
      </c>
      <c r="C15" s="97"/>
      <c r="D15" s="97"/>
      <c r="E15" s="97"/>
      <c r="F15" s="97"/>
      <c r="G15" s="97"/>
      <c r="H15" s="97"/>
      <c r="I15" s="17"/>
      <c r="J15" s="17"/>
      <c r="K15" s="17"/>
      <c r="L15" s="17"/>
      <c r="M15" s="17"/>
      <c r="N15" s="17"/>
      <c r="O15" s="17"/>
      <c r="P15" s="17"/>
      <c r="Q15" s="17"/>
      <c r="R15" s="17"/>
      <c r="S15" s="17"/>
      <c r="T15" s="17"/>
      <c r="U15" s="17"/>
      <c r="V15" s="17"/>
      <c r="W15" s="17"/>
      <c r="X15" s="17"/>
      <c r="Y15" s="17"/>
      <c r="Z15" s="17"/>
      <c r="AA15" s="17"/>
      <c r="AB15" s="17"/>
      <c r="AC15" s="17"/>
      <c r="AD15" s="17"/>
      <c r="AE15" s="17"/>
      <c r="AF15" s="17"/>
      <c r="AG15" s="17"/>
      <c r="AH15" s="17"/>
      <c r="AI15" s="11"/>
      <c r="AJ15" s="12"/>
      <c r="AK15" s="28"/>
      <c r="AL15" s="28"/>
      <c r="AM15" s="28"/>
      <c r="AN15" s="28"/>
      <c r="AO15" s="28"/>
      <c r="AP15" s="28"/>
      <c r="AQ15" s="28"/>
      <c r="AR15" s="28"/>
      <c r="AS15" s="28"/>
      <c r="AT15" s="28"/>
      <c r="AU15" s="28"/>
      <c r="AV15" s="28"/>
      <c r="AW15" s="28"/>
      <c r="AX15" s="28"/>
      <c r="AY15" s="28"/>
      <c r="AZ15" s="28"/>
      <c r="BA15" s="28"/>
      <c r="BB15" s="28"/>
      <c r="BC15" s="29"/>
      <c r="BD15" s="1"/>
    </row>
    <row r="16" spans="1:56" ht="15" customHeight="1" x14ac:dyDescent="0.25">
      <c r="A16" s="10"/>
      <c r="B16" s="18"/>
      <c r="C16" s="18"/>
      <c r="D16" s="18"/>
      <c r="E16" s="18"/>
      <c r="F16" s="18"/>
      <c r="G16" s="18"/>
      <c r="H16" s="18"/>
      <c r="I16" s="17"/>
      <c r="J16" s="17"/>
      <c r="K16" s="17"/>
      <c r="L16" s="17"/>
      <c r="M16" s="17"/>
      <c r="N16" s="17"/>
      <c r="O16" s="17"/>
      <c r="P16" s="17"/>
      <c r="Q16" s="17"/>
      <c r="R16" s="60" t="s">
        <v>93</v>
      </c>
      <c r="S16" s="60"/>
      <c r="T16" s="60"/>
      <c r="U16" s="60"/>
      <c r="V16" s="17"/>
      <c r="W16" s="17"/>
      <c r="X16" s="17"/>
      <c r="Y16" s="17"/>
      <c r="Z16" s="17"/>
      <c r="AA16" s="17"/>
      <c r="AB16" s="17"/>
      <c r="AC16" s="17"/>
      <c r="AD16" s="17"/>
      <c r="AE16" s="17"/>
      <c r="AF16" s="17"/>
      <c r="AG16" s="17"/>
      <c r="AH16" s="17"/>
      <c r="AI16" s="11"/>
      <c r="AJ16" s="12"/>
      <c r="AK16" s="28"/>
      <c r="AL16" s="28"/>
      <c r="AM16" s="28"/>
      <c r="AN16" s="28"/>
      <c r="AO16" s="28"/>
      <c r="AP16" s="28"/>
      <c r="AQ16" s="28"/>
      <c r="AR16" s="28"/>
      <c r="AS16" s="28"/>
      <c r="AT16" s="28"/>
      <c r="AU16" s="28"/>
      <c r="AV16" s="28"/>
      <c r="AW16" s="28"/>
      <c r="AX16" s="28"/>
      <c r="AY16" s="28"/>
      <c r="AZ16" s="28"/>
      <c r="BA16" s="28"/>
      <c r="BB16" s="28"/>
      <c r="BC16" s="29"/>
      <c r="BD16" s="1"/>
    </row>
    <row r="17" spans="1:56" ht="15" customHeight="1" x14ac:dyDescent="0.25">
      <c r="A17" s="10"/>
      <c r="B17" s="15"/>
      <c r="C17" s="15"/>
      <c r="D17" s="15"/>
      <c r="E17" s="15"/>
      <c r="F17" s="15"/>
      <c r="G17" s="18"/>
      <c r="H17" s="17"/>
      <c r="I17" s="17"/>
      <c r="J17" s="17"/>
      <c r="K17" s="17"/>
      <c r="L17" s="17"/>
      <c r="M17" s="17"/>
      <c r="N17" s="17"/>
      <c r="O17" s="17"/>
      <c r="P17" s="17"/>
      <c r="Q17" s="17"/>
      <c r="R17" s="17"/>
      <c r="S17" s="17"/>
      <c r="T17" s="17"/>
      <c r="U17" s="17"/>
      <c r="V17" s="17"/>
      <c r="W17" s="17"/>
      <c r="X17" s="17"/>
      <c r="Y17" s="17"/>
      <c r="Z17" s="17"/>
      <c r="AA17" s="17"/>
      <c r="AB17" s="17"/>
      <c r="AC17" s="17"/>
      <c r="AD17" s="17"/>
      <c r="AE17" s="17"/>
      <c r="AF17" s="17"/>
      <c r="AG17" s="17"/>
      <c r="AH17" s="17"/>
      <c r="AI17" s="11"/>
      <c r="AJ17" s="12"/>
      <c r="AK17" s="28"/>
      <c r="AL17" s="28"/>
      <c r="AM17" s="28"/>
      <c r="AN17" s="28"/>
      <c r="AO17" s="28"/>
      <c r="AP17" s="28"/>
      <c r="AQ17" s="28"/>
      <c r="AR17" s="28"/>
      <c r="AS17" s="28"/>
      <c r="AT17" s="28"/>
      <c r="AU17" s="28"/>
      <c r="AV17" s="28"/>
      <c r="AW17" s="28"/>
      <c r="AX17" s="28"/>
      <c r="AY17" s="28"/>
      <c r="AZ17" s="28"/>
      <c r="BA17" s="28"/>
      <c r="BB17" s="28"/>
      <c r="BC17" s="29"/>
      <c r="BD17" s="1"/>
    </row>
    <row r="18" spans="1:56" ht="18.75" customHeight="1" x14ac:dyDescent="0.25">
      <c r="A18" s="10"/>
      <c r="B18" s="15"/>
      <c r="C18" s="15"/>
      <c r="D18" s="15"/>
      <c r="E18" s="15"/>
      <c r="F18" s="15"/>
      <c r="G18" s="27"/>
      <c r="H18" s="17"/>
      <c r="I18" s="17"/>
      <c r="J18" s="17"/>
      <c r="K18" s="27"/>
      <c r="L18" s="17"/>
      <c r="M18" s="17"/>
      <c r="N18" s="17"/>
      <c r="O18" s="27"/>
      <c r="P18" s="17"/>
      <c r="Q18" s="17"/>
      <c r="R18" s="17"/>
      <c r="S18" s="27"/>
      <c r="T18" s="17"/>
      <c r="U18" s="17"/>
      <c r="V18" s="17"/>
      <c r="W18" s="17"/>
      <c r="X18" s="27"/>
      <c r="Y18" s="17"/>
      <c r="Z18" s="17"/>
      <c r="AA18" s="17"/>
      <c r="AB18" s="27"/>
      <c r="AC18" s="17"/>
      <c r="AD18" s="17"/>
      <c r="AE18" s="17"/>
      <c r="AF18" s="27"/>
      <c r="AG18" s="17"/>
      <c r="AH18" s="17"/>
      <c r="AI18" s="11"/>
      <c r="AJ18" s="12"/>
      <c r="AK18" s="28"/>
      <c r="AL18" s="28"/>
      <c r="AM18" s="28"/>
      <c r="AN18" s="28"/>
      <c r="AO18" s="28"/>
      <c r="AP18" s="28"/>
      <c r="AQ18" s="28"/>
      <c r="AR18" s="28"/>
      <c r="AS18" s="28"/>
      <c r="AT18" s="28"/>
      <c r="AU18" s="28"/>
      <c r="AV18" s="28"/>
      <c r="AW18" s="28"/>
      <c r="AX18" s="28"/>
      <c r="AY18" s="28"/>
      <c r="AZ18" s="28"/>
      <c r="BA18" s="28"/>
      <c r="BB18" s="28"/>
      <c r="BC18" s="29"/>
      <c r="BD18" s="1"/>
    </row>
    <row r="19" spans="1:56" ht="6" customHeight="1" x14ac:dyDescent="0.25">
      <c r="A19" s="10"/>
      <c r="B19" s="11"/>
      <c r="C19" s="11"/>
      <c r="D19" s="11"/>
      <c r="E19" s="11"/>
      <c r="F19" s="11"/>
      <c r="G19" s="11"/>
      <c r="H19" s="17"/>
      <c r="I19" s="17"/>
      <c r="J19" s="17"/>
      <c r="K19" s="17"/>
      <c r="L19" s="17"/>
      <c r="M19" s="17"/>
      <c r="N19" s="17"/>
      <c r="O19" s="17"/>
      <c r="P19" s="17"/>
      <c r="Q19" s="17"/>
      <c r="R19" s="17"/>
      <c r="S19" s="17"/>
      <c r="T19" s="17"/>
      <c r="U19" s="17"/>
      <c r="V19" s="17"/>
      <c r="W19" s="17"/>
      <c r="X19" s="17"/>
      <c r="Y19" s="17"/>
      <c r="Z19" s="17"/>
      <c r="AA19" s="17"/>
      <c r="AB19" s="17"/>
      <c r="AC19" s="17"/>
      <c r="AD19" s="17"/>
      <c r="AE19" s="17"/>
      <c r="AF19" s="17"/>
      <c r="AG19" s="17"/>
      <c r="AH19" s="17"/>
      <c r="AI19" s="11"/>
      <c r="AJ19" s="12"/>
      <c r="AK19" s="28"/>
      <c r="AL19" s="28"/>
      <c r="AM19" s="28"/>
      <c r="AN19" s="28"/>
      <c r="AO19" s="28"/>
      <c r="AP19" s="28"/>
      <c r="AQ19" s="28"/>
      <c r="AR19" s="28"/>
      <c r="AS19" s="28"/>
      <c r="AT19" s="28"/>
      <c r="AU19" s="28"/>
      <c r="AV19" s="28"/>
      <c r="AW19" s="28"/>
      <c r="AX19" s="28"/>
      <c r="AY19" s="28"/>
      <c r="AZ19" s="28"/>
      <c r="BA19" s="28"/>
      <c r="BB19" s="28"/>
      <c r="BC19" s="29"/>
      <c r="BD19" s="1"/>
    </row>
    <row r="20" spans="1:56" x14ac:dyDescent="0.25">
      <c r="A20" s="10"/>
      <c r="B20" s="11"/>
      <c r="C20" s="11"/>
      <c r="D20" s="11"/>
      <c r="E20" s="11"/>
      <c r="F20" s="11"/>
      <c r="G20" s="51"/>
      <c r="H20" s="52"/>
      <c r="I20" s="52"/>
      <c r="J20" s="52"/>
      <c r="K20" s="52"/>
      <c r="L20" s="52"/>
      <c r="M20" s="52"/>
      <c r="N20" s="52"/>
      <c r="O20" s="52"/>
      <c r="P20" s="52"/>
      <c r="Q20" s="52"/>
      <c r="R20" s="52"/>
      <c r="S20" s="52"/>
      <c r="T20" s="52"/>
      <c r="U20" s="52"/>
      <c r="V20" s="52"/>
      <c r="W20" s="52"/>
      <c r="X20" s="52"/>
      <c r="Y20" s="52"/>
      <c r="Z20" s="52"/>
      <c r="AA20" s="52"/>
      <c r="AB20" s="52"/>
      <c r="AC20" s="52"/>
      <c r="AD20" s="52"/>
      <c r="AE20" s="52"/>
      <c r="AF20" s="53"/>
      <c r="AG20" s="17"/>
      <c r="AH20" s="17"/>
      <c r="AI20" s="11"/>
      <c r="AJ20" s="12"/>
      <c r="AK20" s="28"/>
      <c r="AL20" s="28"/>
      <c r="AM20" s="28"/>
      <c r="AN20" s="28"/>
      <c r="AO20" s="28"/>
      <c r="AP20" s="28"/>
      <c r="AQ20" s="28"/>
      <c r="AR20" s="28"/>
      <c r="AS20" s="28"/>
      <c r="AT20" s="28"/>
      <c r="AU20" s="28"/>
      <c r="AV20" s="28"/>
      <c r="AW20" s="28"/>
      <c r="AX20" s="28"/>
      <c r="AY20" s="28"/>
      <c r="AZ20" s="28"/>
      <c r="BA20" s="28"/>
      <c r="BB20" s="28"/>
      <c r="BC20" s="29"/>
      <c r="BD20" s="1"/>
    </row>
    <row r="21" spans="1:56" x14ac:dyDescent="0.25">
      <c r="A21" s="10"/>
      <c r="B21" s="11"/>
      <c r="C21" s="11"/>
      <c r="D21" s="11"/>
      <c r="E21" s="11"/>
      <c r="F21" s="11"/>
      <c r="G21" s="54"/>
      <c r="H21" s="55"/>
      <c r="I21" s="55"/>
      <c r="J21" s="55"/>
      <c r="K21" s="55"/>
      <c r="L21" s="55"/>
      <c r="M21" s="55"/>
      <c r="N21" s="55"/>
      <c r="O21" s="55"/>
      <c r="P21" s="55"/>
      <c r="Q21" s="55"/>
      <c r="R21" s="55"/>
      <c r="S21" s="55"/>
      <c r="T21" s="55"/>
      <c r="U21" s="55"/>
      <c r="V21" s="55"/>
      <c r="W21" s="55"/>
      <c r="X21" s="55"/>
      <c r="Y21" s="55"/>
      <c r="Z21" s="55"/>
      <c r="AA21" s="55"/>
      <c r="AB21" s="55"/>
      <c r="AC21" s="55"/>
      <c r="AD21" s="55"/>
      <c r="AE21" s="55"/>
      <c r="AF21" s="56"/>
      <c r="AG21" s="17"/>
      <c r="AH21" s="11"/>
      <c r="AI21" s="11"/>
      <c r="AJ21" s="12"/>
      <c r="AK21" s="28"/>
      <c r="AL21" s="28"/>
      <c r="AM21" s="28"/>
      <c r="AN21" s="28"/>
      <c r="AO21" s="28"/>
      <c r="AP21" s="28"/>
      <c r="AQ21" s="28"/>
      <c r="AR21" s="28"/>
      <c r="AS21" s="28"/>
      <c r="AT21" s="28"/>
      <c r="AU21" s="28"/>
      <c r="AV21" s="28"/>
      <c r="AW21" s="28"/>
      <c r="AX21" s="28"/>
      <c r="AY21" s="28"/>
      <c r="AZ21" s="28"/>
      <c r="BA21" s="28"/>
      <c r="BB21" s="28"/>
      <c r="BC21" s="29"/>
      <c r="BD21" s="1"/>
    </row>
    <row r="22" spans="1:56" ht="18.75" x14ac:dyDescent="0.25">
      <c r="A22" s="10"/>
      <c r="B22" s="11"/>
      <c r="C22" s="60" t="s">
        <v>92</v>
      </c>
      <c r="D22" s="60"/>
      <c r="E22" s="11"/>
      <c r="F22" s="27" t="s">
        <v>95</v>
      </c>
      <c r="G22" s="54"/>
      <c r="H22" s="55"/>
      <c r="I22" s="55"/>
      <c r="J22" s="55"/>
      <c r="K22" s="55"/>
      <c r="L22" s="55"/>
      <c r="M22" s="55"/>
      <c r="N22" s="55"/>
      <c r="O22" s="55"/>
      <c r="P22" s="55"/>
      <c r="Q22" s="55"/>
      <c r="R22" s="55"/>
      <c r="S22" s="55"/>
      <c r="T22" s="55"/>
      <c r="U22" s="55"/>
      <c r="V22" s="55"/>
      <c r="W22" s="55"/>
      <c r="X22" s="55"/>
      <c r="Y22" s="55"/>
      <c r="Z22" s="55"/>
      <c r="AA22" s="55"/>
      <c r="AB22" s="55"/>
      <c r="AC22" s="55"/>
      <c r="AD22" s="55"/>
      <c r="AE22" s="55"/>
      <c r="AF22" s="56"/>
      <c r="AG22" s="27"/>
      <c r="AH22" s="11"/>
      <c r="AI22" s="19" t="s">
        <v>91</v>
      </c>
      <c r="AJ22" s="12"/>
      <c r="AK22" s="28"/>
      <c r="AL22" s="28"/>
      <c r="AM22" s="28"/>
      <c r="AN22" s="28"/>
      <c r="AO22" s="28"/>
      <c r="AP22" s="28"/>
      <c r="AQ22" s="28"/>
      <c r="AR22" s="28"/>
      <c r="AS22" s="28"/>
      <c r="AT22" s="28"/>
      <c r="AU22" s="28"/>
      <c r="AV22" s="28"/>
      <c r="AW22" s="28"/>
      <c r="AX22" s="28"/>
      <c r="AY22" s="28"/>
      <c r="AZ22" s="28"/>
      <c r="BA22" s="28"/>
      <c r="BB22" s="28"/>
      <c r="BC22" s="29"/>
      <c r="BD22" s="1"/>
    </row>
    <row r="23" spans="1:56" x14ac:dyDescent="0.25">
      <c r="A23" s="10"/>
      <c r="B23" s="11"/>
      <c r="C23" s="11"/>
      <c r="D23" s="11"/>
      <c r="E23" s="11"/>
      <c r="F23" s="11"/>
      <c r="G23" s="54"/>
      <c r="H23" s="55"/>
      <c r="I23" s="55"/>
      <c r="J23" s="55"/>
      <c r="K23" s="55"/>
      <c r="L23" s="55"/>
      <c r="M23" s="55"/>
      <c r="N23" s="55"/>
      <c r="O23" s="55"/>
      <c r="P23" s="55"/>
      <c r="Q23" s="55"/>
      <c r="R23" s="55"/>
      <c r="S23" s="55"/>
      <c r="T23" s="55"/>
      <c r="U23" s="55"/>
      <c r="V23" s="55"/>
      <c r="W23" s="55"/>
      <c r="X23" s="55"/>
      <c r="Y23" s="55"/>
      <c r="Z23" s="55"/>
      <c r="AA23" s="55"/>
      <c r="AB23" s="55"/>
      <c r="AC23" s="55"/>
      <c r="AD23" s="55"/>
      <c r="AE23" s="55"/>
      <c r="AF23" s="56"/>
      <c r="AG23" s="17"/>
      <c r="AH23" s="11"/>
      <c r="AI23" s="11"/>
      <c r="AJ23" s="12"/>
      <c r="AK23" s="28"/>
      <c r="AL23" s="28"/>
      <c r="AM23" s="28"/>
      <c r="AN23" s="28"/>
      <c r="AO23" s="28"/>
      <c r="AP23" s="28"/>
      <c r="AQ23" s="28"/>
      <c r="AR23" s="28"/>
      <c r="AS23" s="28"/>
      <c r="AT23" s="28"/>
      <c r="AU23" s="28"/>
      <c r="AV23" s="28"/>
      <c r="AW23" s="28"/>
      <c r="AX23" s="28"/>
      <c r="AY23" s="28"/>
      <c r="AZ23" s="28"/>
      <c r="BA23" s="28"/>
      <c r="BB23" s="28"/>
      <c r="BC23" s="29"/>
      <c r="BD23" s="1"/>
    </row>
    <row r="24" spans="1:56" x14ac:dyDescent="0.25">
      <c r="A24" s="10"/>
      <c r="B24" s="11"/>
      <c r="C24" s="11"/>
      <c r="D24" s="11"/>
      <c r="E24" s="11"/>
      <c r="F24" s="11"/>
      <c r="G24" s="57"/>
      <c r="H24" s="58"/>
      <c r="I24" s="58"/>
      <c r="J24" s="58"/>
      <c r="K24" s="58"/>
      <c r="L24" s="58"/>
      <c r="M24" s="58"/>
      <c r="N24" s="58"/>
      <c r="O24" s="58"/>
      <c r="P24" s="58"/>
      <c r="Q24" s="58"/>
      <c r="R24" s="58"/>
      <c r="S24" s="58"/>
      <c r="T24" s="58"/>
      <c r="U24" s="58"/>
      <c r="V24" s="58"/>
      <c r="W24" s="58"/>
      <c r="X24" s="58"/>
      <c r="Y24" s="58"/>
      <c r="Z24" s="58"/>
      <c r="AA24" s="58"/>
      <c r="AB24" s="58"/>
      <c r="AC24" s="58"/>
      <c r="AD24" s="58"/>
      <c r="AE24" s="58"/>
      <c r="AF24" s="59"/>
      <c r="AG24" s="17"/>
      <c r="AH24" s="11"/>
      <c r="AI24" s="11"/>
      <c r="AJ24" s="12"/>
      <c r="AK24" s="28"/>
      <c r="AL24" s="28"/>
      <c r="AM24" s="28"/>
      <c r="AN24" s="28"/>
      <c r="AO24" s="28"/>
      <c r="AP24" s="28"/>
      <c r="AQ24" s="28"/>
      <c r="AR24" s="28"/>
      <c r="AS24" s="28"/>
      <c r="AT24" s="28"/>
      <c r="AU24" s="28"/>
      <c r="AV24" s="28"/>
      <c r="AW24" s="28"/>
      <c r="AX24" s="28"/>
      <c r="AY24" s="28"/>
      <c r="AZ24" s="28"/>
      <c r="BA24" s="28"/>
      <c r="BB24" s="28"/>
      <c r="BC24" s="29"/>
      <c r="BD24" s="1"/>
    </row>
    <row r="25" spans="1:56" ht="5.25" customHeight="1" x14ac:dyDescent="0.25">
      <c r="A25" s="10"/>
      <c r="B25" s="11"/>
      <c r="C25" s="11"/>
      <c r="D25" s="11"/>
      <c r="E25" s="11"/>
      <c r="F25" s="11"/>
      <c r="G25" s="11"/>
      <c r="H25" s="11"/>
      <c r="I25" s="11"/>
      <c r="J25" s="11"/>
      <c r="K25" s="11"/>
      <c r="L25" s="11"/>
      <c r="M25" s="11"/>
      <c r="N25" s="11"/>
      <c r="O25" s="11"/>
      <c r="P25" s="11"/>
      <c r="Q25" s="11"/>
      <c r="R25" s="11"/>
      <c r="S25" s="11"/>
      <c r="T25" s="11"/>
      <c r="U25" s="11"/>
      <c r="V25" s="11"/>
      <c r="W25" s="11"/>
      <c r="X25" s="11"/>
      <c r="Y25" s="11"/>
      <c r="Z25" s="11"/>
      <c r="AA25" s="11"/>
      <c r="AB25" s="11"/>
      <c r="AC25" s="11"/>
      <c r="AD25" s="11"/>
      <c r="AE25" s="11"/>
      <c r="AF25" s="11"/>
      <c r="AG25" s="11"/>
      <c r="AH25" s="11"/>
      <c r="AI25" s="11"/>
      <c r="AJ25" s="12"/>
      <c r="AK25" s="28"/>
      <c r="AL25" s="28"/>
      <c r="AM25" s="28"/>
      <c r="AN25" s="28"/>
      <c r="AO25" s="28"/>
      <c r="AP25" s="28"/>
      <c r="AQ25" s="28"/>
      <c r="AR25" s="28"/>
      <c r="AS25" s="28"/>
      <c r="AT25" s="28"/>
      <c r="AU25" s="28"/>
      <c r="AV25" s="28"/>
      <c r="AW25" s="28"/>
      <c r="AX25" s="28"/>
      <c r="AY25" s="28"/>
      <c r="AZ25" s="28"/>
      <c r="BA25" s="28"/>
      <c r="BB25" s="28"/>
      <c r="BC25" s="29"/>
      <c r="BD25" s="1"/>
    </row>
    <row r="26" spans="1:56" ht="18.75" x14ac:dyDescent="0.25">
      <c r="A26" s="10"/>
      <c r="B26" s="11"/>
      <c r="C26" s="11"/>
      <c r="D26" s="11"/>
      <c r="E26" s="11"/>
      <c r="F26" s="11"/>
      <c r="G26" s="27"/>
      <c r="H26" s="20"/>
      <c r="I26" s="11"/>
      <c r="J26" s="11"/>
      <c r="K26" s="27"/>
      <c r="L26" s="11"/>
      <c r="M26" s="11"/>
      <c r="N26" s="11"/>
      <c r="O26" s="27"/>
      <c r="P26" s="11"/>
      <c r="Q26" s="11"/>
      <c r="R26" s="11"/>
      <c r="S26" s="27"/>
      <c r="T26" s="11"/>
      <c r="U26" s="11"/>
      <c r="V26" s="11"/>
      <c r="W26" s="11"/>
      <c r="X26" s="27"/>
      <c r="Y26" s="11"/>
      <c r="Z26" s="11"/>
      <c r="AA26" s="11"/>
      <c r="AB26" s="27"/>
      <c r="AC26" s="11"/>
      <c r="AD26" s="11"/>
      <c r="AE26" s="11"/>
      <c r="AF26" s="27"/>
      <c r="AG26" s="11"/>
      <c r="AH26" s="11"/>
      <c r="AI26" s="11"/>
      <c r="AJ26" s="12"/>
      <c r="AK26" s="28"/>
      <c r="AL26" s="28"/>
      <c r="AM26" s="28"/>
      <c r="AN26" s="28"/>
      <c r="AO26" s="28"/>
      <c r="AP26" s="28"/>
      <c r="AQ26" s="28"/>
      <c r="AR26" s="28"/>
      <c r="AS26" s="28"/>
      <c r="AT26" s="28"/>
      <c r="AU26" s="28"/>
      <c r="AV26" s="28"/>
      <c r="AW26" s="28"/>
      <c r="AX26" s="28"/>
      <c r="AY26" s="28"/>
      <c r="AZ26" s="28"/>
      <c r="BA26" s="28"/>
      <c r="BB26" s="28"/>
      <c r="BC26" s="29"/>
      <c r="BD26" s="1"/>
    </row>
    <row r="27" spans="1:56" x14ac:dyDescent="0.25">
      <c r="A27" s="10"/>
      <c r="B27" s="11"/>
      <c r="C27" s="11"/>
      <c r="D27" s="11"/>
      <c r="E27" s="11"/>
      <c r="F27" s="11"/>
      <c r="G27" s="11"/>
      <c r="H27" s="11"/>
      <c r="I27" s="11"/>
      <c r="J27" s="11"/>
      <c r="K27" s="11"/>
      <c r="L27" s="11"/>
      <c r="M27" s="11"/>
      <c r="N27" s="11"/>
      <c r="O27" s="11"/>
      <c r="P27" s="11"/>
      <c r="Q27" s="11"/>
      <c r="R27" s="11"/>
      <c r="S27" s="11"/>
      <c r="T27" s="11"/>
      <c r="U27" s="11"/>
      <c r="V27" s="11"/>
      <c r="W27" s="11"/>
      <c r="X27" s="11"/>
      <c r="Y27" s="11"/>
      <c r="Z27" s="11"/>
      <c r="AA27" s="11"/>
      <c r="AB27" s="11"/>
      <c r="AC27" s="11"/>
      <c r="AD27" s="11"/>
      <c r="AE27" s="11"/>
      <c r="AF27" s="11"/>
      <c r="AG27" s="11"/>
      <c r="AH27" s="11"/>
      <c r="AI27" s="11"/>
      <c r="AJ27" s="12"/>
      <c r="AK27" s="28"/>
      <c r="AL27" s="28"/>
      <c r="AM27" s="28"/>
      <c r="AN27" s="28"/>
      <c r="AO27" s="28"/>
      <c r="AP27" s="28"/>
      <c r="AQ27" s="28"/>
      <c r="AR27" s="28"/>
      <c r="AS27" s="28"/>
      <c r="AT27" s="28"/>
      <c r="AU27" s="28"/>
      <c r="AV27" s="28"/>
      <c r="AW27" s="28"/>
      <c r="AX27" s="28"/>
      <c r="AY27" s="28"/>
      <c r="AZ27" s="28"/>
      <c r="BA27" s="28"/>
      <c r="BB27" s="28"/>
      <c r="BC27" s="29"/>
      <c r="BD27" s="1"/>
    </row>
    <row r="28" spans="1:56" ht="18.75" x14ac:dyDescent="0.25">
      <c r="A28" s="10"/>
      <c r="B28" s="11"/>
      <c r="C28" s="11"/>
      <c r="D28" s="11"/>
      <c r="E28" s="11"/>
      <c r="F28" s="11"/>
      <c r="G28" s="11"/>
      <c r="H28" s="11"/>
      <c r="I28" s="11"/>
      <c r="J28" s="11"/>
      <c r="K28" s="11"/>
      <c r="L28" s="11"/>
      <c r="M28" s="11"/>
      <c r="N28" s="11"/>
      <c r="O28" s="11"/>
      <c r="P28" s="11"/>
      <c r="Q28" s="17"/>
      <c r="R28" s="60" t="s">
        <v>94</v>
      </c>
      <c r="S28" s="60"/>
      <c r="T28" s="60"/>
      <c r="U28" s="60"/>
      <c r="V28" s="17"/>
      <c r="W28" s="11"/>
      <c r="X28" s="11"/>
      <c r="Y28" s="11"/>
      <c r="Z28" s="11"/>
      <c r="AA28" s="11"/>
      <c r="AB28" s="21"/>
      <c r="AC28" s="11"/>
      <c r="AD28" s="11"/>
      <c r="AE28" s="11"/>
      <c r="AF28" s="11"/>
      <c r="AG28" s="11"/>
      <c r="AH28" s="11"/>
      <c r="AI28" s="11"/>
      <c r="AJ28" s="12"/>
      <c r="AK28" s="28"/>
      <c r="AL28" s="28"/>
      <c r="AM28" s="28"/>
      <c r="AN28" s="28"/>
      <c r="AO28" s="28"/>
      <c r="AP28" s="28"/>
      <c r="AQ28" s="28"/>
      <c r="AR28" s="28"/>
      <c r="AS28" s="28"/>
      <c r="AT28" s="28"/>
      <c r="AU28" s="28"/>
      <c r="AV28" s="28"/>
      <c r="AW28" s="28"/>
      <c r="AX28" s="28"/>
      <c r="AY28" s="28"/>
      <c r="AZ28" s="28"/>
      <c r="BA28" s="28"/>
      <c r="BB28" s="28"/>
      <c r="BC28" s="29"/>
      <c r="BD28" s="1"/>
    </row>
    <row r="29" spans="1:56" x14ac:dyDescent="0.25">
      <c r="A29" s="10"/>
      <c r="B29" s="11"/>
      <c r="C29" s="11"/>
      <c r="D29" s="11"/>
      <c r="E29" s="11"/>
      <c r="F29" s="11"/>
      <c r="G29" s="11"/>
      <c r="H29" s="11"/>
      <c r="I29" s="11"/>
      <c r="J29" s="11"/>
      <c r="K29" s="11"/>
      <c r="L29" s="11"/>
      <c r="M29" s="11"/>
      <c r="N29" s="11"/>
      <c r="O29" s="11"/>
      <c r="P29" s="11"/>
      <c r="Q29" s="11"/>
      <c r="R29" s="11"/>
      <c r="S29" s="11"/>
      <c r="T29" s="11"/>
      <c r="U29" s="11"/>
      <c r="V29" s="11"/>
      <c r="W29" s="11"/>
      <c r="X29" s="11"/>
      <c r="Y29" s="11"/>
      <c r="Z29" s="11"/>
      <c r="AA29" s="11"/>
      <c r="AB29" s="11"/>
      <c r="AC29" s="11"/>
      <c r="AD29" s="11"/>
      <c r="AE29" s="11"/>
      <c r="AF29" s="11"/>
      <c r="AG29" s="11"/>
      <c r="AH29" s="11"/>
      <c r="AI29" s="11"/>
      <c r="AJ29" s="12"/>
      <c r="AK29" s="28"/>
      <c r="AL29" s="28"/>
      <c r="AM29" s="28"/>
      <c r="AN29" s="28"/>
      <c r="AO29" s="28"/>
      <c r="AP29" s="28"/>
      <c r="AQ29" s="28"/>
      <c r="AR29" s="28"/>
      <c r="AS29" s="28"/>
      <c r="AT29" s="28"/>
      <c r="AU29" s="28"/>
      <c r="AV29" s="28"/>
      <c r="AW29" s="28"/>
      <c r="AX29" s="28"/>
      <c r="AY29" s="28"/>
      <c r="AZ29" s="28"/>
      <c r="BA29" s="28"/>
      <c r="BB29" s="28"/>
      <c r="BC29" s="29"/>
      <c r="BD29" s="1"/>
    </row>
    <row r="30" spans="1:56" ht="24.95" customHeight="1" x14ac:dyDescent="0.25">
      <c r="A30" s="10"/>
      <c r="B30" s="50" t="s">
        <v>96</v>
      </c>
      <c r="C30" s="50"/>
      <c r="D30" s="50"/>
      <c r="E30" s="50"/>
      <c r="F30" s="50"/>
      <c r="G30" s="50"/>
      <c r="H30" s="50"/>
      <c r="I30" s="50"/>
      <c r="J30" s="11"/>
      <c r="K30" s="11"/>
      <c r="L30" s="11"/>
      <c r="M30" s="11"/>
      <c r="N30" s="11"/>
      <c r="O30" s="11"/>
      <c r="P30" s="11"/>
      <c r="Q30" s="11"/>
      <c r="R30" s="11"/>
      <c r="S30" s="11"/>
      <c r="T30" s="11"/>
      <c r="U30" s="11"/>
      <c r="V30" s="11"/>
      <c r="W30" s="11"/>
      <c r="X30" s="11"/>
      <c r="Y30" s="11"/>
      <c r="Z30" s="11"/>
      <c r="AA30" s="11"/>
      <c r="AB30" s="11"/>
      <c r="AC30" s="11"/>
      <c r="AD30" s="11"/>
      <c r="AE30" s="11"/>
      <c r="AF30" s="11"/>
      <c r="AG30" s="11"/>
      <c r="AH30" s="11"/>
      <c r="AI30" s="11"/>
      <c r="AJ30" s="12"/>
      <c r="AK30" s="28"/>
      <c r="AL30" s="28"/>
      <c r="AM30" s="28"/>
      <c r="AN30" s="28"/>
      <c r="AO30" s="28"/>
      <c r="AP30" s="28"/>
      <c r="AQ30" s="28"/>
      <c r="AR30" s="28"/>
      <c r="AS30" s="28"/>
      <c r="AT30" s="28"/>
      <c r="AU30" s="28"/>
      <c r="AV30" s="28"/>
      <c r="AW30" s="28"/>
      <c r="AX30" s="28"/>
      <c r="AY30" s="28"/>
      <c r="AZ30" s="28"/>
      <c r="BA30" s="28"/>
      <c r="BB30" s="28"/>
      <c r="BC30" s="29"/>
      <c r="BD30" s="1"/>
    </row>
    <row r="31" spans="1:56" x14ac:dyDescent="0.25">
      <c r="A31" s="10"/>
      <c r="B31" s="51"/>
      <c r="C31" s="52"/>
      <c r="D31" s="52"/>
      <c r="E31" s="52"/>
      <c r="F31" s="52"/>
      <c r="G31" s="52"/>
      <c r="H31" s="52"/>
      <c r="I31" s="52"/>
      <c r="J31" s="52"/>
      <c r="K31" s="52"/>
      <c r="L31" s="52"/>
      <c r="M31" s="52"/>
      <c r="N31" s="52"/>
      <c r="O31" s="52"/>
      <c r="P31" s="52"/>
      <c r="Q31" s="52"/>
      <c r="R31" s="52"/>
      <c r="S31" s="52"/>
      <c r="T31" s="52"/>
      <c r="U31" s="52"/>
      <c r="V31" s="52"/>
      <c r="W31" s="52"/>
      <c r="X31" s="52"/>
      <c r="Y31" s="52"/>
      <c r="Z31" s="52"/>
      <c r="AA31" s="52"/>
      <c r="AB31" s="52"/>
      <c r="AC31" s="52"/>
      <c r="AD31" s="52"/>
      <c r="AE31" s="52"/>
      <c r="AF31" s="52"/>
      <c r="AG31" s="52"/>
      <c r="AH31" s="52"/>
      <c r="AI31" s="53"/>
      <c r="AJ31" s="12"/>
      <c r="AK31" s="28"/>
      <c r="AL31" s="28"/>
      <c r="AM31" s="28"/>
      <c r="AN31" s="28"/>
      <c r="AO31" s="28"/>
      <c r="AP31" s="28"/>
      <c r="AQ31" s="28"/>
      <c r="AR31" s="28"/>
      <c r="AS31" s="28"/>
      <c r="AT31" s="28"/>
      <c r="AU31" s="28"/>
      <c r="AV31" s="28"/>
      <c r="AW31" s="28"/>
      <c r="AX31" s="28"/>
      <c r="AY31" s="28"/>
      <c r="AZ31" s="28"/>
      <c r="BA31" s="28"/>
      <c r="BB31" s="28"/>
      <c r="BC31" s="29"/>
      <c r="BD31" s="1"/>
    </row>
    <row r="32" spans="1:56" x14ac:dyDescent="0.25">
      <c r="A32" s="10"/>
      <c r="B32" s="54"/>
      <c r="C32" s="55"/>
      <c r="D32" s="55"/>
      <c r="E32" s="55"/>
      <c r="F32" s="55"/>
      <c r="G32" s="55"/>
      <c r="H32" s="55"/>
      <c r="I32" s="55"/>
      <c r="J32" s="55"/>
      <c r="K32" s="55"/>
      <c r="L32" s="55"/>
      <c r="M32" s="55"/>
      <c r="N32" s="55"/>
      <c r="O32" s="55"/>
      <c r="P32" s="55"/>
      <c r="Q32" s="55"/>
      <c r="R32" s="55"/>
      <c r="S32" s="55"/>
      <c r="T32" s="55"/>
      <c r="U32" s="55"/>
      <c r="V32" s="55"/>
      <c r="W32" s="55"/>
      <c r="X32" s="55"/>
      <c r="Y32" s="55"/>
      <c r="Z32" s="55"/>
      <c r="AA32" s="55"/>
      <c r="AB32" s="55"/>
      <c r="AC32" s="55"/>
      <c r="AD32" s="55"/>
      <c r="AE32" s="55"/>
      <c r="AF32" s="55"/>
      <c r="AG32" s="55"/>
      <c r="AH32" s="55"/>
      <c r="AI32" s="56"/>
      <c r="AJ32" s="12"/>
      <c r="AK32" s="28"/>
      <c r="AL32" s="28"/>
      <c r="AM32" s="28"/>
      <c r="AN32" s="28"/>
      <c r="AO32" s="28"/>
      <c r="AP32" s="28"/>
      <c r="AQ32" s="28"/>
      <c r="AR32" s="28"/>
      <c r="AS32" s="28"/>
      <c r="AT32" s="28"/>
      <c r="AU32" s="28"/>
      <c r="AV32" s="28"/>
      <c r="AW32" s="28"/>
      <c r="AX32" s="28"/>
      <c r="AY32" s="28"/>
      <c r="AZ32" s="28"/>
      <c r="BA32" s="28"/>
      <c r="BB32" s="28"/>
      <c r="BC32" s="29"/>
      <c r="BD32" s="1"/>
    </row>
    <row r="33" spans="1:84" x14ac:dyDescent="0.25">
      <c r="A33" s="10"/>
      <c r="B33" s="54"/>
      <c r="C33" s="55"/>
      <c r="D33" s="55"/>
      <c r="E33" s="55"/>
      <c r="F33" s="55"/>
      <c r="G33" s="55"/>
      <c r="H33" s="55"/>
      <c r="I33" s="55"/>
      <c r="J33" s="55"/>
      <c r="K33" s="55"/>
      <c r="L33" s="55"/>
      <c r="M33" s="55"/>
      <c r="N33" s="55"/>
      <c r="O33" s="55"/>
      <c r="P33" s="55"/>
      <c r="Q33" s="55"/>
      <c r="R33" s="55"/>
      <c r="S33" s="55"/>
      <c r="T33" s="55"/>
      <c r="U33" s="55"/>
      <c r="V33" s="55"/>
      <c r="W33" s="55"/>
      <c r="X33" s="55"/>
      <c r="Y33" s="55"/>
      <c r="Z33" s="55"/>
      <c r="AA33" s="55"/>
      <c r="AB33" s="55"/>
      <c r="AC33" s="55"/>
      <c r="AD33" s="55"/>
      <c r="AE33" s="55"/>
      <c r="AF33" s="55"/>
      <c r="AG33" s="55"/>
      <c r="AH33" s="55"/>
      <c r="AI33" s="56"/>
      <c r="AJ33" s="12"/>
      <c r="AK33" s="28"/>
      <c r="AL33" s="28"/>
      <c r="AM33" s="28"/>
      <c r="AN33" s="28"/>
      <c r="AO33" s="28"/>
      <c r="AP33" s="28"/>
      <c r="AQ33" s="28"/>
      <c r="AR33" s="28"/>
      <c r="AS33" s="28"/>
      <c r="AT33" s="28"/>
      <c r="AU33" s="28"/>
      <c r="AV33" s="28"/>
      <c r="AW33" s="28"/>
      <c r="AX33" s="28"/>
      <c r="AY33" s="28"/>
      <c r="AZ33" s="28"/>
      <c r="BA33" s="28"/>
      <c r="BB33" s="28"/>
      <c r="BC33" s="29"/>
      <c r="BD33" s="1"/>
    </row>
    <row r="34" spans="1:84" x14ac:dyDescent="0.25">
      <c r="A34" s="10"/>
      <c r="B34" s="54"/>
      <c r="C34" s="55"/>
      <c r="D34" s="55"/>
      <c r="E34" s="55"/>
      <c r="F34" s="55"/>
      <c r="G34" s="55"/>
      <c r="H34" s="55"/>
      <c r="I34" s="55"/>
      <c r="J34" s="55"/>
      <c r="K34" s="55"/>
      <c r="L34" s="55"/>
      <c r="M34" s="55"/>
      <c r="N34" s="55"/>
      <c r="O34" s="55"/>
      <c r="P34" s="55"/>
      <c r="Q34" s="55"/>
      <c r="R34" s="55"/>
      <c r="S34" s="55"/>
      <c r="T34" s="55"/>
      <c r="U34" s="55"/>
      <c r="V34" s="55"/>
      <c r="W34" s="55"/>
      <c r="X34" s="55"/>
      <c r="Y34" s="55"/>
      <c r="Z34" s="55"/>
      <c r="AA34" s="55"/>
      <c r="AB34" s="55"/>
      <c r="AC34" s="55"/>
      <c r="AD34" s="55"/>
      <c r="AE34" s="55"/>
      <c r="AF34" s="55"/>
      <c r="AG34" s="55"/>
      <c r="AH34" s="55"/>
      <c r="AI34" s="56"/>
      <c r="AJ34" s="12"/>
      <c r="AK34" s="28"/>
      <c r="AL34" s="28"/>
      <c r="AM34" s="28"/>
      <c r="AN34" s="28"/>
      <c r="AO34" s="28"/>
      <c r="AP34" s="28"/>
      <c r="AQ34" s="28"/>
      <c r="AR34" s="28"/>
      <c r="AS34" s="28"/>
      <c r="AT34" s="28"/>
      <c r="AU34" s="28"/>
      <c r="AV34" s="28"/>
      <c r="AW34" s="28"/>
      <c r="AX34" s="28"/>
      <c r="AY34" s="28"/>
      <c r="AZ34" s="28"/>
      <c r="BA34" s="28"/>
      <c r="BB34" s="28"/>
      <c r="BC34" s="29"/>
      <c r="BD34" s="1"/>
    </row>
    <row r="35" spans="1:84" x14ac:dyDescent="0.25">
      <c r="A35" s="10"/>
      <c r="B35" s="54"/>
      <c r="C35" s="55"/>
      <c r="D35" s="55"/>
      <c r="E35" s="55"/>
      <c r="F35" s="55"/>
      <c r="G35" s="55"/>
      <c r="H35" s="55"/>
      <c r="I35" s="55"/>
      <c r="J35" s="55"/>
      <c r="K35" s="55"/>
      <c r="L35" s="55"/>
      <c r="M35" s="55"/>
      <c r="N35" s="55"/>
      <c r="O35" s="55"/>
      <c r="P35" s="55"/>
      <c r="Q35" s="55"/>
      <c r="R35" s="55"/>
      <c r="S35" s="55"/>
      <c r="T35" s="55"/>
      <c r="U35" s="55"/>
      <c r="V35" s="55"/>
      <c r="W35" s="55"/>
      <c r="X35" s="55"/>
      <c r="Y35" s="55"/>
      <c r="Z35" s="55"/>
      <c r="AA35" s="55"/>
      <c r="AB35" s="55"/>
      <c r="AC35" s="55"/>
      <c r="AD35" s="55"/>
      <c r="AE35" s="55"/>
      <c r="AF35" s="55"/>
      <c r="AG35" s="55"/>
      <c r="AH35" s="55"/>
      <c r="AI35" s="56"/>
      <c r="AJ35" s="12"/>
      <c r="AK35" s="28"/>
      <c r="AL35" s="28"/>
      <c r="AM35" s="28"/>
      <c r="AN35" s="28"/>
      <c r="AO35" s="28"/>
      <c r="AP35" s="28"/>
      <c r="AQ35" s="28"/>
      <c r="AR35" s="28"/>
      <c r="AS35" s="28"/>
      <c r="AT35" s="28"/>
      <c r="AU35" s="28"/>
      <c r="AV35" s="28"/>
      <c r="AW35" s="28"/>
      <c r="AX35" s="28"/>
      <c r="AY35" s="28"/>
      <c r="AZ35" s="28"/>
      <c r="BA35" s="28"/>
      <c r="BB35" s="28"/>
      <c r="BC35" s="29"/>
      <c r="BD35" s="1"/>
    </row>
    <row r="36" spans="1:84" x14ac:dyDescent="0.25">
      <c r="A36" s="10"/>
      <c r="B36" s="54"/>
      <c r="C36" s="55"/>
      <c r="D36" s="55"/>
      <c r="E36" s="55"/>
      <c r="F36" s="55"/>
      <c r="G36" s="55"/>
      <c r="H36" s="55"/>
      <c r="I36" s="55"/>
      <c r="J36" s="55"/>
      <c r="K36" s="55"/>
      <c r="L36" s="55"/>
      <c r="M36" s="55"/>
      <c r="N36" s="55"/>
      <c r="O36" s="55"/>
      <c r="P36" s="55"/>
      <c r="Q36" s="55"/>
      <c r="R36" s="55"/>
      <c r="S36" s="55"/>
      <c r="T36" s="55"/>
      <c r="U36" s="55"/>
      <c r="V36" s="55"/>
      <c r="W36" s="55"/>
      <c r="X36" s="55"/>
      <c r="Y36" s="55"/>
      <c r="Z36" s="55"/>
      <c r="AA36" s="55"/>
      <c r="AB36" s="55"/>
      <c r="AC36" s="55"/>
      <c r="AD36" s="55"/>
      <c r="AE36" s="55"/>
      <c r="AF36" s="55"/>
      <c r="AG36" s="55"/>
      <c r="AH36" s="55"/>
      <c r="AI36" s="56"/>
      <c r="AJ36" s="12"/>
      <c r="AK36" s="28"/>
      <c r="AL36" s="28"/>
      <c r="AM36" s="28"/>
      <c r="AN36" s="28"/>
      <c r="AO36" s="28"/>
      <c r="AP36" s="28"/>
      <c r="AQ36" s="28"/>
      <c r="AR36" s="28"/>
      <c r="AS36" s="28"/>
      <c r="AT36" s="28"/>
      <c r="AU36" s="28"/>
      <c r="AV36" s="28"/>
      <c r="AW36" s="28"/>
      <c r="AX36" s="28"/>
      <c r="AY36" s="28"/>
      <c r="AZ36" s="28"/>
      <c r="BA36" s="28"/>
      <c r="BB36" s="28"/>
      <c r="BC36" s="29"/>
      <c r="BD36" s="1"/>
    </row>
    <row r="37" spans="1:84" x14ac:dyDescent="0.25">
      <c r="A37" s="10"/>
      <c r="B37" s="54"/>
      <c r="C37" s="55"/>
      <c r="D37" s="55"/>
      <c r="E37" s="55"/>
      <c r="F37" s="55"/>
      <c r="G37" s="55"/>
      <c r="H37" s="55"/>
      <c r="I37" s="55"/>
      <c r="J37" s="55"/>
      <c r="K37" s="55"/>
      <c r="L37" s="55"/>
      <c r="M37" s="55"/>
      <c r="N37" s="55"/>
      <c r="O37" s="55"/>
      <c r="P37" s="55"/>
      <c r="Q37" s="55"/>
      <c r="R37" s="55"/>
      <c r="S37" s="55"/>
      <c r="T37" s="55"/>
      <c r="U37" s="55"/>
      <c r="V37" s="55"/>
      <c r="W37" s="55"/>
      <c r="X37" s="55"/>
      <c r="Y37" s="55"/>
      <c r="Z37" s="55"/>
      <c r="AA37" s="55"/>
      <c r="AB37" s="55"/>
      <c r="AC37" s="55"/>
      <c r="AD37" s="55"/>
      <c r="AE37" s="55"/>
      <c r="AF37" s="55"/>
      <c r="AG37" s="55"/>
      <c r="AH37" s="55"/>
      <c r="AI37" s="56"/>
      <c r="AJ37" s="12"/>
      <c r="AK37" s="28"/>
      <c r="AL37" s="28"/>
      <c r="AM37" s="28"/>
      <c r="AN37" s="28"/>
      <c r="AO37" s="28"/>
      <c r="AP37" s="28"/>
      <c r="AQ37" s="28"/>
      <c r="AR37" s="28"/>
      <c r="AS37" s="28"/>
      <c r="AT37" s="28"/>
      <c r="AU37" s="28"/>
      <c r="AV37" s="28"/>
      <c r="AW37" s="28"/>
      <c r="AX37" s="28"/>
      <c r="AY37" s="28"/>
      <c r="AZ37" s="28"/>
      <c r="BA37" s="28"/>
      <c r="BB37" s="28"/>
      <c r="BC37" s="29"/>
      <c r="BD37" s="1"/>
    </row>
    <row r="38" spans="1:84" x14ac:dyDescent="0.25">
      <c r="A38" s="10"/>
      <c r="B38" s="54"/>
      <c r="C38" s="55"/>
      <c r="D38" s="55"/>
      <c r="E38" s="55"/>
      <c r="F38" s="55"/>
      <c r="G38" s="55"/>
      <c r="H38" s="55"/>
      <c r="I38" s="55"/>
      <c r="J38" s="55"/>
      <c r="K38" s="55"/>
      <c r="L38" s="55"/>
      <c r="M38" s="55"/>
      <c r="N38" s="55"/>
      <c r="O38" s="55"/>
      <c r="P38" s="55"/>
      <c r="Q38" s="55"/>
      <c r="R38" s="55"/>
      <c r="S38" s="55"/>
      <c r="T38" s="55"/>
      <c r="U38" s="55"/>
      <c r="V38" s="55"/>
      <c r="W38" s="55"/>
      <c r="X38" s="55"/>
      <c r="Y38" s="55"/>
      <c r="Z38" s="55"/>
      <c r="AA38" s="55"/>
      <c r="AB38" s="55"/>
      <c r="AC38" s="55"/>
      <c r="AD38" s="55"/>
      <c r="AE38" s="55"/>
      <c r="AF38" s="55"/>
      <c r="AG38" s="55"/>
      <c r="AH38" s="55"/>
      <c r="AI38" s="56"/>
      <c r="AJ38" s="12"/>
      <c r="AK38" s="28"/>
      <c r="AL38" s="28"/>
      <c r="AM38" s="28"/>
      <c r="AN38" s="28"/>
      <c r="AO38" s="28"/>
      <c r="AP38" s="28"/>
      <c r="AQ38" s="28"/>
      <c r="AR38" s="28"/>
      <c r="AS38" s="28"/>
      <c r="AT38" s="28"/>
      <c r="AU38" s="28"/>
      <c r="AV38" s="28"/>
      <c r="AW38" s="28"/>
      <c r="AX38" s="28"/>
      <c r="AY38" s="28"/>
      <c r="AZ38" s="28"/>
      <c r="BA38" s="28"/>
      <c r="BB38" s="28"/>
      <c r="BC38" s="29"/>
      <c r="BD38" s="1"/>
    </row>
    <row r="39" spans="1:84" x14ac:dyDescent="0.25">
      <c r="A39" s="10"/>
      <c r="B39" s="54"/>
      <c r="C39" s="55"/>
      <c r="D39" s="55"/>
      <c r="E39" s="55"/>
      <c r="F39" s="55"/>
      <c r="G39" s="55"/>
      <c r="H39" s="55"/>
      <c r="I39" s="55"/>
      <c r="J39" s="55"/>
      <c r="K39" s="55"/>
      <c r="L39" s="55"/>
      <c r="M39" s="55"/>
      <c r="N39" s="55"/>
      <c r="O39" s="55"/>
      <c r="P39" s="55"/>
      <c r="Q39" s="55"/>
      <c r="R39" s="55"/>
      <c r="S39" s="55"/>
      <c r="T39" s="55"/>
      <c r="U39" s="55"/>
      <c r="V39" s="55"/>
      <c r="W39" s="55"/>
      <c r="X39" s="55"/>
      <c r="Y39" s="55"/>
      <c r="Z39" s="55"/>
      <c r="AA39" s="55"/>
      <c r="AB39" s="55"/>
      <c r="AC39" s="55"/>
      <c r="AD39" s="55"/>
      <c r="AE39" s="55"/>
      <c r="AF39" s="55"/>
      <c r="AG39" s="55"/>
      <c r="AH39" s="55"/>
      <c r="AI39" s="56"/>
      <c r="AJ39" s="12"/>
      <c r="AK39" s="28"/>
      <c r="AL39" s="28"/>
      <c r="AM39" s="28"/>
      <c r="AN39" s="28"/>
      <c r="AO39" s="28"/>
      <c r="AP39" s="28"/>
      <c r="AQ39" s="28"/>
      <c r="AR39" s="28"/>
      <c r="AS39" s="28"/>
      <c r="AT39" s="28"/>
      <c r="AU39" s="28"/>
      <c r="AV39" s="28"/>
      <c r="AW39" s="28"/>
      <c r="AX39" s="28"/>
      <c r="AY39" s="28"/>
      <c r="AZ39" s="28"/>
      <c r="BA39" s="28"/>
      <c r="BB39" s="28"/>
      <c r="BC39" s="29"/>
      <c r="BD39" s="1"/>
    </row>
    <row r="40" spans="1:84" x14ac:dyDescent="0.25">
      <c r="A40" s="10"/>
      <c r="B40" s="57"/>
      <c r="C40" s="58"/>
      <c r="D40" s="58"/>
      <c r="E40" s="58"/>
      <c r="F40" s="58"/>
      <c r="G40" s="58"/>
      <c r="H40" s="58"/>
      <c r="I40" s="58"/>
      <c r="J40" s="58"/>
      <c r="K40" s="58"/>
      <c r="L40" s="58"/>
      <c r="M40" s="58"/>
      <c r="N40" s="58"/>
      <c r="O40" s="58"/>
      <c r="P40" s="58"/>
      <c r="Q40" s="58"/>
      <c r="R40" s="58"/>
      <c r="S40" s="58"/>
      <c r="T40" s="58"/>
      <c r="U40" s="58"/>
      <c r="V40" s="58"/>
      <c r="W40" s="58"/>
      <c r="X40" s="58"/>
      <c r="Y40" s="58"/>
      <c r="Z40" s="58"/>
      <c r="AA40" s="58"/>
      <c r="AB40" s="58"/>
      <c r="AC40" s="58"/>
      <c r="AD40" s="58"/>
      <c r="AE40" s="58"/>
      <c r="AF40" s="58"/>
      <c r="AG40" s="58"/>
      <c r="AH40" s="58"/>
      <c r="AI40" s="59"/>
      <c r="AJ40" s="12"/>
      <c r="AK40" s="28"/>
      <c r="AL40" s="28"/>
      <c r="AM40" s="28"/>
      <c r="AN40" s="28"/>
      <c r="AO40" s="28"/>
      <c r="AP40" s="28"/>
      <c r="AQ40" s="28"/>
      <c r="AR40" s="28"/>
      <c r="AS40" s="28"/>
      <c r="AT40" s="28"/>
      <c r="AU40" s="28"/>
      <c r="AV40" s="28"/>
      <c r="AW40" s="28"/>
      <c r="AX40" s="28"/>
      <c r="AY40" s="28"/>
      <c r="AZ40" s="28"/>
      <c r="BA40" s="28"/>
      <c r="BB40" s="28"/>
      <c r="BC40" s="29"/>
      <c r="BD40" s="1"/>
    </row>
    <row r="41" spans="1:84" x14ac:dyDescent="0.25">
      <c r="A41" s="10"/>
      <c r="B41" s="11"/>
      <c r="C41" s="11"/>
      <c r="D41" s="11"/>
      <c r="E41" s="11"/>
      <c r="F41" s="11"/>
      <c r="G41" s="11"/>
      <c r="H41" s="11"/>
      <c r="I41" s="11"/>
      <c r="J41" s="11"/>
      <c r="K41" s="11"/>
      <c r="L41" s="11"/>
      <c r="M41" s="11"/>
      <c r="N41" s="11"/>
      <c r="O41" s="11"/>
      <c r="P41" s="11"/>
      <c r="Q41" s="11"/>
      <c r="R41" s="11"/>
      <c r="S41" s="11"/>
      <c r="T41" s="11"/>
      <c r="U41" s="11"/>
      <c r="V41" s="11"/>
      <c r="W41" s="11"/>
      <c r="X41" s="11"/>
      <c r="Y41" s="11"/>
      <c r="Z41" s="11"/>
      <c r="AA41" s="11"/>
      <c r="AB41" s="11"/>
      <c r="AC41" s="11"/>
      <c r="AD41" s="11"/>
      <c r="AE41" s="11"/>
      <c r="AF41" s="11"/>
      <c r="AG41" s="11"/>
      <c r="AH41" s="11"/>
      <c r="AI41" s="11"/>
      <c r="AJ41" s="12"/>
      <c r="AK41" s="28"/>
      <c r="AL41" s="28"/>
      <c r="AM41" s="28"/>
      <c r="AN41" s="28"/>
      <c r="AO41" s="28"/>
      <c r="AP41" s="28"/>
      <c r="AQ41" s="28"/>
      <c r="AR41" s="28"/>
      <c r="AS41" s="28"/>
      <c r="AT41" s="28"/>
      <c r="AU41" s="28"/>
      <c r="AV41" s="28"/>
      <c r="AW41" s="28"/>
      <c r="AX41" s="28"/>
      <c r="AY41" s="28"/>
      <c r="AZ41" s="28"/>
      <c r="BA41" s="28"/>
      <c r="BB41" s="28"/>
      <c r="BC41" s="29"/>
      <c r="BD41" s="1"/>
    </row>
    <row r="42" spans="1:84" ht="23.25" customHeight="1" x14ac:dyDescent="0.25">
      <c r="A42" s="10"/>
      <c r="B42" s="50" t="s">
        <v>97</v>
      </c>
      <c r="C42" s="50"/>
      <c r="D42" s="50"/>
      <c r="E42" s="50"/>
      <c r="F42" s="50"/>
      <c r="G42" s="61"/>
      <c r="H42" s="62"/>
      <c r="I42" s="62"/>
      <c r="J42" s="62"/>
      <c r="K42" s="62"/>
      <c r="L42" s="62"/>
      <c r="M42" s="62"/>
      <c r="N42" s="62"/>
      <c r="O42" s="62"/>
      <c r="P42" s="62"/>
      <c r="Q42" s="63"/>
      <c r="R42" s="11"/>
      <c r="S42" s="50" t="s">
        <v>98</v>
      </c>
      <c r="T42" s="50"/>
      <c r="U42" s="50"/>
      <c r="V42" s="50"/>
      <c r="W42" s="50"/>
      <c r="X42" s="50"/>
      <c r="Y42" s="50"/>
      <c r="Z42" s="85">
        <f ca="1">TODAY()</f>
        <v>44741</v>
      </c>
      <c r="AA42" s="86"/>
      <c r="AB42" s="86"/>
      <c r="AC42" s="86"/>
      <c r="AD42" s="86"/>
      <c r="AE42" s="87"/>
      <c r="AF42" s="22"/>
      <c r="AG42" s="88">
        <f ca="1">NOW()</f>
        <v>44741.981574652775</v>
      </c>
      <c r="AH42" s="89"/>
      <c r="AI42" s="90"/>
      <c r="AJ42" s="12"/>
      <c r="AK42" s="28"/>
      <c r="AL42" s="28"/>
      <c r="AM42" s="28"/>
      <c r="AN42" s="28"/>
      <c r="AO42" s="28"/>
      <c r="AP42" s="28"/>
      <c r="AQ42" s="28"/>
      <c r="AR42" s="28"/>
      <c r="AS42" s="28"/>
      <c r="AT42" s="28"/>
      <c r="AU42" s="28"/>
      <c r="AV42" s="28"/>
      <c r="AW42" s="28"/>
      <c r="AX42" s="28"/>
      <c r="AY42" s="28"/>
      <c r="AZ42" s="28"/>
      <c r="BA42" s="28"/>
      <c r="BB42" s="28"/>
      <c r="BC42" s="29"/>
      <c r="BD42" s="1"/>
    </row>
    <row r="43" spans="1:84" ht="16.5" customHeight="1" thickBot="1" x14ac:dyDescent="0.3">
      <c r="A43" s="23"/>
      <c r="B43" s="24"/>
      <c r="C43" s="24"/>
      <c r="D43" s="24"/>
      <c r="E43" s="24"/>
      <c r="F43" s="24"/>
      <c r="G43" s="24"/>
      <c r="H43" s="24"/>
      <c r="I43" s="24"/>
      <c r="J43" s="24"/>
      <c r="K43" s="24"/>
      <c r="L43" s="24"/>
      <c r="M43" s="24"/>
      <c r="N43" s="24"/>
      <c r="O43" s="24"/>
      <c r="P43" s="24"/>
      <c r="Q43" s="24"/>
      <c r="R43" s="24"/>
      <c r="S43" s="24"/>
      <c r="T43" s="24"/>
      <c r="U43" s="24"/>
      <c r="V43" s="24"/>
      <c r="W43" s="24"/>
      <c r="X43" s="24"/>
      <c r="Y43" s="24"/>
      <c r="Z43" s="24"/>
      <c r="AA43" s="24"/>
      <c r="AB43" s="24"/>
      <c r="AC43" s="24"/>
      <c r="AD43" s="24"/>
      <c r="AE43" s="24"/>
      <c r="AF43" s="24"/>
      <c r="AG43" s="24"/>
      <c r="AH43" s="24"/>
      <c r="AI43" s="24"/>
      <c r="AJ43" s="25"/>
      <c r="AK43" s="30"/>
      <c r="AL43" s="30"/>
      <c r="AM43" s="30"/>
      <c r="AN43" s="30"/>
      <c r="AO43" s="30"/>
      <c r="AP43" s="30"/>
      <c r="AQ43" s="30"/>
      <c r="AR43" s="30"/>
      <c r="AS43" s="30"/>
      <c r="AT43" s="30"/>
      <c r="AU43" s="30"/>
      <c r="AV43" s="30"/>
      <c r="AW43" s="30"/>
      <c r="AX43" s="30"/>
      <c r="AY43" s="30"/>
      <c r="AZ43" s="30"/>
      <c r="BA43" s="30"/>
      <c r="BB43" s="30"/>
      <c r="BC43" s="31"/>
      <c r="BD43" s="1"/>
    </row>
    <row r="44" spans="1:84" x14ac:dyDescent="0.25">
      <c r="A44" s="1"/>
      <c r="B44" s="1"/>
      <c r="C44" s="1"/>
      <c r="D44" s="1"/>
      <c r="E44" s="1"/>
      <c r="F44" s="1"/>
      <c r="G44" s="1"/>
      <c r="H44" s="1"/>
      <c r="I44" s="1"/>
      <c r="J44" s="1"/>
      <c r="K44" s="1"/>
      <c r="L44" s="1"/>
      <c r="M44" s="1"/>
      <c r="N44" s="1"/>
      <c r="O44" s="1"/>
      <c r="P44" s="1"/>
      <c r="Q44" s="1"/>
      <c r="R44" s="1"/>
      <c r="S44" s="1"/>
      <c r="T44" s="1"/>
      <c r="U44" s="1"/>
      <c r="V44" s="1"/>
      <c r="W44" s="1"/>
      <c r="X44" s="1"/>
      <c r="Y44" s="1"/>
      <c r="Z44" s="1"/>
      <c r="AA44" s="1"/>
      <c r="AB44" s="1"/>
      <c r="AC44" s="1"/>
      <c r="AD44" s="1"/>
      <c r="AE44" s="1"/>
      <c r="AF44" s="1"/>
      <c r="AG44" s="1"/>
      <c r="AH44" s="1"/>
      <c r="AI44" s="1"/>
      <c r="AJ44" s="1"/>
      <c r="AK44" s="1"/>
      <c r="AL44" s="1"/>
      <c r="AM44" s="1"/>
      <c r="AN44" s="1"/>
      <c r="AO44" s="1"/>
      <c r="AP44" s="1"/>
      <c r="AQ44" s="1"/>
      <c r="AR44" s="1"/>
      <c r="AS44" s="1"/>
      <c r="AT44" s="1"/>
      <c r="AU44" s="1"/>
      <c r="AV44" s="1"/>
      <c r="AW44" s="1"/>
      <c r="AX44" s="1"/>
      <c r="AY44" s="1"/>
      <c r="AZ44" s="1"/>
      <c r="BA44" s="1"/>
      <c r="BB44" s="1"/>
      <c r="BC44" s="1"/>
    </row>
    <row r="45" spans="1:84" x14ac:dyDescent="0.25">
      <c r="A45" s="1"/>
      <c r="B45" s="1"/>
      <c r="C45" s="1"/>
      <c r="D45" s="1"/>
      <c r="E45" s="1"/>
      <c r="F45" s="1"/>
      <c r="G45" s="1"/>
      <c r="H45" s="1"/>
      <c r="I45" s="1"/>
      <c r="J45" s="1"/>
      <c r="K45" s="1"/>
      <c r="L45" s="1"/>
      <c r="M45" s="1"/>
      <c r="N45" s="1"/>
      <c r="O45" s="1"/>
      <c r="P45" s="1"/>
      <c r="Q45" s="1"/>
      <c r="R45" s="1"/>
      <c r="S45" s="1"/>
      <c r="T45" s="1"/>
      <c r="U45" s="1"/>
      <c r="V45" s="1"/>
      <c r="W45" s="1"/>
      <c r="X45" s="1"/>
      <c r="Y45" s="1"/>
      <c r="Z45" s="1"/>
      <c r="AA45" s="1"/>
      <c r="AB45" s="1"/>
      <c r="AC45" s="1"/>
      <c r="AD45" s="1"/>
      <c r="AE45" s="1"/>
      <c r="AF45" s="1"/>
      <c r="AG45" s="1"/>
      <c r="AH45" s="1"/>
      <c r="AI45" s="1"/>
      <c r="AJ45" s="1"/>
      <c r="AK45" s="1"/>
      <c r="AL45" s="1"/>
      <c r="AM45" s="1"/>
      <c r="AN45" s="1"/>
      <c r="AO45" s="1"/>
      <c r="AP45" s="1"/>
      <c r="AQ45" s="1"/>
      <c r="AR45" s="1"/>
      <c r="AS45" s="1"/>
      <c r="AT45" s="1"/>
      <c r="AU45" s="1"/>
      <c r="AV45" s="1"/>
      <c r="AW45" s="1"/>
      <c r="AX45" s="1"/>
      <c r="AY45" s="1"/>
      <c r="AZ45" s="1"/>
      <c r="BA45" s="1"/>
      <c r="BB45" s="1"/>
      <c r="BC45" s="1"/>
    </row>
    <row r="46" spans="1:84" x14ac:dyDescent="0.25">
      <c r="A46" s="1"/>
      <c r="B46" s="1"/>
      <c r="C46" s="1"/>
      <c r="D46" s="1"/>
      <c r="E46" s="1"/>
      <c r="F46" s="1"/>
      <c r="G46" s="1"/>
      <c r="H46" s="1"/>
      <c r="I46" s="1"/>
      <c r="J46" s="1"/>
      <c r="K46" s="1"/>
      <c r="L46" s="1"/>
      <c r="M46" s="1"/>
      <c r="N46" s="1"/>
      <c r="O46" s="1"/>
      <c r="P46" s="1"/>
      <c r="Q46" s="1"/>
      <c r="R46" s="1"/>
      <c r="S46" s="1"/>
      <c r="T46" s="1"/>
      <c r="U46" s="1"/>
      <c r="V46" s="1"/>
      <c r="W46" s="1"/>
      <c r="X46" s="1"/>
      <c r="Y46" s="1"/>
      <c r="Z46" s="1"/>
      <c r="AA46" s="1"/>
      <c r="AB46" s="1"/>
      <c r="AC46" s="1"/>
      <c r="AD46" s="1"/>
      <c r="AE46" s="1"/>
      <c r="AF46" s="1"/>
      <c r="AG46" s="1"/>
      <c r="AH46" s="1"/>
      <c r="AI46" s="1"/>
      <c r="AJ46" s="1"/>
      <c r="AK46" s="1"/>
      <c r="AL46" s="1"/>
      <c r="AM46" s="1"/>
      <c r="AN46" s="1"/>
      <c r="AO46" s="1"/>
      <c r="AP46" s="1"/>
      <c r="AQ46" s="1"/>
      <c r="AR46" s="1"/>
      <c r="AS46" s="1"/>
      <c r="AT46" s="1"/>
      <c r="AU46" s="1"/>
      <c r="AV46" s="1"/>
      <c r="AW46" s="1"/>
      <c r="AX46" s="1"/>
      <c r="AY46" s="1"/>
      <c r="AZ46" s="1"/>
      <c r="BA46" s="1"/>
      <c r="BB46" s="1"/>
      <c r="BC46" s="1"/>
    </row>
    <row r="47" spans="1:84" x14ac:dyDescent="0.25">
      <c r="A47" s="1"/>
      <c r="B47" s="1"/>
      <c r="C47" s="1"/>
      <c r="D47" s="1"/>
      <c r="E47" s="1"/>
      <c r="F47" s="1"/>
      <c r="G47" s="1"/>
      <c r="H47" s="1"/>
      <c r="I47" s="1"/>
      <c r="J47" s="1"/>
      <c r="K47" s="1"/>
      <c r="L47" s="1"/>
      <c r="M47" s="1"/>
      <c r="N47" s="1"/>
      <c r="O47" s="1"/>
      <c r="P47" s="1"/>
      <c r="Q47" s="1"/>
      <c r="R47" s="1"/>
      <c r="S47" s="1"/>
      <c r="T47" s="1"/>
      <c r="U47" s="1"/>
      <c r="V47" s="1"/>
      <c r="W47" s="1"/>
      <c r="X47" s="1"/>
      <c r="Y47" s="1"/>
      <c r="Z47" s="1"/>
      <c r="AA47" s="1"/>
      <c r="AB47" s="1"/>
      <c r="AC47" s="1"/>
      <c r="AD47" s="1"/>
      <c r="AE47" s="1"/>
      <c r="AF47" s="1"/>
      <c r="AG47" s="1"/>
      <c r="AH47" s="1"/>
      <c r="AI47" s="1"/>
      <c r="AJ47" s="1"/>
      <c r="AK47" s="1"/>
      <c r="AL47" s="1"/>
      <c r="AM47" s="1"/>
      <c r="AN47" s="1"/>
      <c r="AO47" s="1"/>
      <c r="AP47" s="1"/>
      <c r="AQ47" s="1"/>
      <c r="AR47" s="1"/>
      <c r="AS47" s="1"/>
      <c r="AT47" s="1"/>
      <c r="AU47" s="1"/>
      <c r="AV47" s="1"/>
      <c r="AW47" s="1"/>
      <c r="AX47" s="1"/>
      <c r="AY47" s="1"/>
      <c r="AZ47" s="1"/>
      <c r="BA47" s="1"/>
      <c r="BB47" s="1"/>
      <c r="BC47" s="1"/>
    </row>
    <row r="48" spans="1:84" x14ac:dyDescent="0.25">
      <c r="A48" s="1"/>
      <c r="B48" s="1"/>
      <c r="C48" s="1"/>
      <c r="D48" s="1"/>
      <c r="E48" s="1"/>
      <c r="F48" s="1"/>
      <c r="G48" s="1"/>
      <c r="H48" s="1"/>
      <c r="I48" s="1"/>
      <c r="J48" s="1"/>
      <c r="K48" s="1"/>
      <c r="L48" s="1"/>
      <c r="M48" s="1"/>
      <c r="N48" s="1"/>
      <c r="O48" s="1"/>
      <c r="P48" s="1"/>
      <c r="Q48" s="1"/>
      <c r="R48" s="1"/>
      <c r="S48" s="1"/>
      <c r="T48" s="1"/>
      <c r="U48" s="1"/>
      <c r="V48" s="1"/>
      <c r="W48" s="1"/>
      <c r="X48" s="1"/>
      <c r="Y48" s="1"/>
      <c r="Z48" s="1"/>
      <c r="AA48" s="1"/>
      <c r="AB48" s="1"/>
      <c r="AC48" s="1"/>
      <c r="AD48" s="1"/>
      <c r="AE48" s="1"/>
      <c r="AF48" s="1"/>
      <c r="AG48" s="1"/>
      <c r="AH48" s="1"/>
      <c r="AI48" s="1"/>
      <c r="AJ48" s="1"/>
      <c r="AK48" s="1"/>
      <c r="AL48" s="1"/>
      <c r="AM48" s="1"/>
      <c r="AN48" s="1"/>
      <c r="AO48" s="1"/>
      <c r="AP48" s="1"/>
      <c r="AQ48" s="1"/>
      <c r="AR48" s="1"/>
      <c r="AS48" s="1"/>
      <c r="AT48" s="1"/>
      <c r="AU48" s="1"/>
      <c r="AV48" s="1"/>
      <c r="AW48" s="1"/>
      <c r="AX48" s="1"/>
      <c r="AY48" s="1"/>
      <c r="AZ48" s="1"/>
      <c r="BA48" s="1"/>
      <c r="BB48" s="1"/>
      <c r="BC48" s="1"/>
      <c r="CF48" s="6"/>
    </row>
    <row r="49" spans="1:84" x14ac:dyDescent="0.25">
      <c r="A49" s="9"/>
      <c r="B49" s="1"/>
      <c r="C49" s="1"/>
      <c r="D49" s="1"/>
      <c r="E49" s="1"/>
      <c r="F49" s="1"/>
      <c r="G49" s="1"/>
      <c r="H49" s="1"/>
      <c r="I49" s="1"/>
      <c r="J49" s="1"/>
      <c r="K49" s="1"/>
      <c r="L49" s="1"/>
      <c r="M49" s="1"/>
      <c r="N49" s="1"/>
      <c r="O49" s="1"/>
      <c r="P49" s="1"/>
      <c r="Q49" s="1"/>
      <c r="R49" s="1"/>
      <c r="S49" s="1"/>
      <c r="T49" s="1"/>
      <c r="U49" s="1"/>
      <c r="V49" s="1"/>
      <c r="W49" s="1"/>
      <c r="X49" s="1"/>
      <c r="Y49" s="1"/>
      <c r="Z49" s="1"/>
      <c r="AA49" s="1"/>
      <c r="AB49" s="1"/>
      <c r="AC49" s="1"/>
      <c r="AD49" s="1"/>
      <c r="AE49" s="1"/>
      <c r="AF49" s="1"/>
      <c r="AG49" s="1"/>
      <c r="AH49" s="1"/>
      <c r="AI49" s="1"/>
      <c r="AJ49" s="1"/>
      <c r="AK49" s="1"/>
      <c r="AL49" s="1"/>
      <c r="AM49" s="1"/>
      <c r="AN49" s="1"/>
      <c r="AO49" s="1"/>
      <c r="AP49" s="1"/>
      <c r="AQ49" s="1"/>
      <c r="AR49" s="1"/>
      <c r="AS49" s="1"/>
      <c r="AT49" s="1"/>
      <c r="AU49" s="1"/>
      <c r="AV49" s="1"/>
      <c r="AW49" s="1"/>
      <c r="AX49" s="1"/>
      <c r="AY49" s="1"/>
      <c r="AZ49" s="1"/>
      <c r="BA49" s="1"/>
      <c r="BB49" s="1"/>
      <c r="BC49" s="1"/>
      <c r="CF49" s="7"/>
    </row>
    <row r="50" spans="1:84" ht="15.75" hidden="1" customHeight="1" x14ac:dyDescent="0.25">
      <c r="A50" s="1" t="s">
        <v>152</v>
      </c>
      <c r="B50" s="1"/>
      <c r="C50" s="1"/>
      <c r="D50" s="1"/>
      <c r="E50" s="1"/>
      <c r="F50" s="1"/>
      <c r="G50" s="1"/>
      <c r="H50" s="1"/>
      <c r="I50" s="1"/>
      <c r="J50" s="1"/>
      <c r="K50" s="1"/>
      <c r="L50" s="1"/>
      <c r="M50" s="1"/>
      <c r="N50" s="1"/>
      <c r="O50" s="1"/>
      <c r="P50" s="1"/>
      <c r="Q50" s="1"/>
      <c r="R50" s="1"/>
      <c r="S50" s="1"/>
      <c r="T50" s="1"/>
      <c r="U50" s="1"/>
      <c r="V50" s="1"/>
      <c r="W50" s="1"/>
      <c r="X50" s="1"/>
      <c r="Y50" s="1"/>
      <c r="Z50" s="1"/>
      <c r="AA50" s="1"/>
      <c r="AB50" s="1"/>
      <c r="AC50" s="1"/>
      <c r="AD50" s="1"/>
      <c r="AE50" s="1"/>
      <c r="AF50" s="1"/>
      <c r="AG50" s="1"/>
      <c r="AH50" s="1"/>
      <c r="AI50" s="1"/>
      <c r="AJ50" s="1"/>
      <c r="AK50" s="1"/>
      <c r="AL50" s="1"/>
      <c r="AM50" s="1"/>
      <c r="AN50" s="1"/>
      <c r="AO50" s="1"/>
      <c r="AP50" s="1"/>
      <c r="AQ50" s="1"/>
      <c r="AR50" s="1"/>
      <c r="AS50" s="1"/>
      <c r="AT50" s="1"/>
      <c r="AU50" s="1"/>
      <c r="AV50" s="1"/>
      <c r="AW50" s="1"/>
      <c r="AX50" s="1"/>
      <c r="AY50" s="1"/>
      <c r="AZ50" s="1"/>
      <c r="BA50" s="1"/>
      <c r="BB50" s="1"/>
      <c r="BC50" s="1"/>
      <c r="CF50" s="7"/>
    </row>
    <row r="51" spans="1:84" ht="15" customHeight="1" x14ac:dyDescent="0.25">
      <c r="A51" s="7"/>
    </row>
    <row r="52" spans="1:84" ht="17.25" customHeight="1" x14ac:dyDescent="0.25"/>
    <row r="53" spans="1:84" ht="18" customHeight="1" x14ac:dyDescent="0.25">
      <c r="A53" s="38"/>
      <c r="B53" s="39"/>
      <c r="C53" s="39"/>
      <c r="D53" s="39"/>
      <c r="E53" s="39"/>
      <c r="F53" s="39"/>
      <c r="G53" s="39"/>
      <c r="H53" s="39"/>
      <c r="I53" s="39"/>
      <c r="J53" s="39"/>
      <c r="K53" s="39"/>
      <c r="L53" s="39"/>
      <c r="M53" s="39"/>
      <c r="N53" s="39"/>
      <c r="O53" s="39"/>
      <c r="P53" s="39"/>
      <c r="Q53" s="39"/>
      <c r="R53" s="39"/>
      <c r="S53" s="39"/>
      <c r="T53" s="39"/>
      <c r="U53" s="39"/>
      <c r="V53" s="39"/>
      <c r="W53" s="39"/>
      <c r="X53" s="39"/>
      <c r="Y53" s="39"/>
      <c r="Z53" s="39"/>
      <c r="AA53" s="39"/>
      <c r="AB53" s="39"/>
      <c r="AC53" s="39"/>
      <c r="AD53" s="39"/>
      <c r="AE53" s="39"/>
      <c r="AF53" s="39"/>
      <c r="AG53" s="39"/>
      <c r="AH53" s="39"/>
      <c r="AI53" s="39"/>
      <c r="AJ53" s="39"/>
      <c r="AK53" s="39"/>
      <c r="AL53" s="39"/>
    </row>
    <row r="54" spans="1:84" ht="15" customHeight="1" x14ac:dyDescent="0.25">
      <c r="A54" s="39"/>
      <c r="B54" s="39"/>
      <c r="C54" s="39"/>
      <c r="D54" s="39"/>
      <c r="E54" s="39"/>
      <c r="F54" s="39"/>
      <c r="G54" s="39"/>
      <c r="H54" s="39"/>
      <c r="I54" s="39"/>
      <c r="J54" s="39"/>
      <c r="K54" s="39"/>
      <c r="L54" s="39"/>
      <c r="M54" s="39"/>
      <c r="N54" s="39"/>
      <c r="O54" s="39"/>
      <c r="P54" s="39"/>
      <c r="Q54" s="39"/>
      <c r="R54" s="39"/>
      <c r="S54" s="39"/>
      <c r="T54" s="39"/>
      <c r="U54" s="39"/>
      <c r="V54" s="39"/>
      <c r="W54" s="39"/>
      <c r="X54" s="39"/>
      <c r="Y54" s="39"/>
      <c r="Z54" s="39"/>
      <c r="AA54" s="39"/>
      <c r="AB54" s="39"/>
      <c r="AC54" s="39"/>
      <c r="AD54" s="39"/>
      <c r="AE54" s="39"/>
      <c r="AF54" s="39"/>
      <c r="AG54" s="39"/>
      <c r="AH54" s="39"/>
      <c r="AI54" s="39"/>
      <c r="AJ54" s="39"/>
      <c r="AK54" s="39"/>
      <c r="AL54" s="39"/>
    </row>
    <row r="69" spans="84:84" ht="15.75" customHeight="1" x14ac:dyDescent="0.25">
      <c r="CF69" s="8"/>
    </row>
  </sheetData>
  <protectedRanges>
    <protectedRange algorithmName="SHA-512" hashValue="LPsVDeoN4+ekRdk1fj9rFSrfRExVHDP9c4e2K2npAwFyjyM5jXRlbTZf3CK2zUpcnHSf5Ga4b988vdsZyEKV9Q==" saltValue="mbWd/eJPPG+ux+52dS/tfQ==" spinCount="100000" sqref="AK4:BA43 BC4:BC43 BB4 BB6:BB43" name="Plage1" securityDescriptor="O:WDG:WDD:(A;;CC;;;S-1-5-21-3164320737-3382719124-419651486-1001)"/>
  </protectedRanges>
  <mergeCells count="41">
    <mergeCell ref="B13:F13"/>
    <mergeCell ref="A1:K1"/>
    <mergeCell ref="L1:AZ1"/>
    <mergeCell ref="BA1:BC1"/>
    <mergeCell ref="B42:F42"/>
    <mergeCell ref="G42:Q42"/>
    <mergeCell ref="S42:Y42"/>
    <mergeCell ref="Z42:AE42"/>
    <mergeCell ref="AG42:AI42"/>
    <mergeCell ref="B5:F5"/>
    <mergeCell ref="G5:K5"/>
    <mergeCell ref="N5:R5"/>
    <mergeCell ref="S5:T5"/>
    <mergeCell ref="V5:W5"/>
    <mergeCell ref="B15:H15"/>
    <mergeCell ref="B11:F11"/>
    <mergeCell ref="AK2:BC3"/>
    <mergeCell ref="A2:AJ3"/>
    <mergeCell ref="G11:R11"/>
    <mergeCell ref="T11:Z11"/>
    <mergeCell ref="AA11:AG11"/>
    <mergeCell ref="C7:E7"/>
    <mergeCell ref="G7:I7"/>
    <mergeCell ref="N7:R7"/>
    <mergeCell ref="S7:W7"/>
    <mergeCell ref="B9:F9"/>
    <mergeCell ref="G9:H9"/>
    <mergeCell ref="I9:J9"/>
    <mergeCell ref="N9:R9"/>
    <mergeCell ref="S9:AG9"/>
    <mergeCell ref="R16:U16"/>
    <mergeCell ref="T13:Z13"/>
    <mergeCell ref="AA13:AG13"/>
    <mergeCell ref="Z5:AD5"/>
    <mergeCell ref="AE5:AG5"/>
    <mergeCell ref="G13:R13"/>
    <mergeCell ref="B30:I30"/>
    <mergeCell ref="B31:AI40"/>
    <mergeCell ref="G20:AF24"/>
    <mergeCell ref="C22:D22"/>
    <mergeCell ref="R28:U28"/>
  </mergeCells>
  <pageMargins left="0.25" right="0.25" top="0.75" bottom="0.75" header="0.3" footer="0.3"/>
  <pageSetup paperSize="8" orientation="landscape" horizontalDpi="4294967293" r:id="rId1"/>
  <drawing r:id="rId2"/>
  <extLst>
    <ext xmlns:x14="http://schemas.microsoft.com/office/spreadsheetml/2009/9/main" uri="{CCE6A557-97BC-4b89-ADB6-D9C93CAAB3DF}">
      <x14:dataValidations xmlns:xm="http://schemas.microsoft.com/office/excel/2006/main" count="12">
        <x14:dataValidation type="list" allowBlank="1" showInputMessage="1" showErrorMessage="1" xr:uid="{00000000-0002-0000-0000-000000000000}">
          <x14:formula1>
            <xm:f>BDD!$A$1:$A$8</xm:f>
          </x14:formula1>
          <xm:sqref>G5 L5</xm:sqref>
        </x14:dataValidation>
        <x14:dataValidation type="list" allowBlank="1" showInputMessage="1" showErrorMessage="1" xr:uid="{00000000-0002-0000-0000-000001000000}">
          <x14:formula1>
            <xm:f>BDD!$B$1:$B$24</xm:f>
          </x14:formula1>
          <xm:sqref>S5:T5</xm:sqref>
        </x14:dataValidation>
        <x14:dataValidation type="list" allowBlank="1" showInputMessage="1" showErrorMessage="1" xr:uid="{00000000-0002-0000-0000-000002000000}">
          <x14:formula1>
            <xm:f>BDD!$C$1:$C$60</xm:f>
          </x14:formula1>
          <xm:sqref>V5:W5</xm:sqref>
        </x14:dataValidation>
        <x14:dataValidation type="list" allowBlank="1" showInputMessage="1" showErrorMessage="1" xr:uid="{00000000-0002-0000-0000-000003000000}">
          <x14:formula1>
            <xm:f>BDD!$D$1:$D$64</xm:f>
          </x14:formula1>
          <xm:sqref>G7:I7</xm:sqref>
        </x14:dataValidation>
        <x14:dataValidation type="list" allowBlank="1" showInputMessage="1" showErrorMessage="1" xr:uid="{00000000-0002-0000-0000-000004000000}">
          <x14:formula1>
            <xm:f>BDD!$E$1:$E$22</xm:f>
          </x14:formula1>
          <xm:sqref>S7:W7</xm:sqref>
        </x14:dataValidation>
        <x14:dataValidation type="list" allowBlank="1" showInputMessage="1" showErrorMessage="1" xr:uid="{00000000-0002-0000-0000-000005000000}">
          <x14:formula1>
            <xm:f>BDD!$F$1:$F$73</xm:f>
          </x14:formula1>
          <xm:sqref>G9:H9</xm:sqref>
        </x14:dataValidation>
        <x14:dataValidation type="list" allowBlank="1" showInputMessage="1" showErrorMessage="1" xr:uid="{00000000-0002-0000-0000-000006000000}">
          <x14:formula1>
            <xm:f>BDD!$G$1:$G$9</xm:f>
          </x14:formula1>
          <xm:sqref>S9:AG9</xm:sqref>
        </x14:dataValidation>
        <x14:dataValidation type="list" allowBlank="1" showInputMessage="1" showErrorMessage="1" xr:uid="{00000000-0002-0000-0000-000007000000}">
          <x14:formula1>
            <xm:f>BDD!$H$1:$H$10</xm:f>
          </x14:formula1>
          <xm:sqref>G11 S11</xm:sqref>
        </x14:dataValidation>
        <x14:dataValidation type="list" allowBlank="1" showInputMessage="1" showErrorMessage="1" xr:uid="{00000000-0002-0000-0000-000008000000}">
          <x14:formula1>
            <xm:f>BDD!$I$1:$I$10</xm:f>
          </x14:formula1>
          <xm:sqref>AA13:AG13</xm:sqref>
        </x14:dataValidation>
        <x14:dataValidation type="list" allowBlank="1" showInputMessage="1" showErrorMessage="1" xr:uid="{00000000-0002-0000-0000-000009000000}">
          <x14:formula1>
            <xm:f>BDD!$J$1:$J$2</xm:f>
          </x14:formula1>
          <xm:sqref>F22 G18 K18 O18 S18 X18 AB18 AF18 AG22 AF26 AB26 X26 S26 O26 K26 G26</xm:sqref>
        </x14:dataValidation>
        <x14:dataValidation type="list" allowBlank="1" showInputMessage="1" showErrorMessage="1" xr:uid="{E92D96E8-4636-4DF8-8791-067E7AB7DA8A}">
          <x14:formula1>
            <xm:f>BDD!$K$1:$K$11</xm:f>
          </x14:formula1>
          <xm:sqref>G42:Q42</xm:sqref>
        </x14:dataValidation>
        <x14:dataValidation type="list" allowBlank="1" showInputMessage="1" showErrorMessage="1" xr:uid="{994CB7FB-FF67-44A5-A8D4-B9FE3BDA67E8}">
          <x14:formula1>
            <xm:f>BDD!$L$1:$L$9</xm:f>
          </x14:formula1>
          <xm:sqref>G13:R13</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601AC6B-5CC3-490C-8D90-A47197D46766}">
  <sheetPr codeName="Feuil3">
    <tabColor rgb="FFFFFF00"/>
  </sheetPr>
  <dimension ref="B1:D49"/>
  <sheetViews>
    <sheetView showGridLines="0" topLeftCell="A25" workbookViewId="0">
      <selection activeCell="C54" sqref="C54"/>
    </sheetView>
  </sheetViews>
  <sheetFormatPr baseColWidth="10" defaultRowHeight="15" x14ac:dyDescent="0.25"/>
  <cols>
    <col min="1" max="1" width="4.42578125" customWidth="1"/>
    <col min="2" max="2" width="20.7109375" customWidth="1"/>
    <col min="3" max="3" width="154.5703125" customWidth="1"/>
  </cols>
  <sheetData>
    <row r="1" spans="2:3" ht="99.75" customHeight="1" x14ac:dyDescent="0.25">
      <c r="B1" s="98" t="s">
        <v>158</v>
      </c>
      <c r="C1" s="98"/>
    </row>
    <row r="2" spans="2:3" s="47" customFormat="1" ht="35.25" customHeight="1" x14ac:dyDescent="0.25">
      <c r="C2" s="48"/>
    </row>
    <row r="3" spans="2:3" ht="30" customHeight="1" x14ac:dyDescent="0.25">
      <c r="C3" s="36" t="s">
        <v>156</v>
      </c>
    </row>
    <row r="5" spans="2:3" x14ac:dyDescent="0.25">
      <c r="B5" s="5" t="s">
        <v>112</v>
      </c>
      <c r="C5" t="s">
        <v>121</v>
      </c>
    </row>
    <row r="6" spans="2:3" x14ac:dyDescent="0.25">
      <c r="B6" s="5" t="s">
        <v>113</v>
      </c>
      <c r="C6" t="s">
        <v>122</v>
      </c>
    </row>
    <row r="7" spans="2:3" x14ac:dyDescent="0.25">
      <c r="B7" s="5" t="s">
        <v>123</v>
      </c>
      <c r="C7" t="s">
        <v>124</v>
      </c>
    </row>
    <row r="8" spans="2:3" x14ac:dyDescent="0.25">
      <c r="B8" s="5" t="s">
        <v>114</v>
      </c>
      <c r="C8" t="s">
        <v>127</v>
      </c>
    </row>
    <row r="9" spans="2:3" x14ac:dyDescent="0.25">
      <c r="B9" s="5" t="s">
        <v>115</v>
      </c>
      <c r="C9" t="s">
        <v>126</v>
      </c>
    </row>
    <row r="10" spans="2:3" x14ac:dyDescent="0.25">
      <c r="B10" s="5" t="s">
        <v>116</v>
      </c>
      <c r="C10" t="s">
        <v>125</v>
      </c>
    </row>
    <row r="11" spans="2:3" x14ac:dyDescent="0.25">
      <c r="B11" s="5" t="s">
        <v>117</v>
      </c>
      <c r="C11" t="s">
        <v>128</v>
      </c>
    </row>
    <row r="12" spans="2:3" x14ac:dyDescent="0.25">
      <c r="B12" s="5" t="s">
        <v>118</v>
      </c>
      <c r="C12" t="s">
        <v>130</v>
      </c>
    </row>
    <row r="13" spans="2:3" x14ac:dyDescent="0.25">
      <c r="B13" s="5" t="s">
        <v>119</v>
      </c>
      <c r="C13" t="s">
        <v>129</v>
      </c>
    </row>
    <row r="14" spans="2:3" x14ac:dyDescent="0.25">
      <c r="B14" s="5" t="s">
        <v>120</v>
      </c>
      <c r="C14" t="s">
        <v>131</v>
      </c>
    </row>
    <row r="16" spans="2:3" x14ac:dyDescent="0.25">
      <c r="B16" s="32" t="s">
        <v>90</v>
      </c>
    </row>
    <row r="18" spans="2:4" ht="23.25" x14ac:dyDescent="0.35">
      <c r="B18" s="33" t="s">
        <v>132</v>
      </c>
      <c r="C18" s="34" t="s">
        <v>138</v>
      </c>
    </row>
    <row r="19" spans="2:4" x14ac:dyDescent="0.25">
      <c r="C19" s="37" t="s">
        <v>137</v>
      </c>
    </row>
    <row r="21" spans="2:4" ht="27" customHeight="1" x14ac:dyDescent="0.25">
      <c r="B21" s="35"/>
      <c r="C21" s="34" t="s">
        <v>136</v>
      </c>
    </row>
    <row r="23" spans="2:4" x14ac:dyDescent="0.25">
      <c r="B23" t="s">
        <v>133</v>
      </c>
      <c r="C23" t="s">
        <v>135</v>
      </c>
    </row>
    <row r="25" spans="2:4" x14ac:dyDescent="0.25">
      <c r="B25" s="5" t="s">
        <v>134</v>
      </c>
      <c r="C25" t="s">
        <v>157</v>
      </c>
    </row>
    <row r="26" spans="2:4" x14ac:dyDescent="0.25">
      <c r="B26" s="5" t="s">
        <v>139</v>
      </c>
      <c r="C26" t="s">
        <v>140</v>
      </c>
    </row>
    <row r="27" spans="2:4" x14ac:dyDescent="0.25">
      <c r="B27" s="5"/>
    </row>
    <row r="29" spans="2:4" ht="36.75" customHeight="1" x14ac:dyDescent="0.25">
      <c r="B29" s="40"/>
      <c r="C29" s="41" t="s">
        <v>141</v>
      </c>
      <c r="D29" s="40"/>
    </row>
    <row r="30" spans="2:4" x14ac:dyDescent="0.25">
      <c r="B30" s="40"/>
      <c r="C30" s="40"/>
      <c r="D30" s="40"/>
    </row>
    <row r="31" spans="2:4" x14ac:dyDescent="0.25">
      <c r="B31" s="42" t="s">
        <v>142</v>
      </c>
      <c r="C31" s="40" t="s">
        <v>143</v>
      </c>
      <c r="D31" s="40"/>
    </row>
    <row r="32" spans="2:4" ht="42" customHeight="1" x14ac:dyDescent="0.25">
      <c r="B32" s="42"/>
      <c r="C32" s="43" t="s">
        <v>144</v>
      </c>
      <c r="D32" s="40"/>
    </row>
    <row r="33" spans="2:4" x14ac:dyDescent="0.25">
      <c r="B33" s="42"/>
      <c r="C33" s="40" t="s">
        <v>145</v>
      </c>
      <c r="D33" s="40"/>
    </row>
    <row r="34" spans="2:4" ht="28.5" customHeight="1" x14ac:dyDescent="0.25">
      <c r="B34" s="42"/>
      <c r="C34" s="44" t="s">
        <v>159</v>
      </c>
      <c r="D34" s="40"/>
    </row>
    <row r="35" spans="2:4" ht="15.75" customHeight="1" x14ac:dyDescent="0.25">
      <c r="B35" s="42"/>
      <c r="C35" s="44"/>
      <c r="D35" s="40"/>
    </row>
    <row r="36" spans="2:4" ht="28.5" customHeight="1" x14ac:dyDescent="0.25">
      <c r="B36" s="45" t="s">
        <v>146</v>
      </c>
      <c r="C36" s="44" t="s">
        <v>160</v>
      </c>
      <c r="D36" s="40"/>
    </row>
    <row r="37" spans="2:4" x14ac:dyDescent="0.25">
      <c r="B37" s="42"/>
      <c r="C37" s="40"/>
      <c r="D37" s="40"/>
    </row>
    <row r="38" spans="2:4" ht="33" customHeight="1" x14ac:dyDescent="0.25">
      <c r="B38" s="45" t="s">
        <v>147</v>
      </c>
      <c r="C38" s="46" t="s">
        <v>148</v>
      </c>
      <c r="D38" s="40"/>
    </row>
    <row r="39" spans="2:4" x14ac:dyDescent="0.25">
      <c r="B39" s="42"/>
      <c r="C39" s="40"/>
      <c r="D39" s="40"/>
    </row>
    <row r="40" spans="2:4" x14ac:dyDescent="0.25">
      <c r="B40" s="42"/>
      <c r="C40" s="40"/>
      <c r="D40" s="40"/>
    </row>
    <row r="41" spans="2:4" ht="43.5" customHeight="1" x14ac:dyDescent="0.25">
      <c r="B41" s="42"/>
      <c r="C41" s="44" t="s">
        <v>174</v>
      </c>
      <c r="D41" s="40"/>
    </row>
    <row r="42" spans="2:4" ht="15" customHeight="1" x14ac:dyDescent="0.25">
      <c r="B42" s="42"/>
      <c r="C42" s="40" t="s">
        <v>175</v>
      </c>
      <c r="D42" s="40"/>
    </row>
    <row r="43" spans="2:4" ht="32.25" customHeight="1" x14ac:dyDescent="0.25">
      <c r="B43" s="42"/>
      <c r="C43" s="44" t="s">
        <v>149</v>
      </c>
      <c r="D43" s="40"/>
    </row>
    <row r="44" spans="2:4" s="34" customFormat="1" ht="45" customHeight="1" x14ac:dyDescent="0.25">
      <c r="B44" s="45" t="s">
        <v>150</v>
      </c>
      <c r="C44" s="44" t="s">
        <v>151</v>
      </c>
      <c r="D44" s="44"/>
    </row>
    <row r="45" spans="2:4" x14ac:dyDescent="0.25">
      <c r="B45" s="42"/>
      <c r="C45" s="40" t="s">
        <v>154</v>
      </c>
      <c r="D45" s="40"/>
    </row>
    <row r="46" spans="2:4" x14ac:dyDescent="0.25">
      <c r="B46" s="42"/>
      <c r="C46" s="40" t="s">
        <v>155</v>
      </c>
      <c r="D46" s="40"/>
    </row>
    <row r="47" spans="2:4" x14ac:dyDescent="0.25">
      <c r="B47" s="42"/>
      <c r="C47" s="40" t="s">
        <v>153</v>
      </c>
      <c r="D47" s="40"/>
    </row>
    <row r="48" spans="2:4" x14ac:dyDescent="0.25">
      <c r="B48" s="42"/>
      <c r="C48" s="40"/>
      <c r="D48" s="40"/>
    </row>
    <row r="49" spans="2:2" x14ac:dyDescent="0.25">
      <c r="B49" s="5"/>
    </row>
  </sheetData>
  <sheetProtection algorithmName="SHA-512" hashValue="m3ua0qXs6oH/dAh24NdGUggKik2RUTCQhmSWuwAYw191xVc5aukqJaNUMJNatRl63bpJk9+gfX/0wNv/0QzrZw==" saltValue="Pj+Y2MlXhts8l8YL+EVwNg==" spinCount="100000" sheet="1" selectLockedCells="1" selectUnlockedCells="1"/>
  <mergeCells count="1">
    <mergeCell ref="B1:C1"/>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L73"/>
  <sheetViews>
    <sheetView workbookViewId="0">
      <selection activeCell="H25" sqref="H25"/>
    </sheetView>
  </sheetViews>
  <sheetFormatPr baseColWidth="10" defaultRowHeight="15" x14ac:dyDescent="0.25"/>
  <cols>
    <col min="1" max="1" width="11.28515625" customWidth="1"/>
    <col min="2" max="2" width="11.42578125" style="3"/>
    <col min="4" max="4" width="11.42578125" style="5"/>
    <col min="7" max="7" width="35" customWidth="1"/>
    <col min="8" max="8" width="42.85546875" customWidth="1"/>
    <col min="9" max="9" width="23.85546875" customWidth="1"/>
    <col min="11" max="11" width="38.140625" customWidth="1"/>
    <col min="12" max="12" width="40" customWidth="1"/>
  </cols>
  <sheetData>
    <row r="1" spans="1:12" x14ac:dyDescent="0.25">
      <c r="A1" s="2">
        <f ca="1">TODAY()-7</f>
        <v>44734</v>
      </c>
      <c r="B1" s="4">
        <v>0</v>
      </c>
      <c r="C1" s="4">
        <v>0</v>
      </c>
      <c r="D1" s="5" t="s">
        <v>8</v>
      </c>
      <c r="E1">
        <v>1</v>
      </c>
      <c r="F1">
        <v>0</v>
      </c>
      <c r="G1" t="s">
        <v>72</v>
      </c>
      <c r="H1" t="s">
        <v>69</v>
      </c>
      <c r="I1" t="s">
        <v>81</v>
      </c>
      <c r="K1" t="s">
        <v>110</v>
      </c>
      <c r="L1" t="s">
        <v>162</v>
      </c>
    </row>
    <row r="2" spans="1:12" x14ac:dyDescent="0.25">
      <c r="A2" s="2">
        <f ca="1">TODAY()-6</f>
        <v>44735</v>
      </c>
      <c r="B2" s="4">
        <v>1</v>
      </c>
      <c r="C2" s="4">
        <v>1</v>
      </c>
      <c r="D2" s="5" t="s">
        <v>9</v>
      </c>
      <c r="E2">
        <v>2</v>
      </c>
      <c r="F2">
        <v>5</v>
      </c>
      <c r="G2" t="s">
        <v>73</v>
      </c>
      <c r="H2" t="s">
        <v>78</v>
      </c>
      <c r="I2" t="s">
        <v>82</v>
      </c>
      <c r="J2" t="s">
        <v>95</v>
      </c>
      <c r="K2" t="s">
        <v>105</v>
      </c>
      <c r="L2" t="s">
        <v>163</v>
      </c>
    </row>
    <row r="3" spans="1:12" x14ac:dyDescent="0.25">
      <c r="A3" s="2">
        <f ca="1">TODAY()-5</f>
        <v>44736</v>
      </c>
      <c r="B3" s="4">
        <v>2</v>
      </c>
      <c r="C3" s="4">
        <v>2</v>
      </c>
      <c r="D3" s="5" t="s">
        <v>10</v>
      </c>
      <c r="E3">
        <v>3</v>
      </c>
      <c r="F3">
        <v>10</v>
      </c>
      <c r="G3" t="s">
        <v>74</v>
      </c>
      <c r="H3" t="s">
        <v>70</v>
      </c>
      <c r="I3" t="s">
        <v>83</v>
      </c>
      <c r="K3" t="s">
        <v>108</v>
      </c>
      <c r="L3" t="s">
        <v>164</v>
      </c>
    </row>
    <row r="4" spans="1:12" x14ac:dyDescent="0.25">
      <c r="A4" s="2">
        <f ca="1">TODAY()-4</f>
        <v>44737</v>
      </c>
      <c r="B4" s="4">
        <v>3</v>
      </c>
      <c r="C4" s="4">
        <v>3</v>
      </c>
      <c r="D4" s="5" t="s">
        <v>11</v>
      </c>
      <c r="E4">
        <v>4</v>
      </c>
      <c r="F4">
        <v>15</v>
      </c>
      <c r="G4" t="s">
        <v>75</v>
      </c>
      <c r="H4" t="s">
        <v>77</v>
      </c>
      <c r="I4" t="s">
        <v>85</v>
      </c>
      <c r="K4" t="s">
        <v>101</v>
      </c>
      <c r="L4" t="s">
        <v>165</v>
      </c>
    </row>
    <row r="5" spans="1:12" x14ac:dyDescent="0.25">
      <c r="A5" s="2">
        <f ca="1">TODAY()-3</f>
        <v>44738</v>
      </c>
      <c r="B5" s="4">
        <v>4</v>
      </c>
      <c r="C5" s="4">
        <v>4</v>
      </c>
      <c r="D5" s="5" t="s">
        <v>12</v>
      </c>
      <c r="E5">
        <v>5</v>
      </c>
      <c r="F5">
        <v>20</v>
      </c>
      <c r="G5" t="s">
        <v>76</v>
      </c>
      <c r="H5" t="s">
        <v>172</v>
      </c>
      <c r="I5" t="s">
        <v>84</v>
      </c>
      <c r="K5" t="s">
        <v>106</v>
      </c>
      <c r="L5" t="s">
        <v>166</v>
      </c>
    </row>
    <row r="6" spans="1:12" x14ac:dyDescent="0.25">
      <c r="A6" s="2">
        <f ca="1">TODAY()-2</f>
        <v>44739</v>
      </c>
      <c r="B6" s="4">
        <v>5</v>
      </c>
      <c r="C6" s="4">
        <v>5</v>
      </c>
      <c r="D6" s="5" t="s">
        <v>13</v>
      </c>
      <c r="E6">
        <v>6</v>
      </c>
      <c r="F6">
        <v>25</v>
      </c>
      <c r="H6" t="s">
        <v>173</v>
      </c>
      <c r="I6" t="s">
        <v>88</v>
      </c>
      <c r="K6" t="s">
        <v>111</v>
      </c>
      <c r="L6" t="s">
        <v>169</v>
      </c>
    </row>
    <row r="7" spans="1:12" x14ac:dyDescent="0.25">
      <c r="A7" s="2">
        <f ca="1">TODAY()-1</f>
        <v>44740</v>
      </c>
      <c r="B7" s="4">
        <v>6</v>
      </c>
      <c r="C7" s="4">
        <v>6</v>
      </c>
      <c r="D7" s="5" t="s">
        <v>14</v>
      </c>
      <c r="E7">
        <v>7</v>
      </c>
      <c r="F7">
        <v>30</v>
      </c>
      <c r="H7" t="s">
        <v>87</v>
      </c>
      <c r="I7" t="s">
        <v>86</v>
      </c>
      <c r="K7" t="s">
        <v>109</v>
      </c>
      <c r="L7" t="s">
        <v>167</v>
      </c>
    </row>
    <row r="8" spans="1:12" x14ac:dyDescent="0.25">
      <c r="A8" s="2">
        <f ca="1">TODAY()</f>
        <v>44741</v>
      </c>
      <c r="B8" s="4">
        <v>7</v>
      </c>
      <c r="C8" s="4">
        <v>7</v>
      </c>
      <c r="D8" s="5" t="s">
        <v>15</v>
      </c>
      <c r="E8">
        <v>8</v>
      </c>
      <c r="F8">
        <v>35</v>
      </c>
      <c r="I8" t="s">
        <v>87</v>
      </c>
      <c r="K8" t="s">
        <v>102</v>
      </c>
      <c r="L8" t="s">
        <v>171</v>
      </c>
    </row>
    <row r="9" spans="1:12" x14ac:dyDescent="0.25">
      <c r="B9" s="4">
        <v>8</v>
      </c>
      <c r="C9" s="4">
        <v>8</v>
      </c>
      <c r="D9" s="5" t="s">
        <v>16</v>
      </c>
      <c r="E9">
        <v>9</v>
      </c>
      <c r="F9">
        <v>40</v>
      </c>
      <c r="K9" t="s">
        <v>103</v>
      </c>
      <c r="L9" t="s">
        <v>168</v>
      </c>
    </row>
    <row r="10" spans="1:12" x14ac:dyDescent="0.25">
      <c r="B10" s="4">
        <v>9</v>
      </c>
      <c r="C10" s="4">
        <v>9</v>
      </c>
      <c r="D10" s="5" t="s">
        <v>17</v>
      </c>
      <c r="E10">
        <v>10</v>
      </c>
      <c r="F10">
        <v>45</v>
      </c>
      <c r="K10" t="s">
        <v>104</v>
      </c>
      <c r="L10" t="s">
        <v>170</v>
      </c>
    </row>
    <row r="11" spans="1:12" x14ac:dyDescent="0.25">
      <c r="B11" s="4">
        <v>10</v>
      </c>
      <c r="C11" s="4">
        <v>10</v>
      </c>
      <c r="D11" s="5" t="s">
        <v>18</v>
      </c>
      <c r="E11">
        <v>11</v>
      </c>
      <c r="F11">
        <v>50</v>
      </c>
      <c r="K11" t="s">
        <v>107</v>
      </c>
    </row>
    <row r="12" spans="1:12" x14ac:dyDescent="0.25">
      <c r="B12" s="4">
        <v>11</v>
      </c>
      <c r="C12" s="4">
        <v>11</v>
      </c>
      <c r="D12" s="5" t="s">
        <v>19</v>
      </c>
      <c r="E12">
        <v>12</v>
      </c>
      <c r="F12">
        <v>55</v>
      </c>
    </row>
    <row r="13" spans="1:12" x14ac:dyDescent="0.25">
      <c r="B13" s="4">
        <v>12</v>
      </c>
      <c r="C13" s="4">
        <v>12</v>
      </c>
      <c r="D13" s="5" t="s">
        <v>20</v>
      </c>
      <c r="E13">
        <v>13</v>
      </c>
      <c r="F13">
        <v>60</v>
      </c>
    </row>
    <row r="14" spans="1:12" x14ac:dyDescent="0.25">
      <c r="B14" s="4">
        <v>13</v>
      </c>
      <c r="C14" s="4">
        <v>13</v>
      </c>
      <c r="D14" s="5" t="s">
        <v>21</v>
      </c>
      <c r="E14">
        <v>14</v>
      </c>
      <c r="F14">
        <v>65</v>
      </c>
    </row>
    <row r="15" spans="1:12" x14ac:dyDescent="0.25">
      <c r="B15" s="4">
        <v>14</v>
      </c>
      <c r="C15" s="4">
        <v>14</v>
      </c>
      <c r="D15" s="5" t="s">
        <v>22</v>
      </c>
      <c r="E15">
        <v>15</v>
      </c>
      <c r="F15">
        <v>70</v>
      </c>
    </row>
    <row r="16" spans="1:12" x14ac:dyDescent="0.25">
      <c r="B16" s="4">
        <v>15</v>
      </c>
      <c r="C16" s="4">
        <v>15</v>
      </c>
      <c r="D16" s="5" t="s">
        <v>23</v>
      </c>
      <c r="E16">
        <v>16</v>
      </c>
      <c r="F16">
        <v>75</v>
      </c>
    </row>
    <row r="17" spans="2:6" x14ac:dyDescent="0.25">
      <c r="B17" s="4">
        <v>16</v>
      </c>
      <c r="C17" s="4">
        <v>16</v>
      </c>
      <c r="D17" s="5" t="s">
        <v>24</v>
      </c>
      <c r="E17">
        <v>17</v>
      </c>
      <c r="F17">
        <v>80</v>
      </c>
    </row>
    <row r="18" spans="2:6" x14ac:dyDescent="0.25">
      <c r="B18" s="4">
        <v>17</v>
      </c>
      <c r="C18" s="4">
        <v>17</v>
      </c>
      <c r="D18" s="5" t="s">
        <v>25</v>
      </c>
      <c r="E18">
        <v>18</v>
      </c>
      <c r="F18">
        <v>85</v>
      </c>
    </row>
    <row r="19" spans="2:6" x14ac:dyDescent="0.25">
      <c r="B19" s="4">
        <v>18</v>
      </c>
      <c r="C19" s="4">
        <v>18</v>
      </c>
      <c r="D19" s="5" t="s">
        <v>26</v>
      </c>
      <c r="E19">
        <v>19</v>
      </c>
      <c r="F19">
        <v>90</v>
      </c>
    </row>
    <row r="20" spans="2:6" x14ac:dyDescent="0.25">
      <c r="B20" s="4">
        <v>19</v>
      </c>
      <c r="C20" s="4">
        <v>19</v>
      </c>
      <c r="D20" s="5" t="s">
        <v>27</v>
      </c>
      <c r="E20">
        <v>20</v>
      </c>
      <c r="F20">
        <v>95</v>
      </c>
    </row>
    <row r="21" spans="2:6" x14ac:dyDescent="0.25">
      <c r="B21" s="4">
        <v>20</v>
      </c>
      <c r="C21" s="4">
        <v>20</v>
      </c>
      <c r="D21" s="5" t="s">
        <v>28</v>
      </c>
      <c r="E21">
        <v>21</v>
      </c>
      <c r="F21">
        <v>100</v>
      </c>
    </row>
    <row r="22" spans="2:6" x14ac:dyDescent="0.25">
      <c r="B22" s="4">
        <v>21</v>
      </c>
      <c r="C22" s="4">
        <v>21</v>
      </c>
      <c r="D22" s="5" t="s">
        <v>62</v>
      </c>
      <c r="E22" s="5" t="s">
        <v>66</v>
      </c>
      <c r="F22">
        <v>105</v>
      </c>
    </row>
    <row r="23" spans="2:6" x14ac:dyDescent="0.25">
      <c r="B23" s="4">
        <v>22</v>
      </c>
      <c r="C23" s="4">
        <v>22</v>
      </c>
      <c r="D23" s="5" t="s">
        <v>63</v>
      </c>
      <c r="F23">
        <v>110</v>
      </c>
    </row>
    <row r="24" spans="2:6" x14ac:dyDescent="0.25">
      <c r="B24" s="4">
        <v>23</v>
      </c>
      <c r="C24" s="4">
        <v>23</v>
      </c>
      <c r="D24" s="5" t="s">
        <v>64</v>
      </c>
      <c r="F24">
        <v>115</v>
      </c>
    </row>
    <row r="25" spans="2:6" x14ac:dyDescent="0.25">
      <c r="B25" s="4"/>
      <c r="C25" s="4">
        <v>24</v>
      </c>
      <c r="D25" s="5" t="s">
        <v>29</v>
      </c>
      <c r="F25">
        <v>120</v>
      </c>
    </row>
    <row r="26" spans="2:6" x14ac:dyDescent="0.25">
      <c r="B26" s="4"/>
      <c r="C26" s="4">
        <v>25</v>
      </c>
      <c r="D26" s="5" t="s">
        <v>30</v>
      </c>
      <c r="F26">
        <v>125</v>
      </c>
    </row>
    <row r="27" spans="2:6" x14ac:dyDescent="0.25">
      <c r="B27" s="4"/>
      <c r="C27" s="4">
        <v>26</v>
      </c>
      <c r="D27" s="5" t="s">
        <v>31</v>
      </c>
      <c r="F27">
        <v>130</v>
      </c>
    </row>
    <row r="28" spans="2:6" x14ac:dyDescent="0.25">
      <c r="B28" s="4"/>
      <c r="C28" s="4">
        <v>27</v>
      </c>
      <c r="D28" s="5" t="s">
        <v>40</v>
      </c>
      <c r="F28">
        <v>135</v>
      </c>
    </row>
    <row r="29" spans="2:6" x14ac:dyDescent="0.25">
      <c r="B29" s="4"/>
      <c r="C29" s="4">
        <v>28</v>
      </c>
      <c r="D29" s="5" t="s">
        <v>32</v>
      </c>
      <c r="F29">
        <v>140</v>
      </c>
    </row>
    <row r="30" spans="2:6" x14ac:dyDescent="0.25">
      <c r="B30" s="4"/>
      <c r="C30" s="4">
        <v>29</v>
      </c>
      <c r="D30" s="5" t="s">
        <v>33</v>
      </c>
      <c r="F30">
        <v>145</v>
      </c>
    </row>
    <row r="31" spans="2:6" x14ac:dyDescent="0.25">
      <c r="B31" s="4"/>
      <c r="C31" s="4">
        <v>30</v>
      </c>
      <c r="D31" s="5" t="s">
        <v>34</v>
      </c>
      <c r="F31">
        <v>150</v>
      </c>
    </row>
    <row r="32" spans="2:6" x14ac:dyDescent="0.25">
      <c r="B32" s="4"/>
      <c r="C32" s="4">
        <v>31</v>
      </c>
      <c r="D32" s="5" t="s">
        <v>35</v>
      </c>
      <c r="F32">
        <v>155</v>
      </c>
    </row>
    <row r="33" spans="2:6" x14ac:dyDescent="0.25">
      <c r="B33" s="4"/>
      <c r="C33" s="4">
        <v>32</v>
      </c>
      <c r="D33" s="5" t="s">
        <v>36</v>
      </c>
      <c r="F33">
        <v>160</v>
      </c>
    </row>
    <row r="34" spans="2:6" x14ac:dyDescent="0.25">
      <c r="B34" s="4"/>
      <c r="C34" s="4">
        <v>33</v>
      </c>
      <c r="D34" s="5" t="s">
        <v>37</v>
      </c>
      <c r="F34">
        <v>165</v>
      </c>
    </row>
    <row r="35" spans="2:6" x14ac:dyDescent="0.25">
      <c r="B35" s="4"/>
      <c r="C35" s="4">
        <v>34</v>
      </c>
      <c r="D35" s="5" t="s">
        <v>38</v>
      </c>
      <c r="F35">
        <v>170</v>
      </c>
    </row>
    <row r="36" spans="2:6" x14ac:dyDescent="0.25">
      <c r="B36" s="4"/>
      <c r="C36" s="4">
        <v>35</v>
      </c>
      <c r="D36" s="5" t="s">
        <v>39</v>
      </c>
      <c r="F36">
        <v>175</v>
      </c>
    </row>
    <row r="37" spans="2:6" x14ac:dyDescent="0.25">
      <c r="B37" s="4"/>
      <c r="C37" s="4">
        <v>36</v>
      </c>
      <c r="D37" s="5" t="s">
        <v>6</v>
      </c>
      <c r="F37">
        <v>180</v>
      </c>
    </row>
    <row r="38" spans="2:6" x14ac:dyDescent="0.25">
      <c r="B38" s="4"/>
      <c r="C38" s="4">
        <v>37</v>
      </c>
      <c r="D38" s="5" t="s">
        <v>7</v>
      </c>
      <c r="F38">
        <v>185</v>
      </c>
    </row>
    <row r="39" spans="2:6" x14ac:dyDescent="0.25">
      <c r="B39" s="4"/>
      <c r="C39" s="4">
        <v>38</v>
      </c>
      <c r="D39" s="5" t="s">
        <v>41</v>
      </c>
      <c r="F39">
        <v>190</v>
      </c>
    </row>
    <row r="40" spans="2:6" x14ac:dyDescent="0.25">
      <c r="B40" s="4"/>
      <c r="C40" s="4">
        <v>39</v>
      </c>
      <c r="D40" s="5" t="s">
        <v>42</v>
      </c>
      <c r="F40">
        <v>195</v>
      </c>
    </row>
    <row r="41" spans="2:6" x14ac:dyDescent="0.25">
      <c r="B41" s="4"/>
      <c r="C41" s="4">
        <v>40</v>
      </c>
      <c r="D41" s="5" t="s">
        <v>43</v>
      </c>
      <c r="F41">
        <v>200</v>
      </c>
    </row>
    <row r="42" spans="2:6" x14ac:dyDescent="0.25">
      <c r="B42" s="4"/>
      <c r="C42" s="4">
        <v>41</v>
      </c>
      <c r="D42" s="5" t="s">
        <v>44</v>
      </c>
      <c r="F42">
        <v>205</v>
      </c>
    </row>
    <row r="43" spans="2:6" x14ac:dyDescent="0.25">
      <c r="B43" s="4"/>
      <c r="C43" s="4">
        <v>42</v>
      </c>
      <c r="D43" s="5" t="s">
        <v>45</v>
      </c>
      <c r="F43">
        <v>210</v>
      </c>
    </row>
    <row r="44" spans="2:6" x14ac:dyDescent="0.25">
      <c r="B44" s="4"/>
      <c r="C44" s="4">
        <v>43</v>
      </c>
      <c r="D44" s="5" t="s">
        <v>46</v>
      </c>
      <c r="F44">
        <v>215</v>
      </c>
    </row>
    <row r="45" spans="2:6" x14ac:dyDescent="0.25">
      <c r="B45" s="4"/>
      <c r="C45" s="4">
        <v>44</v>
      </c>
      <c r="D45" s="5" t="s">
        <v>47</v>
      </c>
      <c r="F45">
        <v>220</v>
      </c>
    </row>
    <row r="46" spans="2:6" x14ac:dyDescent="0.25">
      <c r="B46" s="4"/>
      <c r="C46" s="4">
        <v>45</v>
      </c>
      <c r="D46" s="5" t="s">
        <v>48</v>
      </c>
      <c r="F46">
        <v>225</v>
      </c>
    </row>
    <row r="47" spans="2:6" x14ac:dyDescent="0.25">
      <c r="B47" s="4"/>
      <c r="C47" s="4">
        <v>46</v>
      </c>
      <c r="D47" s="5" t="s">
        <v>49</v>
      </c>
      <c r="F47">
        <v>230</v>
      </c>
    </row>
    <row r="48" spans="2:6" x14ac:dyDescent="0.25">
      <c r="B48" s="4"/>
      <c r="C48" s="4">
        <v>47</v>
      </c>
      <c r="D48" s="5" t="s">
        <v>50</v>
      </c>
      <c r="F48">
        <v>235</v>
      </c>
    </row>
    <row r="49" spans="2:6" x14ac:dyDescent="0.25">
      <c r="B49" s="4"/>
      <c r="C49" s="4">
        <v>48</v>
      </c>
      <c r="D49" s="5" t="s">
        <v>51</v>
      </c>
      <c r="F49">
        <v>240</v>
      </c>
    </row>
    <row r="50" spans="2:6" x14ac:dyDescent="0.25">
      <c r="B50" s="4"/>
      <c r="C50" s="4">
        <v>49</v>
      </c>
      <c r="D50" s="5" t="s">
        <v>52</v>
      </c>
      <c r="F50">
        <v>245</v>
      </c>
    </row>
    <row r="51" spans="2:6" x14ac:dyDescent="0.25">
      <c r="B51" s="4"/>
      <c r="C51" s="4">
        <v>50</v>
      </c>
      <c r="D51" s="5" t="s">
        <v>53</v>
      </c>
      <c r="F51">
        <v>250</v>
      </c>
    </row>
    <row r="52" spans="2:6" x14ac:dyDescent="0.25">
      <c r="B52" s="4"/>
      <c r="C52" s="4">
        <v>51</v>
      </c>
      <c r="D52" s="5" t="s">
        <v>54</v>
      </c>
      <c r="F52">
        <v>255</v>
      </c>
    </row>
    <row r="53" spans="2:6" x14ac:dyDescent="0.25">
      <c r="B53" s="4"/>
      <c r="C53" s="4">
        <v>52</v>
      </c>
      <c r="D53" s="5" t="s">
        <v>55</v>
      </c>
      <c r="F53">
        <v>260</v>
      </c>
    </row>
    <row r="54" spans="2:6" x14ac:dyDescent="0.25">
      <c r="B54" s="4"/>
      <c r="C54" s="4">
        <v>53</v>
      </c>
      <c r="D54" s="5" t="s">
        <v>56</v>
      </c>
      <c r="F54">
        <v>265</v>
      </c>
    </row>
    <row r="55" spans="2:6" x14ac:dyDescent="0.25">
      <c r="B55" s="4"/>
      <c r="C55" s="4">
        <v>54</v>
      </c>
      <c r="D55" s="5" t="s">
        <v>57</v>
      </c>
      <c r="F55">
        <v>270</v>
      </c>
    </row>
    <row r="56" spans="2:6" x14ac:dyDescent="0.25">
      <c r="B56" s="4"/>
      <c r="C56" s="4">
        <v>55</v>
      </c>
      <c r="D56" s="5">
        <v>24</v>
      </c>
      <c r="F56">
        <v>275</v>
      </c>
    </row>
    <row r="57" spans="2:6" x14ac:dyDescent="0.25">
      <c r="B57" s="4"/>
      <c r="C57" s="4">
        <v>56</v>
      </c>
      <c r="D57" s="5">
        <v>25</v>
      </c>
      <c r="F57">
        <v>280</v>
      </c>
    </row>
    <row r="58" spans="2:6" x14ac:dyDescent="0.25">
      <c r="B58" s="4"/>
      <c r="C58" s="4">
        <v>57</v>
      </c>
      <c r="D58" s="5">
        <v>26</v>
      </c>
      <c r="F58">
        <v>285</v>
      </c>
    </row>
    <row r="59" spans="2:6" x14ac:dyDescent="0.25">
      <c r="B59" s="4"/>
      <c r="C59" s="4">
        <v>58</v>
      </c>
      <c r="D59" s="5">
        <v>27</v>
      </c>
      <c r="F59">
        <v>290</v>
      </c>
    </row>
    <row r="60" spans="2:6" x14ac:dyDescent="0.25">
      <c r="B60" s="4"/>
      <c r="C60" s="4">
        <v>59</v>
      </c>
      <c r="D60" s="5">
        <v>267</v>
      </c>
      <c r="F60">
        <v>295</v>
      </c>
    </row>
    <row r="61" spans="2:6" x14ac:dyDescent="0.25">
      <c r="B61" s="4"/>
      <c r="C61" s="4"/>
      <c r="D61" s="5" t="s">
        <v>58</v>
      </c>
      <c r="F61">
        <v>300</v>
      </c>
    </row>
    <row r="62" spans="2:6" x14ac:dyDescent="0.25">
      <c r="B62" s="4"/>
      <c r="C62" s="4"/>
      <c r="D62" s="5" t="s">
        <v>59</v>
      </c>
      <c r="F62">
        <v>305</v>
      </c>
    </row>
    <row r="63" spans="2:6" x14ac:dyDescent="0.25">
      <c r="B63" s="4"/>
      <c r="C63" s="4"/>
      <c r="D63" s="5" t="s">
        <v>60</v>
      </c>
      <c r="F63">
        <v>310</v>
      </c>
    </row>
    <row r="64" spans="2:6" x14ac:dyDescent="0.25">
      <c r="B64" s="4"/>
      <c r="C64" s="4"/>
      <c r="D64" s="5" t="s">
        <v>61</v>
      </c>
      <c r="F64">
        <v>315</v>
      </c>
    </row>
    <row r="65" spans="2:6" x14ac:dyDescent="0.25">
      <c r="B65" s="4"/>
      <c r="C65" s="4"/>
      <c r="F65">
        <v>320</v>
      </c>
    </row>
    <row r="66" spans="2:6" x14ac:dyDescent="0.25">
      <c r="B66" s="4"/>
      <c r="C66" s="4"/>
      <c r="F66">
        <v>325</v>
      </c>
    </row>
    <row r="67" spans="2:6" x14ac:dyDescent="0.25">
      <c r="B67" s="4"/>
      <c r="C67" s="4"/>
      <c r="F67">
        <v>330</v>
      </c>
    </row>
    <row r="68" spans="2:6" x14ac:dyDescent="0.25">
      <c r="B68" s="4"/>
      <c r="C68" s="4"/>
      <c r="F68">
        <v>335</v>
      </c>
    </row>
    <row r="69" spans="2:6" x14ac:dyDescent="0.25">
      <c r="B69" s="4"/>
      <c r="C69" s="4"/>
      <c r="F69">
        <v>340</v>
      </c>
    </row>
    <row r="70" spans="2:6" x14ac:dyDescent="0.25">
      <c r="B70" s="4"/>
      <c r="C70" s="4"/>
      <c r="F70">
        <v>345</v>
      </c>
    </row>
    <row r="71" spans="2:6" x14ac:dyDescent="0.25">
      <c r="B71" s="4"/>
      <c r="C71" s="4"/>
      <c r="F71">
        <v>350</v>
      </c>
    </row>
    <row r="72" spans="2:6" x14ac:dyDescent="0.25">
      <c r="B72" s="4"/>
      <c r="C72" s="4"/>
      <c r="F72">
        <v>355</v>
      </c>
    </row>
    <row r="73" spans="2:6" x14ac:dyDescent="0.25">
      <c r="F73">
        <v>360</v>
      </c>
    </row>
  </sheetData>
  <sheetProtection algorithmName="SHA-512" hashValue="70+LdcQ1LuV4W3RUv94sIRoBOlvEPaj78kZNd7fsIk4rgZ0eQyiYeIg88UGCPty343CiePGLUP4lXDLW3tQ5qg==" saltValue="E2aYmj0PTSctGXd4iM13sQ==" spinCount="100000" sheet="1" objects="1" scenarios="1"/>
  <sortState xmlns:xlrd2="http://schemas.microsoft.com/office/spreadsheetml/2017/richdata2" ref="K1:K11">
    <sortCondition ref="K1:K11"/>
  </sortState>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Constatation</vt:lpstr>
      <vt:lpstr>Notice</vt:lpstr>
      <vt:lpstr>BDD</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Admin;david.decleirsalmon@belgiantrain.be</dc:creator>
  <cp:lastModifiedBy>Admin</cp:lastModifiedBy>
  <cp:lastPrinted>2022-06-29T21:33:59Z</cp:lastPrinted>
  <dcterms:created xsi:type="dcterms:W3CDTF">2022-06-15T11:02:06Z</dcterms:created>
  <dcterms:modified xsi:type="dcterms:W3CDTF">2022-06-29T21:39:25Z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4159b5c3-9d2a-461d-9415-edf7623fe63e_Enabled">
    <vt:lpwstr>true</vt:lpwstr>
  </property>
  <property fmtid="{D5CDD505-2E9C-101B-9397-08002B2CF9AE}" pid="3" name="MSIP_Label_4159b5c3-9d2a-461d-9415-edf7623fe63e_SetDate">
    <vt:lpwstr>2022-06-18T04:34:39Z</vt:lpwstr>
  </property>
  <property fmtid="{D5CDD505-2E9C-101B-9397-08002B2CF9AE}" pid="4" name="MSIP_Label_4159b5c3-9d2a-461d-9415-edf7623fe63e_Method">
    <vt:lpwstr>Privileged</vt:lpwstr>
  </property>
  <property fmtid="{D5CDD505-2E9C-101B-9397-08002B2CF9AE}" pid="5" name="MSIP_Label_4159b5c3-9d2a-461d-9415-edf7623fe63e_Name">
    <vt:lpwstr>Confidential</vt:lpwstr>
  </property>
  <property fmtid="{D5CDD505-2E9C-101B-9397-08002B2CF9AE}" pid="6" name="MSIP_Label_4159b5c3-9d2a-461d-9415-edf7623fe63e_SiteId">
    <vt:lpwstr>7919ea65-4c52-4980-bfcd-ce7ffd32f1ea</vt:lpwstr>
  </property>
  <property fmtid="{D5CDD505-2E9C-101B-9397-08002B2CF9AE}" pid="7" name="MSIP_Label_4159b5c3-9d2a-461d-9415-edf7623fe63e_ActionId">
    <vt:lpwstr>5ef8f1e3-4c38-48f4-a280-bc1d9e5dafe2</vt:lpwstr>
  </property>
  <property fmtid="{D5CDD505-2E9C-101B-9397-08002B2CF9AE}" pid="8" name="MSIP_Label_4159b5c3-9d2a-461d-9415-edf7623fe63e_ContentBits">
    <vt:lpwstr>0</vt:lpwstr>
  </property>
</Properties>
</file>