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faurie\Documents\"/>
    </mc:Choice>
  </mc:AlternateContent>
  <xr:revisionPtr revIDLastSave="0" documentId="8_{9966FC63-7418-47EE-8353-803AE1ED4C64}" xr6:coauthVersionLast="47" xr6:coauthVersionMax="47" xr10:uidLastSave="{00000000-0000-0000-0000-000000000000}"/>
  <bookViews>
    <workbookView xWindow="-108" yWindow="-108" windowWidth="23256" windowHeight="12576" xr2:uid="{23CC527B-34F3-43A4-A20D-78FA38BA1465}"/>
  </bookViews>
  <sheets>
    <sheet name="RECETTES+DEPOTS" sheetId="2" r:id="rId1"/>
    <sheet name="Feuil1" sheetId="1" r:id="rId2"/>
  </sheets>
  <externalReferences>
    <externalReference r:id="rId3"/>
    <externalReference r:id="rId4"/>
  </externalReferences>
  <definedNames>
    <definedName name="a">#REF!</definedName>
    <definedName name="AMORT_A">#REF!</definedName>
    <definedName name="AMORT_B">#REF!</definedName>
    <definedName name="AMORT_CEA">#REF!</definedName>
    <definedName name="AMORT_P">#REF!</definedName>
    <definedName name="AUTBGES">#REF!/3</definedName>
    <definedName name="b">#REF!</definedName>
    <definedName name="BFM">#REF!</definedName>
    <definedName name="c_">#REF!</definedName>
    <definedName name="CA_A">#REF!</definedName>
    <definedName name="CA_B">#REF!</definedName>
    <definedName name="CA_CEA">#REF!</definedName>
    <definedName name="CA_P">#REF!</definedName>
    <definedName name="CC">'[2]Personnaliser votre facture'!$G$22:$G$25</definedName>
    <definedName name="COMPLEMENT">COMPLEMENT</definedName>
    <definedName name="COPI">COPI</definedName>
    <definedName name="Country">33</definedName>
    <definedName name="d">#REF!</definedName>
    <definedName name="data14">[2]Facture!#REF!</definedName>
    <definedName name="data15">[2]Facture!#REF!</definedName>
    <definedName name="data16">[2]Facture!#REF!</definedName>
    <definedName name="data17">[2]Facture!#REF!</definedName>
    <definedName name="data18">[2]Facture!#REF!</definedName>
    <definedName name="data19">[2]Facture!#REF!</definedName>
    <definedName name="data56">[2]Facture!#REF!</definedName>
    <definedName name="data57">[2]Facture!#REF!</definedName>
    <definedName name="data58">[2]Facture!#REF!</definedName>
    <definedName name="data66">[2]Facture!#REF!</definedName>
    <definedName name="DEP_A">#REF!</definedName>
    <definedName name="DEP_B">#REF!</definedName>
    <definedName name="DEP_CEA">#REF!</definedName>
    <definedName name="DEP_P">#REF!</definedName>
    <definedName name="dflt1">'[2]Personnaliser votre facture'!$E$22</definedName>
    <definedName name="dflt2">'[2]Personnaliser votre facture'!$E$23</definedName>
    <definedName name="dflt3">'[2]Personnaliser votre facture'!$E$24</definedName>
    <definedName name="dflt7">'[2]Personnaliser votre facture'!$G$27</definedName>
    <definedName name="e">#REF!</definedName>
    <definedName name="EXPL_A">#REF!</definedName>
    <definedName name="EXPL_B">#REF!</definedName>
    <definedName name="EXPL_CEA">#REF!</definedName>
    <definedName name="EXPL_P">#REF!</definedName>
    <definedName name="f">#REF!</definedName>
    <definedName name="FOURNISSEURS">'[1]DONNEES SOURCE'!$E$2:$E$525</definedName>
    <definedName name="g">#REF!</definedName>
    <definedName name="GoAssetChart">GoAssetChart</definedName>
    <definedName name="GoBack">GoBack</definedName>
    <definedName name="GoBalanceSheet">GoBalanceSheet</definedName>
    <definedName name="GoCashFlow">GoCashFlow</definedName>
    <definedName name="GoData">GoData</definedName>
    <definedName name="GoIncomeChart">GoIncomeChart</definedName>
    <definedName name="h">#REF!</definedName>
    <definedName name="i">#REF!</definedName>
    <definedName name="M">#REF!</definedName>
    <definedName name="MANUT">#REF!</definedName>
    <definedName name="PERS_A">#REF!</definedName>
    <definedName name="PERS_B">#REF!</definedName>
    <definedName name="PERS_CEA">#REF!</definedName>
    <definedName name="PERS_P">#REF!</definedName>
    <definedName name="qzqzqz10">[2]Facture!#REF!</definedName>
    <definedName name="qzqzqz11">[2]Facture!#REF!</definedName>
    <definedName name="qzqzqz24">[2]Facture!#REF!</definedName>
    <definedName name="qzqzqz26">[2]Facture!#REF!</definedName>
    <definedName name="RES_A">#REF!</definedName>
    <definedName name="RES_B">#REF!</definedName>
    <definedName name="RES_CEA">#REF!</definedName>
    <definedName name="RES_P">#REF!</definedName>
    <definedName name="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J6" i="2" s="1"/>
  <c r="C7" i="2" l="1"/>
  <c r="B6" i="2"/>
  <c r="J7" i="2"/>
  <c r="I6" i="2"/>
  <c r="J8" i="2" l="1"/>
  <c r="I7" i="2"/>
  <c r="B7" i="2"/>
  <c r="C8" i="2"/>
  <c r="C9" i="2" l="1"/>
  <c r="B8" i="2"/>
  <c r="J9" i="2"/>
  <c r="I8" i="2"/>
  <c r="J10" i="2" l="1"/>
  <c r="I9" i="2"/>
  <c r="B9" i="2"/>
  <c r="C10" i="2"/>
  <c r="C11" i="2" l="1"/>
  <c r="B10" i="2"/>
  <c r="J11" i="2"/>
  <c r="I10" i="2"/>
  <c r="J12" i="2" l="1"/>
  <c r="I11" i="2"/>
  <c r="C12" i="2"/>
  <c r="B11" i="2"/>
  <c r="C13" i="2" l="1"/>
  <c r="B12" i="2"/>
  <c r="J13" i="2"/>
  <c r="I12" i="2"/>
  <c r="J14" i="2" l="1"/>
  <c r="I13" i="2"/>
  <c r="C14" i="2"/>
  <c r="B13" i="2"/>
  <c r="C15" i="2" l="1"/>
  <c r="B14" i="2"/>
  <c r="J15" i="2"/>
  <c r="I14" i="2"/>
  <c r="J16" i="2" l="1"/>
  <c r="I15" i="2"/>
  <c r="C16" i="2"/>
  <c r="B15" i="2"/>
  <c r="C17" i="2" l="1"/>
  <c r="B16" i="2"/>
  <c r="J17" i="2"/>
  <c r="I16" i="2"/>
  <c r="J18" i="2" l="1"/>
  <c r="I17" i="2"/>
  <c r="C18" i="2"/>
  <c r="B17" i="2"/>
  <c r="C19" i="2" l="1"/>
  <c r="B18" i="2"/>
  <c r="J19" i="2"/>
  <c r="I18" i="2"/>
  <c r="J20" i="2" l="1"/>
  <c r="I19" i="2"/>
  <c r="C20" i="2"/>
  <c r="B19" i="2"/>
  <c r="C21" i="2" l="1"/>
  <c r="B20" i="2"/>
  <c r="J21" i="2"/>
  <c r="I20" i="2"/>
  <c r="J22" i="2" l="1"/>
  <c r="I21" i="2"/>
  <c r="C22" i="2"/>
  <c r="B21" i="2"/>
  <c r="C23" i="2" l="1"/>
  <c r="B22" i="2"/>
  <c r="J23" i="2"/>
  <c r="I22" i="2"/>
  <c r="J24" i="2" l="1"/>
  <c r="I23" i="2"/>
  <c r="C24" i="2"/>
  <c r="B23" i="2"/>
  <c r="C25" i="2" l="1"/>
  <c r="B24" i="2"/>
  <c r="J25" i="2"/>
  <c r="I24" i="2"/>
  <c r="J26" i="2" l="1"/>
  <c r="I25" i="2"/>
  <c r="C26" i="2"/>
  <c r="B25" i="2"/>
  <c r="C27" i="2" l="1"/>
  <c r="B26" i="2"/>
  <c r="J27" i="2"/>
  <c r="I26" i="2"/>
  <c r="J28" i="2" l="1"/>
  <c r="I27" i="2"/>
  <c r="C28" i="2"/>
  <c r="B27" i="2"/>
  <c r="C29" i="2" l="1"/>
  <c r="B28" i="2"/>
  <c r="J29" i="2"/>
  <c r="I28" i="2"/>
  <c r="J30" i="2" l="1"/>
  <c r="I29" i="2"/>
  <c r="C30" i="2"/>
  <c r="B29" i="2"/>
  <c r="C31" i="2" l="1"/>
  <c r="B30" i="2"/>
  <c r="J31" i="2"/>
  <c r="I30" i="2"/>
  <c r="J32" i="2" l="1"/>
  <c r="I31" i="2"/>
  <c r="C32" i="2"/>
  <c r="B31" i="2"/>
  <c r="C33" i="2" l="1"/>
  <c r="B32" i="2"/>
  <c r="J33" i="2"/>
  <c r="I32" i="2"/>
  <c r="J34" i="2" l="1"/>
  <c r="I33" i="2"/>
  <c r="C34" i="2"/>
  <c r="B33" i="2"/>
  <c r="C35" i="2" l="1"/>
  <c r="B35" i="2" s="1"/>
  <c r="B34" i="2"/>
  <c r="J35" i="2"/>
  <c r="I35" i="2" s="1"/>
  <c r="I34" i="2"/>
</calcChain>
</file>

<file path=xl/sharedStrings.xml><?xml version="1.0" encoding="utf-8"?>
<sst xmlns="http://schemas.openxmlformats.org/spreadsheetml/2006/main" count="14" uniqueCount="13">
  <si>
    <t>Mois</t>
  </si>
  <si>
    <t xml:space="preserve">RECETTES </t>
  </si>
  <si>
    <t>DEPOTS - chaque vendredi</t>
  </si>
  <si>
    <t>Date</t>
  </si>
  <si>
    <t>Espèces</t>
  </si>
  <si>
    <t>Chèques</t>
  </si>
  <si>
    <t>CB</t>
  </si>
  <si>
    <t>Achats sur caisse</t>
  </si>
  <si>
    <t>Montant théorique</t>
  </si>
  <si>
    <t>Montant réel</t>
  </si>
  <si>
    <t xml:space="preserve">ce montant doit correspondre </t>
  </si>
  <si>
    <t>aux recettes du 02/10 au 07/10</t>
  </si>
  <si>
    <t xml:space="preserve">Et si les dates changent, exemple le vendredi d'un autre mois se retrouve en ligne 10, le montant doit suivre et s'adapter aux encaissements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</si>
</sst>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CC66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2" borderId="1" xfId="0" applyNumberFormat="1" applyFill="1" applyBorder="1"/>
    <xf numFmtId="0" fontId="3" fillId="2" borderId="2" xfId="0" applyFont="1" applyFill="1" applyBorder="1"/>
    <xf numFmtId="17" fontId="3" fillId="2" borderId="2" xfId="0" applyNumberFormat="1" applyFont="1" applyFill="1" applyBorder="1"/>
    <xf numFmtId="0" fontId="0" fillId="2" borderId="0" xfId="0" applyFill="1"/>
    <xf numFmtId="0" fontId="1" fillId="2" borderId="0" xfId="0" applyFont="1" applyFill="1" applyAlignment="1">
      <alignment horizontal="center" vertical="center" wrapText="1"/>
    </xf>
    <xf numFmtId="17" fontId="0" fillId="2" borderId="0" xfId="0" applyNumberFormat="1" applyFill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14" fontId="0" fillId="2" borderId="10" xfId="0" applyNumberFormat="1" applyFill="1" applyBorder="1"/>
    <xf numFmtId="0" fontId="0" fillId="2" borderId="11" xfId="0" applyFill="1" applyBorder="1"/>
    <xf numFmtId="0" fontId="5" fillId="2" borderId="0" xfId="0" applyFont="1" applyFill="1" applyAlignment="1">
      <alignment horizontal="right"/>
    </xf>
    <xf numFmtId="14" fontId="0" fillId="2" borderId="11" xfId="0" applyNumberFormat="1" applyFill="1" applyBorder="1"/>
    <xf numFmtId="0" fontId="0" fillId="2" borderId="1" xfId="0" applyFill="1" applyBorder="1"/>
    <xf numFmtId="14" fontId="0" fillId="2" borderId="12" xfId="0" applyNumberFormat="1" applyFill="1" applyBorder="1"/>
    <xf numFmtId="0" fontId="0" fillId="2" borderId="12" xfId="0" applyFill="1" applyBorder="1"/>
    <xf numFmtId="0" fontId="2" fillId="2" borderId="0" xfId="0" applyFont="1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308920</xdr:colOff>
      <xdr:row>5</xdr:row>
      <xdr:rowOff>164757</xdr:rowOff>
    </xdr:from>
    <xdr:to>
      <xdr:col>13</xdr:col>
      <xdr:colOff>665892</xdr:colOff>
      <xdr:row>12</xdr:row>
      <xdr:rowOff>144163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7EEE656-E8EB-47C8-9CC0-418D28B077E5}"/>
            </a:ext>
          </a:extLst>
        </xdr:cNvPr>
        <xdr:cNvCxnSpPr/>
      </xdr:nvCxnSpPr>
      <xdr:spPr>
        <a:xfrm flipH="1">
          <a:off x="6439244" y="1112108"/>
          <a:ext cx="3150972" cy="12768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nov-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ianu\c\EXCEL2\FACTURE%20AU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bdt"/>
      <sheetName val="Situation"/>
      <sheetName val="CA"/>
      <sheetName val="RECETTES+DEPOTS"/>
      <sheetName val="Recettes et dépôts banque"/>
      <sheetName val="fournisseur bon manuel"/>
      <sheetName val="Récap fournisseurs"/>
      <sheetName val="ACHATS OH"/>
      <sheetName val="Achats comptant"/>
      <sheetName val="Prestation Annexes"/>
      <sheetName val="DONNEES SOUR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E2" t="str">
            <v>2SIP</v>
          </cell>
        </row>
        <row r="3">
          <cell r="E3" t="str">
            <v>ADER</v>
          </cell>
        </row>
        <row r="4">
          <cell r="E4" t="str">
            <v>ADS INSONORISATION</v>
          </cell>
        </row>
        <row r="5">
          <cell r="E5" t="str">
            <v>AH KONG</v>
          </cell>
        </row>
        <row r="6">
          <cell r="E6" t="str">
            <v>AIR FRANCE</v>
          </cell>
        </row>
        <row r="7">
          <cell r="E7" t="str">
            <v>AIR FROID</v>
          </cell>
        </row>
        <row r="8">
          <cell r="E8" t="str">
            <v>ALEA SECURITE EURL</v>
          </cell>
        </row>
        <row r="9">
          <cell r="E9" t="str">
            <v>ALGIS TUNA</v>
          </cell>
        </row>
        <row r="10">
          <cell r="E10" t="str">
            <v>API FORMATION</v>
          </cell>
        </row>
        <row r="11">
          <cell r="E11" t="str">
            <v>APPROTEC SARL</v>
          </cell>
        </row>
        <row r="12">
          <cell r="E12" t="str">
            <v>AQUAPURE</v>
          </cell>
        </row>
        <row r="13">
          <cell r="E13" t="str">
            <v>AREARII TUNA</v>
          </cell>
        </row>
        <row r="14">
          <cell r="E14" t="str">
            <v>AREBORG POLYNESIE</v>
          </cell>
        </row>
        <row r="15">
          <cell r="E15" t="str">
            <v>SNC AREMITI</v>
          </cell>
        </row>
        <row r="16">
          <cell r="E16" t="str">
            <v>ART CUISINE</v>
          </cell>
        </row>
        <row r="17">
          <cell r="E17" t="str">
            <v>ART CUISINE</v>
          </cell>
        </row>
        <row r="18">
          <cell r="E18" t="str">
            <v>ASS PUNA NUI API</v>
          </cell>
        </row>
        <row r="19">
          <cell r="E19" t="str">
            <v>ATELIER ALAIN</v>
          </cell>
        </row>
        <row r="20">
          <cell r="E20" t="str">
            <v>BEDITION</v>
          </cell>
        </row>
        <row r="21">
          <cell r="E21" t="str">
            <v>BIOGENIE</v>
          </cell>
        </row>
        <row r="22">
          <cell r="E22" t="str">
            <v>BIOLAND</v>
          </cell>
        </row>
        <row r="23">
          <cell r="E23" t="str">
            <v>BOUGUES</v>
          </cell>
        </row>
        <row r="24">
          <cell r="E24" t="str">
            <v>BOULANGERIE AFAAHITI</v>
          </cell>
        </row>
        <row r="25">
          <cell r="E25" t="str">
            <v>BOULANGERIE HULOT</v>
          </cell>
        </row>
        <row r="26">
          <cell r="E26" t="str">
            <v>BOULANGERIE TAUA</v>
          </cell>
        </row>
        <row r="27">
          <cell r="E27" t="str">
            <v>BOULANGERIE WILLY YU</v>
          </cell>
        </row>
        <row r="28">
          <cell r="E28" t="str">
            <v>BRAPAC DISTRIBUTION</v>
          </cell>
        </row>
        <row r="29">
          <cell r="E29" t="str">
            <v>BRASSERIE DE TAHITI</v>
          </cell>
        </row>
        <row r="30">
          <cell r="E30" t="str">
            <v>VOIR BRASSERIE</v>
          </cell>
        </row>
        <row r="31">
          <cell r="E31" t="str">
            <v>BUREAUTIQUE DE TAHITI</v>
          </cell>
        </row>
        <row r="32">
          <cell r="E32" t="str">
            <v xml:space="preserve">BUROPAC </v>
          </cell>
        </row>
        <row r="33">
          <cell r="E33" t="str">
            <v>CABINET BERNAUD</v>
          </cell>
        </row>
        <row r="34">
          <cell r="E34" t="str">
            <v>CAFE FETIA</v>
          </cell>
        </row>
        <row r="35">
          <cell r="E35" t="str">
            <v>CAIRAP</v>
          </cell>
        </row>
        <row r="36">
          <cell r="E36" t="str">
            <v>CANDYLAND</v>
          </cell>
        </row>
        <row r="37">
          <cell r="E37" t="str">
            <v>NEW CDP</v>
          </cell>
        </row>
        <row r="38">
          <cell r="E38" t="str">
            <v>CEGELEC</v>
          </cell>
        </row>
        <row r="39">
          <cell r="E39" t="str">
            <v>CGPME</v>
          </cell>
        </row>
        <row r="40">
          <cell r="E40" t="str">
            <v>CHARCUTERIE DU PACIFIQUE</v>
          </cell>
        </row>
        <row r="41">
          <cell r="E41" t="str">
            <v>CHAUDRONNERIE DE PUNARUU</v>
          </cell>
        </row>
        <row r="42">
          <cell r="E42" t="str">
            <v>CHONGUE TAHITI CLIM ENT.</v>
          </cell>
        </row>
        <row r="43">
          <cell r="E43" t="str">
            <v>CIDE</v>
          </cell>
        </row>
        <row r="44">
          <cell r="E44" t="str">
            <v>COGICAT</v>
          </cell>
        </row>
        <row r="45">
          <cell r="E45" t="str">
            <v>COMAT</v>
          </cell>
        </row>
        <row r="46">
          <cell r="E46" t="str">
            <v>COMPTASTATSERVICE</v>
          </cell>
        </row>
        <row r="47">
          <cell r="E47" t="str">
            <v>COMPTOIR CECILE</v>
          </cell>
        </row>
        <row r="48">
          <cell r="E48" t="str">
            <v>COMPTOIR OCEANIEN D'EQUIPEMENT</v>
          </cell>
        </row>
        <row r="49">
          <cell r="E49" t="str">
            <v>CONSO PRO</v>
          </cell>
        </row>
        <row r="50">
          <cell r="E50" t="str">
            <v>COPA</v>
          </cell>
        </row>
        <row r="51">
          <cell r="E51" t="str">
            <v>DAKAT</v>
          </cell>
        </row>
        <row r="52">
          <cell r="E52" t="str">
            <v>DALIA RAATIRAORE</v>
          </cell>
        </row>
        <row r="53">
          <cell r="E53" t="str">
            <v>DELICE DE PARIS</v>
          </cell>
        </row>
        <row r="54">
          <cell r="E54" t="str">
            <v>DIDIER RICHMOND</v>
          </cell>
        </row>
        <row r="55">
          <cell r="E55" t="str">
            <v>DISFRUITS</v>
          </cell>
        </row>
        <row r="56">
          <cell r="E56" t="str">
            <v>DPE EURL</v>
          </cell>
        </row>
        <row r="57">
          <cell r="E57" t="str">
            <v>EBY</v>
          </cell>
        </row>
        <row r="58">
          <cell r="E58" t="str">
            <v>ECO LASER</v>
          </cell>
        </row>
        <row r="59">
          <cell r="E59" t="str">
            <v>EDT</v>
          </cell>
        </row>
        <row r="60">
          <cell r="E60" t="str">
            <v>EICO</v>
          </cell>
        </row>
        <row r="61">
          <cell r="E61" t="str">
            <v>ENT MIHIMANA et FILS</v>
          </cell>
        </row>
        <row r="62">
          <cell r="E62" t="str">
            <v>ESPACE PROTECTION SECURITE</v>
          </cell>
        </row>
        <row r="63">
          <cell r="E63" t="str">
            <v>ESSOR IMPORT</v>
          </cell>
        </row>
        <row r="64">
          <cell r="E64" t="str">
            <v>EXPRESS OCEANIE/MOKADOR</v>
          </cell>
        </row>
        <row r="65">
          <cell r="E65" t="str">
            <v>FAAIO LEON</v>
          </cell>
        </row>
        <row r="66">
          <cell r="E66" t="str">
            <v>FARE OK</v>
          </cell>
        </row>
        <row r="67">
          <cell r="E67" t="str">
            <v>FAUA FRANCOISE</v>
          </cell>
        </row>
        <row r="68">
          <cell r="E68" t="str">
            <v>FENUA CREATIONS</v>
          </cell>
        </row>
        <row r="69">
          <cell r="E69" t="str">
            <v>FENUA FISH</v>
          </cell>
        </row>
        <row r="70">
          <cell r="E70" t="str">
            <v>FENUA GEEKS S.A.R.L.</v>
          </cell>
        </row>
        <row r="71">
          <cell r="E71" t="str">
            <v>FENUA TAMPONS</v>
          </cell>
        </row>
        <row r="72">
          <cell r="E72" t="str">
            <v>FISH LAND SARL</v>
          </cell>
        </row>
        <row r="73">
          <cell r="E73" t="str">
            <v>SCP GOSSE ùPARION CHANGUES</v>
          </cell>
        </row>
        <row r="74">
          <cell r="E74" t="str">
            <v>FOODEEZ</v>
          </cell>
        </row>
        <row r="75">
          <cell r="E75" t="str">
            <v>FOURNISSEURS DIVERS</v>
          </cell>
        </row>
        <row r="76">
          <cell r="E76" t="str">
            <v>FREDO TIMIONA</v>
          </cell>
        </row>
        <row r="77">
          <cell r="E77" t="str">
            <v>FREE WAY PACIFIC</v>
          </cell>
        </row>
        <row r="78">
          <cell r="E78" t="str">
            <v>GAZ DE TAHITI</v>
          </cell>
        </row>
        <row r="79">
          <cell r="E79" t="str">
            <v>GMS</v>
          </cell>
        </row>
        <row r="80">
          <cell r="E80" t="str">
            <v>GNU TUN LAU</v>
          </cell>
        </row>
        <row r="81">
          <cell r="E81" t="str">
            <v>GRAPHIC ART</v>
          </cell>
        </row>
        <row r="82">
          <cell r="E82" t="str">
            <v>GRAS SAVOYE</v>
          </cell>
        </row>
        <row r="83">
          <cell r="E83" t="str">
            <v>H PLUS</v>
          </cell>
        </row>
        <row r="84">
          <cell r="E84" t="str">
            <v>HACHETTE PACIFIQUE</v>
          </cell>
        </row>
        <row r="85">
          <cell r="E85" t="str">
            <v>HAUMANI SECURITE</v>
          </cell>
        </row>
        <row r="86">
          <cell r="E86" t="str">
            <v>HBT FENUA</v>
          </cell>
        </row>
        <row r="87">
          <cell r="E87" t="str">
            <v>HEITAA JONAS</v>
          </cell>
        </row>
        <row r="88">
          <cell r="E88" t="str">
            <v>HERRMANN AUCLAIR OLIVIER</v>
          </cell>
        </row>
        <row r="89">
          <cell r="E89" t="str">
            <v>HHST</v>
          </cell>
        </row>
        <row r="90">
          <cell r="E90" t="str">
            <v>HOROVAI BOULANGERIE</v>
          </cell>
        </row>
        <row r="91">
          <cell r="E91" t="str">
            <v>HORTIPLUS</v>
          </cell>
        </row>
        <row r="92">
          <cell r="E92" t="str">
            <v>IDT</v>
          </cell>
        </row>
        <row r="93">
          <cell r="E93" t="str">
            <v>IMPEX</v>
          </cell>
        </row>
        <row r="94">
          <cell r="E94" t="str">
            <v>IMPORT POLYNESIA</v>
          </cell>
        </row>
        <row r="95">
          <cell r="E95" t="str">
            <v>IMPRIMERIE FERRAND</v>
          </cell>
        </row>
        <row r="96">
          <cell r="E96" t="str">
            <v>IMPRIMERIE JUVENTIN</v>
          </cell>
        </row>
        <row r="97">
          <cell r="E97" t="str">
            <v>INST LOUIS MALARDE</v>
          </cell>
        </row>
        <row r="98">
          <cell r="E98" t="str">
            <v>INTERMAT</v>
          </cell>
        </row>
        <row r="99">
          <cell r="E99" t="str">
            <v>ITEM</v>
          </cell>
        </row>
        <row r="100">
          <cell r="E100" t="str">
            <v>JARDIN POLYNESIEN</v>
          </cell>
        </row>
        <row r="101">
          <cell r="E101" t="str">
            <v>KAI HOTU RAU</v>
          </cell>
        </row>
        <row r="102">
          <cell r="E102" t="str">
            <v>KIM FA</v>
          </cell>
        </row>
        <row r="103">
          <cell r="E103" t="str">
            <v>KINTZLER DIDIER</v>
          </cell>
        </row>
        <row r="104">
          <cell r="E104" t="str">
            <v>LA DEPECHE DE TAHITI</v>
          </cell>
        </row>
        <row r="105">
          <cell r="E105" t="str">
            <v>LAGOON DIFFUSION(NE PLUS UTILISER)</v>
          </cell>
        </row>
        <row r="106">
          <cell r="E106" t="str">
            <v>LAU GNU TUN</v>
          </cell>
        </row>
        <row r="107">
          <cell r="E107" t="str">
            <v>LES NOUVELLES DE TAHITI</v>
          </cell>
        </row>
        <row r="108">
          <cell r="E108" t="str">
            <v>LES OVO DE LA PRESQU' ×LE</v>
          </cell>
        </row>
        <row r="109">
          <cell r="E109" t="str">
            <v>LICHENG MARIETTA</v>
          </cell>
        </row>
        <row r="110">
          <cell r="E110" t="str">
            <v>LIMONADERIE  DE TAHITI</v>
          </cell>
        </row>
        <row r="111">
          <cell r="E111" t="str">
            <v>LIMONADERIE SINGAPOUR</v>
          </cell>
        </row>
        <row r="112">
          <cell r="E112" t="str">
            <v>BOULANGERIE LIOU FONG</v>
          </cell>
        </row>
        <row r="113">
          <cell r="E113" t="str">
            <v>M2-TEC</v>
          </cell>
        </row>
        <row r="114">
          <cell r="E114" t="str">
            <v>MAG AHMEOU</v>
          </cell>
        </row>
        <row r="115">
          <cell r="E115" t="str">
            <v>MAHI TUNA</v>
          </cell>
        </row>
        <row r="116">
          <cell r="E116" t="str">
            <v>MANA</v>
          </cell>
        </row>
        <row r="117">
          <cell r="E117" t="str">
            <v>MANAGEMENT INFORMATIQUE SYSTEMS</v>
          </cell>
        </row>
        <row r="118">
          <cell r="E118" t="str">
            <v>MARCHE DE HAMUTA</v>
          </cell>
        </row>
        <row r="119">
          <cell r="E119" t="str">
            <v>MARCHE DE PIRAE</v>
          </cell>
        </row>
        <row r="120">
          <cell r="E120" t="str">
            <v>MC DISTRIBUTIONS</v>
          </cell>
        </row>
        <row r="121">
          <cell r="E121" t="str">
            <v>MEDECINE TRAVAIL CGPME</v>
          </cell>
        </row>
        <row r="122">
          <cell r="E122" t="str">
            <v>MEDIPAC</v>
          </cell>
        </row>
        <row r="123">
          <cell r="E123" t="str">
            <v>MEKATHON</v>
          </cell>
        </row>
        <row r="124">
          <cell r="E124" t="str">
            <v>MF DISTRIBUTION</v>
          </cell>
        </row>
        <row r="125">
          <cell r="E125" t="str">
            <v>MISTER SWEET</v>
          </cell>
        </row>
        <row r="126">
          <cell r="E126" t="str">
            <v>MITIHUE MAITE</v>
          </cell>
        </row>
        <row r="127">
          <cell r="E127" t="str">
            <v>MOANA GLACE API</v>
          </cell>
        </row>
        <row r="128">
          <cell r="E128" t="str">
            <v>MOHI FELIX</v>
          </cell>
        </row>
        <row r="129">
          <cell r="E129" t="str">
            <v>MORGAN VERNEX</v>
          </cell>
        </row>
        <row r="130">
          <cell r="E130" t="str">
            <v>MOU LOI</v>
          </cell>
        </row>
        <row r="131">
          <cell r="E131" t="str">
            <v>MU TRAITEUR</v>
          </cell>
        </row>
        <row r="132">
          <cell r="E132" t="str">
            <v>NEWNET</v>
          </cell>
        </row>
        <row r="133">
          <cell r="E133" t="str">
            <v>NEWREST POL retail</v>
          </cell>
        </row>
        <row r="134">
          <cell r="E134" t="str">
            <v>NEWREST POLYNESIE</v>
          </cell>
        </row>
        <row r="135">
          <cell r="E135" t="str">
            <v>NEWREST POLYNESIE cession</v>
          </cell>
        </row>
        <row r="136">
          <cell r="E136" t="str">
            <v>NEWREST SUPPORT</v>
          </cell>
        </row>
        <row r="137">
          <cell r="E137" t="str">
            <v>OCEA</v>
          </cell>
        </row>
        <row r="138">
          <cell r="E138" t="str">
            <v>OCEANIA</v>
          </cell>
        </row>
        <row r="139">
          <cell r="E139" t="str">
            <v>OFFICE ONE DEPOT</v>
          </cell>
        </row>
        <row r="140">
          <cell r="E140" t="str">
            <v>OLIVER EDWINA</v>
          </cell>
        </row>
        <row r="141">
          <cell r="E141" t="str">
            <v>OPT</v>
          </cell>
        </row>
        <row r="142">
          <cell r="E142" t="str">
            <v>ORINA</v>
          </cell>
        </row>
        <row r="143">
          <cell r="E143" t="str">
            <v>PACIFIC ALARM</v>
          </cell>
        </row>
        <row r="144">
          <cell r="E144" t="str">
            <v>PACIFIC SOFT WAY</v>
          </cell>
        </row>
        <row r="145">
          <cell r="E145" t="str">
            <v>PACIFIQUE AQUACULTURE</v>
          </cell>
        </row>
        <row r="146">
          <cell r="E146" t="str">
            <v>PACIFIQUE INFORMATIQUE</v>
          </cell>
        </row>
        <row r="147">
          <cell r="E147" t="str">
            <v>PAMPLEMOUSSES DHPA</v>
          </cell>
        </row>
        <row r="148">
          <cell r="E148" t="str">
            <v>PATISSERIE ANJING</v>
          </cell>
        </row>
        <row r="149">
          <cell r="E149" t="str">
            <v>PHARMACIE HEIRI</v>
          </cell>
        </row>
        <row r="150">
          <cell r="E150" t="str">
            <v>PIAFAU BOULANGERIE</v>
          </cell>
        </row>
        <row r="151">
          <cell r="E151" t="str">
            <v>PLASTISERD</v>
          </cell>
        </row>
        <row r="152">
          <cell r="E152" t="str">
            <v>POLY ENGINS</v>
          </cell>
        </row>
        <row r="153">
          <cell r="E153" t="str">
            <v>POLY IMPORT</v>
          </cell>
        </row>
        <row r="154">
          <cell r="E154" t="str">
            <v>POLYNESIE ASSURANCES</v>
          </cell>
        </row>
        <row r="155">
          <cell r="E155" t="str">
            <v>POLYNESIE FROID</v>
          </cell>
        </row>
        <row r="156">
          <cell r="E156" t="str">
            <v>POLYPRESS</v>
          </cell>
        </row>
        <row r="157">
          <cell r="E157" t="str">
            <v>POLYSACS</v>
          </cell>
        </row>
        <row r="158">
          <cell r="E158" t="str">
            <v>POLYTRAM</v>
          </cell>
        </row>
        <row r="159">
          <cell r="E159" t="str">
            <v>PRINCE HINOI CENTER</v>
          </cell>
        </row>
        <row r="160">
          <cell r="E160" t="str">
            <v>PRO INTERIM</v>
          </cell>
        </row>
        <row r="161">
          <cell r="E161" t="str">
            <v>RDP</v>
          </cell>
        </row>
        <row r="162">
          <cell r="E162" t="str">
            <v>RESEAUCOM</v>
          </cell>
        </row>
        <row r="163">
          <cell r="E163" t="str">
            <v>REVELART THIERRY</v>
          </cell>
        </row>
        <row r="164">
          <cell r="E164" t="str">
            <v>SACHET</v>
          </cell>
        </row>
        <row r="165">
          <cell r="E165" t="str">
            <v>SAGA POLYNESIE</v>
          </cell>
        </row>
        <row r="166">
          <cell r="E166" t="str">
            <v>SALAISONS DE TAHITI</v>
          </cell>
        </row>
        <row r="167">
          <cell r="E167" t="str">
            <v>SAT</v>
          </cell>
        </row>
        <row r="168">
          <cell r="E168" t="str">
            <v>SAV COPIEUR</v>
          </cell>
        </row>
        <row r="169">
          <cell r="E169" t="str">
            <v>SCA VEREA</v>
          </cell>
        </row>
        <row r="170">
          <cell r="E170" t="str">
            <v>SDA</v>
          </cell>
        </row>
        <row r="171">
          <cell r="E171" t="str">
            <v>SERIPOL</v>
          </cell>
        </row>
        <row r="172">
          <cell r="E172" t="str">
            <v>SERMOBIL TAINA</v>
          </cell>
        </row>
        <row r="173">
          <cell r="E173" t="str">
            <v>SERMODIS</v>
          </cell>
        </row>
        <row r="174">
          <cell r="E174" t="str">
            <v>SERTEC</v>
          </cell>
        </row>
        <row r="175">
          <cell r="E175" t="str">
            <v>SIPAC</v>
          </cell>
        </row>
        <row r="176">
          <cell r="E176" t="str">
            <v>SISTRA</v>
          </cell>
        </row>
        <row r="177">
          <cell r="E177" t="str">
            <v>SOCIETE HHST</v>
          </cell>
        </row>
        <row r="178">
          <cell r="E178" t="str">
            <v>SOCIMAT SAS</v>
          </cell>
        </row>
        <row r="179">
          <cell r="E179" t="str">
            <v>SODIRENT</v>
          </cell>
        </row>
        <row r="180">
          <cell r="E180" t="str">
            <v>SODISPO</v>
          </cell>
        </row>
        <row r="181">
          <cell r="E181" t="str">
            <v>SODIVA</v>
          </cell>
        </row>
        <row r="182">
          <cell r="E182" t="str">
            <v>SOGEQUIP</v>
          </cell>
        </row>
        <row r="183">
          <cell r="E183" t="str">
            <v>SOMSRI</v>
          </cell>
        </row>
        <row r="184">
          <cell r="E184" t="str">
            <v>SOPADEP</v>
          </cell>
        </row>
        <row r="185">
          <cell r="E185" t="str">
            <v>SP3E</v>
          </cell>
        </row>
        <row r="186">
          <cell r="E186" t="str">
            <v>STATION TOTAL VAIPAHU</v>
          </cell>
        </row>
        <row r="187">
          <cell r="E187" t="str">
            <v>SUSHIS JACKY MOOREA</v>
          </cell>
        </row>
        <row r="188">
          <cell r="E188" t="str">
            <v>TAHITI DIGIT IMPORT</v>
          </cell>
        </row>
        <row r="189">
          <cell r="E189" t="str">
            <v>TAHITI FOOD BEVERAGE</v>
          </cell>
        </row>
        <row r="190">
          <cell r="E190" t="str">
            <v>TAHITI FOOD BEVERAGE</v>
          </cell>
        </row>
        <row r="191">
          <cell r="E191" t="str">
            <v>TAHITI GRAPHICS</v>
          </cell>
        </row>
        <row r="192">
          <cell r="E192" t="str">
            <v>TAHITI NOUILLES</v>
          </cell>
        </row>
        <row r="193">
          <cell r="E193" t="str">
            <v>TAHITI NOUILLES</v>
          </cell>
        </row>
        <row r="194">
          <cell r="E194" t="str">
            <v>TAHITI  NUI ISLAND SEAFOOD</v>
          </cell>
        </row>
        <row r="195">
          <cell r="E195" t="str">
            <v>TAHITI NUI MITIHUE</v>
          </cell>
        </row>
        <row r="196">
          <cell r="E196" t="str">
            <v>TAHITI SIGN</v>
          </cell>
        </row>
        <row r="197">
          <cell r="E197" t="str">
            <v>TAHITI THON</v>
          </cell>
        </row>
        <row r="198">
          <cell r="E198" t="str">
            <v>TALLIN</v>
          </cell>
        </row>
        <row r="199">
          <cell r="E199" t="str">
            <v>TAMANU PAPARA</v>
          </cell>
        </row>
        <row r="200">
          <cell r="E200" t="str">
            <v>ENTR.TAMANUI</v>
          </cell>
        </row>
        <row r="201">
          <cell r="E201" t="str">
            <v>TANEPAU BIANCA</v>
          </cell>
        </row>
        <row r="202">
          <cell r="E202" t="str">
            <v>TAUHA JEAN-MARIE</v>
          </cell>
        </row>
        <row r="203">
          <cell r="E203" t="str">
            <v>TAUPUA TEUA</v>
          </cell>
        </row>
        <row r="204">
          <cell r="E204" t="str">
            <v>TCHEN</v>
          </cell>
        </row>
        <row r="205">
          <cell r="E205" t="str">
            <v>TECH WAY POINT</v>
          </cell>
        </row>
        <row r="206">
          <cell r="E206" t="str">
            <v>TECHPOL</v>
          </cell>
        </row>
        <row r="207">
          <cell r="E207" t="str">
            <v>TEIKITOHE ALEXANDRE TUATINI</v>
          </cell>
        </row>
        <row r="208">
          <cell r="E208" t="str">
            <v>TEIPORA NONI</v>
          </cell>
        </row>
        <row r="209">
          <cell r="E209" t="str">
            <v>THIERRY DEPANNAGE</v>
          </cell>
        </row>
        <row r="210">
          <cell r="E210" t="str">
            <v>TAHITI NUI FISH</v>
          </cell>
        </row>
        <row r="211">
          <cell r="E211" t="str">
            <v>TIEN WAH ROLAND</v>
          </cell>
        </row>
        <row r="212">
          <cell r="E212" t="str">
            <v>TIKIPHONE</v>
          </cell>
        </row>
        <row r="213">
          <cell r="E213" t="str">
            <v>TIKITEA</v>
          </cell>
        </row>
        <row r="214">
          <cell r="E214" t="str">
            <v>ENT. TIMIONA DISTRIBUTION</v>
          </cell>
        </row>
        <row r="215">
          <cell r="E215" t="str">
            <v xml:space="preserve">TITAURA'A TARAHU </v>
          </cell>
        </row>
        <row r="216">
          <cell r="E216" t="str">
            <v>TAHITI  NUI ISLAND SEAFOOD</v>
          </cell>
        </row>
        <row r="217">
          <cell r="E217" t="str">
            <v>TOP BLANCHISSERIE</v>
          </cell>
        </row>
        <row r="218">
          <cell r="E218" t="str">
            <v>TOTAL POLYNESIE</v>
          </cell>
        </row>
        <row r="219">
          <cell r="E219" t="str">
            <v>TPE</v>
          </cell>
        </row>
        <row r="220">
          <cell r="E220" t="str">
            <v>TURA ORA</v>
          </cell>
        </row>
        <row r="221">
          <cell r="E221" t="str">
            <v>TUTAVAE STEVENS</v>
          </cell>
        </row>
        <row r="222">
          <cell r="E222" t="str">
            <v>US INFO</v>
          </cell>
        </row>
        <row r="223">
          <cell r="E223" t="str">
            <v>VINI VINI</v>
          </cell>
        </row>
        <row r="224">
          <cell r="E224" t="str">
            <v>WA GIOVANNI OU ELISABETH</v>
          </cell>
        </row>
        <row r="225">
          <cell r="E225" t="str">
            <v>WAN DISTRIBUTIONS</v>
          </cell>
        </row>
        <row r="226">
          <cell r="E226" t="str">
            <v>WAN KAM NELSON</v>
          </cell>
        </row>
        <row r="227">
          <cell r="E227" t="str">
            <v>WIN CHIN</v>
          </cell>
        </row>
        <row r="228">
          <cell r="E228" t="str">
            <v>WING CHONG</v>
          </cell>
        </row>
        <row r="229">
          <cell r="E229" t="str">
            <v>WING CHONG CHNO</v>
          </cell>
        </row>
        <row r="230">
          <cell r="E230" t="str">
            <v>WING KHONG IMPORT</v>
          </cell>
        </row>
        <row r="231">
          <cell r="E231" t="str">
            <v>YINKET</v>
          </cell>
        </row>
        <row r="232">
          <cell r="E232" t="str">
            <v>YUAN FRED</v>
          </cell>
        </row>
        <row r="233">
          <cell r="E233" t="str">
            <v>YUN JACKY</v>
          </cell>
        </row>
        <row r="234">
          <cell r="E234" t="str">
            <v>YUNE TUNG</v>
          </cell>
        </row>
        <row r="235">
          <cell r="E235" t="str">
            <v>IMAGING</v>
          </cell>
        </row>
        <row r="236">
          <cell r="E236" t="str">
            <v>FOURNISSEURS COMPTANTS</v>
          </cell>
        </row>
        <row r="237">
          <cell r="E237" t="str">
            <v>SCA AHSAMG &amp; FILS (ALPHONSINE)</v>
          </cell>
        </row>
        <row r="238">
          <cell r="E238" t="str">
            <v>SHAN HANG JEFFRY (NEWREST CPS)</v>
          </cell>
        </row>
        <row r="239">
          <cell r="E239" t="str">
            <v xml:space="preserve">OCEAN PRODUCT </v>
          </cell>
        </row>
        <row r="240">
          <cell r="E240" t="str">
            <v>COPPENRATH MARCEL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Personnaliser votre facture"/>
      <sheetName val="Facture"/>
      <sheetName val="MAMAO"/>
      <sheetName val="opt dg"/>
      <sheetName val="te pare"/>
      <sheetName val="OPT DIRECTION (2)"/>
      <sheetName val="OPT DIRECTION"/>
      <sheetName val="opt bc"/>
      <sheetName val="OPT NETLOT11"/>
      <sheetName val="OPT NETLOT12"/>
      <sheetName val="OPT NETLOT13"/>
      <sheetName val="OPT NETLOT14"/>
      <sheetName val="OPT NETLOT14 (2)"/>
      <sheetName val="OPT NETLOT23"/>
      <sheetName val="OPT NETLOT24"/>
      <sheetName val="OPT NETLOT25"/>
      <sheetName val="OPT NETLOT29"/>
      <sheetName val="OPT NETLOT30"/>
      <sheetName val="OPT NETLOT31"/>
      <sheetName val="OPT NETLOT33"/>
      <sheetName val="OPT NETLOT34"/>
      <sheetName val="OPT NETLOT37"/>
      <sheetName val="OPT MAHI PHIL"/>
      <sheetName val="OPT FARE TONY (2)"/>
      <sheetName val="OPT FARE TONY (3)"/>
      <sheetName val="OPT MAHINA"/>
      <sheetName val="TIKIPHONE"/>
      <sheetName val="kine"/>
      <sheetName val="API FORMATION"/>
      <sheetName val="API FORMATION (2)"/>
      <sheetName val="GSMA"/>
      <sheetName val="GSMA (3)"/>
      <sheetName val="GSMA (2)"/>
      <sheetName val="OPT SHANGRILA"/>
      <sheetName val="SOGEQUIP"/>
      <sheetName val="CARDELLA"/>
      <sheetName val="université"/>
      <sheetName val="université (2)"/>
      <sheetName val="université (3)"/>
      <sheetName val="université (4)"/>
      <sheetName val="ccpunaauia"/>
      <sheetName val="ccpunaauia (2)"/>
      <sheetName val="ccpunaauia (4)"/>
      <sheetName val="ccpunaauia (3)"/>
      <sheetName val="CPS"/>
      <sheetName val="CPS (5)"/>
      <sheetName val="CPS (4)"/>
      <sheetName val="CE CPS"/>
      <sheetName val="CE CPS (3)"/>
      <sheetName val="CPS (2)"/>
      <sheetName val="CPS (3)"/>
      <sheetName val="CE CPS (2)"/>
      <sheetName val="CE CPS (4)"/>
      <sheetName val="college punaauia"/>
      <sheetName val="Facture (12)"/>
      <sheetName val="Facture (17)"/>
      <sheetName val="Facture (14)"/>
      <sheetName val="Facture (13)"/>
      <sheetName val="UNIVERSITE2"/>
      <sheetName val="EDTF"/>
      <sheetName val="EDTF (2)"/>
      <sheetName val="EDTF (4)"/>
      <sheetName val="EDTF (3)"/>
      <sheetName val="BASE NAVALE 09 (26)"/>
      <sheetName val="BASE NAVALE 09 (27)"/>
      <sheetName val="BASE NAVALE 09 (28)"/>
      <sheetName val="BASE NAVALE 09 (29)"/>
      <sheetName val="Facture (19)"/>
      <sheetName val="Facture (20)"/>
      <sheetName val="BERNARD"/>
      <sheetName val="Facture (21)"/>
      <sheetName val="Facture (22)"/>
      <sheetName val="Facture (23)"/>
      <sheetName val="Facture (24)"/>
      <sheetName val="GAUITHIER"/>
      <sheetName val="Facture (26)"/>
      <sheetName val="Facture (27)"/>
      <sheetName val="Facture (28)"/>
      <sheetName val="GIP"/>
      <sheetName val="GIP (2)"/>
      <sheetName val="Facture (30)"/>
      <sheetName val="DCN"/>
      <sheetName val="DCN (3)"/>
      <sheetName val="dcnF"/>
      <sheetName val="dcn (2)"/>
      <sheetName val="RIMAP"/>
      <sheetName val="RIMAP (2)"/>
      <sheetName val="bouygues"/>
      <sheetName val="bouygues (2)"/>
      <sheetName val="BDT"/>
      <sheetName val="BDT (2)"/>
      <sheetName val="scic"/>
      <sheetName val="Patientez un instant..."/>
      <sheetName val="TemplateInformation"/>
      <sheetName val="Macros"/>
      <sheetName val="ATW"/>
      <sheetName val="Verrouiller"/>
      <sheetName val="1"/>
      <sheetName val="2"/>
      <sheetName val="3"/>
      <sheetName val="FACTURE AUTRE"/>
    </sheetNames>
    <sheetDataSet>
      <sheetData sheetId="0"/>
      <sheetData sheetId="1" refreshError="1">
        <row r="22">
          <cell r="E22">
            <v>0.1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30F5F-74D4-4B58-B249-0F5F4C92A16F}">
  <dimension ref="A1:O37"/>
  <sheetViews>
    <sheetView tabSelected="1" topLeftCell="A2" zoomScale="111" workbookViewId="0">
      <selection activeCell="O14" sqref="O14"/>
    </sheetView>
  </sheetViews>
  <sheetFormatPr baseColWidth="10" defaultRowHeight="14.4" x14ac:dyDescent="0.3"/>
  <cols>
    <col min="1" max="1" width="5" style="4" customWidth="1"/>
    <col min="2" max="2" width="6.21875" style="4" customWidth="1"/>
    <col min="3" max="3" width="11.5546875" style="4"/>
    <col min="4" max="6" width="11.88671875" style="4" customWidth="1"/>
    <col min="7" max="7" width="15" style="4" bestFit="1" customWidth="1"/>
    <col min="8" max="8" width="2.44140625" style="4" customWidth="1"/>
    <col min="9" max="9" width="2" style="4" customWidth="1"/>
    <col min="10" max="10" width="11.5546875" style="4"/>
    <col min="11" max="11" width="17.21875" style="4" bestFit="1" customWidth="1"/>
    <col min="12" max="12" width="12" style="4" bestFit="1" customWidth="1"/>
    <col min="13" max="14" width="11.5546875" style="4"/>
    <col min="15" max="15" width="72.109375" style="4" customWidth="1"/>
    <col min="16" max="16384" width="11.5546875" style="4"/>
  </cols>
  <sheetData>
    <row r="1" spans="1:15" ht="14.4" customHeight="1" x14ac:dyDescent="0.3">
      <c r="A1" s="2" t="s">
        <v>0</v>
      </c>
      <c r="B1" s="3">
        <v>44470</v>
      </c>
      <c r="D1" s="5"/>
      <c r="E1" s="5"/>
    </row>
    <row r="2" spans="1:15" ht="15" thickBot="1" x14ac:dyDescent="0.35">
      <c r="B2" s="6"/>
    </row>
    <row r="3" spans="1:15" x14ac:dyDescent="0.3">
      <c r="C3" s="7" t="s">
        <v>1</v>
      </c>
      <c r="D3" s="8"/>
      <c r="E3" s="8"/>
      <c r="F3" s="8"/>
      <c r="G3" s="9"/>
      <c r="J3" s="10" t="s">
        <v>2</v>
      </c>
      <c r="K3" s="11"/>
      <c r="L3" s="11"/>
    </row>
    <row r="4" spans="1:15" ht="15" thickBot="1" x14ac:dyDescent="0.35">
      <c r="C4" s="12"/>
      <c r="D4" s="13"/>
      <c r="E4" s="13"/>
      <c r="F4" s="13"/>
      <c r="G4" s="14"/>
      <c r="J4" s="15"/>
      <c r="K4" s="16"/>
      <c r="L4" s="16"/>
    </row>
    <row r="5" spans="1:15" ht="15" thickBot="1" x14ac:dyDescent="0.35">
      <c r="C5" s="17" t="s">
        <v>3</v>
      </c>
      <c r="D5" s="17" t="s">
        <v>4</v>
      </c>
      <c r="E5" s="17" t="s">
        <v>5</v>
      </c>
      <c r="F5" s="17" t="s">
        <v>6</v>
      </c>
      <c r="G5" s="17" t="s">
        <v>7</v>
      </c>
      <c r="J5" s="17" t="s">
        <v>3</v>
      </c>
      <c r="K5" s="17" t="s">
        <v>8</v>
      </c>
      <c r="L5" s="17" t="s">
        <v>9</v>
      </c>
    </row>
    <row r="6" spans="1:15" x14ac:dyDescent="0.3">
      <c r="B6" s="18" t="str">
        <f t="shared" ref="B6:B35" ca="1" si="0">TEXT(C6,"jjj")</f>
        <v>ven</v>
      </c>
      <c r="C6" s="19">
        <f ca="1">DATE(YEAR(TODAY()),MONTH(TODAY()),1)</f>
        <v>44470</v>
      </c>
      <c r="D6" s="20"/>
      <c r="E6" s="20"/>
      <c r="F6" s="20"/>
      <c r="G6" s="20"/>
      <c r="I6" s="21" t="str">
        <f ca="1">TEXT(J6,"jjj")</f>
        <v>ven</v>
      </c>
      <c r="J6" s="22">
        <f ca="1">C6</f>
        <v>44470</v>
      </c>
      <c r="K6" s="20"/>
      <c r="L6" s="20"/>
      <c r="O6" s="4" t="s">
        <v>10</v>
      </c>
    </row>
    <row r="7" spans="1:15" x14ac:dyDescent="0.3">
      <c r="B7" s="18" t="str">
        <f t="shared" ca="1" si="0"/>
        <v>sam</v>
      </c>
      <c r="C7" s="1">
        <f ca="1">C6+1</f>
        <v>44471</v>
      </c>
      <c r="D7" s="23"/>
      <c r="E7" s="23"/>
      <c r="F7" s="23"/>
      <c r="G7" s="23"/>
      <c r="I7" s="21" t="str">
        <f t="shared" ref="I7:I35" ca="1" si="1">TEXT(J7,"jjj")</f>
        <v>sam</v>
      </c>
      <c r="J7" s="1">
        <f ca="1">J6+1</f>
        <v>44471</v>
      </c>
      <c r="K7" s="23"/>
      <c r="L7" s="23"/>
      <c r="O7" s="4" t="s">
        <v>11</v>
      </c>
    </row>
    <row r="8" spans="1:15" x14ac:dyDescent="0.3">
      <c r="B8" s="18" t="str">
        <f t="shared" ca="1" si="0"/>
        <v>dim</v>
      </c>
      <c r="C8" s="1">
        <f t="shared" ref="C8:C35" ca="1" si="2">C7+1</f>
        <v>44472</v>
      </c>
      <c r="D8" s="23"/>
      <c r="E8" s="23"/>
      <c r="F8" s="23"/>
      <c r="G8" s="23"/>
      <c r="I8" s="21" t="str">
        <f t="shared" ca="1" si="1"/>
        <v>dim</v>
      </c>
      <c r="J8" s="1">
        <f t="shared" ref="J8:J35" ca="1" si="3">J7+1</f>
        <v>44472</v>
      </c>
      <c r="K8" s="23"/>
      <c r="L8" s="23"/>
    </row>
    <row r="9" spans="1:15" x14ac:dyDescent="0.3">
      <c r="B9" s="18" t="str">
        <f t="shared" ca="1" si="0"/>
        <v>lun</v>
      </c>
      <c r="C9" s="1">
        <f t="shared" ca="1" si="2"/>
        <v>44473</v>
      </c>
      <c r="D9" s="23"/>
      <c r="E9" s="23"/>
      <c r="F9" s="23"/>
      <c r="G9" s="23"/>
      <c r="I9" s="21" t="str">
        <f t="shared" ca="1" si="1"/>
        <v>lun</v>
      </c>
      <c r="J9" s="1">
        <f t="shared" ca="1" si="3"/>
        <v>44473</v>
      </c>
      <c r="K9" s="23"/>
      <c r="L9" s="23"/>
    </row>
    <row r="10" spans="1:15" x14ac:dyDescent="0.3">
      <c r="B10" s="18" t="str">
        <f t="shared" ca="1" si="0"/>
        <v>mar</v>
      </c>
      <c r="C10" s="1">
        <f t="shared" ca="1" si="2"/>
        <v>44474</v>
      </c>
      <c r="D10" s="23"/>
      <c r="E10" s="23"/>
      <c r="F10" s="23"/>
      <c r="G10" s="23"/>
      <c r="I10" s="21" t="str">
        <f t="shared" ca="1" si="1"/>
        <v>mar</v>
      </c>
      <c r="J10" s="1">
        <f t="shared" ca="1" si="3"/>
        <v>44474</v>
      </c>
      <c r="K10" s="23"/>
      <c r="L10" s="23"/>
    </row>
    <row r="11" spans="1:15" x14ac:dyDescent="0.3">
      <c r="B11" s="18" t="str">
        <f t="shared" ca="1" si="0"/>
        <v>mer</v>
      </c>
      <c r="C11" s="1">
        <f t="shared" ca="1" si="2"/>
        <v>44475</v>
      </c>
      <c r="D11" s="23"/>
      <c r="E11" s="23"/>
      <c r="F11" s="23"/>
      <c r="G11" s="23"/>
      <c r="I11" s="21" t="str">
        <f t="shared" ca="1" si="1"/>
        <v>mer</v>
      </c>
      <c r="J11" s="1">
        <f t="shared" ca="1" si="3"/>
        <v>44475</v>
      </c>
      <c r="K11" s="23"/>
      <c r="L11" s="23"/>
    </row>
    <row r="12" spans="1:15" ht="28.8" x14ac:dyDescent="0.3">
      <c r="B12" s="18" t="str">
        <f t="shared" ca="1" si="0"/>
        <v>jeu</v>
      </c>
      <c r="C12" s="1">
        <f t="shared" ca="1" si="2"/>
        <v>44476</v>
      </c>
      <c r="D12" s="23"/>
      <c r="E12" s="23"/>
      <c r="F12" s="23"/>
      <c r="G12" s="23"/>
      <c r="I12" s="21" t="str">
        <f t="shared" ca="1" si="1"/>
        <v>jeu</v>
      </c>
      <c r="J12" s="1">
        <f t="shared" ca="1" si="3"/>
        <v>44476</v>
      </c>
      <c r="K12" s="23"/>
      <c r="L12" s="23"/>
      <c r="O12" s="27" t="s">
        <v>12</v>
      </c>
    </row>
    <row r="13" spans="1:15" x14ac:dyDescent="0.3">
      <c r="B13" s="18" t="str">
        <f t="shared" ca="1" si="0"/>
        <v>ven</v>
      </c>
      <c r="C13" s="1">
        <f t="shared" ca="1" si="2"/>
        <v>44477</v>
      </c>
      <c r="D13" s="23"/>
      <c r="E13" s="23"/>
      <c r="F13" s="23"/>
      <c r="G13" s="23"/>
      <c r="I13" s="21" t="str">
        <f t="shared" ca="1" si="1"/>
        <v>ven</v>
      </c>
      <c r="J13" s="1">
        <f t="shared" ca="1" si="3"/>
        <v>44477</v>
      </c>
      <c r="K13" s="23"/>
      <c r="L13" s="23"/>
    </row>
    <row r="14" spans="1:15" x14ac:dyDescent="0.3">
      <c r="B14" s="18" t="str">
        <f t="shared" ca="1" si="0"/>
        <v>sam</v>
      </c>
      <c r="C14" s="1">
        <f t="shared" ca="1" si="2"/>
        <v>44478</v>
      </c>
      <c r="D14" s="23"/>
      <c r="E14" s="23"/>
      <c r="F14" s="23"/>
      <c r="G14" s="23"/>
      <c r="I14" s="21" t="str">
        <f t="shared" ca="1" si="1"/>
        <v>sam</v>
      </c>
      <c r="J14" s="1">
        <f t="shared" ca="1" si="3"/>
        <v>44478</v>
      </c>
      <c r="K14" s="23"/>
      <c r="L14" s="23"/>
    </row>
    <row r="15" spans="1:15" x14ac:dyDescent="0.3">
      <c r="B15" s="18" t="str">
        <f t="shared" ca="1" si="0"/>
        <v>dim</v>
      </c>
      <c r="C15" s="1">
        <f t="shared" ca="1" si="2"/>
        <v>44479</v>
      </c>
      <c r="D15" s="23"/>
      <c r="E15" s="23"/>
      <c r="F15" s="23"/>
      <c r="G15" s="23"/>
      <c r="I15" s="21" t="str">
        <f t="shared" ca="1" si="1"/>
        <v>dim</v>
      </c>
      <c r="J15" s="1">
        <f t="shared" ca="1" si="3"/>
        <v>44479</v>
      </c>
      <c r="K15" s="23"/>
      <c r="L15" s="23"/>
    </row>
    <row r="16" spans="1:15" x14ac:dyDescent="0.3">
      <c r="B16" s="18" t="str">
        <f t="shared" ca="1" si="0"/>
        <v>lun</v>
      </c>
      <c r="C16" s="1">
        <f t="shared" ca="1" si="2"/>
        <v>44480</v>
      </c>
      <c r="D16" s="23"/>
      <c r="E16" s="23"/>
      <c r="F16" s="23"/>
      <c r="G16" s="23"/>
      <c r="I16" s="21" t="str">
        <f t="shared" ca="1" si="1"/>
        <v>lun</v>
      </c>
      <c r="J16" s="1">
        <f t="shared" ca="1" si="3"/>
        <v>44480</v>
      </c>
      <c r="K16" s="23"/>
      <c r="L16" s="23"/>
    </row>
    <row r="17" spans="2:12" x14ac:dyDescent="0.3">
      <c r="B17" s="18" t="str">
        <f t="shared" ca="1" si="0"/>
        <v>mar</v>
      </c>
      <c r="C17" s="1">
        <f t="shared" ca="1" si="2"/>
        <v>44481</v>
      </c>
      <c r="D17" s="23"/>
      <c r="E17" s="23"/>
      <c r="F17" s="23"/>
      <c r="G17" s="23"/>
      <c r="I17" s="21" t="str">
        <f t="shared" ca="1" si="1"/>
        <v>mar</v>
      </c>
      <c r="J17" s="1">
        <f t="shared" ca="1" si="3"/>
        <v>44481</v>
      </c>
      <c r="K17" s="23"/>
      <c r="L17" s="23"/>
    </row>
    <row r="18" spans="2:12" x14ac:dyDescent="0.3">
      <c r="B18" s="18" t="str">
        <f t="shared" ca="1" si="0"/>
        <v>mer</v>
      </c>
      <c r="C18" s="1">
        <f t="shared" ca="1" si="2"/>
        <v>44482</v>
      </c>
      <c r="D18" s="23"/>
      <c r="E18" s="23"/>
      <c r="F18" s="23"/>
      <c r="G18" s="23"/>
      <c r="I18" s="21" t="str">
        <f t="shared" ca="1" si="1"/>
        <v>mer</v>
      </c>
      <c r="J18" s="1">
        <f t="shared" ca="1" si="3"/>
        <v>44482</v>
      </c>
      <c r="K18" s="23"/>
      <c r="L18" s="23"/>
    </row>
    <row r="19" spans="2:12" x14ac:dyDescent="0.3">
      <c r="B19" s="18" t="str">
        <f t="shared" ca="1" si="0"/>
        <v>jeu</v>
      </c>
      <c r="C19" s="1">
        <f t="shared" ca="1" si="2"/>
        <v>44483</v>
      </c>
      <c r="D19" s="23"/>
      <c r="E19" s="23"/>
      <c r="F19" s="23"/>
      <c r="G19" s="23"/>
      <c r="I19" s="21" t="str">
        <f t="shared" ca="1" si="1"/>
        <v>jeu</v>
      </c>
      <c r="J19" s="1">
        <f t="shared" ca="1" si="3"/>
        <v>44483</v>
      </c>
      <c r="K19" s="23"/>
      <c r="L19" s="23"/>
    </row>
    <row r="20" spans="2:12" x14ac:dyDescent="0.3">
      <c r="B20" s="18" t="str">
        <f t="shared" ca="1" si="0"/>
        <v>ven</v>
      </c>
      <c r="C20" s="1">
        <f t="shared" ca="1" si="2"/>
        <v>44484</v>
      </c>
      <c r="D20" s="23"/>
      <c r="E20" s="23"/>
      <c r="F20" s="23"/>
      <c r="G20" s="23"/>
      <c r="I20" s="21" t="str">
        <f t="shared" ca="1" si="1"/>
        <v>ven</v>
      </c>
      <c r="J20" s="1">
        <f t="shared" ca="1" si="3"/>
        <v>44484</v>
      </c>
      <c r="K20" s="23"/>
      <c r="L20" s="23"/>
    </row>
    <row r="21" spans="2:12" x14ac:dyDescent="0.3">
      <c r="B21" s="18" t="str">
        <f t="shared" ca="1" si="0"/>
        <v>sam</v>
      </c>
      <c r="C21" s="1">
        <f t="shared" ca="1" si="2"/>
        <v>44485</v>
      </c>
      <c r="D21" s="23"/>
      <c r="E21" s="23"/>
      <c r="F21" s="23"/>
      <c r="G21" s="23"/>
      <c r="I21" s="21" t="str">
        <f t="shared" ca="1" si="1"/>
        <v>sam</v>
      </c>
      <c r="J21" s="1">
        <f t="shared" ca="1" si="3"/>
        <v>44485</v>
      </c>
      <c r="K21" s="23"/>
      <c r="L21" s="23"/>
    </row>
    <row r="22" spans="2:12" x14ac:dyDescent="0.3">
      <c r="B22" s="18" t="str">
        <f t="shared" ca="1" si="0"/>
        <v>dim</v>
      </c>
      <c r="C22" s="1">
        <f t="shared" ca="1" si="2"/>
        <v>44486</v>
      </c>
      <c r="D22" s="23"/>
      <c r="E22" s="23"/>
      <c r="F22" s="23"/>
      <c r="G22" s="23"/>
      <c r="I22" s="21" t="str">
        <f t="shared" ca="1" si="1"/>
        <v>dim</v>
      </c>
      <c r="J22" s="1">
        <f t="shared" ca="1" si="3"/>
        <v>44486</v>
      </c>
      <c r="K22" s="23"/>
      <c r="L22" s="23"/>
    </row>
    <row r="23" spans="2:12" x14ac:dyDescent="0.3">
      <c r="B23" s="18" t="str">
        <f t="shared" ca="1" si="0"/>
        <v>lun</v>
      </c>
      <c r="C23" s="1">
        <f t="shared" ca="1" si="2"/>
        <v>44487</v>
      </c>
      <c r="D23" s="23"/>
      <c r="E23" s="23"/>
      <c r="F23" s="23"/>
      <c r="G23" s="23"/>
      <c r="I23" s="21" t="str">
        <f t="shared" ca="1" si="1"/>
        <v>lun</v>
      </c>
      <c r="J23" s="1">
        <f t="shared" ca="1" si="3"/>
        <v>44487</v>
      </c>
      <c r="K23" s="23"/>
      <c r="L23" s="23"/>
    </row>
    <row r="24" spans="2:12" x14ac:dyDescent="0.3">
      <c r="B24" s="18" t="str">
        <f t="shared" ca="1" si="0"/>
        <v>mar</v>
      </c>
      <c r="C24" s="1">
        <f t="shared" ca="1" si="2"/>
        <v>44488</v>
      </c>
      <c r="D24" s="23"/>
      <c r="E24" s="23"/>
      <c r="F24" s="23"/>
      <c r="G24" s="23"/>
      <c r="I24" s="21" t="str">
        <f t="shared" ca="1" si="1"/>
        <v>mar</v>
      </c>
      <c r="J24" s="1">
        <f t="shared" ca="1" si="3"/>
        <v>44488</v>
      </c>
      <c r="K24" s="23"/>
      <c r="L24" s="23"/>
    </row>
    <row r="25" spans="2:12" x14ac:dyDescent="0.3">
      <c r="B25" s="18" t="str">
        <f t="shared" ca="1" si="0"/>
        <v>mer</v>
      </c>
      <c r="C25" s="1">
        <f t="shared" ca="1" si="2"/>
        <v>44489</v>
      </c>
      <c r="D25" s="23"/>
      <c r="E25" s="23"/>
      <c r="F25" s="23"/>
      <c r="G25" s="23"/>
      <c r="I25" s="21" t="str">
        <f t="shared" ca="1" si="1"/>
        <v>mer</v>
      </c>
      <c r="J25" s="1">
        <f t="shared" ca="1" si="3"/>
        <v>44489</v>
      </c>
      <c r="K25" s="23"/>
      <c r="L25" s="23"/>
    </row>
    <row r="26" spans="2:12" x14ac:dyDescent="0.3">
      <c r="B26" s="18" t="str">
        <f t="shared" ca="1" si="0"/>
        <v>jeu</v>
      </c>
      <c r="C26" s="1">
        <f t="shared" ca="1" si="2"/>
        <v>44490</v>
      </c>
      <c r="D26" s="23"/>
      <c r="E26" s="23"/>
      <c r="F26" s="23"/>
      <c r="G26" s="23"/>
      <c r="I26" s="21" t="str">
        <f t="shared" ca="1" si="1"/>
        <v>jeu</v>
      </c>
      <c r="J26" s="1">
        <f t="shared" ca="1" si="3"/>
        <v>44490</v>
      </c>
      <c r="K26" s="23"/>
      <c r="L26" s="23"/>
    </row>
    <row r="27" spans="2:12" x14ac:dyDescent="0.3">
      <c r="B27" s="18" t="str">
        <f t="shared" ca="1" si="0"/>
        <v>ven</v>
      </c>
      <c r="C27" s="1">
        <f t="shared" ca="1" si="2"/>
        <v>44491</v>
      </c>
      <c r="D27" s="23"/>
      <c r="E27" s="23"/>
      <c r="F27" s="23"/>
      <c r="G27" s="23"/>
      <c r="I27" s="21" t="str">
        <f t="shared" ca="1" si="1"/>
        <v>ven</v>
      </c>
      <c r="J27" s="1">
        <f t="shared" ca="1" si="3"/>
        <v>44491</v>
      </c>
      <c r="K27" s="23"/>
      <c r="L27" s="23"/>
    </row>
    <row r="28" spans="2:12" x14ac:dyDescent="0.3">
      <c r="B28" s="18" t="str">
        <f t="shared" ca="1" si="0"/>
        <v>sam</v>
      </c>
      <c r="C28" s="1">
        <f t="shared" ca="1" si="2"/>
        <v>44492</v>
      </c>
      <c r="D28" s="23"/>
      <c r="E28" s="23"/>
      <c r="F28" s="23"/>
      <c r="G28" s="23"/>
      <c r="I28" s="21" t="str">
        <f t="shared" ca="1" si="1"/>
        <v>sam</v>
      </c>
      <c r="J28" s="1">
        <f t="shared" ca="1" si="3"/>
        <v>44492</v>
      </c>
      <c r="K28" s="23"/>
      <c r="L28" s="23"/>
    </row>
    <row r="29" spans="2:12" x14ac:dyDescent="0.3">
      <c r="B29" s="18" t="str">
        <f t="shared" ca="1" si="0"/>
        <v>dim</v>
      </c>
      <c r="C29" s="1">
        <f t="shared" ca="1" si="2"/>
        <v>44493</v>
      </c>
      <c r="D29" s="23"/>
      <c r="E29" s="23"/>
      <c r="F29" s="23"/>
      <c r="G29" s="23"/>
      <c r="I29" s="21" t="str">
        <f t="shared" ca="1" si="1"/>
        <v>dim</v>
      </c>
      <c r="J29" s="1">
        <f t="shared" ca="1" si="3"/>
        <v>44493</v>
      </c>
      <c r="K29" s="23"/>
      <c r="L29" s="23"/>
    </row>
    <row r="30" spans="2:12" x14ac:dyDescent="0.3">
      <c r="B30" s="18" t="str">
        <f t="shared" ca="1" si="0"/>
        <v>lun</v>
      </c>
      <c r="C30" s="1">
        <f t="shared" ca="1" si="2"/>
        <v>44494</v>
      </c>
      <c r="D30" s="23"/>
      <c r="E30" s="23"/>
      <c r="F30" s="23"/>
      <c r="G30" s="23"/>
      <c r="I30" s="21" t="str">
        <f t="shared" ca="1" si="1"/>
        <v>lun</v>
      </c>
      <c r="J30" s="1">
        <f t="shared" ca="1" si="3"/>
        <v>44494</v>
      </c>
      <c r="K30" s="23"/>
      <c r="L30" s="23"/>
    </row>
    <row r="31" spans="2:12" x14ac:dyDescent="0.3">
      <c r="B31" s="18" t="str">
        <f t="shared" ca="1" si="0"/>
        <v>mar</v>
      </c>
      <c r="C31" s="1">
        <f t="shared" ca="1" si="2"/>
        <v>44495</v>
      </c>
      <c r="D31" s="23"/>
      <c r="E31" s="23"/>
      <c r="F31" s="23"/>
      <c r="G31" s="23"/>
      <c r="I31" s="21" t="str">
        <f t="shared" ca="1" si="1"/>
        <v>mar</v>
      </c>
      <c r="J31" s="1">
        <f t="shared" ca="1" si="3"/>
        <v>44495</v>
      </c>
      <c r="K31" s="23"/>
      <c r="L31" s="23"/>
    </row>
    <row r="32" spans="2:12" x14ac:dyDescent="0.3">
      <c r="B32" s="18" t="str">
        <f t="shared" ca="1" si="0"/>
        <v>mer</v>
      </c>
      <c r="C32" s="1">
        <f t="shared" ca="1" si="2"/>
        <v>44496</v>
      </c>
      <c r="D32" s="23"/>
      <c r="E32" s="23"/>
      <c r="F32" s="23"/>
      <c r="G32" s="23"/>
      <c r="I32" s="21" t="str">
        <f t="shared" ca="1" si="1"/>
        <v>mer</v>
      </c>
      <c r="J32" s="1">
        <f t="shared" ca="1" si="3"/>
        <v>44496</v>
      </c>
      <c r="K32" s="23"/>
      <c r="L32" s="23"/>
    </row>
    <row r="33" spans="2:12" x14ac:dyDescent="0.3">
      <c r="B33" s="18" t="str">
        <f t="shared" ca="1" si="0"/>
        <v>jeu</v>
      </c>
      <c r="C33" s="1">
        <f t="shared" ca="1" si="2"/>
        <v>44497</v>
      </c>
      <c r="D33" s="23"/>
      <c r="E33" s="23"/>
      <c r="F33" s="23"/>
      <c r="G33" s="23"/>
      <c r="I33" s="21" t="str">
        <f t="shared" ca="1" si="1"/>
        <v>jeu</v>
      </c>
      <c r="J33" s="1">
        <f t="shared" ca="1" si="3"/>
        <v>44497</v>
      </c>
      <c r="K33" s="23"/>
      <c r="L33" s="23"/>
    </row>
    <row r="34" spans="2:12" x14ac:dyDescent="0.3">
      <c r="B34" s="18" t="str">
        <f t="shared" ca="1" si="0"/>
        <v>ven</v>
      </c>
      <c r="C34" s="1">
        <f t="shared" ca="1" si="2"/>
        <v>44498</v>
      </c>
      <c r="D34" s="23"/>
      <c r="E34" s="23"/>
      <c r="F34" s="23"/>
      <c r="G34" s="23"/>
      <c r="I34" s="21" t="str">
        <f t="shared" ca="1" si="1"/>
        <v>ven</v>
      </c>
      <c r="J34" s="1">
        <f t="shared" ca="1" si="3"/>
        <v>44498</v>
      </c>
      <c r="K34" s="23"/>
      <c r="L34" s="23"/>
    </row>
    <row r="35" spans="2:12" ht="15" thickBot="1" x14ac:dyDescent="0.35">
      <c r="B35" s="18" t="str">
        <f t="shared" ca="1" si="0"/>
        <v>sam</v>
      </c>
      <c r="C35" s="24">
        <f t="shared" ca="1" si="2"/>
        <v>44499</v>
      </c>
      <c r="D35" s="25"/>
      <c r="E35" s="25"/>
      <c r="F35" s="25"/>
      <c r="G35" s="25"/>
      <c r="I35" s="21" t="str">
        <f t="shared" ca="1" si="1"/>
        <v>sam</v>
      </c>
      <c r="J35" s="24">
        <f t="shared" ca="1" si="3"/>
        <v>44499</v>
      </c>
      <c r="K35" s="25"/>
      <c r="L35" s="25"/>
    </row>
    <row r="36" spans="2:12" x14ac:dyDescent="0.3">
      <c r="I36" s="26"/>
    </row>
    <row r="37" spans="2:12" x14ac:dyDescent="0.3">
      <c r="I37" s="26"/>
    </row>
  </sheetData>
  <mergeCells count="3">
    <mergeCell ref="D1:E1"/>
    <mergeCell ref="C3:G4"/>
    <mergeCell ref="J3:L4"/>
  </mergeCells>
  <conditionalFormatting sqref="J6:L35">
    <cfRule type="expression" dxfId="0" priority="1">
      <formula>AND(I6="ven")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A924-EAA8-4D36-8DFA-7D70583AC602}">
  <dimension ref="A1:A5"/>
  <sheetViews>
    <sheetView workbookViewId="0">
      <selection activeCell="D14" sqref="D14"/>
    </sheetView>
  </sheetViews>
  <sheetFormatPr baseColWidth="10" defaultRowHeight="14.4" x14ac:dyDescent="0.3"/>
  <sheetData>
    <row r="1" spans="1:1" x14ac:dyDescent="0.3">
      <c r="A1" s="1"/>
    </row>
    <row r="2" spans="1:1" x14ac:dyDescent="0.3">
      <c r="A2" s="1"/>
    </row>
    <row r="3" spans="1:1" x14ac:dyDescent="0.3">
      <c r="A3" s="1"/>
    </row>
    <row r="4" spans="1:1" x14ac:dyDescent="0.3">
      <c r="A4" s="1"/>
    </row>
    <row r="5" spans="1:1" x14ac:dyDescent="0.3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RECETTES+DEPOTS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 FAURIE</dc:creator>
  <cp:lastModifiedBy>Margot FAURIE</cp:lastModifiedBy>
  <dcterms:created xsi:type="dcterms:W3CDTF">2021-10-29T02:06:11Z</dcterms:created>
  <dcterms:modified xsi:type="dcterms:W3CDTF">2021-10-29T16:50:10Z</dcterms:modified>
</cp:coreProperties>
</file>