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.métais\Desktop\"/>
    </mc:Choice>
  </mc:AlternateContent>
  <xr:revisionPtr revIDLastSave="0" documentId="13_ncr:1_{8875ADC6-76FF-46B3-B31C-E28F28058059}" xr6:coauthVersionLast="47" xr6:coauthVersionMax="47" xr10:uidLastSave="{00000000-0000-0000-0000-000000000000}"/>
  <bookViews>
    <workbookView xWindow="-120" yWindow="-120" windowWidth="20730" windowHeight="11160" activeTab="3" xr2:uid="{5E7FA84D-94C0-420B-95B6-E7A3C60CBA5F}"/>
  </bookViews>
  <sheets>
    <sheet name="Menu" sheetId="2" r:id="rId1"/>
    <sheet name="PARAM" sheetId="1" r:id="rId2"/>
    <sheet name="TB_MAINTENANCE" sheetId="3" r:id="rId3"/>
    <sheet name="TB_PANNE" sheetId="6" r:id="rId4"/>
  </sheets>
  <calcPr calcId="181029" refMode="R1C1"/>
  <pivotCaches>
    <pivotCache cacheId="4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3" l="1"/>
  <c r="Q2" i="3" s="1"/>
</calcChain>
</file>

<file path=xl/sharedStrings.xml><?xml version="1.0" encoding="utf-8"?>
<sst xmlns="http://schemas.openxmlformats.org/spreadsheetml/2006/main" count="109" uniqueCount="52">
  <si>
    <t>Matériel</t>
  </si>
  <si>
    <t>Chalumeau</t>
  </si>
  <si>
    <t>Enrouleuse</t>
  </si>
  <si>
    <t>Guillotine</t>
  </si>
  <si>
    <t>Perceuse</t>
  </si>
  <si>
    <t>Presse 150 T</t>
  </si>
  <si>
    <t>Presse 25 T</t>
  </si>
  <si>
    <t>Presse 300 T</t>
  </si>
  <si>
    <t>Presse 50 T</t>
  </si>
  <si>
    <t>Presse horizontale</t>
  </si>
  <si>
    <t>Presse verticale</t>
  </si>
  <si>
    <t>Manchoneuse</t>
  </si>
  <si>
    <t>Scie à ruban</t>
  </si>
  <si>
    <t>Sertisseuse</t>
  </si>
  <si>
    <t>Poste à souder</t>
  </si>
  <si>
    <t>TIG</t>
  </si>
  <si>
    <t>Tronconneuse</t>
  </si>
  <si>
    <t>Opérateur</t>
  </si>
  <si>
    <t>Simon</t>
  </si>
  <si>
    <t>Philippe</t>
  </si>
  <si>
    <t>Lionel</t>
  </si>
  <si>
    <t>Bruno</t>
  </si>
  <si>
    <t>Fréquence</t>
  </si>
  <si>
    <t>Machine</t>
  </si>
  <si>
    <t>Date de contrôle</t>
  </si>
  <si>
    <t>Contrôle visuel</t>
  </si>
  <si>
    <t>Niveau d'huile</t>
  </si>
  <si>
    <t>Remarque contrôle visuel</t>
  </si>
  <si>
    <t>Remarque niveau huile</t>
  </si>
  <si>
    <t>Coupe circuit</t>
  </si>
  <si>
    <t>Remarque coupe circuit</t>
  </si>
  <si>
    <t>Côte manchon serti</t>
  </si>
  <si>
    <t>Diam manchon</t>
  </si>
  <si>
    <t>Remarque générale</t>
  </si>
  <si>
    <t>Remise en route</t>
  </si>
  <si>
    <t>Mick</t>
  </si>
  <si>
    <t>Etat</t>
  </si>
  <si>
    <t>OK</t>
  </si>
  <si>
    <t xml:space="preserve">A revoir </t>
  </si>
  <si>
    <t>Dépoussièrage</t>
  </si>
  <si>
    <t>Remarque dépoussièrage</t>
  </si>
  <si>
    <t>Périodicité</t>
  </si>
  <si>
    <t>Prochain contrôle</t>
  </si>
  <si>
    <t>Total général</t>
  </si>
  <si>
    <t>Date prochain contrôle</t>
  </si>
  <si>
    <t>Maintenance préventive</t>
  </si>
  <si>
    <t>Panne constatée</t>
  </si>
  <si>
    <t>Action corrective</t>
  </si>
  <si>
    <t>HS</t>
  </si>
  <si>
    <t>Date de panne</t>
  </si>
  <si>
    <t/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</si>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</sst>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NumberFormat="1"/>
  </cellXfs>
  <cellStyles count="1">
    <cellStyle name="Normal" xfId="0" builtinId="0"/>
  </cellStyles>
  <dxfs count="7">
    <dxf>
      <numFmt numFmtId="19" formatCode="dd/mm/yyyy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1</xdr:row>
          <xdr:rowOff>180975</xdr:rowOff>
        </xdr:from>
        <xdr:to>
          <xdr:col>1</xdr:col>
          <xdr:colOff>1371600</xdr:colOff>
          <xdr:row>3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Saisir maintenance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Fabien Métais" refreshedDate="45089.329871643517" createdVersion="8" refreshedVersion="8" minRefreshableVersion="3" recordCount="2" xr:uid="{95AE86FC-E665-4C41-B4B0-98662DC13CCA}">
  <cacheSource type="worksheet">
    <worksheetSource ref="A1:Q1048576" sheet="TB_MAINTENANCE"/>
  </cacheSource>
  <cacheFields count="20">
    <cacheField name="Machine" numFmtId="0">
      <sharedItems containsNonDate="0" containsBlank="1" count="3">
        <m/>
        <s v="Enrouleuse" u="1"/>
        <s v="Chalumeau" u="1"/>
      </sharedItems>
    </cacheField>
    <cacheField name="Date de contrôle" numFmtId="0">
      <sharedItems containsNonDate="0" containsString="0" containsBlank="1"/>
    </cacheField>
    <cacheField name="Opérateur" numFmtId="0">
      <sharedItems containsNonDate="0" containsString="0" containsBlank="1"/>
    </cacheField>
    <cacheField name="Contrôle visuel" numFmtId="0">
      <sharedItems containsNonDate="0" containsString="0" containsBlank="1"/>
    </cacheField>
    <cacheField name="Remarque contrôle visuel" numFmtId="0">
      <sharedItems containsNonDate="0" containsString="0" containsBlank="1"/>
    </cacheField>
    <cacheField name="Dépoussièrage" numFmtId="0">
      <sharedItems containsNonDate="0" containsString="0" containsBlank="1"/>
    </cacheField>
    <cacheField name="Remarque dépoussièrage" numFmtId="0">
      <sharedItems containsNonDate="0" containsString="0" containsBlank="1"/>
    </cacheField>
    <cacheField name="Niveau d'huile" numFmtId="0">
      <sharedItems containsNonDate="0" containsString="0" containsBlank="1"/>
    </cacheField>
    <cacheField name="Remarque niveau huile" numFmtId="0">
      <sharedItems containsNonDate="0" containsString="0" containsBlank="1"/>
    </cacheField>
    <cacheField name="Coupe circuit" numFmtId="0">
      <sharedItems containsNonDate="0" containsString="0" containsBlank="1"/>
    </cacheField>
    <cacheField name="Remarque coupe circuit" numFmtId="0">
      <sharedItems containsNonDate="0" containsString="0" containsBlank="1"/>
    </cacheField>
    <cacheField name="Côte manchon serti" numFmtId="0">
      <sharedItems containsNonDate="0" containsString="0" containsBlank="1"/>
    </cacheField>
    <cacheField name="Diam manchon" numFmtId="0">
      <sharedItems containsNonDate="0" containsString="0" containsBlank="1"/>
    </cacheField>
    <cacheField name="Remarque générale" numFmtId="0">
      <sharedItems containsNonDate="0" containsString="0" containsBlank="1"/>
    </cacheField>
    <cacheField name="Remise en route" numFmtId="0">
      <sharedItems containsNonDate="0" containsString="0" containsBlank="1"/>
    </cacheField>
    <cacheField name="Périodicité" numFmtId="0">
      <sharedItems containsNonDate="0" containsString="0" containsBlank="1"/>
    </cacheField>
    <cacheField name="Prochain contrôle" numFmtId="14">
      <sharedItems containsNonDate="0" containsDate="1" containsString="0" containsBlank="1" minDate="1905-01-01T00:00:00" maxDate="2025-06-08T00:00:00" count="4">
        <m/>
        <d v="2024-06-06T00:00:00" u="1"/>
        <d v="2023-06-07T00:00:00" u="1"/>
        <d v="2025-06-07T00:00:00" u="1"/>
      </sharedItems>
      <fieldGroup par="19"/>
    </cacheField>
    <cacheField name="Mois (Prochain contrôle)" numFmtId="0" databaseField="0">
      <fieldGroup base="16">
        <rangePr groupBy="months" startDate="1905-01-01T00:00:00" endDate="1905-01-01T00:00:00"/>
        <groupItems count="14">
          <s v="&lt;01/01/190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1/1905"/>
        </groupItems>
      </fieldGroup>
    </cacheField>
    <cacheField name="Trimestres (Prochain contrôle)" numFmtId="0" databaseField="0">
      <fieldGroup base="16">
        <rangePr groupBy="quarters" startDate="1905-01-01T00:00:00" endDate="1905-01-01T00:00:00"/>
        <groupItems count="6">
          <s v="&lt;01/01/1905"/>
          <s v="Trimestre1"/>
          <s v="Trimestre2"/>
          <s v="Trimestre3"/>
          <s v="Trimestre4"/>
          <s v="&gt;01/01/1905"/>
        </groupItems>
      </fieldGroup>
    </cacheField>
    <cacheField name="Années (Prochain contrôle)" numFmtId="0" databaseField="0">
      <fieldGroup base="16">
        <rangePr groupBy="years" startDate="1905-01-01T00:00:00" endDate="1905-01-01T00:00:00"/>
        <groupItems count="3">
          <s v="&lt;01/01/1905"/>
          <s v="1905"/>
          <s v="&gt;01/01/1905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">
  <r>
    <x v="0"/>
    <m/>
    <m/>
    <m/>
    <m/>
    <m/>
    <m/>
    <m/>
    <m/>
    <m/>
    <m/>
    <m/>
    <m/>
    <m/>
    <m/>
    <m/>
    <x v="0"/>
  </r>
  <r>
    <x v="0"/>
    <m/>
    <m/>
    <m/>
    <m/>
    <m/>
    <m/>
    <m/>
    <m/>
    <m/>
    <m/>
    <m/>
    <m/>
    <m/>
    <m/>
    <m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EE002ED-66DB-4324-9AF5-B8766DFFB363}" name="Tableau croisé dynamique3" cacheId="4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rowHeaderCaption="Matériel">
  <location ref="A8:B9" firstHeaderRow="1" firstDataRow="1" firstDataCol="1"/>
  <pivotFields count="20">
    <pivotField axis="axisRow" showAll="0">
      <items count="4">
        <item m="1" x="2"/>
        <item h="1" x="0"/>
        <item m="1"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>
      <items count="5">
        <item m="1" x="2"/>
        <item m="1" x="1"/>
        <item x="0"/>
        <item m="1" x="3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x="0"/>
        <item x="5"/>
        <item t="default"/>
      </items>
    </pivotField>
    <pivotField showAll="0">
      <items count="4">
        <item x="0"/>
        <item x="1"/>
        <item x="2"/>
        <item t="default"/>
      </items>
    </pivotField>
  </pivotFields>
  <rowFields count="1">
    <field x="0"/>
  </rowFields>
  <rowItems count="1">
    <i t="grand">
      <x/>
    </i>
  </rowItems>
  <colItems count="1">
    <i/>
  </colItems>
  <dataFields count="1">
    <dataField name="Date prochain contrôle" fld="16" subtotal="max" baseField="0" baseItem="1" numFmtId="14"/>
  </dataFields>
  <formats count="2">
    <format dxfId="6">
      <pivotArea outline="0" collapsedLevelsAreSubtotals="1" fieldPosition="0"/>
    </format>
    <format dxfId="5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07E10E5-C814-4F85-873E-EFCC382E5A3A}" name="TB_MATERIEL" displayName="TB_MATERIEL" ref="A1:A17" totalsRowShown="0" headerRowDxfId="4">
  <autoFilter ref="A1:A17" xr:uid="{A07E10E5-C814-4F85-873E-EFCC382E5A3A}"/>
  <tableColumns count="1">
    <tableColumn id="1" xr3:uid="{C5357D06-2FE8-4B6E-885E-9C7F8C352693}" name="Matérie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31AB4CD-1D8D-42FB-954A-CAECB4B3033C}" name="TB_OPERATEUR" displayName="TB_OPERATEUR" ref="C1:C6" totalsRowShown="0">
  <autoFilter ref="C1:C6" xr:uid="{831AB4CD-1D8D-42FB-954A-CAECB4B3033C}"/>
  <tableColumns count="1">
    <tableColumn id="1" xr3:uid="{14290B49-7ACC-4AFA-94F5-5888F300C560}" name="Opérateur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B1F6701-6C08-4CD8-B1EE-9D0009363838}" name="TB_MATERIEL4" displayName="TB_MATERIEL4" ref="G1:H17" totalsRowShown="0" headerRowDxfId="3">
  <autoFilter ref="G1:H17" xr:uid="{8B1F6701-6C08-4CD8-B1EE-9D0009363838}"/>
  <tableColumns count="2">
    <tableColumn id="1" xr3:uid="{0E40434A-7C4F-4377-A16C-4326CB68E3D4}" name="Matériel"/>
    <tableColumn id="2" xr3:uid="{80DC9A22-4AD5-44CD-98F6-40EC236B3833}" name="Fréquenc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80AF2CF-4825-416F-AACA-71070C48A528}" name="TB_ETAT" displayName="TB_ETAT" ref="J1:J3" totalsRowShown="0">
  <autoFilter ref="J1:J3" xr:uid="{280AF2CF-4825-416F-AACA-71070C48A528}"/>
  <tableColumns count="1">
    <tableColumn id="1" xr3:uid="{1957894F-CFF7-4E39-881D-9BB7226BBB03}" name="Etat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B6B3C13-4E00-4A95-88E8-F2538CF8200E}" name="TB_MATERIEL7" displayName="TB_MATERIEL7" ref="M1:N17" totalsRowShown="0" headerRowDxfId="2">
  <autoFilter ref="M1:N17" xr:uid="{BB6B3C13-4E00-4A95-88E8-F2538CF8200E}"/>
  <tableColumns count="2">
    <tableColumn id="1" xr3:uid="{60FF5C7A-C6C9-411E-8C32-7B6EAA0F6707}" name="Matériel"/>
    <tableColumn id="2" xr3:uid="{EE325756-D341-469D-94A6-F55A5D00CC36}" name="Périodicité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A4008AC-E3B1-4C12-8DCE-E471FD36972A}" name="TB_MAINTENANCE" displayName="TB_MAINTENANCE" ref="A1:Q2" totalsRowShown="0">
  <autoFilter ref="A1:Q2" xr:uid="{6A4008AC-E3B1-4C12-8DCE-E471FD36972A}"/>
  <tableColumns count="17">
    <tableColumn id="1" xr3:uid="{025201CA-0904-4786-AD92-337B3F92B2E4}" name="Machine"/>
    <tableColumn id="2" xr3:uid="{E48E9340-F568-4296-85BD-8B71EF7BF0FB}" name="Date de contrôle"/>
    <tableColumn id="3" xr3:uid="{CEA0CF14-D834-4EB2-BDF0-91DB9D0A6C02}" name="Opérateur"/>
    <tableColumn id="4" xr3:uid="{34FAB035-4B67-4378-ADE2-AF995ACCC814}" name="Contrôle visuel"/>
    <tableColumn id="5" xr3:uid="{70FD7347-F6F1-40A1-B8C4-C5C728310141}" name="Remarque contrôle visuel"/>
    <tableColumn id="15" xr3:uid="{EC081CED-6758-41B5-902D-1BAB134C0366}" name="Dépoussièrage"/>
    <tableColumn id="16" xr3:uid="{22F8E5E1-3604-49A7-8C52-8A564C52F374}" name="Remarque dépoussièrage"/>
    <tableColumn id="6" xr3:uid="{AD48D3CE-52C2-4021-9F81-C01220198471}" name="Niveau d'huile"/>
    <tableColumn id="7" xr3:uid="{1DFA8BF8-353B-400F-A7DD-4E3D6323B797}" name="Remarque niveau huile"/>
    <tableColumn id="8" xr3:uid="{6464CCF6-FD92-4BC7-9692-C24A2B60CF92}" name="Coupe circuit"/>
    <tableColumn id="9" xr3:uid="{0BFDDB8B-B8BA-4387-A13D-B600ADEB59FF}" name="Remarque coupe circuit"/>
    <tableColumn id="10" xr3:uid="{F5FCFBA1-C906-4884-AB15-A6D237D7631F}" name="Côte manchon serti"/>
    <tableColumn id="11" xr3:uid="{ACC6B71F-875E-42DD-9078-9D60E742AE45}" name="Diam manchon"/>
    <tableColumn id="13" xr3:uid="{118FD573-F974-4450-94E3-84E0A56E9941}" name="Remarque générale"/>
    <tableColumn id="14" xr3:uid="{4A057246-5D53-4422-BEAF-D64C92DBE120}" name="Remise en route"/>
    <tableColumn id="12" xr3:uid="{042CA297-74C8-4872-BC05-22A9D14E3D55}" name="Périodicité" dataDxfId="1">
      <calculatedColumnFormula>IF(TB_MAINTENANCE[[#This Row],[Date de contrôle]]="","",VLOOKUP(TB_MAINTENANCE[[#This Row],[Machine]],PARAM!M:N,2,FALSE))</calculatedColumnFormula>
    </tableColumn>
    <tableColumn id="17" xr3:uid="{61BD91BA-7FD5-45E3-83D3-F98965798E50}" name="Prochain contrôle" dataDxfId="0">
      <calculatedColumnFormula>IF(TB_MAINTENANCE[[#This Row],[Périodicité]]="","",TB_MAINTENANCE[[#This Row],[Date de contrôle]]+TB_MAINTENANCE[[#This Row],[Périodicité]])</calculatedColumnFormula>
    </tableColumn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5A910E23-4078-49E6-BEFB-8C5D6637A69D}" name="TB_PANNE" displayName="TB_PANNE" ref="A1:F2" totalsRowShown="0">
  <autoFilter ref="A1:F2" xr:uid="{5A910E23-4078-49E6-BEFB-8C5D6637A69D}"/>
  <tableColumns count="6">
    <tableColumn id="1" xr3:uid="{2795303B-0D97-4EB5-AD49-F9379B6121BD}" name="Machine"/>
    <tableColumn id="2" xr3:uid="{B3BB843C-2737-4C24-A1C2-A48466200452}" name="Date de panne"/>
    <tableColumn id="3" xr3:uid="{712C02C2-C221-429C-8736-F3678CCFDBA5}" name="Opérateur"/>
    <tableColumn id="4" xr3:uid="{ABCBDA5E-B4E3-48A7-8F06-21CC25AFB2CC}" name="Panne constatée"/>
    <tableColumn id="5" xr3:uid="{6028B569-F226-4116-B0B9-60F41EAC0F59}" name="Action corrective"/>
    <tableColumn id="6" xr3:uid="{38D9E2F7-31D6-49B0-A63C-3A4E3E1BECA1}" name="H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D9D4B-EDF1-47C7-8FD3-88E8C001A1F0}">
  <sheetPr codeName="Feuil1"/>
  <dimension ref="A6:B11"/>
  <sheetViews>
    <sheetView workbookViewId="0">
      <selection activeCell="D11" sqref="D11"/>
    </sheetView>
  </sheetViews>
  <sheetFormatPr baseColWidth="10" defaultRowHeight="15" x14ac:dyDescent="0.25"/>
  <cols>
    <col min="1" max="1" width="12.5703125" bestFit="1" customWidth="1"/>
    <col min="2" max="2" width="21.42578125" style="2" bestFit="1" customWidth="1"/>
  </cols>
  <sheetData>
    <row r="6" spans="1:2" x14ac:dyDescent="0.25">
      <c r="A6" s="5" t="s">
        <v>45</v>
      </c>
      <c r="B6" s="5"/>
    </row>
    <row r="8" spans="1:2" x14ac:dyDescent="0.25">
      <c r="A8" s="3" t="s">
        <v>0</v>
      </c>
      <c r="B8" s="2" t="s">
        <v>44</v>
      </c>
    </row>
    <row r="9" spans="1:2" x14ac:dyDescent="0.25">
      <c r="A9" s="4" t="s">
        <v>43</v>
      </c>
    </row>
    <row r="10" spans="1:2" x14ac:dyDescent="0.25">
      <c r="B10"/>
    </row>
    <row r="11" spans="1:2" x14ac:dyDescent="0.25">
      <c r="B11"/>
    </row>
  </sheetData>
  <mergeCells count="1">
    <mergeCell ref="A6:B6"/>
  </mergeCell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66675</xdr:colOff>
                    <xdr:row>1</xdr:row>
                    <xdr:rowOff>180975</xdr:rowOff>
                  </from>
                  <to>
                    <xdr:col>1</xdr:col>
                    <xdr:colOff>1371600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158B1-C1AD-4E65-B420-26D79518B494}">
  <sheetPr codeName="Feuil2"/>
  <dimension ref="A1:N17"/>
  <sheetViews>
    <sheetView workbookViewId="0">
      <selection activeCell="M1" sqref="M1:N17"/>
    </sheetView>
  </sheetViews>
  <sheetFormatPr baseColWidth="10" defaultRowHeight="15" x14ac:dyDescent="0.25"/>
  <cols>
    <col min="1" max="1" width="17.5703125" bestFit="1" customWidth="1"/>
    <col min="2" max="2" width="14.7109375" customWidth="1"/>
    <col min="3" max="3" width="12.28515625" customWidth="1"/>
    <col min="4" max="4" width="3.7109375" customWidth="1"/>
    <col min="7" max="7" width="17.5703125" bestFit="1" customWidth="1"/>
    <col min="13" max="13" width="17.5703125" bestFit="1" customWidth="1"/>
  </cols>
  <sheetData>
    <row r="1" spans="1:14" x14ac:dyDescent="0.25">
      <c r="A1" s="1" t="s">
        <v>0</v>
      </c>
      <c r="C1" t="s">
        <v>17</v>
      </c>
      <c r="G1" s="1" t="s">
        <v>0</v>
      </c>
      <c r="H1" s="1" t="s">
        <v>22</v>
      </c>
      <c r="J1" t="s">
        <v>36</v>
      </c>
      <c r="M1" s="1" t="s">
        <v>0</v>
      </c>
      <c r="N1" s="1" t="s">
        <v>41</v>
      </c>
    </row>
    <row r="2" spans="1:14" x14ac:dyDescent="0.25">
      <c r="A2" t="s">
        <v>1</v>
      </c>
      <c r="C2" t="s">
        <v>18</v>
      </c>
      <c r="G2" t="s">
        <v>1</v>
      </c>
      <c r="H2">
        <v>12</v>
      </c>
      <c r="J2" t="s">
        <v>37</v>
      </c>
      <c r="M2" t="s">
        <v>1</v>
      </c>
      <c r="N2">
        <v>365</v>
      </c>
    </row>
    <row r="3" spans="1:14" x14ac:dyDescent="0.25">
      <c r="A3" t="s">
        <v>2</v>
      </c>
      <c r="C3" t="s">
        <v>19</v>
      </c>
      <c r="G3" t="s">
        <v>2</v>
      </c>
      <c r="H3">
        <v>12</v>
      </c>
      <c r="J3" t="s">
        <v>38</v>
      </c>
      <c r="M3" t="s">
        <v>2</v>
      </c>
      <c r="N3">
        <v>365</v>
      </c>
    </row>
    <row r="4" spans="1:14" x14ac:dyDescent="0.25">
      <c r="A4" t="s">
        <v>3</v>
      </c>
      <c r="C4" t="s">
        <v>20</v>
      </c>
      <c r="G4" t="s">
        <v>3</v>
      </c>
      <c r="H4">
        <v>12</v>
      </c>
      <c r="M4" t="s">
        <v>3</v>
      </c>
      <c r="N4">
        <v>365</v>
      </c>
    </row>
    <row r="5" spans="1:14" x14ac:dyDescent="0.25">
      <c r="A5" t="s">
        <v>4</v>
      </c>
      <c r="C5" t="s">
        <v>21</v>
      </c>
      <c r="G5" t="s">
        <v>4</v>
      </c>
      <c r="H5">
        <v>12</v>
      </c>
      <c r="M5" t="s">
        <v>4</v>
      </c>
      <c r="N5">
        <v>365</v>
      </c>
    </row>
    <row r="6" spans="1:14" x14ac:dyDescent="0.25">
      <c r="A6" t="s">
        <v>5</v>
      </c>
      <c r="C6" t="s">
        <v>35</v>
      </c>
      <c r="G6" t="s">
        <v>5</v>
      </c>
      <c r="H6">
        <v>12</v>
      </c>
      <c r="M6" t="s">
        <v>5</v>
      </c>
      <c r="N6">
        <v>90</v>
      </c>
    </row>
    <row r="7" spans="1:14" x14ac:dyDescent="0.25">
      <c r="A7" t="s">
        <v>6</v>
      </c>
      <c r="G7" t="s">
        <v>6</v>
      </c>
      <c r="H7">
        <v>12</v>
      </c>
      <c r="M7" t="s">
        <v>6</v>
      </c>
      <c r="N7">
        <v>90</v>
      </c>
    </row>
    <row r="8" spans="1:14" x14ac:dyDescent="0.25">
      <c r="A8" t="s">
        <v>7</v>
      </c>
      <c r="G8" t="s">
        <v>7</v>
      </c>
      <c r="H8">
        <v>12</v>
      </c>
      <c r="M8" t="s">
        <v>7</v>
      </c>
      <c r="N8">
        <v>90</v>
      </c>
    </row>
    <row r="9" spans="1:14" x14ac:dyDescent="0.25">
      <c r="A9" t="s">
        <v>8</v>
      </c>
      <c r="G9" t="s">
        <v>8</v>
      </c>
      <c r="H9">
        <v>12</v>
      </c>
      <c r="M9" t="s">
        <v>8</v>
      </c>
      <c r="N9">
        <v>90</v>
      </c>
    </row>
    <row r="10" spans="1:14" x14ac:dyDescent="0.25">
      <c r="A10" t="s">
        <v>9</v>
      </c>
      <c r="G10" t="s">
        <v>9</v>
      </c>
      <c r="H10">
        <v>12</v>
      </c>
      <c r="M10" t="s">
        <v>9</v>
      </c>
      <c r="N10">
        <v>90</v>
      </c>
    </row>
    <row r="11" spans="1:14" x14ac:dyDescent="0.25">
      <c r="A11" t="s">
        <v>10</v>
      </c>
      <c r="G11" t="s">
        <v>10</v>
      </c>
      <c r="H11">
        <v>12</v>
      </c>
      <c r="M11" t="s">
        <v>10</v>
      </c>
      <c r="N11">
        <v>90</v>
      </c>
    </row>
    <row r="12" spans="1:14" x14ac:dyDescent="0.25">
      <c r="A12" t="s">
        <v>11</v>
      </c>
      <c r="G12" t="s">
        <v>11</v>
      </c>
      <c r="H12">
        <v>12</v>
      </c>
      <c r="M12" t="s">
        <v>11</v>
      </c>
      <c r="N12">
        <v>365</v>
      </c>
    </row>
    <row r="13" spans="1:14" x14ac:dyDescent="0.25">
      <c r="A13" t="s">
        <v>12</v>
      </c>
      <c r="G13" t="s">
        <v>12</v>
      </c>
      <c r="H13">
        <v>12</v>
      </c>
      <c r="M13" t="s">
        <v>12</v>
      </c>
      <c r="N13">
        <v>365</v>
      </c>
    </row>
    <row r="14" spans="1:14" x14ac:dyDescent="0.25">
      <c r="A14" t="s">
        <v>13</v>
      </c>
      <c r="G14" t="s">
        <v>13</v>
      </c>
      <c r="H14">
        <v>12</v>
      </c>
      <c r="M14" t="s">
        <v>13</v>
      </c>
      <c r="N14">
        <v>365</v>
      </c>
    </row>
    <row r="15" spans="1:14" x14ac:dyDescent="0.25">
      <c r="A15" t="s">
        <v>14</v>
      </c>
      <c r="G15" t="s">
        <v>14</v>
      </c>
      <c r="H15">
        <v>12</v>
      </c>
      <c r="M15" t="s">
        <v>14</v>
      </c>
      <c r="N15">
        <v>365</v>
      </c>
    </row>
    <row r="16" spans="1:14" x14ac:dyDescent="0.25">
      <c r="A16" t="s">
        <v>15</v>
      </c>
      <c r="G16" t="s">
        <v>15</v>
      </c>
      <c r="H16">
        <v>12</v>
      </c>
      <c r="M16" t="s">
        <v>15</v>
      </c>
      <c r="N16">
        <v>365</v>
      </c>
    </row>
    <row r="17" spans="1:14" x14ac:dyDescent="0.25">
      <c r="A17" t="s">
        <v>16</v>
      </c>
      <c r="G17" t="s">
        <v>16</v>
      </c>
      <c r="H17">
        <v>12</v>
      </c>
      <c r="M17" t="s">
        <v>16</v>
      </c>
      <c r="N17">
        <v>365</v>
      </c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87127-BC93-48E4-8077-340046E6A101}">
  <sheetPr codeName="Feuil3"/>
  <dimension ref="A1:Q2"/>
  <sheetViews>
    <sheetView workbookViewId="0">
      <selection activeCell="A2" sqref="A2:XFD2"/>
    </sheetView>
  </sheetViews>
  <sheetFormatPr baseColWidth="10" defaultRowHeight="15" x14ac:dyDescent="0.25"/>
  <cols>
    <col min="2" max="2" width="17.85546875" customWidth="1"/>
    <col min="3" max="3" width="12.28515625" customWidth="1"/>
    <col min="4" max="4" width="16.5703125" customWidth="1"/>
    <col min="5" max="5" width="26.28515625" bestFit="1" customWidth="1"/>
    <col min="6" max="7" width="26.28515625" customWidth="1"/>
    <col min="8" max="8" width="16.140625" customWidth="1"/>
    <col min="9" max="9" width="23.7109375" customWidth="1"/>
    <col min="10" max="10" width="14.7109375" customWidth="1"/>
    <col min="11" max="11" width="24" customWidth="1"/>
    <col min="12" max="12" width="20.28515625" customWidth="1"/>
    <col min="13" max="13" width="16.28515625" customWidth="1"/>
    <col min="14" max="14" width="20.5703125" customWidth="1"/>
    <col min="15" max="15" width="17.85546875" bestFit="1" customWidth="1"/>
    <col min="17" max="17" width="11.42578125" style="2"/>
  </cols>
  <sheetData>
    <row r="1" spans="1:17" x14ac:dyDescent="0.25">
      <c r="A1" t="s">
        <v>23</v>
      </c>
      <c r="B1" t="s">
        <v>24</v>
      </c>
      <c r="C1" t="s">
        <v>17</v>
      </c>
      <c r="D1" t="s">
        <v>25</v>
      </c>
      <c r="E1" t="s">
        <v>27</v>
      </c>
      <c r="F1" t="s">
        <v>39</v>
      </c>
      <c r="G1" t="s">
        <v>40</v>
      </c>
      <c r="H1" t="s">
        <v>26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41</v>
      </c>
      <c r="Q1" s="2" t="s">
        <v>42</v>
      </c>
    </row>
    <row r="2" spans="1:17" x14ac:dyDescent="0.25">
      <c r="A2" t="s">
        <v>50</v>
      </c>
      <c r="B2" t="s">
        <v>50</v>
      </c>
      <c r="C2" t="s">
        <v>50</v>
      </c>
      <c r="D2" t="s">
        <v>50</v>
      </c>
      <c r="E2" t="s">
        <v>50</v>
      </c>
      <c r="F2" t="s">
        <v>50</v>
      </c>
      <c r="G2" t="s">
        <v>50</v>
      </c>
      <c r="H2" t="s">
        <v>50</v>
      </c>
      <c r="I2" t="s">
        <v>50</v>
      </c>
      <c r="J2" t="s">
        <v>50</v>
      </c>
      <c r="K2" t="s">
        <v>50</v>
      </c>
      <c r="L2" t="s">
        <v>50</v>
      </c>
      <c r="M2" t="s">
        <v>50</v>
      </c>
      <c r="N2" t="s">
        <v>50</v>
      </c>
      <c r="O2" t="s">
        <v>51</v>
      </c>
      <c r="P2" s="6" t="str">
        <f>IF(TB_MAINTENANCE[[#This Row],[Date de contrôle]]="","",VLOOKUP(TB_MAINTENANCE[[#This Row],[Machine]],PARAM!M:N,2,FALSE))</f>
        <v/>
      </c>
      <c r="Q2" s="2" t="str">
        <f>IF(TB_MAINTENANCE[[#This Row],[Périodicité]]="","",TB_MAINTENANCE[[#This Row],[Date de contrôle]]+TB_MAINTENANCE[[#This Row],[Périodicité]])</f>
        <v/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26877-D7E7-4A5B-AD7F-3367396527A5}">
  <sheetPr codeName="Feuil6"/>
  <dimension ref="A1:F2"/>
  <sheetViews>
    <sheetView tabSelected="1" workbookViewId="0">
      <selection activeCell="A2" sqref="A2"/>
    </sheetView>
  </sheetViews>
  <sheetFormatPr baseColWidth="10" defaultRowHeight="15" x14ac:dyDescent="0.25"/>
  <cols>
    <col min="2" max="2" width="17.85546875" customWidth="1"/>
    <col min="3" max="3" width="18.28515625" customWidth="1"/>
    <col min="4" max="4" width="22.7109375" customWidth="1"/>
    <col min="5" max="5" width="18.140625" customWidth="1"/>
  </cols>
  <sheetData>
    <row r="1" spans="1:6" x14ac:dyDescent="0.25">
      <c r="A1" t="s">
        <v>23</v>
      </c>
      <c r="B1" t="s">
        <v>49</v>
      </c>
      <c r="C1" t="s">
        <v>17</v>
      </c>
      <c r="D1" t="s">
        <v>46</v>
      </c>
      <c r="E1" t="s">
        <v>47</v>
      </c>
      <c r="F1" t="s">
        <v>48</v>
      </c>
    </row>
    <row r="2" spans="1:6" x14ac:dyDescent="0.25">
      <c r="B2" t="s">
        <v>50</v>
      </c>
      <c r="C2" t="s">
        <v>50</v>
      </c>
      <c r="D2" t="s">
        <v>50</v>
      </c>
      <c r="E2" t="s">
        <v>50</v>
      </c>
      <c r="F2" t="s">
        <v>51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PARAM</vt:lpstr>
      <vt:lpstr>TB_MAINTENANCE</vt:lpstr>
      <vt:lpstr>TB_PANNE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Métais</dc:creator>
  <cp:lastModifiedBy>Fabien Métais</cp:lastModifiedBy>
  <dcterms:created xsi:type="dcterms:W3CDTF">2023-05-16T06:13:47Z</dcterms:created>
  <dcterms:modified xsi:type="dcterms:W3CDTF">2023-06-12T07:56:27Z</dcterms:modified>
</cp:coreProperties>
</file>