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/>
  <mc:AlternateContent xmlns:mc="http://schemas.openxmlformats.org/markup-compatibility/2006">
    <mc:Choice Requires="x15">
      <x15ac:absPath xmlns:x15ac="http://schemas.microsoft.com/office/spreadsheetml/2010/11/ac" url="E:\telechargements\"/>
    </mc:Choice>
  </mc:AlternateContent>
  <xr:revisionPtr revIDLastSave="0" documentId="13_ncr:1_{597BB500-C144-41EB-AF5B-FD2FC4DA4FFF}" xr6:coauthVersionLast="47" xr6:coauthVersionMax="47" xr10:uidLastSave="{00000000-0000-0000-0000-000000000000}"/>
  <bookViews>
    <workbookView xWindow="-103" yWindow="-103" windowWidth="33120" windowHeight="18120" xr2:uid="{00000000-000D-0000-FFFF-FFFF00000000}"/>
  </bookViews>
  <sheets>
    <sheet name="janvier" sheetId="1" r:id="rId1"/>
    <sheet name="fevrier" sheetId="14" r:id="rId2"/>
    <sheet name="mars" sheetId="15" r:id="rId3"/>
    <sheet name="avril" sheetId="16" r:id="rId4"/>
    <sheet name="mai" sheetId="17" r:id="rId5"/>
    <sheet name="juin" sheetId="18" r:id="rId6"/>
    <sheet name="juillet" sheetId="19" r:id="rId7"/>
    <sheet name="aout" sheetId="20" r:id="rId8"/>
    <sheet name="septembre" sheetId="21" r:id="rId9"/>
    <sheet name="octobre" sheetId="22" r:id="rId10"/>
    <sheet name="novembre" sheetId="23" r:id="rId11"/>
    <sheet name="decembre" sheetId="24" r:id="rId12"/>
    <sheet name="zone de deplacement" sheetId="13" r:id="rId13"/>
  </sheets>
  <definedNames>
    <definedName name="zone" localSheetId="0">janvier!$H$5:$H$9,janvier!$H$17:$H$21,janvier!$H$29:$H$33,janvier!$Q$5:$Q$9,janvier!$Q$17:$Q$21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1" i="1" l="1" a="1"/>
  <c r="O31" i="1"/>
  <c r="O29" i="1" a="1"/>
  <c r="O29" i="1" s="1"/>
  <c r="Q21" i="1"/>
  <c r="Q20" i="1"/>
  <c r="Q19" i="1"/>
  <c r="Q18" i="1"/>
  <c r="Q17" i="1"/>
  <c r="Q9" i="1"/>
  <c r="Q8" i="1"/>
  <c r="Q7" i="1"/>
  <c r="Q6" i="1"/>
  <c r="Q5" i="1"/>
  <c r="H33" i="1"/>
  <c r="H32" i="1"/>
  <c r="H31" i="1"/>
  <c r="H30" i="1"/>
  <c r="H29" i="1"/>
  <c r="H21" i="1"/>
  <c r="H20" i="1"/>
  <c r="H19" i="1"/>
  <c r="H18" i="1"/>
  <c r="H17" i="1"/>
  <c r="H9" i="1"/>
  <c r="H7" i="1"/>
  <c r="H6" i="1"/>
  <c r="O30" i="1" a="1"/>
  <c r="O30" i="1" s="1"/>
  <c r="O32" i="1" a="1"/>
  <c r="O32" i="1" s="1"/>
  <c r="O33" i="1" a="1"/>
  <c r="O33" i="1" s="1"/>
  <c r="O34" i="1" a="1"/>
  <c r="O34" i="1" s="1"/>
  <c r="H8" i="1"/>
  <c r="H5" i="1"/>
  <c r="F33" i="1"/>
  <c r="F32" i="1"/>
  <c r="F31" i="1"/>
  <c r="F30" i="1"/>
  <c r="F29" i="1"/>
  <c r="F36" i="1" s="1"/>
  <c r="H36" i="1" s="1"/>
  <c r="O21" i="1"/>
  <c r="F21" i="1"/>
  <c r="O20" i="1"/>
  <c r="F20" i="1"/>
  <c r="O19" i="1"/>
  <c r="F19" i="1"/>
  <c r="O18" i="1"/>
  <c r="F18" i="1"/>
  <c r="F24" i="1" s="1"/>
  <c r="H24" i="1" s="1"/>
  <c r="O17" i="1"/>
  <c r="O24" i="1" s="1"/>
  <c r="Q24" i="1" s="1"/>
  <c r="F17" i="1"/>
  <c r="O9" i="1"/>
  <c r="F9" i="1"/>
  <c r="O8" i="1"/>
  <c r="O12" i="1" s="1"/>
  <c r="Q12" i="1" s="1"/>
  <c r="F8" i="1"/>
  <c r="O7" i="1"/>
  <c r="F7" i="1"/>
  <c r="O6" i="1"/>
  <c r="F6" i="1"/>
  <c r="O5" i="1"/>
  <c r="F5" i="1"/>
  <c r="F12" i="1" s="1"/>
  <c r="L27" i="1" l="1"/>
  <c r="H12" i="1"/>
  <c r="L30" i="1" s="1"/>
  <c r="L31" i="1" l="1"/>
  <c r="L3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<sst xmlns="http://schemas.openxmlformats.org/spreadsheetml/2006/main" count="139" uniqueCount="55">
  <si>
    <t>SEMAINE DU</t>
  </si>
  <si>
    <t>AU</t>
  </si>
  <si>
    <t>MATIN</t>
  </si>
  <si>
    <t>APRES-MIDI</t>
  </si>
  <si>
    <t>TOTAL</t>
  </si>
  <si>
    <t>chantier plus eloigné du domicile</t>
  </si>
  <si>
    <t>zone</t>
  </si>
  <si>
    <t>arrivée</t>
  </si>
  <si>
    <t>départ</t>
  </si>
  <si>
    <t>LUNDI</t>
  </si>
  <si>
    <t>arradon</t>
  </si>
  <si>
    <t>MARDI</t>
  </si>
  <si>
    <t>MERCREDI</t>
  </si>
  <si>
    <t>JEUDI</t>
  </si>
  <si>
    <t>VENDREDI</t>
  </si>
  <si>
    <t>Total heures semaine</t>
  </si>
  <si>
    <t>heure SUP</t>
  </si>
  <si>
    <t>TOTAL MENSUEL</t>
  </si>
  <si>
    <t>TOTAL  HEURE SUP</t>
  </si>
  <si>
    <t>heure sup majoré à 25%</t>
  </si>
  <si>
    <t>heure sup majoré à 50%</t>
  </si>
  <si>
    <t>arzon</t>
  </si>
  <si>
    <t>auray</t>
  </si>
  <si>
    <t>1a</t>
  </si>
  <si>
    <t>belz</t>
  </si>
  <si>
    <t>brech</t>
  </si>
  <si>
    <t>carnac</t>
  </si>
  <si>
    <t>elven</t>
  </si>
  <si>
    <t>erdeven</t>
  </si>
  <si>
    <t>grand-champ</t>
  </si>
  <si>
    <t>landaul</t>
  </si>
  <si>
    <t>1b</t>
  </si>
  <si>
    <t>landevant</t>
  </si>
  <si>
    <t>le hezo</t>
  </si>
  <si>
    <t>locoal-mendon</t>
  </si>
  <si>
    <t>meucon</t>
  </si>
  <si>
    <t>monterblanc</t>
  </si>
  <si>
    <t>plescop</t>
  </si>
  <si>
    <t>ploemel</t>
  </si>
  <si>
    <t>plouharnel</t>
  </si>
  <si>
    <t>plumergat</t>
  </si>
  <si>
    <t>pluvigner</t>
  </si>
  <si>
    <t>pont scorff</t>
  </si>
  <si>
    <t>questembert</t>
  </si>
  <si>
    <t>saint avé</t>
  </si>
  <si>
    <t>saint nolff</t>
  </si>
  <si>
    <t>sarzeau</t>
  </si>
  <si>
    <t>sene</t>
  </si>
  <si>
    <t>sulniac</t>
  </si>
  <si>
    <t>surzur</t>
  </si>
  <si>
    <t>theix</t>
  </si>
  <si>
    <t>treflean</t>
  </si>
  <si>
    <t>trinite surzur</t>
  </si>
  <si>
    <t>vannes</t>
  </si>
  <si>
    <t>total zone déplacement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</si>
</sst>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d/mm/yy"/>
  </numFmts>
  <fonts count="10">
    <font>
      <sz val="10"/>
      <color rgb="FF000000"/>
      <name val="Arial"/>
    </font>
    <font>
      <b/>
      <sz val="24"/>
      <color rgb="FF000000"/>
      <name val="Bree Serif"/>
    </font>
    <font>
      <sz val="10"/>
      <name val="Arial"/>
    </font>
    <font>
      <sz val="10"/>
      <color theme="1"/>
      <name val="Arial"/>
    </font>
    <font>
      <sz val="11"/>
      <color rgb="FF000000"/>
      <name val="Calibri"/>
    </font>
    <font>
      <b/>
      <sz val="14"/>
      <color rgb="FF000000"/>
      <name val="Calibri"/>
    </font>
    <font>
      <b/>
      <sz val="11"/>
      <color rgb="FF000000"/>
      <name val="Calibri"/>
    </font>
    <font>
      <b/>
      <sz val="16"/>
      <color rgb="FF000000"/>
      <name val="Calibri"/>
    </font>
    <font>
      <sz val="18"/>
      <color rgb="FF0000FF"/>
      <name val="Bree Serif"/>
    </font>
    <font>
      <sz val="18"/>
      <color rgb="FF38761D"/>
      <name val="Bree Serif"/>
    </font>
  </fonts>
  <fills count="5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D0CECE"/>
        <bgColor rgb="FFD0CECE"/>
      </patternFill>
    </fill>
    <fill>
      <patternFill patternType="solid">
        <fgColor rgb="FFF2F2F2"/>
        <bgColor rgb="FFF2F2F2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 applyFont="1" applyAlignment="1"/>
    <xf numFmtId="0" fontId="3" fillId="0" borderId="0" xfId="0" applyFont="1" applyAlignment="1"/>
    <xf numFmtId="0" fontId="4" fillId="0" borderId="4" xfId="0" applyFont="1" applyBorder="1" applyAlignment="1">
      <alignment horizontal="center"/>
    </xf>
    <xf numFmtId="14" fontId="4" fillId="0" borderId="4" xfId="0" applyNumberFormat="1" applyFont="1" applyBorder="1" applyAlignment="1">
      <alignment horizontal="center"/>
    </xf>
    <xf numFmtId="0" fontId="3" fillId="0" borderId="4" xfId="0" applyFont="1" applyBorder="1" applyAlignment="1"/>
    <xf numFmtId="0" fontId="3" fillId="0" borderId="5" xfId="0" applyFont="1" applyBorder="1" applyAlignment="1"/>
    <xf numFmtId="0" fontId="3" fillId="0" borderId="6" xfId="0" applyFont="1" applyBorder="1" applyAlignment="1"/>
    <xf numFmtId="0" fontId="4" fillId="4" borderId="6" xfId="0" applyFont="1" applyFill="1" applyBorder="1" applyAlignment="1"/>
    <xf numFmtId="0" fontId="4" fillId="2" borderId="7" xfId="0" applyFont="1" applyFill="1" applyBorder="1" applyAlignment="1"/>
    <xf numFmtId="0" fontId="4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2" borderId="6" xfId="0" applyFont="1" applyFill="1" applyBorder="1" applyAlignment="1"/>
    <xf numFmtId="0" fontId="4" fillId="0" borderId="6" xfId="0" applyFont="1" applyBorder="1" applyAlignment="1">
      <alignment horizontal="right"/>
    </xf>
    <xf numFmtId="0" fontId="4" fillId="0" borderId="6" xfId="0" applyFont="1" applyBorder="1" applyAlignment="1"/>
    <xf numFmtId="165" fontId="4" fillId="0" borderId="4" xfId="0" applyNumberFormat="1" applyFont="1" applyBorder="1" applyAlignment="1">
      <alignment horizontal="center"/>
    </xf>
    <xf numFmtId="0" fontId="9" fillId="0" borderId="0" xfId="0" applyFont="1" applyAlignment="1"/>
    <xf numFmtId="0" fontId="3" fillId="0" borderId="0" xfId="0" applyFont="1" applyAlignment="1"/>
    <xf numFmtId="0" fontId="3" fillId="0" borderId="0" xfId="0" applyFont="1" applyAlignment="1"/>
    <xf numFmtId="0" fontId="3" fillId="0" borderId="0" xfId="0" applyFont="1" applyAlignment="1">
      <alignment horizontal="right"/>
    </xf>
    <xf numFmtId="0" fontId="4" fillId="3" borderId="5" xfId="0" applyFont="1" applyFill="1" applyBorder="1" applyAlignment="1">
      <alignment horizontal="center" wrapText="1"/>
    </xf>
    <xf numFmtId="0" fontId="2" fillId="0" borderId="6" xfId="0" applyFont="1" applyBorder="1"/>
    <xf numFmtId="0" fontId="4" fillId="3" borderId="5" xfId="0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4" fillId="2" borderId="4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8" fillId="0" borderId="0" xfId="0" applyFont="1" applyAlignment="1">
      <alignment horizontal="center" wrapText="1"/>
    </xf>
    <xf numFmtId="0" fontId="0" fillId="0" borderId="0" xfId="0" applyFont="1" applyAlignment="1"/>
    <xf numFmtId="0" fontId="8" fillId="0" borderId="0" xfId="0" applyFont="1" applyAlignment="1">
      <alignment horizontal="center"/>
    </xf>
    <xf numFmtId="0" fontId="9" fillId="0" borderId="0" xfId="0" applyFont="1" applyAlignment="1"/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989"/>
  <sheetViews>
    <sheetView tabSelected="1" workbookViewId="0">
      <selection activeCell="M37" sqref="M37"/>
    </sheetView>
  </sheetViews>
  <sheetFormatPr baseColWidth="10" defaultColWidth="14.4609375" defaultRowHeight="15.75" customHeight="1"/>
  <cols>
    <col min="7" max="7" width="17.15234375" customWidth="1"/>
  </cols>
  <sheetData>
    <row r="1" spans="1:26" ht="30">
      <c r="A1" s="23">
        <v>43831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5"/>
      <c r="R1" s="1"/>
      <c r="S1" s="1"/>
      <c r="T1" s="1"/>
      <c r="U1" s="1"/>
      <c r="V1" s="1"/>
      <c r="W1" s="1"/>
      <c r="X1" s="1"/>
      <c r="Y1" s="1"/>
      <c r="Z1" s="1"/>
    </row>
    <row r="2" spans="1:26" ht="14.6">
      <c r="A2" s="1"/>
      <c r="B2" s="2" t="s">
        <v>0</v>
      </c>
      <c r="C2" s="3">
        <v>43829</v>
      </c>
      <c r="D2" s="2" t="s">
        <v>1</v>
      </c>
      <c r="E2" s="3">
        <v>43833</v>
      </c>
      <c r="F2" s="2"/>
      <c r="G2" s="4"/>
      <c r="H2" s="4"/>
      <c r="I2" s="1"/>
      <c r="J2" s="1"/>
      <c r="K2" s="2" t="s">
        <v>0</v>
      </c>
      <c r="L2" s="3">
        <v>43836</v>
      </c>
      <c r="M2" s="2" t="s">
        <v>1</v>
      </c>
      <c r="N2" s="3">
        <v>43840</v>
      </c>
      <c r="O2" s="2"/>
      <c r="P2" s="4"/>
      <c r="Q2" s="4"/>
      <c r="R2" s="1"/>
      <c r="S2" s="1"/>
      <c r="T2" s="1"/>
      <c r="U2" s="1"/>
      <c r="V2" s="1"/>
      <c r="W2" s="1"/>
      <c r="X2" s="1"/>
      <c r="Y2" s="1"/>
      <c r="Z2" s="1"/>
    </row>
    <row r="3" spans="1:26" ht="14.6">
      <c r="A3" s="5"/>
      <c r="B3" s="26" t="s">
        <v>2</v>
      </c>
      <c r="C3" s="21"/>
      <c r="D3" s="26" t="s">
        <v>3</v>
      </c>
      <c r="E3" s="21"/>
      <c r="F3" s="27" t="s">
        <v>4</v>
      </c>
      <c r="G3" s="20" t="s">
        <v>5</v>
      </c>
      <c r="H3" s="22" t="s">
        <v>6</v>
      </c>
      <c r="I3" s="1"/>
      <c r="J3" s="5"/>
      <c r="K3" s="26" t="s">
        <v>2</v>
      </c>
      <c r="L3" s="21"/>
      <c r="M3" s="26" t="s">
        <v>3</v>
      </c>
      <c r="N3" s="21"/>
      <c r="O3" s="27" t="s">
        <v>4</v>
      </c>
      <c r="P3" s="20" t="s">
        <v>5</v>
      </c>
      <c r="Q3" s="22" t="s">
        <v>6</v>
      </c>
      <c r="R3" s="1"/>
      <c r="S3" s="1"/>
      <c r="T3" s="1"/>
      <c r="U3" s="1"/>
      <c r="V3" s="1"/>
      <c r="W3" s="1"/>
      <c r="X3" s="1"/>
      <c r="Y3" s="1"/>
      <c r="Z3" s="1"/>
    </row>
    <row r="4" spans="1:26" ht="25.5" customHeight="1">
      <c r="A4" s="6"/>
      <c r="B4" s="7" t="s">
        <v>7</v>
      </c>
      <c r="C4" s="7" t="s">
        <v>8</v>
      </c>
      <c r="D4" s="7" t="s">
        <v>7</v>
      </c>
      <c r="E4" s="7" t="s">
        <v>8</v>
      </c>
      <c r="F4" s="21"/>
      <c r="G4" s="21"/>
      <c r="H4" s="21"/>
      <c r="I4" s="1"/>
      <c r="J4" s="6"/>
      <c r="K4" s="7" t="s">
        <v>7</v>
      </c>
      <c r="L4" s="7" t="s">
        <v>8</v>
      </c>
      <c r="M4" s="7" t="s">
        <v>7</v>
      </c>
      <c r="N4" s="7" t="s">
        <v>8</v>
      </c>
      <c r="O4" s="21"/>
      <c r="P4" s="21"/>
      <c r="Q4" s="21"/>
      <c r="R4" s="1"/>
      <c r="S4" s="1"/>
      <c r="T4" s="1"/>
      <c r="U4" s="1"/>
      <c r="V4" s="1"/>
      <c r="W4" s="1"/>
      <c r="X4" s="1"/>
      <c r="Y4" s="1"/>
      <c r="Z4" s="1"/>
    </row>
    <row r="5" spans="1:26" ht="14.6">
      <c r="A5" s="8" t="s">
        <v>9</v>
      </c>
      <c r="B5" s="9"/>
      <c r="C5" s="9"/>
      <c r="D5" s="9"/>
      <c r="E5" s="9"/>
      <c r="F5" s="10">
        <f t="shared" ref="F5:F9" si="0">(C5-B5)+(E5-D5)</f>
        <v>0</v>
      </c>
      <c r="G5" s="11" t="s">
        <v>10</v>
      </c>
      <c r="H5" s="10">
        <f>VLOOKUP(G5,'zone de deplacement'!A1:B39,2,FALSE)</f>
        <v>2</v>
      </c>
      <c r="I5" s="5"/>
      <c r="J5" s="12" t="s">
        <v>9</v>
      </c>
      <c r="K5" s="9"/>
      <c r="L5" s="9"/>
      <c r="M5" s="9"/>
      <c r="N5" s="9"/>
      <c r="O5" s="10">
        <f t="shared" ref="O5:O9" si="1">(L5-K5)+(N5-M5)</f>
        <v>0</v>
      </c>
      <c r="P5" s="9"/>
      <c r="Q5" s="10" t="e">
        <f>VLOOKUP(P5,'zone de deplacement'!A1:B39,2,FALSE)</f>
        <v>#N/A</v>
      </c>
      <c r="R5" s="1"/>
      <c r="S5" s="1"/>
      <c r="T5" s="1"/>
      <c r="U5" s="1"/>
      <c r="V5" s="1"/>
      <c r="W5" s="1"/>
      <c r="X5" s="1"/>
      <c r="Y5" s="1"/>
      <c r="Z5" s="1"/>
    </row>
    <row r="6" spans="1:26" ht="14.6">
      <c r="A6" s="8" t="s">
        <v>11</v>
      </c>
      <c r="B6" s="11">
        <v>8</v>
      </c>
      <c r="C6" s="11">
        <v>12</v>
      </c>
      <c r="D6" s="11">
        <v>13</v>
      </c>
      <c r="E6" s="11">
        <v>20</v>
      </c>
      <c r="F6" s="10">
        <f t="shared" si="0"/>
        <v>11</v>
      </c>
      <c r="G6" s="9" t="s">
        <v>25</v>
      </c>
      <c r="H6" s="10" t="str">
        <f>VLOOKUP(G6,'zone de deplacement'!A1:B39,2,FALSE)</f>
        <v>1a</v>
      </c>
      <c r="I6" s="5"/>
      <c r="J6" s="12" t="s">
        <v>11</v>
      </c>
      <c r="K6" s="11">
        <v>5</v>
      </c>
      <c r="L6" s="11">
        <v>60</v>
      </c>
      <c r="M6" s="11">
        <v>61</v>
      </c>
      <c r="N6" s="11">
        <v>120</v>
      </c>
      <c r="O6" s="10">
        <f t="shared" si="1"/>
        <v>114</v>
      </c>
      <c r="P6" s="9"/>
      <c r="Q6" s="10" t="e">
        <f>VLOOKUP(P6,'zone de deplacement'!A1:B39,2,FALSE)</f>
        <v>#N/A</v>
      </c>
      <c r="R6" s="1"/>
      <c r="S6" s="1"/>
      <c r="T6" s="1"/>
      <c r="U6" s="1"/>
      <c r="V6" s="1"/>
      <c r="W6" s="1"/>
      <c r="X6" s="1"/>
      <c r="Y6" s="1"/>
      <c r="Z6" s="1"/>
    </row>
    <row r="7" spans="1:26" ht="14.6">
      <c r="A7" s="8" t="s">
        <v>12</v>
      </c>
      <c r="B7" s="11">
        <v>1</v>
      </c>
      <c r="C7" s="11">
        <v>20</v>
      </c>
      <c r="D7" s="11">
        <v>21</v>
      </c>
      <c r="E7" s="11">
        <v>60</v>
      </c>
      <c r="F7" s="10">
        <f t="shared" si="0"/>
        <v>58</v>
      </c>
      <c r="G7" s="9" t="s">
        <v>30</v>
      </c>
      <c r="H7" s="10" t="str">
        <f>VLOOKUP(G7,'zone de deplacement'!A1:B39,2,FALSE)</f>
        <v>1b</v>
      </c>
      <c r="I7" s="5"/>
      <c r="J7" s="12" t="s">
        <v>12</v>
      </c>
      <c r="K7" s="9"/>
      <c r="L7" s="9"/>
      <c r="M7" s="9"/>
      <c r="N7" s="9"/>
      <c r="O7" s="10">
        <f t="shared" si="1"/>
        <v>0</v>
      </c>
      <c r="P7" s="9"/>
      <c r="Q7" s="10" t="e">
        <f>VLOOKUP(P7,'zone de deplacement'!A1:B39,2,FALSE)</f>
        <v>#N/A</v>
      </c>
      <c r="R7" s="1"/>
      <c r="S7" s="1"/>
      <c r="T7" s="1"/>
      <c r="U7" s="1"/>
      <c r="V7" s="1"/>
      <c r="W7" s="1"/>
      <c r="X7" s="1"/>
      <c r="Y7" s="1"/>
      <c r="Z7" s="1"/>
    </row>
    <row r="8" spans="1:26" ht="14.6">
      <c r="A8" s="8" t="s">
        <v>13</v>
      </c>
      <c r="B8" s="9"/>
      <c r="C8" s="9"/>
      <c r="D8" s="9"/>
      <c r="E8" s="9"/>
      <c r="F8" s="10">
        <f t="shared" si="0"/>
        <v>0</v>
      </c>
      <c r="G8" s="9" t="s">
        <v>53</v>
      </c>
      <c r="H8" s="10">
        <f>VLOOKUP(G8,'zone de deplacement'!A4:B42,2,FALSE)</f>
        <v>3</v>
      </c>
      <c r="I8" s="5"/>
      <c r="J8" s="12" t="s">
        <v>13</v>
      </c>
      <c r="K8" s="9"/>
      <c r="L8" s="9"/>
      <c r="M8" s="9"/>
      <c r="N8" s="9"/>
      <c r="O8" s="10">
        <f t="shared" si="1"/>
        <v>0</v>
      </c>
      <c r="P8" s="9"/>
      <c r="Q8" s="10" t="e">
        <f>VLOOKUP(P8,'zone de deplacement'!A1:B39,2,FALSE)</f>
        <v>#N/A</v>
      </c>
      <c r="R8" s="1"/>
      <c r="S8" s="1"/>
      <c r="T8" s="1"/>
      <c r="U8" s="1"/>
      <c r="V8" s="1"/>
      <c r="W8" s="1"/>
      <c r="X8" s="1"/>
      <c r="Y8" s="1"/>
      <c r="Z8" s="1"/>
    </row>
    <row r="9" spans="1:26" ht="14.6">
      <c r="A9" s="8" t="s">
        <v>14</v>
      </c>
      <c r="B9" s="9"/>
      <c r="C9" s="9"/>
      <c r="D9" s="6"/>
      <c r="E9" s="6"/>
      <c r="F9" s="10">
        <f t="shared" si="0"/>
        <v>0</v>
      </c>
      <c r="G9" s="9" t="s">
        <v>10</v>
      </c>
      <c r="H9" s="10">
        <f>VLOOKUP(G9,'zone de deplacement'!A1:B39,2,FALSE)</f>
        <v>2</v>
      </c>
      <c r="I9" s="5"/>
      <c r="J9" s="12" t="s">
        <v>14</v>
      </c>
      <c r="K9" s="9"/>
      <c r="L9" s="9"/>
      <c r="M9" s="6"/>
      <c r="N9" s="6"/>
      <c r="O9" s="10">
        <f t="shared" si="1"/>
        <v>0</v>
      </c>
      <c r="P9" s="9"/>
      <c r="Q9" s="10" t="e">
        <f>VLOOKUP(P9,'zone de deplacement'!A1:B39,2,FALSE)</f>
        <v>#N/A</v>
      </c>
      <c r="R9" s="1"/>
      <c r="S9" s="1"/>
      <c r="T9" s="1"/>
      <c r="U9" s="1"/>
      <c r="V9" s="1"/>
      <c r="W9" s="1"/>
      <c r="X9" s="1"/>
      <c r="Y9" s="1"/>
      <c r="Z9" s="1"/>
    </row>
    <row r="10" spans="1:26" ht="12.4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2.45">
      <c r="A11" s="1"/>
      <c r="B11" s="1"/>
      <c r="C11" s="1"/>
      <c r="D11" s="4"/>
      <c r="E11" s="4"/>
      <c r="F11" s="4"/>
      <c r="G11" s="4"/>
      <c r="H11" s="4"/>
      <c r="I11" s="1"/>
      <c r="J11" s="1"/>
      <c r="K11" s="1"/>
      <c r="L11" s="1"/>
      <c r="M11" s="4"/>
      <c r="N11" s="4"/>
      <c r="O11" s="4"/>
      <c r="P11" s="4"/>
      <c r="Q11" s="4"/>
      <c r="R11" s="1"/>
      <c r="S11" s="1"/>
      <c r="T11" s="1"/>
      <c r="U11" s="1"/>
      <c r="V11" s="1"/>
      <c r="W11" s="1"/>
      <c r="X11" s="1"/>
      <c r="Y11" s="1"/>
      <c r="Z11" s="1"/>
    </row>
    <row r="12" spans="1:26" ht="20.6">
      <c r="A12" s="1"/>
      <c r="B12" s="1"/>
      <c r="C12" s="5"/>
      <c r="D12" s="28" t="s">
        <v>15</v>
      </c>
      <c r="E12" s="21"/>
      <c r="F12" s="13">
        <f>SUM(F5:F9)</f>
        <v>69</v>
      </c>
      <c r="G12" s="14" t="s">
        <v>16</v>
      </c>
      <c r="H12" s="13">
        <f>IF(F12&gt;=35,F12-35,0)</f>
        <v>34</v>
      </c>
      <c r="I12" s="1"/>
      <c r="J12" s="1"/>
      <c r="K12" s="1"/>
      <c r="L12" s="5"/>
      <c r="M12" s="28" t="s">
        <v>15</v>
      </c>
      <c r="N12" s="21"/>
      <c r="O12" s="13">
        <f>SUM(O5:O9)</f>
        <v>114</v>
      </c>
      <c r="P12" s="14" t="s">
        <v>16</v>
      </c>
      <c r="Q12" s="13">
        <f>IF(O12&gt;=35,O12-35,0)</f>
        <v>79</v>
      </c>
      <c r="R12" s="1"/>
      <c r="S12" s="1"/>
      <c r="T12" s="1"/>
      <c r="U12" s="1"/>
      <c r="V12" s="1"/>
      <c r="W12" s="1"/>
      <c r="X12" s="1"/>
      <c r="Y12" s="1"/>
      <c r="Z12" s="1"/>
    </row>
    <row r="13" spans="1:26" ht="12.4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4.6">
      <c r="A14" s="1"/>
      <c r="B14" s="2" t="s">
        <v>0</v>
      </c>
      <c r="C14" s="3">
        <v>43843</v>
      </c>
      <c r="D14" s="2" t="s">
        <v>1</v>
      </c>
      <c r="E14" s="3">
        <v>43847</v>
      </c>
      <c r="F14" s="2"/>
      <c r="G14" s="4"/>
      <c r="H14" s="4"/>
      <c r="I14" s="1"/>
      <c r="J14" s="1"/>
      <c r="K14" s="2" t="s">
        <v>0</v>
      </c>
      <c r="L14" s="15">
        <v>43850</v>
      </c>
      <c r="M14" s="2" t="s">
        <v>1</v>
      </c>
      <c r="N14" s="15">
        <v>43854</v>
      </c>
      <c r="O14" s="2"/>
      <c r="P14" s="4"/>
      <c r="Q14" s="4"/>
      <c r="R14" s="1"/>
      <c r="S14" s="1"/>
      <c r="T14" s="1"/>
      <c r="U14" s="1"/>
      <c r="V14" s="1"/>
      <c r="W14" s="1"/>
      <c r="X14" s="1"/>
      <c r="Y14" s="1"/>
      <c r="Z14" s="1"/>
    </row>
    <row r="15" spans="1:26" ht="14.6">
      <c r="A15" s="5"/>
      <c r="B15" s="26" t="s">
        <v>2</v>
      </c>
      <c r="C15" s="21"/>
      <c r="D15" s="26" t="s">
        <v>3</v>
      </c>
      <c r="E15" s="21"/>
      <c r="F15" s="27" t="s">
        <v>4</v>
      </c>
      <c r="G15" s="20" t="s">
        <v>5</v>
      </c>
      <c r="H15" s="22" t="s">
        <v>6</v>
      </c>
      <c r="I15" s="1"/>
      <c r="J15" s="5"/>
      <c r="K15" s="26" t="s">
        <v>2</v>
      </c>
      <c r="L15" s="21"/>
      <c r="M15" s="26" t="s">
        <v>3</v>
      </c>
      <c r="N15" s="21"/>
      <c r="O15" s="27" t="s">
        <v>4</v>
      </c>
      <c r="P15" s="20" t="s">
        <v>5</v>
      </c>
      <c r="Q15" s="22" t="s">
        <v>6</v>
      </c>
      <c r="R15" s="1"/>
      <c r="S15" s="1"/>
      <c r="T15" s="1"/>
      <c r="U15" s="1"/>
      <c r="V15" s="1"/>
      <c r="W15" s="1"/>
      <c r="X15" s="1"/>
      <c r="Y15" s="1"/>
      <c r="Z15" s="1"/>
    </row>
    <row r="16" spans="1:26" ht="21.75" customHeight="1">
      <c r="A16" s="6"/>
      <c r="B16" s="7" t="s">
        <v>7</v>
      </c>
      <c r="C16" s="7" t="s">
        <v>8</v>
      </c>
      <c r="D16" s="7" t="s">
        <v>7</v>
      </c>
      <c r="E16" s="7" t="s">
        <v>8</v>
      </c>
      <c r="F16" s="21"/>
      <c r="G16" s="21"/>
      <c r="H16" s="21"/>
      <c r="I16" s="1"/>
      <c r="J16" s="6"/>
      <c r="K16" s="7" t="s">
        <v>7</v>
      </c>
      <c r="L16" s="7" t="s">
        <v>8</v>
      </c>
      <c r="M16" s="7" t="s">
        <v>7</v>
      </c>
      <c r="N16" s="7" t="s">
        <v>8</v>
      </c>
      <c r="O16" s="21"/>
      <c r="P16" s="21"/>
      <c r="Q16" s="21"/>
      <c r="R16" s="1"/>
      <c r="S16" s="1"/>
      <c r="T16" s="1"/>
      <c r="U16" s="1"/>
      <c r="V16" s="1"/>
      <c r="W16" s="1"/>
      <c r="X16" s="1"/>
      <c r="Y16" s="1"/>
      <c r="Z16" s="1"/>
    </row>
    <row r="17" spans="1:26" ht="14.6">
      <c r="A17" s="8" t="s">
        <v>9</v>
      </c>
      <c r="B17" s="9"/>
      <c r="C17" s="9"/>
      <c r="D17" s="9"/>
      <c r="E17" s="9"/>
      <c r="F17" s="10">
        <f t="shared" ref="F17:F21" si="2">(C17-B17)+(E17-D17)</f>
        <v>0</v>
      </c>
      <c r="G17" s="9"/>
      <c r="H17" s="10" t="e">
        <f>VLOOKUP(G17,'zone de deplacement'!A1:B39,2,FALSE)</f>
        <v>#N/A</v>
      </c>
      <c r="I17" s="5"/>
      <c r="J17" s="12" t="s">
        <v>9</v>
      </c>
      <c r="K17" s="9"/>
      <c r="L17" s="9"/>
      <c r="M17" s="9"/>
      <c r="N17" s="9"/>
      <c r="O17" s="10">
        <f t="shared" ref="O17:O21" si="3">(L17-K17)+(N17-M17)</f>
        <v>0</v>
      </c>
      <c r="P17" s="9"/>
      <c r="Q17" s="10" t="e">
        <f>VLOOKUP(P17,'zone de deplacement'!A1:B39,2,FALSE)</f>
        <v>#N/A</v>
      </c>
      <c r="R17" s="1"/>
      <c r="S17" s="1"/>
      <c r="T17" s="1"/>
      <c r="U17" s="1"/>
      <c r="V17" s="1"/>
      <c r="W17" s="1"/>
      <c r="X17" s="1"/>
      <c r="Y17" s="1"/>
      <c r="Z17" s="1"/>
    </row>
    <row r="18" spans="1:26" ht="14.6">
      <c r="A18" s="8" t="s">
        <v>11</v>
      </c>
      <c r="B18" s="9"/>
      <c r="C18" s="9"/>
      <c r="D18" s="9"/>
      <c r="E18" s="9"/>
      <c r="F18" s="10">
        <f t="shared" si="2"/>
        <v>0</v>
      </c>
      <c r="G18" s="9"/>
      <c r="H18" s="10" t="e">
        <f>VLOOKUP(G18,'zone de deplacement'!A1:B39,2,FALSE)</f>
        <v>#N/A</v>
      </c>
      <c r="I18" s="5"/>
      <c r="J18" s="12" t="s">
        <v>11</v>
      </c>
      <c r="K18" s="9"/>
      <c r="L18" s="9"/>
      <c r="M18" s="9"/>
      <c r="N18" s="9"/>
      <c r="O18" s="10">
        <f t="shared" si="3"/>
        <v>0</v>
      </c>
      <c r="P18" s="9"/>
      <c r="Q18" s="10" t="e">
        <f>VLOOKUP(P18,'zone de deplacement'!A1:B39,2,FALSE)</f>
        <v>#N/A</v>
      </c>
      <c r="R18" s="1"/>
      <c r="S18" s="1"/>
      <c r="T18" s="1"/>
      <c r="U18" s="1"/>
      <c r="V18" s="1"/>
      <c r="W18" s="1"/>
      <c r="X18" s="1"/>
      <c r="Y18" s="1"/>
      <c r="Z18" s="1"/>
    </row>
    <row r="19" spans="1:26" ht="14.6">
      <c r="A19" s="8" t="s">
        <v>12</v>
      </c>
      <c r="B19" s="9"/>
      <c r="C19" s="9"/>
      <c r="D19" s="9"/>
      <c r="E19" s="9"/>
      <c r="F19" s="10">
        <f t="shared" si="2"/>
        <v>0</v>
      </c>
      <c r="G19" s="9"/>
      <c r="H19" s="10" t="e">
        <f>VLOOKUP(G19,'zone de deplacement'!A1:B39,2,FALSE)</f>
        <v>#N/A</v>
      </c>
      <c r="I19" s="5"/>
      <c r="J19" s="12" t="s">
        <v>12</v>
      </c>
      <c r="K19" s="9"/>
      <c r="L19" s="9"/>
      <c r="M19" s="9"/>
      <c r="N19" s="9"/>
      <c r="O19" s="10">
        <f t="shared" si="3"/>
        <v>0</v>
      </c>
      <c r="P19" s="9"/>
      <c r="Q19" s="10" t="e">
        <f>VLOOKUP(P19,'zone de deplacement'!A1:B39,2,FALSE)</f>
        <v>#N/A</v>
      </c>
      <c r="R19" s="1"/>
      <c r="S19" s="1"/>
      <c r="T19" s="1"/>
      <c r="U19" s="1"/>
      <c r="V19" s="1"/>
      <c r="W19" s="1"/>
      <c r="X19" s="1"/>
      <c r="Y19" s="1"/>
      <c r="Z19" s="1"/>
    </row>
    <row r="20" spans="1:26" ht="14.6">
      <c r="A20" s="8" t="s">
        <v>13</v>
      </c>
      <c r="B20" s="9"/>
      <c r="C20" s="9"/>
      <c r="D20" s="9"/>
      <c r="E20" s="9"/>
      <c r="F20" s="10">
        <f t="shared" si="2"/>
        <v>0</v>
      </c>
      <c r="G20" s="9"/>
      <c r="H20" s="10" t="e">
        <f>VLOOKUP(G20,'zone de deplacement'!A1:B39,2,FALSE)</f>
        <v>#N/A</v>
      </c>
      <c r="I20" s="5"/>
      <c r="J20" s="12" t="s">
        <v>13</v>
      </c>
      <c r="K20" s="9"/>
      <c r="L20" s="9"/>
      <c r="M20" s="9"/>
      <c r="N20" s="9"/>
      <c r="O20" s="10">
        <f t="shared" si="3"/>
        <v>0</v>
      </c>
      <c r="P20" s="9"/>
      <c r="Q20" s="10" t="e">
        <f>VLOOKUP(P20,'zone de deplacement'!A1:B39,2,FALSE)</f>
        <v>#N/A</v>
      </c>
      <c r="R20" s="1"/>
      <c r="S20" s="1"/>
      <c r="T20" s="1"/>
      <c r="U20" s="1"/>
      <c r="V20" s="1"/>
      <c r="W20" s="1"/>
      <c r="X20" s="1"/>
      <c r="Y20" s="1"/>
      <c r="Z20" s="1"/>
    </row>
    <row r="21" spans="1:26" ht="14.6">
      <c r="A21" s="8" t="s">
        <v>14</v>
      </c>
      <c r="B21" s="9"/>
      <c r="C21" s="9"/>
      <c r="D21" s="9"/>
      <c r="E21" s="9"/>
      <c r="F21" s="10">
        <f t="shared" si="2"/>
        <v>0</v>
      </c>
      <c r="G21" s="9"/>
      <c r="H21" s="10" t="e">
        <f>VLOOKUP(G21,'zone de deplacement'!A1:B39,2,FALSE)</f>
        <v>#N/A</v>
      </c>
      <c r="I21" s="5"/>
      <c r="J21" s="12" t="s">
        <v>14</v>
      </c>
      <c r="K21" s="9"/>
      <c r="L21" s="9"/>
      <c r="M21" s="9"/>
      <c r="N21" s="9"/>
      <c r="O21" s="10">
        <f t="shared" si="3"/>
        <v>0</v>
      </c>
      <c r="P21" s="9"/>
      <c r="Q21" s="10" t="e">
        <f>VLOOKUP(P21,'zone de deplacement'!A1:B39,2,FALSE)</f>
        <v>#N/A</v>
      </c>
      <c r="R21" s="1"/>
      <c r="S21" s="1"/>
      <c r="T21" s="1"/>
      <c r="U21" s="1"/>
      <c r="V21" s="1"/>
      <c r="W21" s="1"/>
      <c r="X21" s="1"/>
      <c r="Y21" s="1"/>
      <c r="Z21" s="1"/>
    </row>
    <row r="22" spans="1:26" ht="12.4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2.45">
      <c r="A23" s="1"/>
      <c r="B23" s="1"/>
      <c r="C23" s="1"/>
      <c r="D23" s="4"/>
      <c r="E23" s="4"/>
      <c r="F23" s="4"/>
      <c r="G23" s="4"/>
      <c r="H23" s="4"/>
      <c r="I23" s="1"/>
      <c r="J23" s="1"/>
      <c r="K23" s="1"/>
      <c r="L23" s="1"/>
      <c r="M23" s="4"/>
      <c r="N23" s="4"/>
      <c r="O23" s="4"/>
      <c r="P23" s="4"/>
      <c r="Q23" s="4"/>
      <c r="R23" s="1"/>
      <c r="S23" s="1"/>
      <c r="T23" s="1"/>
      <c r="U23" s="1"/>
      <c r="V23" s="1"/>
      <c r="W23" s="1"/>
      <c r="X23" s="1"/>
      <c r="Y23" s="1"/>
      <c r="Z23" s="1"/>
    </row>
    <row r="24" spans="1:26" ht="20.6">
      <c r="A24" s="1"/>
      <c r="B24" s="1"/>
      <c r="C24" s="5"/>
      <c r="D24" s="28" t="s">
        <v>15</v>
      </c>
      <c r="E24" s="21"/>
      <c r="F24" s="13">
        <f>SUM(F17:F21)</f>
        <v>0</v>
      </c>
      <c r="G24" s="14" t="s">
        <v>16</v>
      </c>
      <c r="H24" s="13">
        <f>IF(F24&gt;=35,F24-35,0)</f>
        <v>0</v>
      </c>
      <c r="I24" s="1"/>
      <c r="J24" s="1"/>
      <c r="K24" s="1"/>
      <c r="L24" s="5"/>
      <c r="M24" s="28" t="s">
        <v>15</v>
      </c>
      <c r="N24" s="21"/>
      <c r="O24" s="13">
        <f>SUM(O17:O21)</f>
        <v>0</v>
      </c>
      <c r="P24" s="14" t="s">
        <v>16</v>
      </c>
      <c r="Q24" s="13">
        <f>IF(O24&gt;=35,O24-35,0)</f>
        <v>0</v>
      </c>
      <c r="R24" s="1"/>
      <c r="S24" s="1"/>
      <c r="T24" s="1"/>
      <c r="U24" s="1"/>
      <c r="V24" s="1"/>
      <c r="W24" s="1"/>
      <c r="X24" s="1"/>
      <c r="Y24" s="1"/>
      <c r="Z24" s="1"/>
    </row>
    <row r="25" spans="1:26" ht="12.4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4.6">
      <c r="A26" s="1"/>
      <c r="B26" s="2" t="s">
        <v>0</v>
      </c>
      <c r="C26" s="3">
        <v>43857</v>
      </c>
      <c r="D26" s="2" t="s">
        <v>1</v>
      </c>
      <c r="E26" s="3">
        <v>43861</v>
      </c>
      <c r="F26" s="2"/>
      <c r="G26" s="4"/>
      <c r="H26" s="4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5" thickBot="1">
      <c r="A27" s="5"/>
      <c r="B27" s="26" t="s">
        <v>2</v>
      </c>
      <c r="C27" s="21"/>
      <c r="D27" s="26" t="s">
        <v>3</v>
      </c>
      <c r="E27" s="21"/>
      <c r="F27" s="27" t="s">
        <v>4</v>
      </c>
      <c r="G27" s="20" t="s">
        <v>5</v>
      </c>
      <c r="H27" s="22" t="s">
        <v>6</v>
      </c>
      <c r="I27" s="1"/>
      <c r="J27" s="29" t="s">
        <v>17</v>
      </c>
      <c r="K27" s="30"/>
      <c r="L27" s="31">
        <f>F12+O12+F24+O24+F36</f>
        <v>183</v>
      </c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26.25" customHeight="1">
      <c r="A28" s="6"/>
      <c r="B28" s="7" t="s">
        <v>7</v>
      </c>
      <c r="C28" s="7" t="s">
        <v>8</v>
      </c>
      <c r="D28" s="7" t="s">
        <v>7</v>
      </c>
      <c r="E28" s="7" t="s">
        <v>8</v>
      </c>
      <c r="F28" s="21"/>
      <c r="G28" s="21"/>
      <c r="H28" s="21"/>
      <c r="I28" s="1"/>
      <c r="J28" s="30"/>
      <c r="K28" s="30"/>
      <c r="L28" s="30"/>
      <c r="M28" s="1"/>
      <c r="N28" s="33" t="s">
        <v>54</v>
      </c>
      <c r="O28" s="3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4.6">
      <c r="A29" s="8" t="s">
        <v>9</v>
      </c>
      <c r="B29" s="9"/>
      <c r="C29" s="9"/>
      <c r="D29" s="9"/>
      <c r="E29" s="9"/>
      <c r="F29" s="10">
        <f t="shared" ref="F29:F33" si="4">(C29-B29)+(E29-D29)</f>
        <v>0</v>
      </c>
      <c r="G29" s="9"/>
      <c r="H29" s="10" t="e">
        <f>VLOOKUP(G29,'zone de deplacement'!A1:B39,2,FALSE)</f>
        <v>#N/A</v>
      </c>
      <c r="I29" s="1"/>
      <c r="J29" s="1"/>
      <c r="K29" s="1"/>
      <c r="L29" s="1"/>
      <c r="M29" s="1"/>
      <c r="N29" s="35" t="s">
        <v>23</v>
      </c>
      <c r="O29" s="36" t="e" cm="1">
        <f t="array" ref="O29">COUNTIF(zone,"=1a")</f>
        <v>#VALUE!</v>
      </c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22.3">
      <c r="A30" s="8" t="s">
        <v>11</v>
      </c>
      <c r="B30" s="6"/>
      <c r="C30" s="6"/>
      <c r="D30" s="6"/>
      <c r="E30" s="6"/>
      <c r="F30" s="10">
        <f t="shared" si="4"/>
        <v>0</v>
      </c>
      <c r="G30" s="6"/>
      <c r="H30" s="10" t="e">
        <f>VLOOKUP(G30,'zone de deplacement'!A1:B39,2,FALSE)</f>
        <v>#N/A</v>
      </c>
      <c r="I30" s="1"/>
      <c r="J30" s="32" t="s">
        <v>18</v>
      </c>
      <c r="K30" s="30"/>
      <c r="L30" s="16">
        <f>H12+Q12+H24+Q24+H36</f>
        <v>113</v>
      </c>
      <c r="M30" s="1"/>
      <c r="N30" s="35" t="s">
        <v>31</v>
      </c>
      <c r="O30" s="36" t="e" cm="1">
        <f t="array" ref="O30">COUNTIF(zone,N30)</f>
        <v>#VALUE!</v>
      </c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4.6">
      <c r="A31" s="8" t="s">
        <v>12</v>
      </c>
      <c r="B31" s="6"/>
      <c r="C31" s="6"/>
      <c r="D31" s="6"/>
      <c r="E31" s="6"/>
      <c r="F31" s="10">
        <f t="shared" si="4"/>
        <v>0</v>
      </c>
      <c r="G31" s="6"/>
      <c r="H31" s="10" t="e">
        <f>VLOOKUP(G31,'zone de deplacement'!A1:B39,2,FALSE)</f>
        <v>#N/A</v>
      </c>
      <c r="I31" s="1"/>
      <c r="J31" s="17" t="s">
        <v>19</v>
      </c>
      <c r="K31" s="1"/>
      <c r="L31" s="1">
        <f>IF(L30&lt;=8,L30,8)</f>
        <v>8</v>
      </c>
      <c r="M31" s="1"/>
      <c r="N31" s="35">
        <v>2</v>
      </c>
      <c r="O31" s="36" t="e" cm="1">
        <f t="array" ref="O31">COUNTIF(zone,"=2")</f>
        <v>#VALUE!</v>
      </c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4.6">
      <c r="A32" s="8" t="s">
        <v>13</v>
      </c>
      <c r="B32" s="6"/>
      <c r="C32" s="6"/>
      <c r="D32" s="6"/>
      <c r="E32" s="6"/>
      <c r="F32" s="10">
        <f t="shared" si="4"/>
        <v>0</v>
      </c>
      <c r="G32" s="6"/>
      <c r="H32" s="10" t="e">
        <f>VLOOKUP(G32,'zone de deplacement'!A1:B39,2,FALSE)</f>
        <v>#N/A</v>
      </c>
      <c r="I32" s="1"/>
      <c r="J32" s="17" t="s">
        <v>20</v>
      </c>
      <c r="K32" s="1"/>
      <c r="L32" s="1">
        <f>IF(L30&gt;L31,L30-L31,0)</f>
        <v>105</v>
      </c>
      <c r="M32" s="1"/>
      <c r="N32" s="35">
        <v>3</v>
      </c>
      <c r="O32" s="36" t="e" cm="1">
        <f t="array" ref="O32">COUNTIF(zone,N32)</f>
        <v>#VALUE!</v>
      </c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4.6">
      <c r="A33" s="8" t="s">
        <v>14</v>
      </c>
      <c r="B33" s="6"/>
      <c r="C33" s="6"/>
      <c r="D33" s="6"/>
      <c r="E33" s="6"/>
      <c r="F33" s="10">
        <f t="shared" si="4"/>
        <v>0</v>
      </c>
      <c r="G33" s="6"/>
      <c r="H33" s="10" t="e">
        <f>VLOOKUP(G33,'zone de deplacement'!A1:B39,2,FALSE)</f>
        <v>#N/A</v>
      </c>
      <c r="I33" s="1"/>
      <c r="J33" s="1"/>
      <c r="K33" s="1"/>
      <c r="L33" s="1"/>
      <c r="M33" s="1"/>
      <c r="N33" s="35">
        <v>4</v>
      </c>
      <c r="O33" s="36" t="e" cm="1">
        <f t="array" ref="O33">COUNTIF(zone,N33)</f>
        <v>#VALUE!</v>
      </c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12.9" thickBo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37">
        <v>5</v>
      </c>
      <c r="O34" s="36" t="e" cm="1">
        <f t="array" ref="O34">COUNTIF(zone,N34)</f>
        <v>#VALUE!</v>
      </c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2.45">
      <c r="A35" s="1"/>
      <c r="B35" s="1"/>
      <c r="C35" s="1"/>
      <c r="D35" s="4"/>
      <c r="E35" s="4"/>
      <c r="F35" s="4"/>
      <c r="G35" s="4"/>
      <c r="H35" s="4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20.6">
      <c r="A36" s="1"/>
      <c r="B36" s="1"/>
      <c r="C36" s="5"/>
      <c r="D36" s="28" t="s">
        <v>15</v>
      </c>
      <c r="E36" s="21"/>
      <c r="F36" s="13">
        <f>SUM(F29:F33)</f>
        <v>0</v>
      </c>
      <c r="G36" s="14" t="s">
        <v>16</v>
      </c>
      <c r="H36" s="13">
        <f>IF(F36&gt;=35,F36-35,0)</f>
        <v>0</v>
      </c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2.4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2.4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2.4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2.4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2.4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2.4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ht="12.4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ht="12.4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12.4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2.4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12.4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ht="12.4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12.4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ht="12.4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12.4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ht="12.4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ht="12.4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2.4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12.4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2.4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2.4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ht="12.4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2.4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ht="12.4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2.4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ht="12.4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ht="12.4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2.4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ht="12.4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2.4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ht="12.4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ht="12.4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ht="12.4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ht="12.4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ht="12.4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ht="12.4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ht="12.4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ht="12.4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ht="12.4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ht="12.4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ht="12.4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ht="12.4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2.4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ht="12.4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ht="12.4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ht="12.4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ht="12.4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ht="12.4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ht="12.4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ht="12.4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ht="12.4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ht="12.4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ht="12.4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ht="12.4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ht="12.4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ht="12.4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ht="12.4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ht="12.4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ht="12.4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ht="12.4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12.4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ht="12.4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ht="12.4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ht="12.4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ht="12.4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ht="12.4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ht="12.4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ht="12.4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ht="12.4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ht="12.4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ht="12.4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ht="12.4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ht="12.4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ht="12.4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ht="12.4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ht="12.4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ht="12.4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ht="12.4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ht="12.4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ht="12.4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ht="12.4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ht="12.4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ht="12.4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ht="12.4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ht="12.4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ht="12.4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ht="12.4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ht="12.4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ht="12.4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ht="12.4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ht="12.4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ht="12.4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ht="12.4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ht="12.4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ht="12.4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ht="12.4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ht="12.4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ht="12.4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ht="12.4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ht="12.4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ht="12.4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ht="12.4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ht="12.4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ht="12.4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ht="12.4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ht="12.4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ht="12.4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ht="12.4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ht="12.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ht="12.4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ht="12.4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ht="12.4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ht="12.4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ht="12.4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ht="12.4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ht="12.4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ht="12.4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ht="12.4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ht="12.4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ht="12.4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ht="12.4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ht="12.4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ht="12.4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ht="12.4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ht="12.4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ht="12.4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ht="12.4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ht="12.4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ht="12.4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ht="12.4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ht="12.4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ht="12.4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ht="12.4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ht="12.4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ht="12.4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ht="12.4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ht="12.4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ht="12.4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ht="12.4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ht="12.4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ht="12.4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ht="12.4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ht="12.4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ht="12.4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ht="12.4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ht="12.4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ht="12.4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ht="12.4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ht="12.4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ht="12.4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ht="12.4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ht="12.4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ht="12.4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ht="12.4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ht="12.4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ht="12.4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ht="12.4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ht="12.4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ht="12.4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ht="12.4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ht="12.4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ht="12.4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ht="12.4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ht="12.4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ht="12.4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ht="12.4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ht="12.4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ht="12.4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ht="12.4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ht="12.4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ht="12.4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ht="12.4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ht="12.4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ht="12.4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ht="12.4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ht="12.4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ht="12.4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ht="12.4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ht="12.4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ht="12.4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ht="12.4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ht="12.4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ht="12.4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ht="12.4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ht="12.4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ht="12.4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ht="12.4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ht="12.4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ht="12.4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ht="12.4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ht="12.4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ht="12.4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ht="12.4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ht="12.4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ht="12.4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ht="12.4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ht="12.4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ht="12.4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ht="12.4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ht="12.4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ht="12.4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ht="12.4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ht="12.4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ht="12.4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ht="12.4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ht="12.4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ht="12.4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ht="12.4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ht="12.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ht="12.4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ht="12.4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ht="12.4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ht="12.4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ht="12.4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ht="12.4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ht="12.4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ht="12.4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ht="12.4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ht="12.4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ht="12.4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ht="12.4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ht="12.4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ht="12.4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ht="12.4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ht="12.4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ht="12.4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ht="12.4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ht="12.4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ht="12.4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ht="12.4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ht="12.4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ht="12.4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ht="12.4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ht="12.4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ht="12.4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ht="12.4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ht="12.4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ht="12.4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ht="12.4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ht="12.4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ht="12.4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ht="12.4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ht="12.4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ht="12.4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ht="12.4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ht="12.4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ht="12.4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ht="12.4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ht="12.4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ht="12.4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ht="12.4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ht="12.4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ht="12.4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ht="12.4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ht="12.4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ht="12.4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ht="12.4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ht="12.4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ht="12.4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ht="12.4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ht="12.4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ht="12.4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ht="12.4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ht="12.4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ht="12.4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ht="12.4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ht="12.4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ht="12.4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ht="12.4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ht="12.4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ht="12.4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ht="12.4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ht="12.4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ht="12.4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ht="12.4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ht="12.4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ht="12.4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ht="12.4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ht="12.4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ht="12.4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ht="12.4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ht="12.4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ht="12.4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ht="12.4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ht="12.4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ht="12.4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ht="12.4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ht="12.4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ht="12.4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ht="12.4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ht="12.4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ht="12.4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ht="12.4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ht="12.4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ht="12.4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ht="12.4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ht="12.4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ht="12.4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ht="12.4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ht="12.4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ht="12.4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ht="12.4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ht="12.4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ht="12.4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ht="12.4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ht="12.4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ht="12.4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ht="12.4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ht="12.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ht="12.4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ht="12.4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ht="12.4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ht="12.4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ht="12.4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ht="12.4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ht="12.4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ht="12.4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ht="12.4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ht="12.4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ht="12.4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ht="12.4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ht="12.4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ht="12.4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ht="12.4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ht="12.4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ht="12.4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ht="12.4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ht="12.4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ht="12.4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2.4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2.4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2.4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2.4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2.4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2.4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2.4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2.4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2.4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2.4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2.4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2.4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2.4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2.4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2.4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2.4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2.4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2.4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2.4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2.4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2.4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2.4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2.4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2.4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2.4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2.4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2.4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2.4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2.4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2.4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2.4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2.4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2.4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2.4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2.4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2.4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2.4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2.4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2.4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2.4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2.4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2.4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2.4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2.4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2.4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2.4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2.4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2.4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2.4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2.4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2.4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2.4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2.4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2.4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2.4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2.4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2.4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2.4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2.4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2.4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2.4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2.4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2.4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2.4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2.4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2.4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2.4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2.4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2.4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2.4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2.4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2.4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2.4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2.4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2.4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2.4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2.4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2.4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2.4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2.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2.4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2.4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2.4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2.4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2.4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2.4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2.4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2.4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2.4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2.4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2.4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2.4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2.4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2.4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2.4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2.4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2.4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2.4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2.4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2.4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2.4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2.4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2.4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2.4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2.4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2.4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2.4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2.4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2.4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2.4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2.4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2.4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2.4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2.4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2.4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2.4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2.4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2.4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2.4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2.4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2.4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2.4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2.4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2.4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2.4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2.4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2.4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2.4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2.4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2.4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2.4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2.4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2.4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2.4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2.4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2.4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2.4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2.4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2.4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2.4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2.4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2.4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2.4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2.4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2.4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2.4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2.4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2.4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2.4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2.4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2.4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2.4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2.4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2.4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2.4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2.4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2.4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2.4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2.4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2.4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2.4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2.4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2.4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2.4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2.4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2.4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2.4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2.4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2.4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2.4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2.4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2.4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2.4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2.4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2.4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2.4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2.4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2.4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2.4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2.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2.4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2.4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2.4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2.4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2.4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2.4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2.4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2.4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2.4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2.4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2.4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2.4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2.4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2.4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2.4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2.4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2.4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2.4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2.4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2.4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ht="12.4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ht="12.4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ht="12.4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ht="12.4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ht="12.4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ht="12.4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ht="12.4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ht="12.4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ht="12.4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ht="12.4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ht="12.4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ht="12.4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ht="12.4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ht="12.4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ht="12.4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ht="12.4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ht="12.4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ht="12.4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ht="12.4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ht="12.4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ht="12.4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ht="12.4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ht="12.4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ht="12.4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ht="12.4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ht="12.4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ht="12.4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ht="12.4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ht="12.4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ht="12.4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ht="12.4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ht="12.4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ht="12.4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ht="12.4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ht="12.4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ht="12.4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ht="12.4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ht="12.4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ht="12.4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ht="12.4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ht="12.4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ht="12.4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ht="12.4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ht="12.4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ht="12.4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ht="12.4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ht="12.4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ht="12.4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ht="12.4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ht="12.4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ht="12.4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ht="12.4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ht="12.4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ht="12.4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ht="12.4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ht="12.4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ht="12.4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ht="12.4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ht="12.4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ht="12.4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ht="12.4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ht="12.4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ht="12.4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ht="12.4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ht="12.4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ht="12.4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ht="12.4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ht="12.4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ht="12.4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ht="12.4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ht="12.4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ht="12.4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ht="12.4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ht="12.4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ht="12.4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ht="12.4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2.4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ht="12.4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ht="12.4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ht="12.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ht="12.4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ht="12.4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ht="12.4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ht="12.4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ht="12.4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ht="12.4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ht="12.4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ht="12.4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ht="12.4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ht="12.4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ht="12.4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ht="12.4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ht="12.4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ht="12.4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ht="12.4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ht="12.4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ht="12.4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ht="12.4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ht="12.4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ht="12.4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ht="12.4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ht="12.4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ht="12.4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ht="12.4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ht="12.4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ht="12.4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ht="12.4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ht="12.4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ht="12.4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ht="12.4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ht="12.4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ht="12.4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ht="12.4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ht="12.4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ht="12.4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ht="12.4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ht="12.4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ht="12.4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ht="12.4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ht="12.4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ht="12.4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ht="12.4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ht="12.4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ht="12.4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ht="12.4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ht="12.4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ht="12.4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ht="12.4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ht="12.4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ht="12.4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ht="12.4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ht="12.4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ht="12.4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ht="12.4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ht="12.4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ht="12.4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ht="12.4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ht="12.4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ht="12.4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ht="12.4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ht="12.4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ht="12.4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ht="12.4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ht="12.4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ht="12.4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ht="12.4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ht="12.4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ht="12.4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ht="12.4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ht="12.4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ht="12.4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ht="12.4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ht="12.4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ht="12.4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ht="12.4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ht="12.4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ht="12.4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ht="12.4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ht="12.4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ht="12.4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ht="12.4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ht="12.4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ht="12.4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ht="12.4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ht="12.4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ht="12.4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ht="12.4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ht="12.4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ht="12.4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ht="12.4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ht="12.4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ht="12.4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ht="12.4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ht="12.4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ht="12.4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ht="12.4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ht="12.4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ht="12.4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ht="12.4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ht="12.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ht="12.4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ht="12.4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ht="12.4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ht="12.4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ht="12.4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ht="12.4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ht="12.4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ht="12.4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ht="12.4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ht="12.4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ht="12.4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ht="12.4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ht="12.4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ht="12.4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ht="12.4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ht="12.4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ht="12.4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ht="12.4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ht="12.4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ht="12.4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ht="12.4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ht="12.4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ht="12.4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ht="12.4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ht="12.4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ht="12.4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ht="12.4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ht="12.4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ht="12.4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ht="12.4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ht="12.4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ht="12.4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ht="12.4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ht="12.4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ht="12.4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ht="12.4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ht="12.4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ht="12.4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ht="12.4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ht="12.4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ht="12.4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ht="12.4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ht="12.4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ht="12.4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ht="12.4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ht="12.4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ht="12.4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ht="12.4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ht="12.4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ht="12.4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ht="12.4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ht="12.4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ht="12.4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ht="12.4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ht="12.4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ht="12.4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ht="12.4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ht="12.4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ht="12.4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ht="12.4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ht="12.4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ht="12.4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ht="12.4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ht="12.4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ht="12.4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ht="12.4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ht="12.4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ht="12.4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ht="12.4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ht="12.4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ht="12.4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ht="12.4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ht="12.4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ht="12.4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ht="12.4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ht="12.4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ht="12.4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ht="12.4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ht="12.4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ht="12.4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ht="12.4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ht="12.4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ht="12.4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ht="12.4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ht="12.4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ht="12.4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ht="12.4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ht="12.4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ht="12.4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ht="12.4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ht="12.4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ht="12.4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ht="12.4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ht="12.4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ht="12.4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ht="12.4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ht="12.4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ht="12.4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ht="12.4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ht="12.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ht="12.4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ht="12.4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ht="12.4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ht="12.4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ht="12.4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ht="12.4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ht="12.4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ht="12.4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ht="12.4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ht="12.4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ht="12.4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ht="12.4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ht="12.4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ht="12.4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ht="12.4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ht="12.4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ht="12.4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ht="12.4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ht="12.4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ht="12.4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ht="12.4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ht="12.4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ht="12.4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ht="12.4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ht="12.4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ht="12.4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ht="12.4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ht="12.4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ht="12.4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ht="12.4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ht="12.4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ht="12.4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ht="12.4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ht="12.4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ht="12.4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ht="12.4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ht="12.4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ht="12.4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ht="12.4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ht="12.4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ht="12.4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ht="12.4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ht="12.4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ht="12.4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ht="12.4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ht="12.4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ht="12.4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ht="12.4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ht="12.4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ht="12.4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ht="12.4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ht="12.4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ht="12.4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ht="12.4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ht="12.4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ht="12.4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ht="12.4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ht="12.4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ht="12.4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ht="12.4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ht="12.4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ht="12.4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ht="12.4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ht="12.4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ht="12.4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ht="12.4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ht="12.4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ht="12.4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ht="12.4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ht="12.4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ht="12.4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ht="12.4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ht="12.4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ht="12.4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ht="12.4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ht="12.4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ht="12.4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ht="12.4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ht="12.4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ht="12.4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ht="12.4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ht="12.4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ht="12.4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ht="12.4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ht="12.4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ht="12.4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ht="12.4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ht="12.4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ht="12.4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ht="12.4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ht="12.4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ht="12.4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ht="12.4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ht="12.4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ht="12.4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ht="12.4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ht="12.4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ht="12.4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ht="12.4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ht="12.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ht="12.4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ht="12.4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ht="12.4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ht="12.4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ht="12.4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ht="12.4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ht="12.4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ht="12.4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ht="12.4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ht="12.4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ht="12.4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ht="12.4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ht="12.4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ht="12.4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ht="12.4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ht="12.4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ht="12.4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ht="12.4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ht="12.4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ht="12.4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ht="12.4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ht="12.4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ht="12.4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ht="12.4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ht="12.4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ht="12.4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ht="12.4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ht="12.4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ht="12.4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ht="12.4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ht="12.4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ht="12.4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ht="12.4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ht="12.4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ht="12.4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ht="12.4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ht="12.4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ht="12.4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ht="12.4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ht="12.4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ht="12.4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ht="12.4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ht="12.4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ht="12.4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</sheetData>
  <mergeCells count="35">
    <mergeCell ref="B27:C27"/>
    <mergeCell ref="F27:F28"/>
    <mergeCell ref="G27:G28"/>
    <mergeCell ref="H27:H28"/>
    <mergeCell ref="N28:O28"/>
    <mergeCell ref="D27:E27"/>
    <mergeCell ref="D36:E36"/>
    <mergeCell ref="G15:G16"/>
    <mergeCell ref="H15:H16"/>
    <mergeCell ref="D24:E24"/>
    <mergeCell ref="D12:E12"/>
    <mergeCell ref="M12:N12"/>
    <mergeCell ref="B15:C15"/>
    <mergeCell ref="D15:E15"/>
    <mergeCell ref="F15:F16"/>
    <mergeCell ref="J27:K28"/>
    <mergeCell ref="L27:L28"/>
    <mergeCell ref="J30:K30"/>
    <mergeCell ref="M3:N3"/>
    <mergeCell ref="O3:O4"/>
    <mergeCell ref="O15:O16"/>
    <mergeCell ref="K15:L15"/>
    <mergeCell ref="M15:N15"/>
    <mergeCell ref="P15:P16"/>
    <mergeCell ref="Q15:Q16"/>
    <mergeCell ref="M24:N24"/>
    <mergeCell ref="P3:P4"/>
    <mergeCell ref="Q3:Q4"/>
    <mergeCell ref="A1:Q1"/>
    <mergeCell ref="B3:C3"/>
    <mergeCell ref="D3:E3"/>
    <mergeCell ref="F3:F4"/>
    <mergeCell ref="G3:G4"/>
    <mergeCell ref="H3:H4"/>
    <mergeCell ref="K3:L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 xr:uid="{00000000-0002-0000-0000-000000000000}">
          <x14:formula1>
            <xm:f>'zone de deplacement'!$A$1:$A$32</xm:f>
          </x14:formula1>
          <xm:sqref>G5</xm:sqref>
        </x14:dataValidation>
        <x14:dataValidation type="list" allowBlank="1" showInputMessage="1" showErrorMessage="1" xr:uid="{4B52C33E-17C1-42CE-B95B-B799AF2908AA}">
          <x14:formula1>
            <xm:f>'zone de deplacement'!$A$1:$A$36</xm:f>
          </x14:formula1>
          <xm:sqref>G6:G9</xm:sqref>
        </x14:dataValidation>
        <x14:dataValidation type="list" allowBlank="1" showInputMessage="1" showErrorMessage="1" xr:uid="{34BBBD40-4CF6-42B8-94E5-C83AA2EB8420}">
          <x14:formula1>
            <xm:f>'zone de deplacement'!$A$1:$A$33</xm:f>
          </x14:formula1>
          <xm:sqref>G17:G21 G29:G33 P5:P9</xm:sqref>
        </x14:dataValidation>
        <x14:dataValidation type="list" allowBlank="1" showInputMessage="1" showErrorMessage="1" xr:uid="{083C7C0C-7FE1-478E-A817-0127CF7A682E}">
          <x14:formula1>
            <xm:f>'zone de deplacement'!$A$1:$A$32</xm:f>
          </x14:formula1>
          <xm:sqref>P17:P21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8FFB4-175D-4579-BFBE-77F20D1970F0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D8557-E32D-494F-A697-6D34E7A92149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3EEFF-D81A-4DAB-9961-905570A5FFEA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98417-4846-42DE-AD98-66A27CC5C47F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AF3928-4068-4851-8D4F-52BCD1A06577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8EF0C-D309-409C-A21E-D610FAE9EDB3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68A37-30C8-43CA-B3E0-55D99600F31D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EF2320-560A-4EFE-8994-2FDF0A1652D8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F016FD-030F-4013-9BBE-5EF6A93ED5F3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AF92E-0323-48AF-B121-F7A8F151FC79}">
  <dimension ref="A1"/>
  <sheetViews>
    <sheetView workbookViewId="0"/>
  </sheetViews>
  <sheetFormatPr baseColWidth="10" defaultRowHeight="12.4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98D3F-3ECF-4A47-889C-15597B7E53A2}">
  <dimension ref="A1"/>
  <sheetViews>
    <sheetView workbookViewId="0">
      <selection activeCell="H45" sqref="H45"/>
    </sheetView>
  </sheetViews>
  <sheetFormatPr baseColWidth="10" defaultRowHeight="12.4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outlinePr summaryBelow="0" summaryRight="0"/>
  </sheetPr>
  <dimension ref="A1:Y1025"/>
  <sheetViews>
    <sheetView workbookViewId="0"/>
  </sheetViews>
  <sheetFormatPr baseColWidth="10" defaultColWidth="14.4609375" defaultRowHeight="15.75" customHeight="1"/>
  <sheetData>
    <row r="1" spans="1:25" ht="15.75" customHeight="1">
      <c r="A1" s="18" t="s">
        <v>10</v>
      </c>
      <c r="B1" s="19">
        <v>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</row>
    <row r="2" spans="1:25" ht="15.75" customHeight="1">
      <c r="A2" s="18" t="s">
        <v>21</v>
      </c>
      <c r="B2" s="19">
        <v>5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</row>
    <row r="3" spans="1:25" ht="15.75" customHeight="1">
      <c r="A3" s="18" t="s">
        <v>22</v>
      </c>
      <c r="B3" s="19" t="s">
        <v>23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25" ht="15.75" customHeight="1">
      <c r="A4" s="18" t="s">
        <v>24</v>
      </c>
      <c r="B4" s="19">
        <v>2</v>
      </c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</row>
    <row r="5" spans="1:25" ht="15.75" customHeight="1">
      <c r="A5" s="18" t="s">
        <v>25</v>
      </c>
      <c r="B5" s="19" t="s">
        <v>23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</row>
    <row r="6" spans="1:25" ht="15.75" customHeight="1">
      <c r="A6" s="18" t="s">
        <v>26</v>
      </c>
      <c r="B6" s="19">
        <v>2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</row>
    <row r="7" spans="1:25" ht="15.75" customHeight="1">
      <c r="A7" s="18" t="s">
        <v>27</v>
      </c>
      <c r="B7" s="19">
        <v>4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</row>
    <row r="8" spans="1:25" ht="15.75" customHeight="1">
      <c r="A8" s="18" t="s">
        <v>28</v>
      </c>
      <c r="B8" s="19">
        <v>3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</row>
    <row r="9" spans="1:25" ht="15.75" customHeight="1">
      <c r="A9" s="18" t="s">
        <v>29</v>
      </c>
      <c r="B9" s="19">
        <v>2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</row>
    <row r="10" spans="1:25" ht="15.75" customHeight="1">
      <c r="A10" s="18" t="s">
        <v>30</v>
      </c>
      <c r="B10" s="19" t="s">
        <v>31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</row>
    <row r="11" spans="1:25" ht="15.75" customHeight="1">
      <c r="A11" s="18" t="s">
        <v>32</v>
      </c>
      <c r="B11" s="19">
        <v>2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</row>
    <row r="12" spans="1:25" ht="15.75" customHeight="1">
      <c r="A12" s="18" t="s">
        <v>33</v>
      </c>
      <c r="B12" s="19">
        <v>4</v>
      </c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</row>
    <row r="13" spans="1:25" ht="15.75" customHeight="1">
      <c r="A13" s="18" t="s">
        <v>34</v>
      </c>
      <c r="B13" s="19">
        <v>2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</row>
    <row r="14" spans="1:25" ht="15.75" customHeight="1">
      <c r="A14" s="18" t="s">
        <v>35</v>
      </c>
      <c r="B14" s="19">
        <v>3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</row>
    <row r="15" spans="1:25" ht="15.75" customHeight="1">
      <c r="A15" s="18" t="s">
        <v>36</v>
      </c>
      <c r="B15" s="19">
        <v>3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</row>
    <row r="16" spans="1:25" ht="15.75" customHeight="1">
      <c r="A16" s="18" t="s">
        <v>37</v>
      </c>
      <c r="B16" s="19">
        <v>2</v>
      </c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</row>
    <row r="17" spans="1:25" ht="15.75" customHeight="1">
      <c r="A17" s="18" t="s">
        <v>38</v>
      </c>
      <c r="B17" s="19">
        <v>2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</row>
    <row r="18" spans="1:25" ht="15.75" customHeight="1">
      <c r="A18" s="18" t="s">
        <v>39</v>
      </c>
      <c r="B18" s="19">
        <v>2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</row>
    <row r="19" spans="1:25" ht="15.75" customHeight="1">
      <c r="A19" s="18" t="s">
        <v>40</v>
      </c>
      <c r="B19" s="19" t="s">
        <v>31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</row>
    <row r="20" spans="1:25" ht="15.75" customHeight="1">
      <c r="A20" s="18" t="s">
        <v>41</v>
      </c>
      <c r="B20" s="19" t="s">
        <v>31</v>
      </c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</row>
    <row r="21" spans="1:25" ht="15.75" customHeight="1">
      <c r="A21" s="18" t="s">
        <v>42</v>
      </c>
      <c r="B21" s="19">
        <v>4</v>
      </c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</row>
    <row r="22" spans="1:25" ht="15.75" customHeight="1">
      <c r="A22" s="18" t="s">
        <v>43</v>
      </c>
      <c r="B22" s="19">
        <v>5</v>
      </c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</row>
    <row r="23" spans="1:25" ht="15.75" customHeight="1">
      <c r="A23" s="18" t="s">
        <v>44</v>
      </c>
      <c r="B23" s="19">
        <v>3</v>
      </c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</row>
    <row r="24" spans="1:25" ht="15.75" customHeight="1">
      <c r="A24" s="18" t="s">
        <v>45</v>
      </c>
      <c r="B24" s="19">
        <v>4</v>
      </c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</row>
    <row r="25" spans="1:25" ht="15.75" customHeight="1">
      <c r="A25" s="18" t="s">
        <v>46</v>
      </c>
      <c r="B25" s="19">
        <v>5</v>
      </c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</row>
    <row r="26" spans="1:25" ht="15.75" customHeight="1">
      <c r="A26" s="18" t="s">
        <v>47</v>
      </c>
      <c r="B26" s="19">
        <v>3</v>
      </c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</row>
    <row r="27" spans="1:25" ht="15.75" customHeight="1">
      <c r="A27" s="18" t="s">
        <v>48</v>
      </c>
      <c r="B27" s="19">
        <v>4</v>
      </c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</row>
    <row r="28" spans="1:25" ht="15.75" customHeight="1">
      <c r="A28" s="18" t="s">
        <v>49</v>
      </c>
      <c r="B28" s="19">
        <v>4</v>
      </c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</row>
    <row r="29" spans="1:25" ht="15.75" customHeight="1">
      <c r="A29" s="18" t="s">
        <v>50</v>
      </c>
      <c r="B29" s="19">
        <v>4</v>
      </c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</row>
    <row r="30" spans="1:25" ht="15.75" customHeight="1">
      <c r="A30" s="18" t="s">
        <v>51</v>
      </c>
      <c r="B30" s="19">
        <v>4</v>
      </c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</row>
    <row r="31" spans="1:25" ht="15.75" customHeight="1">
      <c r="A31" s="18" t="s">
        <v>52</v>
      </c>
      <c r="B31" s="19">
        <v>4</v>
      </c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</row>
    <row r="32" spans="1:25" ht="15.75" customHeight="1">
      <c r="A32" s="18" t="s">
        <v>53</v>
      </c>
      <c r="B32" s="19">
        <v>3</v>
      </c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</row>
    <row r="33" spans="1:25" ht="15.75" customHeight="1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</row>
    <row r="34" spans="1:25" ht="15.75" customHeight="1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</row>
    <row r="35" spans="1:25" ht="15.75" customHeight="1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</row>
    <row r="36" spans="1:25" ht="15.75" customHeight="1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</row>
    <row r="37" spans="1:25" ht="15.75" customHeight="1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</row>
    <row r="38" spans="1:25" ht="15.75" customHeight="1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</row>
    <row r="39" spans="1:25" ht="15.75" customHeight="1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</row>
    <row r="40" spans="1:25" ht="15.75" customHeight="1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</row>
    <row r="41" spans="1:25" ht="15.75" customHeight="1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</row>
    <row r="42" spans="1:25" ht="15.75" customHeight="1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</row>
    <row r="43" spans="1:25" ht="15.75" customHeight="1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</row>
    <row r="44" spans="1:25" ht="15.75" customHeight="1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</row>
    <row r="45" spans="1:25" ht="15.75" customHeight="1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</row>
    <row r="46" spans="1:25" ht="15.75" customHeight="1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</row>
    <row r="47" spans="1:25" ht="12.4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</row>
    <row r="48" spans="1:25" ht="12.4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</row>
    <row r="49" spans="1:25" ht="12.4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</row>
    <row r="50" spans="1:25" ht="12.4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</row>
    <row r="51" spans="1:25" ht="12.4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</row>
    <row r="52" spans="1:25" ht="12.4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</row>
    <row r="53" spans="1:25" ht="12.4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</row>
    <row r="54" spans="1:25" ht="12.4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</row>
    <row r="55" spans="1:25" ht="12.4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</row>
    <row r="56" spans="1:25" ht="12.4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</row>
    <row r="57" spans="1:25" ht="12.4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</row>
    <row r="58" spans="1:25" ht="12.4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</row>
    <row r="59" spans="1:25" ht="12.4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</row>
    <row r="60" spans="1:25" ht="12.4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</row>
    <row r="61" spans="1:25" ht="12.4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</row>
    <row r="62" spans="1:25" ht="12.4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</row>
    <row r="63" spans="1:25" ht="12.4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</row>
    <row r="64" spans="1:25" ht="12.4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</row>
    <row r="65" spans="1:25" ht="12.4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</row>
    <row r="66" spans="1:25" ht="12.4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</row>
    <row r="67" spans="1:25" ht="12.45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</row>
    <row r="68" spans="1:25" ht="12.45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</row>
    <row r="69" spans="1:25" ht="12.45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</row>
    <row r="70" spans="1:25" ht="12.45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</row>
    <row r="71" spans="1:25" ht="12.4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</row>
    <row r="72" spans="1:25" ht="12.4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</row>
    <row r="73" spans="1:25" ht="12.4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</row>
    <row r="74" spans="1:25" ht="12.4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</row>
    <row r="75" spans="1:25" ht="12.4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</row>
    <row r="76" spans="1:25" ht="12.4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</row>
    <row r="77" spans="1:25" ht="12.4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</row>
    <row r="78" spans="1:25" ht="12.4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</row>
    <row r="79" spans="1:25" ht="12.4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</row>
    <row r="80" spans="1:25" ht="12.45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</row>
    <row r="81" spans="1:25" ht="12.45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</row>
    <row r="82" spans="1:25" ht="12.45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</row>
    <row r="83" spans="1:25" ht="12.45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</row>
    <row r="84" spans="1:25" ht="12.45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</row>
    <row r="85" spans="1:25" ht="12.45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</row>
    <row r="86" spans="1:25" ht="12.45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</row>
    <row r="87" spans="1:25" ht="12.4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</row>
    <row r="88" spans="1:25" ht="12.45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</row>
    <row r="89" spans="1:25" ht="12.45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</row>
    <row r="90" spans="1:25" ht="12.45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</row>
    <row r="91" spans="1:25" ht="12.45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</row>
    <row r="92" spans="1:25" ht="12.45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</row>
    <row r="93" spans="1:25" ht="12.45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</row>
    <row r="94" spans="1:25" ht="12.45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</row>
    <row r="95" spans="1:25" ht="12.45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</row>
    <row r="96" spans="1:25" ht="12.45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</row>
    <row r="97" spans="1:25" ht="12.45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</row>
    <row r="98" spans="1:25" ht="12.45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</row>
    <row r="99" spans="1:25" ht="12.45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</row>
    <row r="100" spans="1:25" ht="12.45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</row>
    <row r="101" spans="1:25" ht="12.45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</row>
    <row r="102" spans="1:25" ht="12.45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</row>
    <row r="103" spans="1:25" ht="12.4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</row>
    <row r="104" spans="1:25" ht="12.45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</row>
    <row r="105" spans="1:25" ht="12.45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</row>
    <row r="106" spans="1:25" ht="12.45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</row>
    <row r="107" spans="1:25" ht="12.45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</row>
    <row r="108" spans="1:25" ht="12.45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</row>
    <row r="109" spans="1:25" ht="12.45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</row>
    <row r="110" spans="1:25" ht="12.45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</row>
    <row r="111" spans="1:25" ht="12.45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</row>
    <row r="112" spans="1:25" ht="12.45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</row>
    <row r="113" spans="1:25" ht="12.45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</row>
    <row r="114" spans="1:25" ht="12.45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</row>
    <row r="115" spans="1:25" ht="12.45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</row>
    <row r="116" spans="1:25" ht="12.45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</row>
    <row r="117" spans="1:25" ht="12.45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</row>
    <row r="118" spans="1:25" ht="12.45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</row>
    <row r="119" spans="1:25" ht="12.45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</row>
    <row r="120" spans="1:25" ht="12.45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</row>
    <row r="121" spans="1:25" ht="12.45">
      <c r="A121" s="18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</row>
    <row r="122" spans="1:25" ht="12.45">
      <c r="A122" s="18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</row>
    <row r="123" spans="1:25" ht="12.45">
      <c r="A123" s="18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</row>
    <row r="124" spans="1:25" ht="12.45">
      <c r="A124" s="18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</row>
    <row r="125" spans="1:25" ht="12.45">
      <c r="A125" s="18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</row>
    <row r="126" spans="1:25" ht="12.45">
      <c r="A126" s="18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</row>
    <row r="127" spans="1:25" ht="12.4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</row>
    <row r="128" spans="1:25" ht="12.4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</row>
    <row r="129" spans="1:25" ht="12.4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</row>
    <row r="130" spans="1:25" ht="12.4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</row>
    <row r="131" spans="1:25" ht="12.4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</row>
    <row r="132" spans="1:25" ht="12.4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</row>
    <row r="133" spans="1:25" ht="12.4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</row>
    <row r="134" spans="1:25" ht="12.4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</row>
    <row r="135" spans="1:25" ht="12.4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</row>
    <row r="136" spans="1:25" ht="12.4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</row>
    <row r="137" spans="1:25" ht="12.4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</row>
    <row r="138" spans="1:25" ht="12.4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</row>
    <row r="139" spans="1:25" ht="12.4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</row>
    <row r="140" spans="1:25" ht="12.4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</row>
    <row r="141" spans="1:25" ht="12.4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</row>
    <row r="142" spans="1:25" ht="12.4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</row>
    <row r="143" spans="1:25" ht="12.4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</row>
    <row r="144" spans="1:25" ht="12.4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</row>
    <row r="145" spans="1:25" ht="12.4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</row>
    <row r="146" spans="1:25" ht="12.4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</row>
    <row r="147" spans="1:25" ht="12.4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</row>
    <row r="148" spans="1:25" ht="12.4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</row>
    <row r="149" spans="1:25" ht="12.4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</row>
    <row r="150" spans="1:25" ht="12.4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</row>
    <row r="151" spans="1:25" ht="12.4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</row>
    <row r="152" spans="1:25" ht="12.4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</row>
    <row r="153" spans="1:25" ht="12.4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</row>
    <row r="154" spans="1:25" ht="12.4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</row>
    <row r="155" spans="1:25" ht="12.4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</row>
    <row r="156" spans="1:25" ht="12.4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</row>
    <row r="157" spans="1:25" ht="12.4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</row>
    <row r="158" spans="1:25" ht="12.4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</row>
    <row r="159" spans="1:25" ht="12.4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</row>
    <row r="160" spans="1:25" ht="12.4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</row>
    <row r="161" spans="1:25" ht="12.4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</row>
    <row r="162" spans="1:25" ht="12.4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</row>
    <row r="163" spans="1:25" ht="12.4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</row>
    <row r="164" spans="1:25" ht="12.4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</row>
    <row r="165" spans="1:25" ht="12.4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</row>
    <row r="166" spans="1:25" ht="12.4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</row>
    <row r="167" spans="1:25" ht="12.4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</row>
    <row r="168" spans="1:25" ht="12.4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</row>
    <row r="169" spans="1:25" ht="12.4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</row>
    <row r="170" spans="1:25" ht="12.4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</row>
    <row r="171" spans="1:25" ht="12.4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</row>
    <row r="172" spans="1:25" ht="12.4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</row>
    <row r="173" spans="1:25" ht="12.4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</row>
    <row r="174" spans="1:25" ht="12.4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</row>
    <row r="175" spans="1:25" ht="12.4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</row>
    <row r="176" spans="1:25" ht="12.4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</row>
    <row r="177" spans="1:25" ht="12.4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</row>
    <row r="178" spans="1:25" ht="12.4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</row>
    <row r="179" spans="1:25" ht="12.4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</row>
    <row r="180" spans="1:25" ht="12.4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</row>
    <row r="181" spans="1:25" ht="12.4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</row>
    <row r="182" spans="1:25" ht="12.4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</row>
    <row r="183" spans="1:25" ht="12.4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</row>
    <row r="184" spans="1:25" ht="12.4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</row>
    <row r="185" spans="1:25" ht="12.4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</row>
    <row r="186" spans="1:25" ht="12.4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</row>
    <row r="187" spans="1:25" ht="12.4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</row>
    <row r="188" spans="1:25" ht="12.4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</row>
    <row r="189" spans="1:25" ht="12.4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</row>
    <row r="190" spans="1:25" ht="12.4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</row>
    <row r="191" spans="1:25" ht="12.4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</row>
    <row r="192" spans="1:25" ht="12.4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</row>
    <row r="193" spans="1:25" ht="12.4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</row>
    <row r="194" spans="1:25" ht="12.4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</row>
    <row r="195" spans="1:25" ht="12.4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</row>
    <row r="196" spans="1:25" ht="12.4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</row>
    <row r="197" spans="1:25" ht="12.4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</row>
    <row r="198" spans="1:25" ht="12.4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</row>
    <row r="199" spans="1:25" ht="12.4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</row>
    <row r="200" spans="1:25" ht="12.4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</row>
    <row r="201" spans="1:25" ht="12.4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</row>
    <row r="202" spans="1:25" ht="12.4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</row>
    <row r="203" spans="1:25" ht="12.4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</row>
    <row r="204" spans="1:25" ht="12.4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</row>
    <row r="205" spans="1:25" ht="12.4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</row>
    <row r="206" spans="1:25" ht="12.4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</row>
    <row r="207" spans="1:25" ht="12.4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</row>
    <row r="208" spans="1:25" ht="12.4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</row>
    <row r="209" spans="1:25" ht="12.4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</row>
    <row r="210" spans="1:25" ht="12.4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</row>
    <row r="211" spans="1:25" ht="12.4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</row>
    <row r="212" spans="1:25" ht="12.4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</row>
    <row r="213" spans="1:25" ht="12.4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</row>
    <row r="214" spans="1:25" ht="12.4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</row>
    <row r="215" spans="1:25" ht="12.4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</row>
    <row r="216" spans="1:25" ht="12.4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</row>
    <row r="217" spans="1:25" ht="12.4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</row>
    <row r="218" spans="1:25" ht="12.4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</row>
    <row r="219" spans="1:25" ht="12.4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</row>
    <row r="220" spans="1:25" ht="12.4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</row>
    <row r="221" spans="1:25" ht="12.4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</row>
    <row r="222" spans="1:25" ht="12.4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</row>
    <row r="223" spans="1:25" ht="12.4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</row>
    <row r="224" spans="1:25" ht="12.4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</row>
    <row r="225" spans="1:25" ht="12.4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</row>
    <row r="226" spans="1:25" ht="12.4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</row>
    <row r="227" spans="1:25" ht="12.4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</row>
    <row r="228" spans="1:25" ht="12.4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</row>
    <row r="229" spans="1:25" ht="12.4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</row>
    <row r="230" spans="1:25" ht="12.4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</row>
    <row r="231" spans="1:25" ht="12.4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</row>
    <row r="232" spans="1:25" ht="12.4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</row>
    <row r="233" spans="1:25" ht="12.4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</row>
    <row r="234" spans="1:25" ht="12.4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</row>
    <row r="235" spans="1:25" ht="12.4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</row>
    <row r="236" spans="1:25" ht="12.4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</row>
    <row r="237" spans="1:25" ht="12.4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</row>
    <row r="238" spans="1:25" ht="12.4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</row>
    <row r="239" spans="1:25" ht="12.4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</row>
    <row r="240" spans="1:25" ht="12.4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</row>
    <row r="241" spans="1:25" ht="12.4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</row>
    <row r="242" spans="1:25" ht="12.4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</row>
    <row r="243" spans="1:25" ht="12.4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</row>
    <row r="244" spans="1:25" ht="12.4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</row>
    <row r="245" spans="1:25" ht="12.4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</row>
    <row r="246" spans="1:25" ht="12.4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</row>
    <row r="247" spans="1:25" ht="12.4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</row>
    <row r="248" spans="1:25" ht="12.4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</row>
    <row r="249" spans="1:25" ht="12.4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</row>
    <row r="250" spans="1:25" ht="12.4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</row>
    <row r="251" spans="1:25" ht="12.4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</row>
    <row r="252" spans="1:25" ht="12.4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</row>
    <row r="253" spans="1:25" ht="12.4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</row>
    <row r="254" spans="1:25" ht="12.4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</row>
    <row r="255" spans="1:25" ht="12.4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</row>
    <row r="256" spans="1:25" ht="12.4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</row>
    <row r="257" spans="1:25" ht="12.4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</row>
    <row r="258" spans="1:25" ht="12.4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</row>
    <row r="259" spans="1:25" ht="12.4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</row>
    <row r="260" spans="1:25" ht="12.4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</row>
    <row r="261" spans="1:25" ht="12.4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</row>
    <row r="262" spans="1:25" ht="12.4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</row>
    <row r="263" spans="1:25" ht="12.4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</row>
    <row r="264" spans="1:25" ht="12.4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</row>
    <row r="265" spans="1:25" ht="12.4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</row>
    <row r="266" spans="1:25" ht="12.4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</row>
    <row r="267" spans="1:25" ht="12.4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</row>
    <row r="268" spans="1:25" ht="12.4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</row>
    <row r="269" spans="1:25" ht="12.4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</row>
    <row r="270" spans="1:25" ht="12.4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</row>
    <row r="271" spans="1:25" ht="12.4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</row>
    <row r="272" spans="1:25" ht="12.4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</row>
    <row r="273" spans="1:25" ht="12.4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</row>
    <row r="274" spans="1:25" ht="12.4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</row>
    <row r="275" spans="1:25" ht="12.4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</row>
    <row r="276" spans="1:25" ht="12.4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</row>
    <row r="277" spans="1:25" ht="12.4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</row>
    <row r="278" spans="1:25" ht="12.4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</row>
    <row r="279" spans="1:25" ht="12.4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</row>
    <row r="280" spans="1:25" ht="12.4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</row>
    <row r="281" spans="1:25" ht="12.4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</row>
    <row r="282" spans="1:25" ht="12.4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</row>
    <row r="283" spans="1:25" ht="12.4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</row>
    <row r="284" spans="1:25" ht="12.4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</row>
    <row r="285" spans="1:25" ht="12.4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</row>
    <row r="286" spans="1:25" ht="12.4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</row>
    <row r="287" spans="1:25" ht="12.4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</row>
    <row r="288" spans="1:25" ht="12.4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</row>
    <row r="289" spans="1:25" ht="12.4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</row>
    <row r="290" spans="1:25" ht="12.4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</row>
    <row r="291" spans="1:25" ht="12.4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</row>
    <row r="292" spans="1:25" ht="12.4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</row>
    <row r="293" spans="1:25" ht="12.4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</row>
    <row r="294" spans="1:25" ht="12.4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</row>
    <row r="295" spans="1:25" ht="12.4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</row>
    <row r="296" spans="1:25" ht="12.4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</row>
    <row r="297" spans="1:25" ht="12.4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</row>
    <row r="298" spans="1:25" ht="12.4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</row>
    <row r="299" spans="1:25" ht="12.4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</row>
    <row r="300" spans="1:25" ht="12.4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</row>
    <row r="301" spans="1:25" ht="12.4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</row>
    <row r="302" spans="1:25" ht="12.4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</row>
    <row r="303" spans="1:25" ht="12.4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</row>
    <row r="304" spans="1:25" ht="12.4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</row>
    <row r="305" spans="1:25" ht="12.4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</row>
    <row r="306" spans="1:25" ht="12.4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</row>
    <row r="307" spans="1:25" ht="12.4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</row>
    <row r="308" spans="1:25" ht="12.4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</row>
    <row r="309" spans="1:25" ht="12.4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</row>
    <row r="310" spans="1:25" ht="12.4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</row>
    <row r="311" spans="1:25" ht="12.4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</row>
    <row r="312" spans="1:25" ht="12.4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</row>
    <row r="313" spans="1:25" ht="12.4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</row>
    <row r="314" spans="1:25" ht="12.4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</row>
    <row r="315" spans="1:25" ht="12.4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</row>
    <row r="316" spans="1:25" ht="12.4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</row>
    <row r="317" spans="1:25" ht="12.4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</row>
    <row r="318" spans="1:25" ht="12.4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</row>
    <row r="319" spans="1:25" ht="12.4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</row>
    <row r="320" spans="1:25" ht="12.4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</row>
    <row r="321" spans="1:25" ht="12.4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</row>
    <row r="322" spans="1:25" ht="12.4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</row>
    <row r="323" spans="1:25" ht="12.4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</row>
    <row r="324" spans="1:25" ht="12.4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</row>
    <row r="325" spans="1:25" ht="12.4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</row>
    <row r="326" spans="1:25" ht="12.4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</row>
    <row r="327" spans="1:25" ht="12.4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</row>
    <row r="328" spans="1:25" ht="12.4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</row>
    <row r="329" spans="1:25" ht="12.4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</row>
    <row r="330" spans="1:25" ht="12.4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</row>
    <row r="331" spans="1:25" ht="12.4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</row>
    <row r="332" spans="1:25" ht="12.4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</row>
    <row r="333" spans="1:25" ht="12.4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</row>
    <row r="334" spans="1:25" ht="12.4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</row>
    <row r="335" spans="1:25" ht="12.4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</row>
    <row r="336" spans="1:25" ht="12.4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</row>
    <row r="337" spans="1:25" ht="12.4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</row>
    <row r="338" spans="1:25" ht="12.4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</row>
    <row r="339" spans="1:25" ht="12.4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</row>
    <row r="340" spans="1:25" ht="12.4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</row>
    <row r="341" spans="1:25" ht="12.4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</row>
    <row r="342" spans="1:25" ht="12.4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</row>
    <row r="343" spans="1:25" ht="12.4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</row>
    <row r="344" spans="1:25" ht="12.4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</row>
    <row r="345" spans="1:25" ht="12.4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</row>
    <row r="346" spans="1:25" ht="12.4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</row>
    <row r="347" spans="1:25" ht="12.4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</row>
    <row r="348" spans="1:25" ht="12.4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</row>
    <row r="349" spans="1:25" ht="12.4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</row>
    <row r="350" spans="1:25" ht="12.4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</row>
    <row r="351" spans="1:25" ht="12.4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</row>
    <row r="352" spans="1:25" ht="12.4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</row>
    <row r="353" spans="1:25" ht="12.4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</row>
    <row r="354" spans="1:25" ht="12.4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</row>
    <row r="355" spans="1:25" ht="12.4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</row>
    <row r="356" spans="1:25" ht="12.4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</row>
    <row r="357" spans="1:25" ht="12.4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</row>
    <row r="358" spans="1:25" ht="12.4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</row>
    <row r="359" spans="1:25" ht="12.4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</row>
    <row r="360" spans="1:25" ht="12.4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</row>
    <row r="361" spans="1:25" ht="12.4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</row>
    <row r="362" spans="1:25" ht="12.4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</row>
    <row r="363" spans="1:25" ht="12.4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</row>
    <row r="364" spans="1:25" ht="12.4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</row>
    <row r="365" spans="1:25" ht="12.4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</row>
    <row r="366" spans="1:25" ht="12.4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</row>
    <row r="367" spans="1:25" ht="12.4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</row>
    <row r="368" spans="1:25" ht="12.4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</row>
    <row r="369" spans="1:25" ht="12.4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</row>
    <row r="370" spans="1:25" ht="12.4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</row>
    <row r="371" spans="1:25" ht="12.4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</row>
    <row r="372" spans="1:25" ht="12.4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</row>
    <row r="373" spans="1:25" ht="12.4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</row>
    <row r="374" spans="1:25" ht="12.4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</row>
    <row r="375" spans="1:25" ht="12.4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</row>
    <row r="376" spans="1:25" ht="12.4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</row>
    <row r="377" spans="1:25" ht="12.4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</row>
    <row r="378" spans="1:25" ht="12.4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</row>
    <row r="379" spans="1:25" ht="12.4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</row>
    <row r="380" spans="1:25" ht="12.4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</row>
    <row r="381" spans="1:25" ht="12.4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</row>
    <row r="382" spans="1:25" ht="12.4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</row>
    <row r="383" spans="1:25" ht="12.4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</row>
    <row r="384" spans="1:25" ht="12.4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</row>
    <row r="385" spans="1:25" ht="12.4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</row>
    <row r="386" spans="1:25" ht="12.4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</row>
    <row r="387" spans="1:25" ht="12.4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</row>
    <row r="388" spans="1:25" ht="12.4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</row>
    <row r="389" spans="1:25" ht="12.4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</row>
    <row r="390" spans="1:25" ht="12.4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</row>
    <row r="391" spans="1:25" ht="12.4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</row>
    <row r="392" spans="1:25" ht="12.4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</row>
    <row r="393" spans="1:25" ht="12.4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</row>
    <row r="394" spans="1:25" ht="12.4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</row>
    <row r="395" spans="1:25" ht="12.4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</row>
    <row r="396" spans="1:25" ht="12.4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</row>
    <row r="397" spans="1:25" ht="12.4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</row>
    <row r="398" spans="1:25" ht="12.4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</row>
    <row r="399" spans="1:25" ht="12.4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</row>
    <row r="400" spans="1:25" ht="12.4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</row>
    <row r="401" spans="1:25" ht="12.4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</row>
    <row r="402" spans="1:25" ht="12.4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</row>
    <row r="403" spans="1:25" ht="12.4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</row>
    <row r="404" spans="1:25" ht="12.4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</row>
    <row r="405" spans="1:25" ht="12.4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</row>
    <row r="406" spans="1:25" ht="12.4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</row>
    <row r="407" spans="1:25" ht="12.4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</row>
    <row r="408" spans="1:25" ht="12.4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</row>
    <row r="409" spans="1:25" ht="12.4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</row>
    <row r="410" spans="1:25" ht="12.4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</row>
    <row r="411" spans="1:25" ht="12.4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</row>
    <row r="412" spans="1:25" ht="12.4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</row>
    <row r="413" spans="1:25" ht="12.4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</row>
    <row r="414" spans="1:25" ht="12.4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</row>
    <row r="415" spans="1:25" ht="12.4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</row>
    <row r="416" spans="1:25" ht="12.4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</row>
    <row r="417" spans="1:25" ht="12.4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</row>
    <row r="418" spans="1:25" ht="12.4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</row>
    <row r="419" spans="1:25" ht="12.4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</row>
    <row r="420" spans="1:25" ht="12.4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</row>
    <row r="421" spans="1:25" ht="12.4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</row>
    <row r="422" spans="1:25" ht="12.4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</row>
    <row r="423" spans="1:25" ht="12.4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</row>
    <row r="424" spans="1:25" ht="12.4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</row>
    <row r="425" spans="1:25" ht="12.4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</row>
    <row r="426" spans="1:25" ht="12.4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</row>
    <row r="427" spans="1:25" ht="12.4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</row>
    <row r="428" spans="1:25" ht="12.4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</row>
    <row r="429" spans="1:25" ht="12.4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</row>
    <row r="430" spans="1:25" ht="12.4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</row>
    <row r="431" spans="1:25" ht="12.4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</row>
    <row r="432" spans="1:25" ht="12.4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</row>
    <row r="433" spans="1:25" ht="12.4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</row>
    <row r="434" spans="1:25" ht="12.4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</row>
    <row r="435" spans="1:25" ht="12.4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</row>
    <row r="436" spans="1:25" ht="12.4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</row>
    <row r="437" spans="1:25" ht="12.4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</row>
    <row r="438" spans="1:25" ht="12.4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</row>
    <row r="439" spans="1:25" ht="12.4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</row>
    <row r="440" spans="1:25" ht="12.4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</row>
    <row r="441" spans="1:25" ht="12.4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</row>
    <row r="442" spans="1:25" ht="12.4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</row>
    <row r="443" spans="1:25" ht="12.4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</row>
    <row r="444" spans="1:25" ht="12.4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</row>
    <row r="445" spans="1:25" ht="12.4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</row>
    <row r="446" spans="1:25" ht="12.4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</row>
    <row r="447" spans="1:25" ht="12.4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</row>
    <row r="448" spans="1:25" ht="12.4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</row>
    <row r="449" spans="1:25" ht="12.4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</row>
    <row r="450" spans="1:25" ht="12.4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</row>
    <row r="451" spans="1:25" ht="12.4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</row>
    <row r="452" spans="1:25" ht="12.4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</row>
    <row r="453" spans="1:25" ht="12.4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</row>
    <row r="454" spans="1:25" ht="12.4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</row>
    <row r="455" spans="1:25" ht="12.4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</row>
    <row r="456" spans="1:25" ht="12.4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</row>
    <row r="457" spans="1:25" ht="12.4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</row>
    <row r="458" spans="1:25" ht="12.4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</row>
    <row r="459" spans="1:25" ht="12.4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</row>
    <row r="460" spans="1:25" ht="12.4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</row>
    <row r="461" spans="1:25" ht="12.4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</row>
    <row r="462" spans="1:25" ht="12.4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</row>
    <row r="463" spans="1:25" ht="12.4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</row>
    <row r="464" spans="1:25" ht="12.4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</row>
    <row r="465" spans="1:25" ht="12.4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</row>
    <row r="466" spans="1:25" ht="12.4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</row>
    <row r="467" spans="1:25" ht="12.4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</row>
    <row r="468" spans="1:25" ht="12.4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</row>
    <row r="469" spans="1:25" ht="12.4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</row>
    <row r="470" spans="1:25" ht="12.4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</row>
    <row r="471" spans="1:25" ht="12.4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</row>
    <row r="472" spans="1:25" ht="12.4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</row>
    <row r="473" spans="1:25" ht="12.4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</row>
    <row r="474" spans="1:25" ht="12.4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</row>
    <row r="475" spans="1:25" ht="12.4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</row>
    <row r="476" spans="1:25" ht="12.4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</row>
    <row r="477" spans="1:25" ht="12.4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</row>
    <row r="478" spans="1:25" ht="12.4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</row>
    <row r="479" spans="1:25" ht="12.4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</row>
    <row r="480" spans="1:25" ht="12.4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</row>
    <row r="481" spans="1:25" ht="12.4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</row>
    <row r="482" spans="1:25" ht="12.4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</row>
    <row r="483" spans="1:25" ht="12.4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</row>
    <row r="484" spans="1:25" ht="12.4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</row>
    <row r="485" spans="1:25" ht="12.4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</row>
    <row r="486" spans="1:25" ht="12.4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</row>
    <row r="487" spans="1:25" ht="12.4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</row>
    <row r="488" spans="1:25" ht="12.4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</row>
    <row r="489" spans="1:25" ht="12.4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</row>
    <row r="490" spans="1:25" ht="12.4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</row>
    <row r="491" spans="1:25" ht="12.4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</row>
    <row r="492" spans="1:25" ht="12.4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</row>
    <row r="493" spans="1:25" ht="12.4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</row>
    <row r="494" spans="1:25" ht="12.4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</row>
    <row r="495" spans="1:25" ht="12.4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</row>
    <row r="496" spans="1:25" ht="12.4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</row>
    <row r="497" spans="1:25" ht="12.4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</row>
    <row r="498" spans="1:25" ht="12.4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</row>
    <row r="499" spans="1:25" ht="12.4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</row>
    <row r="500" spans="1:25" ht="12.4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</row>
    <row r="501" spans="1:25" ht="12.4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</row>
    <row r="502" spans="1:25" ht="12.4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</row>
    <row r="503" spans="1:25" ht="12.4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</row>
    <row r="504" spans="1:25" ht="12.4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</row>
    <row r="505" spans="1:25" ht="12.4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</row>
    <row r="506" spans="1:25" ht="12.4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</row>
    <row r="507" spans="1:25" ht="12.4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</row>
    <row r="508" spans="1:25" ht="12.4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</row>
    <row r="509" spans="1:25" ht="12.4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</row>
    <row r="510" spans="1:25" ht="12.4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</row>
    <row r="511" spans="1:25" ht="12.4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</row>
    <row r="512" spans="1:25" ht="12.4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</row>
    <row r="513" spans="1:25" ht="12.45">
      <c r="A513" s="18"/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</row>
    <row r="514" spans="1:25" ht="12.45">
      <c r="A514" s="18"/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</row>
    <row r="515" spans="1:25" ht="12.45">
      <c r="A515" s="18"/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</row>
    <row r="516" spans="1:25" ht="12.45">
      <c r="A516" s="18"/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</row>
    <row r="517" spans="1:25" ht="12.45">
      <c r="A517" s="18"/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</row>
    <row r="518" spans="1:25" ht="12.45">
      <c r="A518" s="18"/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</row>
    <row r="519" spans="1:25" ht="12.45">
      <c r="A519" s="18"/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</row>
    <row r="520" spans="1:25" ht="12.45">
      <c r="A520" s="18"/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</row>
    <row r="521" spans="1:25" ht="12.45">
      <c r="A521" s="18"/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</row>
    <row r="522" spans="1:25" ht="12.45">
      <c r="A522" s="18"/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</row>
    <row r="523" spans="1:25" ht="12.45">
      <c r="A523" s="18"/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</row>
    <row r="524" spans="1:25" ht="12.45">
      <c r="A524" s="18"/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</row>
    <row r="525" spans="1:25" ht="12.45">
      <c r="A525" s="18"/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</row>
    <row r="526" spans="1:25" ht="12.45">
      <c r="A526" s="18"/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</row>
    <row r="527" spans="1:25" ht="12.45">
      <c r="A527" s="18"/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</row>
    <row r="528" spans="1:25" ht="12.45">
      <c r="A528" s="18"/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</row>
    <row r="529" spans="1:25" ht="12.45">
      <c r="A529" s="18"/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</row>
    <row r="530" spans="1:25" ht="12.45">
      <c r="A530" s="18"/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</row>
    <row r="531" spans="1:25" ht="12.45">
      <c r="A531" s="18"/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</row>
    <row r="532" spans="1:25" ht="12.45">
      <c r="A532" s="18"/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</row>
    <row r="533" spans="1:25" ht="12.45">
      <c r="A533" s="18"/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</row>
    <row r="534" spans="1:25" ht="12.45">
      <c r="A534" s="18"/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</row>
    <row r="535" spans="1:25" ht="12.45">
      <c r="A535" s="18"/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8"/>
    </row>
    <row r="536" spans="1:25" ht="12.45">
      <c r="A536" s="18"/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8"/>
    </row>
    <row r="537" spans="1:25" ht="12.45">
      <c r="A537" s="18"/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8"/>
    </row>
    <row r="538" spans="1:25" ht="12.45">
      <c r="A538" s="18"/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8"/>
    </row>
    <row r="539" spans="1:25" ht="12.45">
      <c r="A539" s="18"/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</row>
    <row r="540" spans="1:25" ht="12.45">
      <c r="A540" s="18"/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8"/>
    </row>
    <row r="541" spans="1:25" ht="12.45">
      <c r="A541" s="18"/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8"/>
    </row>
    <row r="542" spans="1:25" ht="12.45">
      <c r="A542" s="18"/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8"/>
    </row>
    <row r="543" spans="1:25" ht="12.45">
      <c r="A543" s="18"/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8"/>
    </row>
    <row r="544" spans="1:25" ht="12.45">
      <c r="A544" s="18"/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</row>
    <row r="545" spans="1:25" ht="12.45">
      <c r="A545" s="18"/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8"/>
    </row>
    <row r="546" spans="1:25" ht="12.45">
      <c r="A546" s="18"/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8"/>
    </row>
    <row r="547" spans="1:25" ht="12.45">
      <c r="A547" s="18"/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</row>
    <row r="548" spans="1:25" ht="12.45">
      <c r="A548" s="18"/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8"/>
    </row>
    <row r="549" spans="1:25" ht="12.45">
      <c r="A549" s="18"/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8"/>
    </row>
    <row r="550" spans="1:25" ht="12.45">
      <c r="A550" s="18"/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8"/>
    </row>
    <row r="551" spans="1:25" ht="12.45">
      <c r="A551" s="18"/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</row>
    <row r="552" spans="1:25" ht="12.45">
      <c r="A552" s="18"/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</row>
    <row r="553" spans="1:25" ht="12.45">
      <c r="A553" s="18"/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8"/>
    </row>
    <row r="554" spans="1:25" ht="12.45">
      <c r="A554" s="18"/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8"/>
    </row>
    <row r="555" spans="1:25" ht="12.45">
      <c r="A555" s="18"/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8"/>
    </row>
    <row r="556" spans="1:25" ht="12.45">
      <c r="A556" s="18"/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8"/>
    </row>
    <row r="557" spans="1:25" ht="12.45">
      <c r="A557" s="18"/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8"/>
    </row>
    <row r="558" spans="1:25" ht="12.45">
      <c r="A558" s="18"/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8"/>
    </row>
    <row r="559" spans="1:25" ht="12.45">
      <c r="A559" s="18"/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</row>
    <row r="560" spans="1:25" ht="12.45">
      <c r="A560" s="18"/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8"/>
    </row>
    <row r="561" spans="1:25" ht="12.45">
      <c r="A561" s="18"/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8"/>
    </row>
    <row r="562" spans="1:25" ht="12.45">
      <c r="A562" s="18"/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</row>
    <row r="563" spans="1:25" ht="12.45">
      <c r="A563" s="18"/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</row>
    <row r="564" spans="1:25" ht="12.45">
      <c r="A564" s="18"/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8"/>
    </row>
    <row r="565" spans="1:25" ht="12.45">
      <c r="A565" s="18"/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8"/>
    </row>
    <row r="566" spans="1:25" ht="12.45">
      <c r="A566" s="18"/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8"/>
    </row>
    <row r="567" spans="1:25" ht="12.45">
      <c r="A567" s="18"/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8"/>
    </row>
    <row r="568" spans="1:25" ht="12.45">
      <c r="A568" s="18"/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8"/>
    </row>
    <row r="569" spans="1:25" ht="12.45">
      <c r="A569" s="18"/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8"/>
    </row>
    <row r="570" spans="1:25" ht="12.45">
      <c r="A570" s="18"/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8"/>
    </row>
    <row r="571" spans="1:25" ht="12.45">
      <c r="A571" s="18"/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8"/>
    </row>
    <row r="572" spans="1:25" ht="12.45">
      <c r="A572" s="18"/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8"/>
    </row>
    <row r="573" spans="1:25" ht="12.45">
      <c r="A573" s="18"/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8"/>
    </row>
    <row r="574" spans="1:25" ht="12.45">
      <c r="A574" s="18"/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8"/>
    </row>
    <row r="575" spans="1:25" ht="12.45">
      <c r="A575" s="18"/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8"/>
    </row>
    <row r="576" spans="1:25" ht="12.45">
      <c r="A576" s="18"/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</row>
    <row r="577" spans="1:25" ht="12.45">
      <c r="A577" s="18"/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8"/>
    </row>
    <row r="578" spans="1:25" ht="12.45">
      <c r="A578" s="18"/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8"/>
    </row>
    <row r="579" spans="1:25" ht="12.45">
      <c r="A579" s="18"/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</row>
    <row r="580" spans="1:25" ht="12.45">
      <c r="A580" s="18"/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8"/>
    </row>
    <row r="581" spans="1:25" ht="12.45">
      <c r="A581" s="18"/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8"/>
    </row>
    <row r="582" spans="1:25" ht="12.45">
      <c r="A582" s="18"/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8"/>
    </row>
    <row r="583" spans="1:25" ht="12.45">
      <c r="A583" s="18"/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</row>
    <row r="584" spans="1:25" ht="12.45">
      <c r="A584" s="18"/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</row>
    <row r="585" spans="1:25" ht="12.45">
      <c r="A585" s="18"/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8"/>
    </row>
    <row r="586" spans="1:25" ht="12.45">
      <c r="A586" s="18"/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8"/>
    </row>
    <row r="587" spans="1:25" ht="12.45">
      <c r="A587" s="18"/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8"/>
    </row>
    <row r="588" spans="1:25" ht="12.45">
      <c r="A588" s="18"/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</row>
    <row r="589" spans="1:25" ht="12.45">
      <c r="A589" s="18"/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8"/>
    </row>
    <row r="590" spans="1:25" ht="12.45">
      <c r="A590" s="18"/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8"/>
    </row>
    <row r="591" spans="1:25" ht="12.45">
      <c r="A591" s="18"/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8"/>
    </row>
    <row r="592" spans="1:25" ht="12.45">
      <c r="A592" s="18"/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8"/>
    </row>
    <row r="593" spans="1:25" ht="12.45">
      <c r="A593" s="18"/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8"/>
    </row>
    <row r="594" spans="1:25" ht="12.45">
      <c r="A594" s="18"/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8"/>
    </row>
    <row r="595" spans="1:25" ht="12.45">
      <c r="A595" s="18"/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</row>
    <row r="596" spans="1:25" ht="12.45">
      <c r="A596" s="18"/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8"/>
    </row>
    <row r="597" spans="1:25" ht="12.45">
      <c r="A597" s="18"/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</row>
    <row r="598" spans="1:25" ht="12.45">
      <c r="A598" s="18"/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8"/>
    </row>
    <row r="599" spans="1:25" ht="12.45">
      <c r="A599" s="18"/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8"/>
    </row>
    <row r="600" spans="1:25" ht="12.45">
      <c r="A600" s="18"/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8"/>
    </row>
    <row r="601" spans="1:25" ht="12.45">
      <c r="A601" s="18"/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8"/>
    </row>
    <row r="602" spans="1:25" ht="12.45">
      <c r="A602" s="18"/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8"/>
    </row>
    <row r="603" spans="1:25" ht="12.45">
      <c r="A603" s="18"/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8"/>
    </row>
    <row r="604" spans="1:25" ht="12.45">
      <c r="A604" s="18"/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8"/>
    </row>
    <row r="605" spans="1:25" ht="12.45">
      <c r="A605" s="18"/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</row>
    <row r="606" spans="1:25" ht="12.45">
      <c r="A606" s="18"/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</row>
    <row r="607" spans="1:25" ht="12.45">
      <c r="A607" s="18"/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8"/>
    </row>
    <row r="608" spans="1:25" ht="12.45">
      <c r="A608" s="18"/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</row>
    <row r="609" spans="1:25" ht="12.45">
      <c r="A609" s="18"/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8"/>
    </row>
    <row r="610" spans="1:25" ht="12.45">
      <c r="A610" s="18"/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8"/>
    </row>
    <row r="611" spans="1:25" ht="12.45">
      <c r="A611" s="18"/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8"/>
    </row>
    <row r="612" spans="1:25" ht="12.45">
      <c r="A612" s="18"/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8"/>
    </row>
    <row r="613" spans="1:25" ht="12.45">
      <c r="A613" s="18"/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8"/>
    </row>
    <row r="614" spans="1:25" ht="12.45">
      <c r="A614" s="18"/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8"/>
    </row>
    <row r="615" spans="1:25" ht="12.45">
      <c r="A615" s="18"/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</row>
    <row r="616" spans="1:25" ht="12.45">
      <c r="A616" s="18"/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</row>
    <row r="617" spans="1:25" ht="12.45">
      <c r="A617" s="18"/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</row>
    <row r="618" spans="1:25" ht="12.45">
      <c r="A618" s="18"/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</row>
    <row r="619" spans="1:25" ht="12.45">
      <c r="A619" s="18"/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</row>
    <row r="620" spans="1:25" ht="12.45">
      <c r="A620" s="18"/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</row>
    <row r="621" spans="1:25" ht="12.45">
      <c r="A621" s="18"/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8"/>
    </row>
    <row r="622" spans="1:25" ht="12.45">
      <c r="A622" s="18"/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</row>
    <row r="623" spans="1:25" ht="12.45">
      <c r="A623" s="18"/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8"/>
    </row>
    <row r="624" spans="1:25" ht="12.45">
      <c r="A624" s="18"/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8"/>
    </row>
    <row r="625" spans="1:25" ht="12.45">
      <c r="A625" s="18"/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8"/>
    </row>
    <row r="626" spans="1:25" ht="12.45">
      <c r="A626" s="18"/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8"/>
    </row>
    <row r="627" spans="1:25" ht="12.45">
      <c r="A627" s="18"/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8"/>
    </row>
    <row r="628" spans="1:25" ht="12.45">
      <c r="A628" s="18"/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8"/>
    </row>
    <row r="629" spans="1:25" ht="12.45">
      <c r="A629" s="18"/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8"/>
    </row>
    <row r="630" spans="1:25" ht="12.45">
      <c r="A630" s="18"/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8"/>
    </row>
    <row r="631" spans="1:25" ht="12.45">
      <c r="A631" s="18"/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8"/>
    </row>
    <row r="632" spans="1:25" ht="12.45">
      <c r="A632" s="18"/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8"/>
    </row>
    <row r="633" spans="1:25" ht="12.45">
      <c r="A633" s="18"/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8"/>
    </row>
    <row r="634" spans="1:25" ht="12.45">
      <c r="A634" s="18"/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8"/>
    </row>
    <row r="635" spans="1:25" ht="12.45">
      <c r="A635" s="18"/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8"/>
    </row>
    <row r="636" spans="1:25" ht="12.45">
      <c r="A636" s="18"/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8"/>
    </row>
    <row r="637" spans="1:25" ht="12.45">
      <c r="A637" s="18"/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8"/>
    </row>
    <row r="638" spans="1:25" ht="12.45">
      <c r="A638" s="18"/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8"/>
    </row>
    <row r="639" spans="1:25" ht="12.45">
      <c r="A639" s="18"/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8"/>
    </row>
    <row r="640" spans="1:25" ht="12.45">
      <c r="A640" s="18"/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8"/>
    </row>
    <row r="641" spans="1:25" ht="12.45">
      <c r="A641" s="18"/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</row>
    <row r="642" spans="1:25" ht="12.45">
      <c r="A642" s="18"/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8"/>
    </row>
    <row r="643" spans="1:25" ht="12.45">
      <c r="A643" s="18"/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8"/>
    </row>
    <row r="644" spans="1:25" ht="12.45">
      <c r="A644" s="18"/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8"/>
    </row>
    <row r="645" spans="1:25" ht="12.45">
      <c r="A645" s="18"/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8"/>
    </row>
    <row r="646" spans="1:25" ht="12.45">
      <c r="A646" s="18"/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8"/>
    </row>
    <row r="647" spans="1:25" ht="12.45">
      <c r="A647" s="18"/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</row>
    <row r="648" spans="1:25" ht="12.45">
      <c r="A648" s="18"/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</row>
    <row r="649" spans="1:25" ht="12.45">
      <c r="A649" s="18"/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</row>
    <row r="650" spans="1:25" ht="12.45">
      <c r="A650" s="18"/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</row>
    <row r="651" spans="1:25" ht="12.45">
      <c r="A651" s="18"/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</row>
    <row r="652" spans="1:25" ht="12.45">
      <c r="A652" s="18"/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8"/>
    </row>
    <row r="653" spans="1:25" ht="12.45">
      <c r="A653" s="18"/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</row>
    <row r="654" spans="1:25" ht="12.45">
      <c r="A654" s="18"/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</row>
    <row r="655" spans="1:25" ht="12.45">
      <c r="A655" s="18"/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</row>
    <row r="656" spans="1:25" ht="12.45">
      <c r="A656" s="18"/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8"/>
    </row>
    <row r="657" spans="1:25" ht="12.45">
      <c r="A657" s="18"/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8"/>
    </row>
    <row r="658" spans="1:25" ht="12.45">
      <c r="A658" s="18"/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8"/>
    </row>
    <row r="659" spans="1:25" ht="12.45">
      <c r="A659" s="18"/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8"/>
    </row>
    <row r="660" spans="1:25" ht="12.45">
      <c r="A660" s="18"/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</row>
    <row r="661" spans="1:25" ht="12.45">
      <c r="A661" s="18"/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8"/>
    </row>
    <row r="662" spans="1:25" ht="12.45">
      <c r="A662" s="18"/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8"/>
    </row>
    <row r="663" spans="1:25" ht="12.45">
      <c r="A663" s="18"/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8"/>
    </row>
    <row r="664" spans="1:25" ht="12.45">
      <c r="A664" s="18"/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</row>
    <row r="665" spans="1:25" ht="12.45">
      <c r="A665" s="18"/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</row>
    <row r="666" spans="1:25" ht="12.45">
      <c r="A666" s="18"/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</row>
    <row r="667" spans="1:25" ht="12.45">
      <c r="A667" s="18"/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</row>
    <row r="668" spans="1:25" ht="12.45">
      <c r="A668" s="18"/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8"/>
    </row>
    <row r="669" spans="1:25" ht="12.45">
      <c r="A669" s="18"/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8"/>
    </row>
    <row r="670" spans="1:25" ht="12.45">
      <c r="A670" s="18"/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</row>
    <row r="671" spans="1:25" ht="12.45">
      <c r="A671" s="18"/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8"/>
    </row>
    <row r="672" spans="1:25" ht="12.45">
      <c r="A672" s="18"/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</row>
    <row r="673" spans="1:25" ht="12.45">
      <c r="A673" s="18"/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8"/>
    </row>
    <row r="674" spans="1:25" ht="12.45">
      <c r="A674" s="18"/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8"/>
    </row>
    <row r="675" spans="1:25" ht="12.45">
      <c r="A675" s="18"/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8"/>
    </row>
    <row r="676" spans="1:25" ht="12.45">
      <c r="A676" s="18"/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8"/>
    </row>
    <row r="677" spans="1:25" ht="12.45">
      <c r="A677" s="18"/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</row>
    <row r="678" spans="1:25" ht="12.45">
      <c r="A678" s="18"/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</row>
    <row r="679" spans="1:25" ht="12.45">
      <c r="A679" s="18"/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</row>
    <row r="680" spans="1:25" ht="12.45">
      <c r="A680" s="18"/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</row>
    <row r="681" spans="1:25" ht="12.45">
      <c r="A681" s="18"/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</row>
    <row r="682" spans="1:25" ht="12.45">
      <c r="A682" s="18"/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8"/>
    </row>
    <row r="683" spans="1:25" ht="12.45">
      <c r="A683" s="18"/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</row>
    <row r="684" spans="1:25" ht="12.45">
      <c r="A684" s="18"/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</row>
    <row r="685" spans="1:25" ht="12.45">
      <c r="A685" s="18"/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18"/>
      <c r="R685" s="18"/>
      <c r="S685" s="18"/>
      <c r="T685" s="18"/>
      <c r="U685" s="18"/>
      <c r="V685" s="18"/>
      <c r="W685" s="18"/>
      <c r="X685" s="18"/>
      <c r="Y685" s="18"/>
    </row>
    <row r="686" spans="1:25" ht="12.45">
      <c r="A686" s="18"/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18"/>
      <c r="R686" s="18"/>
      <c r="S686" s="18"/>
      <c r="T686" s="18"/>
      <c r="U686" s="18"/>
      <c r="V686" s="18"/>
      <c r="W686" s="18"/>
      <c r="X686" s="18"/>
      <c r="Y686" s="18"/>
    </row>
    <row r="687" spans="1:25" ht="12.45">
      <c r="A687" s="18"/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18"/>
      <c r="R687" s="18"/>
      <c r="S687" s="18"/>
      <c r="T687" s="18"/>
      <c r="U687" s="18"/>
      <c r="V687" s="18"/>
      <c r="W687" s="18"/>
      <c r="X687" s="18"/>
      <c r="Y687" s="18"/>
    </row>
    <row r="688" spans="1:25" ht="12.45">
      <c r="A688" s="18"/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18"/>
      <c r="R688" s="18"/>
      <c r="S688" s="18"/>
      <c r="T688" s="18"/>
      <c r="U688" s="18"/>
      <c r="V688" s="18"/>
      <c r="W688" s="18"/>
      <c r="X688" s="18"/>
      <c r="Y688" s="18"/>
    </row>
    <row r="689" spans="1:25" ht="12.45">
      <c r="A689" s="18"/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18"/>
      <c r="R689" s="18"/>
      <c r="S689" s="18"/>
      <c r="T689" s="18"/>
      <c r="U689" s="18"/>
      <c r="V689" s="18"/>
      <c r="W689" s="18"/>
      <c r="X689" s="18"/>
      <c r="Y689" s="18"/>
    </row>
    <row r="690" spans="1:25" ht="12.45">
      <c r="A690" s="18"/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18"/>
      <c r="R690" s="18"/>
      <c r="S690" s="18"/>
      <c r="T690" s="18"/>
      <c r="U690" s="18"/>
      <c r="V690" s="18"/>
      <c r="W690" s="18"/>
      <c r="X690" s="18"/>
      <c r="Y690" s="18"/>
    </row>
    <row r="691" spans="1:25" ht="12.45">
      <c r="A691" s="18"/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18"/>
      <c r="R691" s="18"/>
      <c r="S691" s="18"/>
      <c r="T691" s="18"/>
      <c r="U691" s="18"/>
      <c r="V691" s="18"/>
      <c r="W691" s="18"/>
      <c r="X691" s="18"/>
      <c r="Y691" s="18"/>
    </row>
    <row r="692" spans="1:25" ht="12.45">
      <c r="A692" s="18"/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18"/>
      <c r="R692" s="18"/>
      <c r="S692" s="18"/>
      <c r="T692" s="18"/>
      <c r="U692" s="18"/>
      <c r="V692" s="18"/>
      <c r="W692" s="18"/>
      <c r="X692" s="18"/>
      <c r="Y692" s="18"/>
    </row>
    <row r="693" spans="1:25" ht="12.45">
      <c r="A693" s="18"/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18"/>
      <c r="R693" s="18"/>
      <c r="S693" s="18"/>
      <c r="T693" s="18"/>
      <c r="U693" s="18"/>
      <c r="V693" s="18"/>
      <c r="W693" s="18"/>
      <c r="X693" s="18"/>
      <c r="Y693" s="18"/>
    </row>
    <row r="694" spans="1:25" ht="12.45">
      <c r="A694" s="18"/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18"/>
      <c r="R694" s="18"/>
      <c r="S694" s="18"/>
      <c r="T694" s="18"/>
      <c r="U694" s="18"/>
      <c r="V694" s="18"/>
      <c r="W694" s="18"/>
      <c r="X694" s="18"/>
      <c r="Y694" s="18"/>
    </row>
    <row r="695" spans="1:25" ht="12.45">
      <c r="A695" s="18"/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18"/>
      <c r="R695" s="18"/>
      <c r="S695" s="18"/>
      <c r="T695" s="18"/>
      <c r="U695" s="18"/>
      <c r="V695" s="18"/>
      <c r="W695" s="18"/>
      <c r="X695" s="18"/>
      <c r="Y695" s="18"/>
    </row>
    <row r="696" spans="1:25" ht="12.45">
      <c r="A696" s="18"/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18"/>
      <c r="R696" s="18"/>
      <c r="S696" s="18"/>
      <c r="T696" s="18"/>
      <c r="U696" s="18"/>
      <c r="V696" s="18"/>
      <c r="W696" s="18"/>
      <c r="X696" s="18"/>
      <c r="Y696" s="18"/>
    </row>
    <row r="697" spans="1:25" ht="12.45">
      <c r="A697" s="18"/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18"/>
      <c r="R697" s="18"/>
      <c r="S697" s="18"/>
      <c r="T697" s="18"/>
      <c r="U697" s="18"/>
      <c r="V697" s="18"/>
      <c r="W697" s="18"/>
      <c r="X697" s="18"/>
      <c r="Y697" s="18"/>
    </row>
    <row r="698" spans="1:25" ht="12.45">
      <c r="A698" s="18"/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18"/>
      <c r="R698" s="18"/>
      <c r="S698" s="18"/>
      <c r="T698" s="18"/>
      <c r="U698" s="18"/>
      <c r="V698" s="18"/>
      <c r="W698" s="18"/>
      <c r="X698" s="18"/>
      <c r="Y698" s="18"/>
    </row>
    <row r="699" spans="1:25" ht="12.45">
      <c r="A699" s="18"/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18"/>
      <c r="R699" s="18"/>
      <c r="S699" s="18"/>
      <c r="T699" s="18"/>
      <c r="U699" s="18"/>
      <c r="V699" s="18"/>
      <c r="W699" s="18"/>
      <c r="X699" s="18"/>
      <c r="Y699" s="18"/>
    </row>
    <row r="700" spans="1:25" ht="12.45">
      <c r="A700" s="18"/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18"/>
      <c r="R700" s="18"/>
      <c r="S700" s="18"/>
      <c r="T700" s="18"/>
      <c r="U700" s="18"/>
      <c r="V700" s="18"/>
      <c r="W700" s="18"/>
      <c r="X700" s="18"/>
      <c r="Y700" s="18"/>
    </row>
    <row r="701" spans="1:25" ht="12.45">
      <c r="A701" s="18"/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18"/>
      <c r="R701" s="18"/>
      <c r="S701" s="18"/>
      <c r="T701" s="18"/>
      <c r="U701" s="18"/>
      <c r="V701" s="18"/>
      <c r="W701" s="18"/>
      <c r="X701" s="18"/>
      <c r="Y701" s="18"/>
    </row>
    <row r="702" spans="1:25" ht="12.45">
      <c r="A702" s="18"/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18"/>
      <c r="R702" s="18"/>
      <c r="S702" s="18"/>
      <c r="T702" s="18"/>
      <c r="U702" s="18"/>
      <c r="V702" s="18"/>
      <c r="W702" s="18"/>
      <c r="X702" s="18"/>
      <c r="Y702" s="18"/>
    </row>
    <row r="703" spans="1:25" ht="12.45">
      <c r="A703" s="18"/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18"/>
      <c r="R703" s="18"/>
      <c r="S703" s="18"/>
      <c r="T703" s="18"/>
      <c r="U703" s="18"/>
      <c r="V703" s="18"/>
      <c r="W703" s="18"/>
      <c r="X703" s="18"/>
      <c r="Y703" s="18"/>
    </row>
    <row r="704" spans="1:25" ht="12.45">
      <c r="A704" s="18"/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</row>
    <row r="705" spans="1:25" ht="12.45">
      <c r="A705" s="18"/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</row>
    <row r="706" spans="1:25" ht="12.45">
      <c r="A706" s="18"/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18"/>
      <c r="R706" s="18"/>
      <c r="S706" s="18"/>
      <c r="T706" s="18"/>
      <c r="U706" s="18"/>
      <c r="V706" s="18"/>
      <c r="W706" s="18"/>
      <c r="X706" s="18"/>
      <c r="Y706" s="18"/>
    </row>
    <row r="707" spans="1:25" ht="12.45">
      <c r="A707" s="18"/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18"/>
      <c r="R707" s="18"/>
      <c r="S707" s="18"/>
      <c r="T707" s="18"/>
      <c r="U707" s="18"/>
      <c r="V707" s="18"/>
      <c r="W707" s="18"/>
      <c r="X707" s="18"/>
      <c r="Y707" s="18"/>
    </row>
    <row r="708" spans="1:25" ht="12.45">
      <c r="A708" s="18"/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18"/>
      <c r="R708" s="18"/>
      <c r="S708" s="18"/>
      <c r="T708" s="18"/>
      <c r="U708" s="18"/>
      <c r="V708" s="18"/>
      <c r="W708" s="18"/>
      <c r="X708" s="18"/>
      <c r="Y708" s="18"/>
    </row>
    <row r="709" spans="1:25" ht="12.45">
      <c r="A709" s="18"/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18"/>
      <c r="R709" s="18"/>
      <c r="S709" s="18"/>
      <c r="T709" s="18"/>
      <c r="U709" s="18"/>
      <c r="V709" s="18"/>
      <c r="W709" s="18"/>
      <c r="X709" s="18"/>
      <c r="Y709" s="18"/>
    </row>
    <row r="710" spans="1:25" ht="12.45">
      <c r="A710" s="18"/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18"/>
      <c r="R710" s="18"/>
      <c r="S710" s="18"/>
      <c r="T710" s="18"/>
      <c r="U710" s="18"/>
      <c r="V710" s="18"/>
      <c r="W710" s="18"/>
      <c r="X710" s="18"/>
      <c r="Y710" s="18"/>
    </row>
    <row r="711" spans="1:25" ht="12.45">
      <c r="A711" s="18"/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18"/>
      <c r="R711" s="18"/>
      <c r="S711" s="18"/>
      <c r="T711" s="18"/>
      <c r="U711" s="18"/>
      <c r="V711" s="18"/>
      <c r="W711" s="18"/>
      <c r="X711" s="18"/>
      <c r="Y711" s="18"/>
    </row>
    <row r="712" spans="1:25" ht="12.45">
      <c r="A712" s="18"/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</row>
    <row r="713" spans="1:25" ht="12.45">
      <c r="A713" s="18"/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</row>
    <row r="714" spans="1:25" ht="12.45">
      <c r="A714" s="18"/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</row>
    <row r="715" spans="1:25" ht="12.45">
      <c r="A715" s="18"/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18"/>
      <c r="R715" s="18"/>
      <c r="S715" s="18"/>
      <c r="T715" s="18"/>
      <c r="U715" s="18"/>
      <c r="V715" s="18"/>
      <c r="W715" s="18"/>
      <c r="X715" s="18"/>
      <c r="Y715" s="18"/>
    </row>
    <row r="716" spans="1:25" ht="12.45">
      <c r="A716" s="18"/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18"/>
      <c r="R716" s="18"/>
      <c r="S716" s="18"/>
      <c r="T716" s="18"/>
      <c r="U716" s="18"/>
      <c r="V716" s="18"/>
      <c r="W716" s="18"/>
      <c r="X716" s="18"/>
      <c r="Y716" s="18"/>
    </row>
    <row r="717" spans="1:25" ht="12.45">
      <c r="A717" s="18"/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18"/>
      <c r="R717" s="18"/>
      <c r="S717" s="18"/>
      <c r="T717" s="18"/>
      <c r="U717" s="18"/>
      <c r="V717" s="18"/>
      <c r="W717" s="18"/>
      <c r="X717" s="18"/>
      <c r="Y717" s="18"/>
    </row>
    <row r="718" spans="1:25" ht="12.45">
      <c r="A718" s="18"/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</row>
    <row r="719" spans="1:25" ht="12.45">
      <c r="A719" s="18"/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18"/>
      <c r="R719" s="18"/>
      <c r="S719" s="18"/>
      <c r="T719" s="18"/>
      <c r="U719" s="18"/>
      <c r="V719" s="18"/>
      <c r="W719" s="18"/>
      <c r="X719" s="18"/>
      <c r="Y719" s="18"/>
    </row>
    <row r="720" spans="1:25" ht="12.45">
      <c r="A720" s="18"/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18"/>
      <c r="R720" s="18"/>
      <c r="S720" s="18"/>
      <c r="T720" s="18"/>
      <c r="U720" s="18"/>
      <c r="V720" s="18"/>
      <c r="W720" s="18"/>
      <c r="X720" s="18"/>
      <c r="Y720" s="18"/>
    </row>
    <row r="721" spans="1:25" ht="12.45">
      <c r="A721" s="18"/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18"/>
      <c r="R721" s="18"/>
      <c r="S721" s="18"/>
      <c r="T721" s="18"/>
      <c r="U721" s="18"/>
      <c r="V721" s="18"/>
      <c r="W721" s="18"/>
      <c r="X721" s="18"/>
      <c r="Y721" s="18"/>
    </row>
    <row r="722" spans="1:25" ht="12.45">
      <c r="A722" s="18"/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18"/>
      <c r="R722" s="18"/>
      <c r="S722" s="18"/>
      <c r="T722" s="18"/>
      <c r="U722" s="18"/>
      <c r="V722" s="18"/>
      <c r="W722" s="18"/>
      <c r="X722" s="18"/>
      <c r="Y722" s="18"/>
    </row>
    <row r="723" spans="1:25" ht="12.45">
      <c r="A723" s="18"/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</row>
    <row r="724" spans="1:25" ht="12.45">
      <c r="A724" s="18"/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</row>
    <row r="725" spans="1:25" ht="12.45">
      <c r="A725" s="18"/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18"/>
      <c r="R725" s="18"/>
      <c r="S725" s="18"/>
      <c r="T725" s="18"/>
      <c r="U725" s="18"/>
      <c r="V725" s="18"/>
      <c r="W725" s="18"/>
      <c r="X725" s="18"/>
      <c r="Y725" s="18"/>
    </row>
    <row r="726" spans="1:25" ht="12.45">
      <c r="A726" s="18"/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18"/>
      <c r="R726" s="18"/>
      <c r="S726" s="18"/>
      <c r="T726" s="18"/>
      <c r="U726" s="18"/>
      <c r="V726" s="18"/>
      <c r="W726" s="18"/>
      <c r="X726" s="18"/>
      <c r="Y726" s="18"/>
    </row>
    <row r="727" spans="1:25" ht="12.45">
      <c r="A727" s="18"/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18"/>
      <c r="R727" s="18"/>
      <c r="S727" s="18"/>
      <c r="T727" s="18"/>
      <c r="U727" s="18"/>
      <c r="V727" s="18"/>
      <c r="W727" s="18"/>
      <c r="X727" s="18"/>
      <c r="Y727" s="18"/>
    </row>
    <row r="728" spans="1:25" ht="12.45">
      <c r="A728" s="18"/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18"/>
      <c r="R728" s="18"/>
      <c r="S728" s="18"/>
      <c r="T728" s="18"/>
      <c r="U728" s="18"/>
      <c r="V728" s="18"/>
      <c r="W728" s="18"/>
      <c r="X728" s="18"/>
      <c r="Y728" s="18"/>
    </row>
    <row r="729" spans="1:25" ht="12.45">
      <c r="A729" s="18"/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18"/>
      <c r="R729" s="18"/>
      <c r="S729" s="18"/>
      <c r="T729" s="18"/>
      <c r="U729" s="18"/>
      <c r="V729" s="18"/>
      <c r="W729" s="18"/>
      <c r="X729" s="18"/>
      <c r="Y729" s="18"/>
    </row>
    <row r="730" spans="1:25" ht="12.45">
      <c r="A730" s="18"/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18"/>
      <c r="R730" s="18"/>
      <c r="S730" s="18"/>
      <c r="T730" s="18"/>
      <c r="U730" s="18"/>
      <c r="V730" s="18"/>
      <c r="W730" s="18"/>
      <c r="X730" s="18"/>
      <c r="Y730" s="18"/>
    </row>
    <row r="731" spans="1:25" ht="12.45">
      <c r="A731" s="18"/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18"/>
      <c r="R731" s="18"/>
      <c r="S731" s="18"/>
      <c r="T731" s="18"/>
      <c r="U731" s="18"/>
      <c r="V731" s="18"/>
      <c r="W731" s="18"/>
      <c r="X731" s="18"/>
      <c r="Y731" s="18"/>
    </row>
    <row r="732" spans="1:25" ht="12.45">
      <c r="A732" s="18"/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18"/>
      <c r="R732" s="18"/>
      <c r="S732" s="18"/>
      <c r="T732" s="18"/>
      <c r="U732" s="18"/>
      <c r="V732" s="18"/>
      <c r="W732" s="18"/>
      <c r="X732" s="18"/>
      <c r="Y732" s="18"/>
    </row>
    <row r="733" spans="1:25" ht="12.45">
      <c r="A733" s="18"/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</row>
    <row r="734" spans="1:25" ht="12.45">
      <c r="A734" s="18"/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18"/>
      <c r="R734" s="18"/>
      <c r="S734" s="18"/>
      <c r="T734" s="18"/>
      <c r="U734" s="18"/>
      <c r="V734" s="18"/>
      <c r="W734" s="18"/>
      <c r="X734" s="18"/>
      <c r="Y734" s="18"/>
    </row>
    <row r="735" spans="1:25" ht="12.45">
      <c r="A735" s="18"/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18"/>
      <c r="R735" s="18"/>
      <c r="S735" s="18"/>
      <c r="T735" s="18"/>
      <c r="U735" s="18"/>
      <c r="V735" s="18"/>
      <c r="W735" s="18"/>
      <c r="X735" s="18"/>
      <c r="Y735" s="18"/>
    </row>
    <row r="736" spans="1:25" ht="12.45">
      <c r="A736" s="18"/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18"/>
      <c r="R736" s="18"/>
      <c r="S736" s="18"/>
      <c r="T736" s="18"/>
      <c r="U736" s="18"/>
      <c r="V736" s="18"/>
      <c r="W736" s="18"/>
      <c r="X736" s="18"/>
      <c r="Y736" s="18"/>
    </row>
    <row r="737" spans="1:25" ht="12.45">
      <c r="A737" s="18"/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18"/>
      <c r="R737" s="18"/>
      <c r="S737" s="18"/>
      <c r="T737" s="18"/>
      <c r="U737" s="18"/>
      <c r="V737" s="18"/>
      <c r="W737" s="18"/>
      <c r="X737" s="18"/>
      <c r="Y737" s="18"/>
    </row>
    <row r="738" spans="1:25" ht="12.45">
      <c r="A738" s="18"/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18"/>
      <c r="R738" s="18"/>
      <c r="S738" s="18"/>
      <c r="T738" s="18"/>
      <c r="U738" s="18"/>
      <c r="V738" s="18"/>
      <c r="W738" s="18"/>
      <c r="X738" s="18"/>
      <c r="Y738" s="18"/>
    </row>
    <row r="739" spans="1:25" ht="12.45">
      <c r="A739" s="18"/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</row>
    <row r="740" spans="1:25" ht="12.45">
      <c r="A740" s="18"/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18"/>
      <c r="R740" s="18"/>
      <c r="S740" s="18"/>
      <c r="T740" s="18"/>
      <c r="U740" s="18"/>
      <c r="V740" s="18"/>
      <c r="W740" s="18"/>
      <c r="X740" s="18"/>
      <c r="Y740" s="18"/>
    </row>
    <row r="741" spans="1:25" ht="12.45">
      <c r="A741" s="18"/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18"/>
      <c r="R741" s="18"/>
      <c r="S741" s="18"/>
      <c r="T741" s="18"/>
      <c r="U741" s="18"/>
      <c r="V741" s="18"/>
      <c r="W741" s="18"/>
      <c r="X741" s="18"/>
      <c r="Y741" s="18"/>
    </row>
    <row r="742" spans="1:25" ht="12.45">
      <c r="A742" s="18"/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</row>
    <row r="743" spans="1:25" ht="12.45">
      <c r="A743" s="18"/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18"/>
      <c r="R743" s="18"/>
      <c r="S743" s="18"/>
      <c r="T743" s="18"/>
      <c r="U743" s="18"/>
      <c r="V743" s="18"/>
      <c r="W743" s="18"/>
      <c r="X743" s="18"/>
      <c r="Y743" s="18"/>
    </row>
    <row r="744" spans="1:25" ht="12.45">
      <c r="A744" s="18"/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18"/>
      <c r="R744" s="18"/>
      <c r="S744" s="18"/>
      <c r="T744" s="18"/>
      <c r="U744" s="18"/>
      <c r="V744" s="18"/>
      <c r="W744" s="18"/>
      <c r="X744" s="18"/>
      <c r="Y744" s="18"/>
    </row>
    <row r="745" spans="1:25" ht="12.45">
      <c r="A745" s="18"/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18"/>
      <c r="R745" s="18"/>
      <c r="S745" s="18"/>
      <c r="T745" s="18"/>
      <c r="U745" s="18"/>
      <c r="V745" s="18"/>
      <c r="W745" s="18"/>
      <c r="X745" s="18"/>
      <c r="Y745" s="18"/>
    </row>
    <row r="746" spans="1:25" ht="12.45">
      <c r="A746" s="18"/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18"/>
      <c r="R746" s="18"/>
      <c r="S746" s="18"/>
      <c r="T746" s="18"/>
      <c r="U746" s="18"/>
      <c r="V746" s="18"/>
      <c r="W746" s="18"/>
      <c r="X746" s="18"/>
      <c r="Y746" s="18"/>
    </row>
    <row r="747" spans="1:25" ht="12.45">
      <c r="A747" s="18"/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18"/>
      <c r="R747" s="18"/>
      <c r="S747" s="18"/>
      <c r="T747" s="18"/>
      <c r="U747" s="18"/>
      <c r="V747" s="18"/>
      <c r="W747" s="18"/>
      <c r="X747" s="18"/>
      <c r="Y747" s="18"/>
    </row>
    <row r="748" spans="1:25" ht="12.45">
      <c r="A748" s="18"/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18"/>
      <c r="R748" s="18"/>
      <c r="S748" s="18"/>
      <c r="T748" s="18"/>
      <c r="U748" s="18"/>
      <c r="V748" s="18"/>
      <c r="W748" s="18"/>
      <c r="X748" s="18"/>
      <c r="Y748" s="18"/>
    </row>
    <row r="749" spans="1:25" ht="12.45">
      <c r="A749" s="18"/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18"/>
      <c r="R749" s="18"/>
      <c r="S749" s="18"/>
      <c r="T749" s="18"/>
      <c r="U749" s="18"/>
      <c r="V749" s="18"/>
      <c r="W749" s="18"/>
      <c r="X749" s="18"/>
      <c r="Y749" s="18"/>
    </row>
    <row r="750" spans="1:25" ht="12.45">
      <c r="A750" s="18"/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18"/>
      <c r="R750" s="18"/>
      <c r="S750" s="18"/>
      <c r="T750" s="18"/>
      <c r="U750" s="18"/>
      <c r="V750" s="18"/>
      <c r="W750" s="18"/>
      <c r="X750" s="18"/>
      <c r="Y750" s="18"/>
    </row>
    <row r="751" spans="1:25" ht="12.45">
      <c r="A751" s="18"/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18"/>
      <c r="R751" s="18"/>
      <c r="S751" s="18"/>
      <c r="T751" s="18"/>
      <c r="U751" s="18"/>
      <c r="V751" s="18"/>
      <c r="W751" s="18"/>
      <c r="X751" s="18"/>
      <c r="Y751" s="18"/>
    </row>
    <row r="752" spans="1:25" ht="12.45">
      <c r="A752" s="18"/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18"/>
      <c r="R752" s="18"/>
      <c r="S752" s="18"/>
      <c r="T752" s="18"/>
      <c r="U752" s="18"/>
      <c r="V752" s="18"/>
      <c r="W752" s="18"/>
      <c r="X752" s="18"/>
      <c r="Y752" s="18"/>
    </row>
    <row r="753" spans="1:25" ht="12.45">
      <c r="A753" s="18"/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18"/>
      <c r="R753" s="18"/>
      <c r="S753" s="18"/>
      <c r="T753" s="18"/>
      <c r="U753" s="18"/>
      <c r="V753" s="18"/>
      <c r="W753" s="18"/>
      <c r="X753" s="18"/>
      <c r="Y753" s="18"/>
    </row>
    <row r="754" spans="1:25" ht="12.45">
      <c r="A754" s="18"/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18"/>
      <c r="R754" s="18"/>
      <c r="S754" s="18"/>
      <c r="T754" s="18"/>
      <c r="U754" s="18"/>
      <c r="V754" s="18"/>
      <c r="W754" s="18"/>
      <c r="X754" s="18"/>
      <c r="Y754" s="18"/>
    </row>
    <row r="755" spans="1:25" ht="12.45">
      <c r="A755" s="18"/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18"/>
      <c r="R755" s="18"/>
      <c r="S755" s="18"/>
      <c r="T755" s="18"/>
      <c r="U755" s="18"/>
      <c r="V755" s="18"/>
      <c r="W755" s="18"/>
      <c r="X755" s="18"/>
      <c r="Y755" s="18"/>
    </row>
    <row r="756" spans="1:25" ht="12.45">
      <c r="A756" s="18"/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18"/>
      <c r="R756" s="18"/>
      <c r="S756" s="18"/>
      <c r="T756" s="18"/>
      <c r="U756" s="18"/>
      <c r="V756" s="18"/>
      <c r="W756" s="18"/>
      <c r="X756" s="18"/>
      <c r="Y756" s="18"/>
    </row>
    <row r="757" spans="1:25" ht="12.45">
      <c r="A757" s="18"/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</row>
    <row r="758" spans="1:25" ht="12.45">
      <c r="A758" s="18"/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18"/>
      <c r="R758" s="18"/>
      <c r="S758" s="18"/>
      <c r="T758" s="18"/>
      <c r="U758" s="18"/>
      <c r="V758" s="18"/>
      <c r="W758" s="18"/>
      <c r="X758" s="18"/>
      <c r="Y758" s="18"/>
    </row>
    <row r="759" spans="1:25" ht="12.45">
      <c r="A759" s="18"/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18"/>
      <c r="R759" s="18"/>
      <c r="S759" s="18"/>
      <c r="T759" s="18"/>
      <c r="U759" s="18"/>
      <c r="V759" s="18"/>
      <c r="W759" s="18"/>
      <c r="X759" s="18"/>
      <c r="Y759" s="18"/>
    </row>
    <row r="760" spans="1:25" ht="12.45">
      <c r="A760" s="18"/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18"/>
      <c r="R760" s="18"/>
      <c r="S760" s="18"/>
      <c r="T760" s="18"/>
      <c r="U760" s="18"/>
      <c r="V760" s="18"/>
      <c r="W760" s="18"/>
      <c r="X760" s="18"/>
      <c r="Y760" s="18"/>
    </row>
    <row r="761" spans="1:25" ht="12.45">
      <c r="A761" s="18"/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18"/>
      <c r="R761" s="18"/>
      <c r="S761" s="18"/>
      <c r="T761" s="18"/>
      <c r="U761" s="18"/>
      <c r="V761" s="18"/>
      <c r="W761" s="18"/>
      <c r="X761" s="18"/>
      <c r="Y761" s="18"/>
    </row>
    <row r="762" spans="1:25" ht="12.45">
      <c r="A762" s="18"/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18"/>
      <c r="R762" s="18"/>
      <c r="S762" s="18"/>
      <c r="T762" s="18"/>
      <c r="U762" s="18"/>
      <c r="V762" s="18"/>
      <c r="W762" s="18"/>
      <c r="X762" s="18"/>
      <c r="Y762" s="18"/>
    </row>
    <row r="763" spans="1:25" ht="12.45">
      <c r="A763" s="18"/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18"/>
      <c r="R763" s="18"/>
      <c r="S763" s="18"/>
      <c r="T763" s="18"/>
      <c r="U763" s="18"/>
      <c r="V763" s="18"/>
      <c r="W763" s="18"/>
      <c r="X763" s="18"/>
      <c r="Y763" s="18"/>
    </row>
    <row r="764" spans="1:25" ht="12.45">
      <c r="A764" s="18"/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18"/>
      <c r="R764" s="18"/>
      <c r="S764" s="18"/>
      <c r="T764" s="18"/>
      <c r="U764" s="18"/>
      <c r="V764" s="18"/>
      <c r="W764" s="18"/>
      <c r="X764" s="18"/>
      <c r="Y764" s="18"/>
    </row>
    <row r="765" spans="1:25" ht="12.45">
      <c r="A765" s="18"/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18"/>
      <c r="R765" s="18"/>
      <c r="S765" s="18"/>
      <c r="T765" s="18"/>
      <c r="U765" s="18"/>
      <c r="V765" s="18"/>
      <c r="W765" s="18"/>
      <c r="X765" s="18"/>
      <c r="Y765" s="18"/>
    </row>
    <row r="766" spans="1:25" ht="12.45">
      <c r="A766" s="18"/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18"/>
      <c r="R766" s="18"/>
      <c r="S766" s="18"/>
      <c r="T766" s="18"/>
      <c r="U766" s="18"/>
      <c r="V766" s="18"/>
      <c r="W766" s="18"/>
      <c r="X766" s="18"/>
      <c r="Y766" s="18"/>
    </row>
    <row r="767" spans="1:25" ht="12.45">
      <c r="A767" s="18"/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18"/>
      <c r="R767" s="18"/>
      <c r="S767" s="18"/>
      <c r="T767" s="18"/>
      <c r="U767" s="18"/>
      <c r="V767" s="18"/>
      <c r="W767" s="18"/>
      <c r="X767" s="18"/>
      <c r="Y767" s="18"/>
    </row>
    <row r="768" spans="1:25" ht="12.45">
      <c r="A768" s="18"/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</row>
    <row r="769" spans="1:25" ht="12.45">
      <c r="A769" s="18"/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18"/>
      <c r="R769" s="18"/>
      <c r="S769" s="18"/>
      <c r="T769" s="18"/>
      <c r="U769" s="18"/>
      <c r="V769" s="18"/>
      <c r="W769" s="18"/>
      <c r="X769" s="18"/>
      <c r="Y769" s="18"/>
    </row>
    <row r="770" spans="1:25" ht="12.45">
      <c r="A770" s="18"/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18"/>
      <c r="R770" s="18"/>
      <c r="S770" s="18"/>
      <c r="T770" s="18"/>
      <c r="U770" s="18"/>
      <c r="V770" s="18"/>
      <c r="W770" s="18"/>
      <c r="X770" s="18"/>
      <c r="Y770" s="18"/>
    </row>
    <row r="771" spans="1:25" ht="12.45">
      <c r="A771" s="18"/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18"/>
      <c r="R771" s="18"/>
      <c r="S771" s="18"/>
      <c r="T771" s="18"/>
      <c r="U771" s="18"/>
      <c r="V771" s="18"/>
      <c r="W771" s="18"/>
      <c r="X771" s="18"/>
      <c r="Y771" s="18"/>
    </row>
    <row r="772" spans="1:25" ht="12.45">
      <c r="A772" s="18"/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18"/>
      <c r="R772" s="18"/>
      <c r="S772" s="18"/>
      <c r="T772" s="18"/>
      <c r="U772" s="18"/>
      <c r="V772" s="18"/>
      <c r="W772" s="18"/>
      <c r="X772" s="18"/>
      <c r="Y772" s="18"/>
    </row>
    <row r="773" spans="1:25" ht="12.45">
      <c r="A773" s="18"/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18"/>
      <c r="R773" s="18"/>
      <c r="S773" s="18"/>
      <c r="T773" s="18"/>
      <c r="U773" s="18"/>
      <c r="V773" s="18"/>
      <c r="W773" s="18"/>
      <c r="X773" s="18"/>
      <c r="Y773" s="18"/>
    </row>
    <row r="774" spans="1:25" ht="12.45">
      <c r="A774" s="18"/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18"/>
      <c r="R774" s="18"/>
      <c r="S774" s="18"/>
      <c r="T774" s="18"/>
      <c r="U774" s="18"/>
      <c r="V774" s="18"/>
      <c r="W774" s="18"/>
      <c r="X774" s="18"/>
      <c r="Y774" s="18"/>
    </row>
    <row r="775" spans="1:25" ht="12.45">
      <c r="A775" s="18"/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</row>
    <row r="776" spans="1:25" ht="12.45">
      <c r="A776" s="18"/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18"/>
      <c r="R776" s="18"/>
      <c r="S776" s="18"/>
      <c r="T776" s="18"/>
      <c r="U776" s="18"/>
      <c r="V776" s="18"/>
      <c r="W776" s="18"/>
      <c r="X776" s="18"/>
      <c r="Y776" s="18"/>
    </row>
    <row r="777" spans="1:25" ht="12.45">
      <c r="A777" s="18"/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18"/>
      <c r="R777" s="18"/>
      <c r="S777" s="18"/>
      <c r="T777" s="18"/>
      <c r="U777" s="18"/>
      <c r="V777" s="18"/>
      <c r="W777" s="18"/>
      <c r="X777" s="18"/>
      <c r="Y777" s="18"/>
    </row>
    <row r="778" spans="1:25" ht="12.45">
      <c r="A778" s="18"/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18"/>
      <c r="R778" s="18"/>
      <c r="S778" s="18"/>
      <c r="T778" s="18"/>
      <c r="U778" s="18"/>
      <c r="V778" s="18"/>
      <c r="W778" s="18"/>
      <c r="X778" s="18"/>
      <c r="Y778" s="18"/>
    </row>
    <row r="779" spans="1:25" ht="12.45">
      <c r="A779" s="18"/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18"/>
      <c r="R779" s="18"/>
      <c r="S779" s="18"/>
      <c r="T779" s="18"/>
      <c r="U779" s="18"/>
      <c r="V779" s="18"/>
      <c r="W779" s="18"/>
      <c r="X779" s="18"/>
      <c r="Y779" s="18"/>
    </row>
    <row r="780" spans="1:25" ht="12.45">
      <c r="A780" s="18"/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18"/>
      <c r="R780" s="18"/>
      <c r="S780" s="18"/>
      <c r="T780" s="18"/>
      <c r="U780" s="18"/>
      <c r="V780" s="18"/>
      <c r="W780" s="18"/>
      <c r="X780" s="18"/>
      <c r="Y780" s="18"/>
    </row>
    <row r="781" spans="1:25" ht="12.45">
      <c r="A781" s="18"/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18"/>
      <c r="R781" s="18"/>
      <c r="S781" s="18"/>
      <c r="T781" s="18"/>
      <c r="U781" s="18"/>
      <c r="V781" s="18"/>
      <c r="W781" s="18"/>
      <c r="X781" s="18"/>
      <c r="Y781" s="18"/>
    </row>
    <row r="782" spans="1:25" ht="12.45">
      <c r="A782" s="18"/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18"/>
      <c r="R782" s="18"/>
      <c r="S782" s="18"/>
      <c r="T782" s="18"/>
      <c r="U782" s="18"/>
      <c r="V782" s="18"/>
      <c r="W782" s="18"/>
      <c r="X782" s="18"/>
      <c r="Y782" s="18"/>
    </row>
    <row r="783" spans="1:25" ht="12.45">
      <c r="A783" s="18"/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18"/>
      <c r="R783" s="18"/>
      <c r="S783" s="18"/>
      <c r="T783" s="18"/>
      <c r="U783" s="18"/>
      <c r="V783" s="18"/>
      <c r="W783" s="18"/>
      <c r="X783" s="18"/>
      <c r="Y783" s="18"/>
    </row>
    <row r="784" spans="1:25" ht="12.45">
      <c r="A784" s="18"/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</row>
    <row r="785" spans="1:25" ht="12.45">
      <c r="A785" s="18"/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18"/>
      <c r="R785" s="18"/>
      <c r="S785" s="18"/>
      <c r="T785" s="18"/>
      <c r="U785" s="18"/>
      <c r="V785" s="18"/>
      <c r="W785" s="18"/>
      <c r="X785" s="18"/>
      <c r="Y785" s="18"/>
    </row>
    <row r="786" spans="1:25" ht="12.45">
      <c r="A786" s="18"/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18"/>
      <c r="R786" s="18"/>
      <c r="S786" s="18"/>
      <c r="T786" s="18"/>
      <c r="U786" s="18"/>
      <c r="V786" s="18"/>
      <c r="W786" s="18"/>
      <c r="X786" s="18"/>
      <c r="Y786" s="18"/>
    </row>
    <row r="787" spans="1:25" ht="12.45">
      <c r="A787" s="18"/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</row>
    <row r="788" spans="1:25" ht="12.45">
      <c r="A788" s="18"/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18"/>
      <c r="R788" s="18"/>
      <c r="S788" s="18"/>
      <c r="T788" s="18"/>
      <c r="U788" s="18"/>
      <c r="V788" s="18"/>
      <c r="W788" s="18"/>
      <c r="X788" s="18"/>
      <c r="Y788" s="18"/>
    </row>
    <row r="789" spans="1:25" ht="12.45">
      <c r="A789" s="18"/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18"/>
      <c r="R789" s="18"/>
      <c r="S789" s="18"/>
      <c r="T789" s="18"/>
      <c r="U789" s="18"/>
      <c r="V789" s="18"/>
      <c r="W789" s="18"/>
      <c r="X789" s="18"/>
      <c r="Y789" s="18"/>
    </row>
    <row r="790" spans="1:25" ht="12.45">
      <c r="A790" s="18"/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18"/>
      <c r="R790" s="18"/>
      <c r="S790" s="18"/>
      <c r="T790" s="18"/>
      <c r="U790" s="18"/>
      <c r="V790" s="18"/>
      <c r="W790" s="18"/>
      <c r="X790" s="18"/>
      <c r="Y790" s="18"/>
    </row>
    <row r="791" spans="1:25" ht="12.45">
      <c r="A791" s="18"/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18"/>
      <c r="R791" s="18"/>
      <c r="S791" s="18"/>
      <c r="T791" s="18"/>
      <c r="U791" s="18"/>
      <c r="V791" s="18"/>
      <c r="W791" s="18"/>
      <c r="X791" s="18"/>
      <c r="Y791" s="18"/>
    </row>
    <row r="792" spans="1:25" ht="12.45">
      <c r="A792" s="18"/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18"/>
      <c r="R792" s="18"/>
      <c r="S792" s="18"/>
      <c r="T792" s="18"/>
      <c r="U792" s="18"/>
      <c r="V792" s="18"/>
      <c r="W792" s="18"/>
      <c r="X792" s="18"/>
      <c r="Y792" s="18"/>
    </row>
    <row r="793" spans="1:25" ht="12.45">
      <c r="A793" s="18"/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18"/>
      <c r="R793" s="18"/>
      <c r="S793" s="18"/>
      <c r="T793" s="18"/>
      <c r="U793" s="18"/>
      <c r="V793" s="18"/>
      <c r="W793" s="18"/>
      <c r="X793" s="18"/>
      <c r="Y793" s="18"/>
    </row>
    <row r="794" spans="1:25" ht="12.45">
      <c r="A794" s="18"/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18"/>
      <c r="R794" s="18"/>
      <c r="S794" s="18"/>
      <c r="T794" s="18"/>
      <c r="U794" s="18"/>
      <c r="V794" s="18"/>
      <c r="W794" s="18"/>
      <c r="X794" s="18"/>
      <c r="Y794" s="18"/>
    </row>
    <row r="795" spans="1:25" ht="12.45">
      <c r="A795" s="18"/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18"/>
      <c r="Y795" s="18"/>
    </row>
    <row r="796" spans="1:25" ht="12.45">
      <c r="A796" s="18"/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18"/>
      <c r="R796" s="18"/>
      <c r="S796" s="18"/>
      <c r="T796" s="18"/>
      <c r="U796" s="18"/>
      <c r="V796" s="18"/>
      <c r="W796" s="18"/>
      <c r="X796" s="18"/>
      <c r="Y796" s="18"/>
    </row>
    <row r="797" spans="1:25" ht="12.45">
      <c r="A797" s="18"/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18"/>
      <c r="R797" s="18"/>
      <c r="S797" s="18"/>
      <c r="T797" s="18"/>
      <c r="U797" s="18"/>
      <c r="V797" s="18"/>
      <c r="W797" s="18"/>
      <c r="X797" s="18"/>
      <c r="Y797" s="18"/>
    </row>
    <row r="798" spans="1:25" ht="12.45">
      <c r="A798" s="18"/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18"/>
      <c r="R798" s="18"/>
      <c r="S798" s="18"/>
      <c r="T798" s="18"/>
      <c r="U798" s="18"/>
      <c r="V798" s="18"/>
      <c r="W798" s="18"/>
      <c r="X798" s="18"/>
      <c r="Y798" s="18"/>
    </row>
    <row r="799" spans="1:25" ht="12.45">
      <c r="A799" s="18"/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18"/>
      <c r="R799" s="18"/>
      <c r="S799" s="18"/>
      <c r="T799" s="18"/>
      <c r="U799" s="18"/>
      <c r="V799" s="18"/>
      <c r="W799" s="18"/>
      <c r="X799" s="18"/>
      <c r="Y799" s="18"/>
    </row>
    <row r="800" spans="1:25" ht="12.45">
      <c r="A800" s="18"/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18"/>
      <c r="R800" s="18"/>
      <c r="S800" s="18"/>
      <c r="T800" s="18"/>
      <c r="U800" s="18"/>
      <c r="V800" s="18"/>
      <c r="W800" s="18"/>
      <c r="X800" s="18"/>
      <c r="Y800" s="18"/>
    </row>
    <row r="801" spans="1:25" ht="12.45">
      <c r="A801" s="18"/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18"/>
      <c r="R801" s="18"/>
      <c r="S801" s="18"/>
      <c r="T801" s="18"/>
      <c r="U801" s="18"/>
      <c r="V801" s="18"/>
      <c r="W801" s="18"/>
      <c r="X801" s="18"/>
      <c r="Y801" s="18"/>
    </row>
    <row r="802" spans="1:25" ht="12.45">
      <c r="A802" s="18"/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18"/>
      <c r="R802" s="18"/>
      <c r="S802" s="18"/>
      <c r="T802" s="18"/>
      <c r="U802" s="18"/>
      <c r="V802" s="18"/>
      <c r="W802" s="18"/>
      <c r="X802" s="18"/>
      <c r="Y802" s="18"/>
    </row>
    <row r="803" spans="1:25" ht="12.45">
      <c r="A803" s="18"/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18"/>
      <c r="R803" s="18"/>
      <c r="S803" s="18"/>
      <c r="T803" s="18"/>
      <c r="U803" s="18"/>
      <c r="V803" s="18"/>
      <c r="W803" s="18"/>
      <c r="X803" s="18"/>
      <c r="Y803" s="18"/>
    </row>
    <row r="804" spans="1:25" ht="12.45">
      <c r="A804" s="18"/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/>
    </row>
    <row r="805" spans="1:25" ht="12.45">
      <c r="A805" s="18"/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18"/>
      <c r="R805" s="18"/>
      <c r="S805" s="18"/>
      <c r="T805" s="18"/>
      <c r="U805" s="18"/>
      <c r="V805" s="18"/>
      <c r="W805" s="18"/>
      <c r="X805" s="18"/>
      <c r="Y805" s="18"/>
    </row>
    <row r="806" spans="1:25" ht="12.45">
      <c r="A806" s="18"/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</row>
    <row r="807" spans="1:25" ht="12.45">
      <c r="A807" s="18"/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18"/>
      <c r="R807" s="18"/>
      <c r="S807" s="18"/>
      <c r="T807" s="18"/>
      <c r="U807" s="18"/>
      <c r="V807" s="18"/>
      <c r="W807" s="18"/>
      <c r="X807" s="18"/>
      <c r="Y807" s="18"/>
    </row>
    <row r="808" spans="1:25" ht="12.45">
      <c r="A808" s="18"/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18"/>
      <c r="R808" s="18"/>
      <c r="S808" s="18"/>
      <c r="T808" s="18"/>
      <c r="U808" s="18"/>
      <c r="V808" s="18"/>
      <c r="W808" s="18"/>
      <c r="X808" s="18"/>
      <c r="Y808" s="18"/>
    </row>
    <row r="809" spans="1:25" ht="12.45">
      <c r="A809" s="18"/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18"/>
      <c r="R809" s="18"/>
      <c r="S809" s="18"/>
      <c r="T809" s="18"/>
      <c r="U809" s="18"/>
      <c r="V809" s="18"/>
      <c r="W809" s="18"/>
      <c r="X809" s="18"/>
      <c r="Y809" s="18"/>
    </row>
    <row r="810" spans="1:25" ht="12.45">
      <c r="A810" s="18"/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18"/>
      <c r="R810" s="18"/>
      <c r="S810" s="18"/>
      <c r="T810" s="18"/>
      <c r="U810" s="18"/>
      <c r="V810" s="18"/>
      <c r="W810" s="18"/>
      <c r="X810" s="18"/>
      <c r="Y810" s="18"/>
    </row>
    <row r="811" spans="1:25" ht="12.45">
      <c r="A811" s="18"/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18"/>
      <c r="R811" s="18"/>
      <c r="S811" s="18"/>
      <c r="T811" s="18"/>
      <c r="U811" s="18"/>
      <c r="V811" s="18"/>
      <c r="W811" s="18"/>
      <c r="X811" s="18"/>
      <c r="Y811" s="18"/>
    </row>
    <row r="812" spans="1:25" ht="12.45">
      <c r="A812" s="18"/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</row>
    <row r="813" spans="1:25" ht="12.45">
      <c r="A813" s="18"/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18"/>
      <c r="R813" s="18"/>
      <c r="S813" s="18"/>
      <c r="T813" s="18"/>
      <c r="U813" s="18"/>
      <c r="V813" s="18"/>
      <c r="W813" s="18"/>
      <c r="X813" s="18"/>
      <c r="Y813" s="18"/>
    </row>
    <row r="814" spans="1:25" ht="12.45">
      <c r="A814" s="18"/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18"/>
      <c r="R814" s="18"/>
      <c r="S814" s="18"/>
      <c r="T814" s="18"/>
      <c r="U814" s="18"/>
      <c r="V814" s="18"/>
      <c r="W814" s="18"/>
      <c r="X814" s="18"/>
      <c r="Y814" s="18"/>
    </row>
    <row r="815" spans="1:25" ht="12.45">
      <c r="A815" s="18"/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18"/>
      <c r="R815" s="18"/>
      <c r="S815" s="18"/>
      <c r="T815" s="18"/>
      <c r="U815" s="18"/>
      <c r="V815" s="18"/>
      <c r="W815" s="18"/>
      <c r="X815" s="18"/>
      <c r="Y815" s="18"/>
    </row>
    <row r="816" spans="1:25" ht="12.45">
      <c r="A816" s="18"/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18"/>
      <c r="R816" s="18"/>
      <c r="S816" s="18"/>
      <c r="T816" s="18"/>
      <c r="U816" s="18"/>
      <c r="V816" s="18"/>
      <c r="W816" s="18"/>
      <c r="X816" s="18"/>
      <c r="Y816" s="18"/>
    </row>
    <row r="817" spans="1:25" ht="12.45">
      <c r="A817" s="18"/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18"/>
      <c r="R817" s="18"/>
      <c r="S817" s="18"/>
      <c r="T817" s="18"/>
      <c r="U817" s="18"/>
      <c r="V817" s="18"/>
      <c r="W817" s="18"/>
      <c r="X817" s="18"/>
      <c r="Y817" s="18"/>
    </row>
    <row r="818" spans="1:25" ht="12.45">
      <c r="A818" s="18"/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18"/>
      <c r="R818" s="18"/>
      <c r="S818" s="18"/>
      <c r="T818" s="18"/>
      <c r="U818" s="18"/>
      <c r="V818" s="18"/>
      <c r="W818" s="18"/>
      <c r="X818" s="18"/>
      <c r="Y818" s="18"/>
    </row>
    <row r="819" spans="1:25" ht="12.45">
      <c r="A819" s="18"/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/>
    </row>
    <row r="820" spans="1:25" ht="12.45">
      <c r="A820" s="18"/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18"/>
      <c r="R820" s="18"/>
      <c r="S820" s="18"/>
      <c r="T820" s="18"/>
      <c r="U820" s="18"/>
      <c r="V820" s="18"/>
      <c r="W820" s="18"/>
      <c r="X820" s="18"/>
      <c r="Y820" s="18"/>
    </row>
    <row r="821" spans="1:25" ht="12.45">
      <c r="A821" s="18"/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</row>
    <row r="822" spans="1:25" ht="12.45">
      <c r="A822" s="18"/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18"/>
      <c r="R822" s="18"/>
      <c r="S822" s="18"/>
      <c r="T822" s="18"/>
      <c r="U822" s="18"/>
      <c r="V822" s="18"/>
      <c r="W822" s="18"/>
      <c r="X822" s="18"/>
      <c r="Y822" s="18"/>
    </row>
    <row r="823" spans="1:25" ht="12.45">
      <c r="A823" s="18"/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18"/>
      <c r="R823" s="18"/>
      <c r="S823" s="18"/>
      <c r="T823" s="18"/>
      <c r="U823" s="18"/>
      <c r="V823" s="18"/>
      <c r="W823" s="18"/>
      <c r="X823" s="18"/>
      <c r="Y823" s="18"/>
    </row>
    <row r="824" spans="1:25" ht="12.45">
      <c r="A824" s="18"/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</row>
    <row r="825" spans="1:25" ht="12.45">
      <c r="A825" s="18"/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</row>
    <row r="826" spans="1:25" ht="12.45">
      <c r="A826" s="18"/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</row>
    <row r="827" spans="1:25" ht="12.45">
      <c r="A827" s="18"/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18"/>
      <c r="R827" s="18"/>
      <c r="S827" s="18"/>
      <c r="T827" s="18"/>
      <c r="U827" s="18"/>
      <c r="V827" s="18"/>
      <c r="W827" s="18"/>
      <c r="X827" s="18"/>
      <c r="Y827" s="18"/>
    </row>
    <row r="828" spans="1:25" ht="12.45">
      <c r="A828" s="18"/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18"/>
      <c r="R828" s="18"/>
      <c r="S828" s="18"/>
      <c r="T828" s="18"/>
      <c r="U828" s="18"/>
      <c r="V828" s="18"/>
      <c r="W828" s="18"/>
      <c r="X828" s="18"/>
      <c r="Y828" s="18"/>
    </row>
    <row r="829" spans="1:25" ht="12.45">
      <c r="A829" s="18"/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/>
    </row>
    <row r="830" spans="1:25" ht="12.45">
      <c r="A830" s="18"/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</row>
    <row r="831" spans="1:25" ht="12.45">
      <c r="A831" s="18"/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/>
    </row>
    <row r="832" spans="1:25" ht="12.45">
      <c r="A832" s="18"/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18"/>
      <c r="R832" s="18"/>
      <c r="S832" s="18"/>
      <c r="T832" s="18"/>
      <c r="U832" s="18"/>
      <c r="V832" s="18"/>
      <c r="W832" s="18"/>
      <c r="X832" s="18"/>
      <c r="Y832" s="18"/>
    </row>
    <row r="833" spans="1:25" ht="12.45">
      <c r="A833" s="18"/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18"/>
      <c r="R833" s="18"/>
      <c r="S833" s="18"/>
      <c r="T833" s="18"/>
      <c r="U833" s="18"/>
      <c r="V833" s="18"/>
      <c r="W833" s="18"/>
      <c r="X833" s="18"/>
      <c r="Y833" s="18"/>
    </row>
    <row r="834" spans="1:25" ht="12.45">
      <c r="A834" s="18"/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18"/>
      <c r="R834" s="18"/>
      <c r="S834" s="18"/>
      <c r="T834" s="18"/>
      <c r="U834" s="18"/>
      <c r="V834" s="18"/>
      <c r="W834" s="18"/>
      <c r="X834" s="18"/>
      <c r="Y834" s="18"/>
    </row>
    <row r="835" spans="1:25" ht="12.45">
      <c r="A835" s="18"/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</row>
    <row r="836" spans="1:25" ht="12.45">
      <c r="A836" s="18"/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18"/>
      <c r="R836" s="18"/>
      <c r="S836" s="18"/>
      <c r="T836" s="18"/>
      <c r="U836" s="18"/>
      <c r="V836" s="18"/>
      <c r="W836" s="18"/>
      <c r="X836" s="18"/>
      <c r="Y836" s="18"/>
    </row>
    <row r="837" spans="1:25" ht="12.45">
      <c r="A837" s="18"/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/>
    </row>
    <row r="838" spans="1:25" ht="12.45">
      <c r="A838" s="18"/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/>
    </row>
    <row r="839" spans="1:25" ht="12.45">
      <c r="A839" s="18"/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18"/>
      <c r="R839" s="18"/>
      <c r="S839" s="18"/>
      <c r="T839" s="18"/>
      <c r="U839" s="18"/>
      <c r="V839" s="18"/>
      <c r="W839" s="18"/>
      <c r="X839" s="18"/>
      <c r="Y839" s="18"/>
    </row>
    <row r="840" spans="1:25" ht="12.45">
      <c r="A840" s="18"/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</row>
    <row r="841" spans="1:25" ht="12.45">
      <c r="A841" s="18"/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</row>
    <row r="842" spans="1:25" ht="12.45">
      <c r="A842" s="18"/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18"/>
      <c r="R842" s="18"/>
      <c r="S842" s="18"/>
      <c r="T842" s="18"/>
      <c r="U842" s="18"/>
      <c r="V842" s="18"/>
      <c r="W842" s="18"/>
      <c r="X842" s="18"/>
      <c r="Y842" s="18"/>
    </row>
    <row r="843" spans="1:25" ht="12.45">
      <c r="A843" s="18"/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18"/>
      <c r="R843" s="18"/>
      <c r="S843" s="18"/>
      <c r="T843" s="18"/>
      <c r="U843" s="18"/>
      <c r="V843" s="18"/>
      <c r="W843" s="18"/>
      <c r="X843" s="18"/>
      <c r="Y843" s="18"/>
    </row>
    <row r="844" spans="1:25" ht="12.45">
      <c r="A844" s="18"/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18"/>
      <c r="R844" s="18"/>
      <c r="S844" s="18"/>
      <c r="T844" s="18"/>
      <c r="U844" s="18"/>
      <c r="V844" s="18"/>
      <c r="W844" s="18"/>
      <c r="X844" s="18"/>
      <c r="Y844" s="18"/>
    </row>
    <row r="845" spans="1:25" ht="12.45">
      <c r="A845" s="18"/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18"/>
      <c r="R845" s="18"/>
      <c r="S845" s="18"/>
      <c r="T845" s="18"/>
      <c r="U845" s="18"/>
      <c r="V845" s="18"/>
      <c r="W845" s="18"/>
      <c r="X845" s="18"/>
      <c r="Y845" s="18"/>
    </row>
    <row r="846" spans="1:25" ht="12.45">
      <c r="A846" s="18"/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18"/>
      <c r="R846" s="18"/>
      <c r="S846" s="18"/>
      <c r="T846" s="18"/>
      <c r="U846" s="18"/>
      <c r="V846" s="18"/>
      <c r="W846" s="18"/>
      <c r="X846" s="18"/>
      <c r="Y846" s="18"/>
    </row>
    <row r="847" spans="1:25" ht="12.45">
      <c r="A847" s="18"/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18"/>
      <c r="R847" s="18"/>
      <c r="S847" s="18"/>
      <c r="T847" s="18"/>
      <c r="U847" s="18"/>
      <c r="V847" s="18"/>
      <c r="W847" s="18"/>
      <c r="X847" s="18"/>
      <c r="Y847" s="18"/>
    </row>
    <row r="848" spans="1:25" ht="12.45">
      <c r="A848" s="18"/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18"/>
      <c r="R848" s="18"/>
      <c r="S848" s="18"/>
      <c r="T848" s="18"/>
      <c r="U848" s="18"/>
      <c r="V848" s="18"/>
      <c r="W848" s="18"/>
      <c r="X848" s="18"/>
      <c r="Y848" s="18"/>
    </row>
    <row r="849" spans="1:25" ht="12.45">
      <c r="A849" s="18"/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18"/>
      <c r="R849" s="18"/>
      <c r="S849" s="18"/>
      <c r="T849" s="18"/>
      <c r="U849" s="18"/>
      <c r="V849" s="18"/>
      <c r="W849" s="18"/>
      <c r="X849" s="18"/>
      <c r="Y849" s="18"/>
    </row>
    <row r="850" spans="1:25" ht="12.45">
      <c r="A850" s="18"/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18"/>
      <c r="R850" s="18"/>
      <c r="S850" s="18"/>
      <c r="T850" s="18"/>
      <c r="U850" s="18"/>
      <c r="V850" s="18"/>
      <c r="W850" s="18"/>
      <c r="X850" s="18"/>
      <c r="Y850" s="18"/>
    </row>
    <row r="851" spans="1:25" ht="12.45">
      <c r="A851" s="18"/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18"/>
      <c r="R851" s="18"/>
      <c r="S851" s="18"/>
      <c r="T851" s="18"/>
      <c r="U851" s="18"/>
      <c r="V851" s="18"/>
      <c r="W851" s="18"/>
      <c r="X851" s="18"/>
      <c r="Y851" s="18"/>
    </row>
    <row r="852" spans="1:25" ht="12.45">
      <c r="A852" s="18"/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</row>
    <row r="853" spans="1:25" ht="12.45">
      <c r="A853" s="18"/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</row>
    <row r="854" spans="1:25" ht="12.45">
      <c r="A854" s="18"/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18"/>
      <c r="R854" s="18"/>
      <c r="S854" s="18"/>
      <c r="T854" s="18"/>
      <c r="U854" s="18"/>
      <c r="V854" s="18"/>
      <c r="W854" s="18"/>
      <c r="X854" s="18"/>
      <c r="Y854" s="18"/>
    </row>
    <row r="855" spans="1:25" ht="12.45">
      <c r="A855" s="18"/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18"/>
      <c r="R855" s="18"/>
      <c r="S855" s="18"/>
      <c r="T855" s="18"/>
      <c r="U855" s="18"/>
      <c r="V855" s="18"/>
      <c r="W855" s="18"/>
      <c r="X855" s="18"/>
      <c r="Y855" s="18"/>
    </row>
    <row r="856" spans="1:25" ht="12.45">
      <c r="A856" s="18"/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18"/>
      <c r="R856" s="18"/>
      <c r="S856" s="18"/>
      <c r="T856" s="18"/>
      <c r="U856" s="18"/>
      <c r="V856" s="18"/>
      <c r="W856" s="18"/>
      <c r="X856" s="18"/>
      <c r="Y856" s="18"/>
    </row>
    <row r="857" spans="1:25" ht="12.45">
      <c r="A857" s="18"/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</row>
    <row r="858" spans="1:25" ht="12.45">
      <c r="A858" s="18"/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</row>
    <row r="859" spans="1:25" ht="12.45">
      <c r="A859" s="18"/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</row>
    <row r="860" spans="1:25" ht="12.45">
      <c r="A860" s="18"/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</row>
    <row r="861" spans="1:25" ht="12.45">
      <c r="A861" s="18"/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</row>
    <row r="862" spans="1:25" ht="12.45">
      <c r="A862" s="18"/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</row>
    <row r="863" spans="1:25" ht="12.45">
      <c r="A863" s="18"/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</row>
    <row r="864" spans="1:25" ht="12.45">
      <c r="A864" s="18"/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</row>
    <row r="865" spans="1:25" ht="12.45">
      <c r="A865" s="18"/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</row>
    <row r="866" spans="1:25" ht="12.45">
      <c r="A866" s="18"/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</row>
    <row r="867" spans="1:25" ht="12.45">
      <c r="A867" s="18"/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</row>
    <row r="868" spans="1:25" ht="12.45">
      <c r="A868" s="18"/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18"/>
      <c r="R868" s="18"/>
      <c r="S868" s="18"/>
      <c r="T868" s="18"/>
      <c r="U868" s="18"/>
      <c r="V868" s="18"/>
      <c r="W868" s="18"/>
      <c r="X868" s="18"/>
      <c r="Y868" s="18"/>
    </row>
    <row r="869" spans="1:25" ht="12.45">
      <c r="A869" s="18"/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</row>
    <row r="870" spans="1:25" ht="12.45">
      <c r="A870" s="18"/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</row>
    <row r="871" spans="1:25" ht="12.45">
      <c r="A871" s="18"/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</row>
    <row r="872" spans="1:25" ht="12.45">
      <c r="A872" s="18"/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</row>
    <row r="873" spans="1:25" ht="12.45">
      <c r="A873" s="18"/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/>
    </row>
    <row r="874" spans="1:25" ht="12.45">
      <c r="A874" s="18"/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</row>
    <row r="875" spans="1:25" ht="12.45">
      <c r="A875" s="18"/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18"/>
      <c r="R875" s="18"/>
      <c r="S875" s="18"/>
      <c r="T875" s="18"/>
      <c r="U875" s="18"/>
      <c r="V875" s="18"/>
      <c r="W875" s="18"/>
      <c r="X875" s="18"/>
      <c r="Y875" s="18"/>
    </row>
    <row r="876" spans="1:25" ht="12.45">
      <c r="A876" s="18"/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18"/>
      <c r="R876" s="18"/>
      <c r="S876" s="18"/>
      <c r="T876" s="18"/>
      <c r="U876" s="18"/>
      <c r="V876" s="18"/>
      <c r="W876" s="18"/>
      <c r="X876" s="18"/>
      <c r="Y876" s="18"/>
    </row>
    <row r="877" spans="1:25" ht="12.45">
      <c r="A877" s="18"/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</row>
    <row r="878" spans="1:25" ht="12.45">
      <c r="A878" s="18"/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18"/>
      <c r="R878" s="18"/>
      <c r="S878" s="18"/>
      <c r="T878" s="18"/>
      <c r="U878" s="18"/>
      <c r="V878" s="18"/>
      <c r="W878" s="18"/>
      <c r="X878" s="18"/>
      <c r="Y878" s="18"/>
    </row>
    <row r="879" spans="1:25" ht="12.45">
      <c r="A879" s="18"/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</row>
    <row r="880" spans="1:25" ht="12.45">
      <c r="A880" s="18"/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</row>
    <row r="881" spans="1:25" ht="12.45">
      <c r="A881" s="18"/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</row>
    <row r="882" spans="1:25" ht="12.45">
      <c r="A882" s="18"/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</row>
    <row r="883" spans="1:25" ht="12.45">
      <c r="A883" s="18"/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18"/>
      <c r="R883" s="18"/>
      <c r="S883" s="18"/>
      <c r="T883" s="18"/>
      <c r="U883" s="18"/>
      <c r="V883" s="18"/>
      <c r="W883" s="18"/>
      <c r="X883" s="18"/>
      <c r="Y883" s="18"/>
    </row>
    <row r="884" spans="1:25" ht="12.45">
      <c r="A884" s="18"/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</row>
    <row r="885" spans="1:25" ht="12.45">
      <c r="A885" s="18"/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18"/>
      <c r="R885" s="18"/>
      <c r="S885" s="18"/>
      <c r="T885" s="18"/>
      <c r="U885" s="18"/>
      <c r="V885" s="18"/>
      <c r="W885" s="18"/>
      <c r="X885" s="18"/>
      <c r="Y885" s="18"/>
    </row>
    <row r="886" spans="1:25" ht="12.45">
      <c r="A886" s="18"/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18"/>
      <c r="R886" s="18"/>
      <c r="S886" s="18"/>
      <c r="T886" s="18"/>
      <c r="U886" s="18"/>
      <c r="V886" s="18"/>
      <c r="W886" s="18"/>
      <c r="X886" s="18"/>
      <c r="Y886" s="18"/>
    </row>
    <row r="887" spans="1:25" ht="12.45">
      <c r="A887" s="18"/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</row>
    <row r="888" spans="1:25" ht="12.45">
      <c r="A888" s="18"/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</row>
    <row r="889" spans="1:25" ht="12.45">
      <c r="A889" s="18"/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18"/>
      <c r="R889" s="18"/>
      <c r="S889" s="18"/>
      <c r="T889" s="18"/>
      <c r="U889" s="18"/>
      <c r="V889" s="18"/>
      <c r="W889" s="18"/>
      <c r="X889" s="18"/>
      <c r="Y889" s="18"/>
    </row>
    <row r="890" spans="1:25" ht="12.45">
      <c r="A890" s="18"/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18"/>
      <c r="R890" s="18"/>
      <c r="S890" s="18"/>
      <c r="T890" s="18"/>
      <c r="U890" s="18"/>
      <c r="V890" s="18"/>
      <c r="W890" s="18"/>
      <c r="X890" s="18"/>
      <c r="Y890" s="18"/>
    </row>
    <row r="891" spans="1:25" ht="12.45">
      <c r="A891" s="18"/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18"/>
      <c r="R891" s="18"/>
      <c r="S891" s="18"/>
      <c r="T891" s="18"/>
      <c r="U891" s="18"/>
      <c r="V891" s="18"/>
      <c r="W891" s="18"/>
      <c r="X891" s="18"/>
      <c r="Y891" s="18"/>
    </row>
    <row r="892" spans="1:25" ht="12.45">
      <c r="A892" s="18"/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18"/>
      <c r="R892" s="18"/>
      <c r="S892" s="18"/>
      <c r="T892" s="18"/>
      <c r="U892" s="18"/>
      <c r="V892" s="18"/>
      <c r="W892" s="18"/>
      <c r="X892" s="18"/>
      <c r="Y892" s="18"/>
    </row>
    <row r="893" spans="1:25" ht="12.45">
      <c r="A893" s="18"/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18"/>
      <c r="R893" s="18"/>
      <c r="S893" s="18"/>
      <c r="T893" s="18"/>
      <c r="U893" s="18"/>
      <c r="V893" s="18"/>
      <c r="W893" s="18"/>
      <c r="X893" s="18"/>
      <c r="Y893" s="18"/>
    </row>
    <row r="894" spans="1:25" ht="12.45">
      <c r="A894" s="18"/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18"/>
      <c r="R894" s="18"/>
      <c r="S894" s="18"/>
      <c r="T894" s="18"/>
      <c r="U894" s="18"/>
      <c r="V894" s="18"/>
      <c r="W894" s="18"/>
      <c r="X894" s="18"/>
      <c r="Y894" s="18"/>
    </row>
    <row r="895" spans="1:25" ht="12.45">
      <c r="A895" s="18"/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18"/>
      <c r="R895" s="18"/>
      <c r="S895" s="18"/>
      <c r="T895" s="18"/>
      <c r="U895" s="18"/>
      <c r="V895" s="18"/>
      <c r="W895" s="18"/>
      <c r="X895" s="18"/>
      <c r="Y895" s="18"/>
    </row>
    <row r="896" spans="1:25" ht="12.45">
      <c r="A896" s="18"/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18"/>
      <c r="R896" s="18"/>
      <c r="S896" s="18"/>
      <c r="T896" s="18"/>
      <c r="U896" s="18"/>
      <c r="V896" s="18"/>
      <c r="W896" s="18"/>
      <c r="X896" s="18"/>
      <c r="Y896" s="18"/>
    </row>
    <row r="897" spans="1:25" ht="12.45">
      <c r="A897" s="18"/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18"/>
      <c r="R897" s="18"/>
      <c r="S897" s="18"/>
      <c r="T897" s="18"/>
      <c r="U897" s="18"/>
      <c r="V897" s="18"/>
      <c r="W897" s="18"/>
      <c r="X897" s="18"/>
      <c r="Y897" s="18"/>
    </row>
    <row r="898" spans="1:25" ht="12.45">
      <c r="A898" s="18"/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18"/>
      <c r="R898" s="18"/>
      <c r="S898" s="18"/>
      <c r="T898" s="18"/>
      <c r="U898" s="18"/>
      <c r="V898" s="18"/>
      <c r="W898" s="18"/>
      <c r="X898" s="18"/>
      <c r="Y898" s="18"/>
    </row>
    <row r="899" spans="1:25" ht="12.45">
      <c r="A899" s="18"/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18"/>
      <c r="R899" s="18"/>
      <c r="S899" s="18"/>
      <c r="T899" s="18"/>
      <c r="U899" s="18"/>
      <c r="V899" s="18"/>
      <c r="W899" s="18"/>
      <c r="X899" s="18"/>
      <c r="Y899" s="18"/>
    </row>
    <row r="900" spans="1:25" ht="12.45">
      <c r="A900" s="18"/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18"/>
      <c r="R900" s="18"/>
      <c r="S900" s="18"/>
      <c r="T900" s="18"/>
      <c r="U900" s="18"/>
      <c r="V900" s="18"/>
      <c r="W900" s="18"/>
      <c r="X900" s="18"/>
      <c r="Y900" s="18"/>
    </row>
    <row r="901" spans="1:25" ht="12.45">
      <c r="A901" s="18"/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18"/>
      <c r="R901" s="18"/>
      <c r="S901" s="18"/>
      <c r="T901" s="18"/>
      <c r="U901" s="18"/>
      <c r="V901" s="18"/>
      <c r="W901" s="18"/>
      <c r="X901" s="18"/>
      <c r="Y901" s="18"/>
    </row>
    <row r="902" spans="1:25" ht="12.45">
      <c r="A902" s="18"/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18"/>
      <c r="R902" s="18"/>
      <c r="S902" s="18"/>
      <c r="T902" s="18"/>
      <c r="U902" s="18"/>
      <c r="V902" s="18"/>
      <c r="W902" s="18"/>
      <c r="X902" s="18"/>
      <c r="Y902" s="18"/>
    </row>
    <row r="903" spans="1:25" ht="12.45">
      <c r="A903" s="18"/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18"/>
      <c r="R903" s="18"/>
      <c r="S903" s="18"/>
      <c r="T903" s="18"/>
      <c r="U903" s="18"/>
      <c r="V903" s="18"/>
      <c r="W903" s="18"/>
      <c r="X903" s="18"/>
      <c r="Y903" s="18"/>
    </row>
    <row r="904" spans="1:25" ht="12.45">
      <c r="A904" s="18"/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18"/>
      <c r="R904" s="18"/>
      <c r="S904" s="18"/>
      <c r="T904" s="18"/>
      <c r="U904" s="18"/>
      <c r="V904" s="18"/>
      <c r="W904" s="18"/>
      <c r="X904" s="18"/>
      <c r="Y904" s="18"/>
    </row>
    <row r="905" spans="1:25" ht="12.45">
      <c r="A905" s="18"/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18"/>
      <c r="R905" s="18"/>
      <c r="S905" s="18"/>
      <c r="T905" s="18"/>
      <c r="U905" s="18"/>
      <c r="V905" s="18"/>
      <c r="W905" s="18"/>
      <c r="X905" s="18"/>
      <c r="Y905" s="18"/>
    </row>
    <row r="906" spans="1:25" ht="12.45">
      <c r="A906" s="18"/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18"/>
      <c r="R906" s="18"/>
      <c r="S906" s="18"/>
      <c r="T906" s="18"/>
      <c r="U906" s="18"/>
      <c r="V906" s="18"/>
      <c r="W906" s="18"/>
      <c r="X906" s="18"/>
      <c r="Y906" s="18"/>
    </row>
    <row r="907" spans="1:25" ht="12.45">
      <c r="A907" s="18"/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18"/>
      <c r="R907" s="18"/>
      <c r="S907" s="18"/>
      <c r="T907" s="18"/>
      <c r="U907" s="18"/>
      <c r="V907" s="18"/>
      <c r="W907" s="18"/>
      <c r="X907" s="18"/>
      <c r="Y907" s="18"/>
    </row>
    <row r="908" spans="1:25" ht="12.45">
      <c r="A908" s="18"/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18"/>
      <c r="R908" s="18"/>
      <c r="S908" s="18"/>
      <c r="T908" s="18"/>
      <c r="U908" s="18"/>
      <c r="V908" s="18"/>
      <c r="W908" s="18"/>
      <c r="X908" s="18"/>
      <c r="Y908" s="18"/>
    </row>
    <row r="909" spans="1:25" ht="12.45">
      <c r="A909" s="18"/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18"/>
      <c r="R909" s="18"/>
      <c r="S909" s="18"/>
      <c r="T909" s="18"/>
      <c r="U909" s="18"/>
      <c r="V909" s="18"/>
      <c r="W909" s="18"/>
      <c r="X909" s="18"/>
      <c r="Y909" s="18"/>
    </row>
    <row r="910" spans="1:25" ht="12.45">
      <c r="A910" s="18"/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18"/>
      <c r="R910" s="18"/>
      <c r="S910" s="18"/>
      <c r="T910" s="18"/>
      <c r="U910" s="18"/>
      <c r="V910" s="18"/>
      <c r="W910" s="18"/>
      <c r="X910" s="18"/>
      <c r="Y910" s="18"/>
    </row>
    <row r="911" spans="1:25" ht="12.45">
      <c r="A911" s="18"/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18"/>
      <c r="R911" s="18"/>
      <c r="S911" s="18"/>
      <c r="T911" s="18"/>
      <c r="U911" s="18"/>
      <c r="V911" s="18"/>
      <c r="W911" s="18"/>
      <c r="X911" s="18"/>
      <c r="Y911" s="18"/>
    </row>
    <row r="912" spans="1:25" ht="12.45">
      <c r="A912" s="18"/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18"/>
      <c r="R912" s="18"/>
      <c r="S912" s="18"/>
      <c r="T912" s="18"/>
      <c r="U912" s="18"/>
      <c r="V912" s="18"/>
      <c r="W912" s="18"/>
      <c r="X912" s="18"/>
      <c r="Y912" s="18"/>
    </row>
    <row r="913" spans="1:25" ht="12.45">
      <c r="A913" s="18"/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18"/>
      <c r="R913" s="18"/>
      <c r="S913" s="18"/>
      <c r="T913" s="18"/>
      <c r="U913" s="18"/>
      <c r="V913" s="18"/>
      <c r="W913" s="18"/>
      <c r="X913" s="18"/>
      <c r="Y913" s="18"/>
    </row>
    <row r="914" spans="1:25" ht="12.45">
      <c r="A914" s="18"/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18"/>
      <c r="R914" s="18"/>
      <c r="S914" s="18"/>
      <c r="T914" s="18"/>
      <c r="U914" s="18"/>
      <c r="V914" s="18"/>
      <c r="W914" s="18"/>
      <c r="X914" s="18"/>
      <c r="Y914" s="18"/>
    </row>
    <row r="915" spans="1:25" ht="12.45">
      <c r="A915" s="18"/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18"/>
      <c r="R915" s="18"/>
      <c r="S915" s="18"/>
      <c r="T915" s="18"/>
      <c r="U915" s="18"/>
      <c r="V915" s="18"/>
      <c r="W915" s="18"/>
      <c r="X915" s="18"/>
      <c r="Y915" s="18"/>
    </row>
    <row r="916" spans="1:25" ht="12.45">
      <c r="A916" s="18"/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18"/>
      <c r="R916" s="18"/>
      <c r="S916" s="18"/>
      <c r="T916" s="18"/>
      <c r="U916" s="18"/>
      <c r="V916" s="18"/>
      <c r="W916" s="18"/>
      <c r="X916" s="18"/>
      <c r="Y916" s="18"/>
    </row>
    <row r="917" spans="1:25" ht="12.45">
      <c r="A917" s="18"/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18"/>
      <c r="R917" s="18"/>
      <c r="S917" s="18"/>
      <c r="T917" s="18"/>
      <c r="U917" s="18"/>
      <c r="V917" s="18"/>
      <c r="W917" s="18"/>
      <c r="X917" s="18"/>
      <c r="Y917" s="18"/>
    </row>
    <row r="918" spans="1:25" ht="12.45">
      <c r="A918" s="18"/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18"/>
      <c r="R918" s="18"/>
      <c r="S918" s="18"/>
      <c r="T918" s="18"/>
      <c r="U918" s="18"/>
      <c r="V918" s="18"/>
      <c r="W918" s="18"/>
      <c r="X918" s="18"/>
      <c r="Y918" s="18"/>
    </row>
    <row r="919" spans="1:25" ht="12.45">
      <c r="A919" s="18"/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18"/>
      <c r="R919" s="18"/>
      <c r="S919" s="18"/>
      <c r="T919" s="18"/>
      <c r="U919" s="18"/>
      <c r="V919" s="18"/>
      <c r="W919" s="18"/>
      <c r="X919" s="18"/>
      <c r="Y919" s="18"/>
    </row>
    <row r="920" spans="1:25" ht="12.45">
      <c r="A920" s="18"/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18"/>
      <c r="R920" s="18"/>
      <c r="S920" s="18"/>
      <c r="T920" s="18"/>
      <c r="U920" s="18"/>
      <c r="V920" s="18"/>
      <c r="W920" s="18"/>
      <c r="X920" s="18"/>
      <c r="Y920" s="18"/>
    </row>
    <row r="921" spans="1:25" ht="12.45">
      <c r="A921" s="18"/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18"/>
      <c r="R921" s="18"/>
      <c r="S921" s="18"/>
      <c r="T921" s="18"/>
      <c r="U921" s="18"/>
      <c r="V921" s="18"/>
      <c r="W921" s="18"/>
      <c r="X921" s="18"/>
      <c r="Y921" s="18"/>
    </row>
    <row r="922" spans="1:25" ht="12.45">
      <c r="A922" s="18"/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18"/>
      <c r="R922" s="18"/>
      <c r="S922" s="18"/>
      <c r="T922" s="18"/>
      <c r="U922" s="18"/>
      <c r="V922" s="18"/>
      <c r="W922" s="18"/>
      <c r="X922" s="18"/>
      <c r="Y922" s="18"/>
    </row>
    <row r="923" spans="1:25" ht="12.45">
      <c r="A923" s="18"/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18"/>
      <c r="R923" s="18"/>
      <c r="S923" s="18"/>
      <c r="T923" s="18"/>
      <c r="U923" s="18"/>
      <c r="V923" s="18"/>
      <c r="W923" s="18"/>
      <c r="X923" s="18"/>
      <c r="Y923" s="18"/>
    </row>
    <row r="924" spans="1:25" ht="12.45">
      <c r="A924" s="18"/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18"/>
      <c r="R924" s="18"/>
      <c r="S924" s="18"/>
      <c r="T924" s="18"/>
      <c r="U924" s="18"/>
      <c r="V924" s="18"/>
      <c r="W924" s="18"/>
      <c r="X924" s="18"/>
      <c r="Y924" s="18"/>
    </row>
    <row r="925" spans="1:25" ht="12.45">
      <c r="A925" s="18"/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18"/>
      <c r="R925" s="18"/>
      <c r="S925" s="18"/>
      <c r="T925" s="18"/>
      <c r="U925" s="18"/>
      <c r="V925" s="18"/>
      <c r="W925" s="18"/>
      <c r="X925" s="18"/>
      <c r="Y925" s="18"/>
    </row>
    <row r="926" spans="1:25" ht="12.45">
      <c r="A926" s="18"/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18"/>
      <c r="R926" s="18"/>
      <c r="S926" s="18"/>
      <c r="T926" s="18"/>
      <c r="U926" s="18"/>
      <c r="V926" s="18"/>
      <c r="W926" s="18"/>
      <c r="X926" s="18"/>
      <c r="Y926" s="18"/>
    </row>
    <row r="927" spans="1:25" ht="12.45">
      <c r="A927" s="18"/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18"/>
      <c r="R927" s="18"/>
      <c r="S927" s="18"/>
      <c r="T927" s="18"/>
      <c r="U927" s="18"/>
      <c r="V927" s="18"/>
      <c r="W927" s="18"/>
      <c r="X927" s="18"/>
      <c r="Y927" s="18"/>
    </row>
    <row r="928" spans="1:25" ht="12.45">
      <c r="A928" s="18"/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18"/>
      <c r="R928" s="18"/>
      <c r="S928" s="18"/>
      <c r="T928" s="18"/>
      <c r="U928" s="18"/>
      <c r="V928" s="18"/>
      <c r="W928" s="18"/>
      <c r="X928" s="18"/>
      <c r="Y928" s="18"/>
    </row>
    <row r="929" spans="1:25" ht="12.45">
      <c r="A929" s="18"/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18"/>
      <c r="R929" s="18"/>
      <c r="S929" s="18"/>
      <c r="T929" s="18"/>
      <c r="U929" s="18"/>
      <c r="V929" s="18"/>
      <c r="W929" s="18"/>
      <c r="X929" s="18"/>
      <c r="Y929" s="18"/>
    </row>
    <row r="930" spans="1:25" ht="12.45">
      <c r="A930" s="18"/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18"/>
      <c r="R930" s="18"/>
      <c r="S930" s="18"/>
      <c r="T930" s="18"/>
      <c r="U930" s="18"/>
      <c r="V930" s="18"/>
      <c r="W930" s="18"/>
      <c r="X930" s="18"/>
      <c r="Y930" s="18"/>
    </row>
    <row r="931" spans="1:25" ht="12.45">
      <c r="A931" s="18"/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18"/>
      <c r="R931" s="18"/>
      <c r="S931" s="18"/>
      <c r="T931" s="18"/>
      <c r="U931" s="18"/>
      <c r="V931" s="18"/>
      <c r="W931" s="18"/>
      <c r="X931" s="18"/>
      <c r="Y931" s="18"/>
    </row>
    <row r="932" spans="1:25" ht="12.45">
      <c r="A932" s="18"/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18"/>
      <c r="R932" s="18"/>
      <c r="S932" s="18"/>
      <c r="T932" s="18"/>
      <c r="U932" s="18"/>
      <c r="V932" s="18"/>
      <c r="W932" s="18"/>
      <c r="X932" s="18"/>
      <c r="Y932" s="18"/>
    </row>
    <row r="933" spans="1:25" ht="12.45">
      <c r="A933" s="18"/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18"/>
      <c r="R933" s="18"/>
      <c r="S933" s="18"/>
      <c r="T933" s="18"/>
      <c r="U933" s="18"/>
      <c r="V933" s="18"/>
      <c r="W933" s="18"/>
      <c r="X933" s="18"/>
      <c r="Y933" s="18"/>
    </row>
    <row r="934" spans="1:25" ht="12.45">
      <c r="A934" s="18"/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18"/>
      <c r="R934" s="18"/>
      <c r="S934" s="18"/>
      <c r="T934" s="18"/>
      <c r="U934" s="18"/>
      <c r="V934" s="18"/>
      <c r="W934" s="18"/>
      <c r="X934" s="18"/>
      <c r="Y934" s="18"/>
    </row>
    <row r="935" spans="1:25" ht="12.45">
      <c r="A935" s="18"/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18"/>
      <c r="R935" s="18"/>
      <c r="S935" s="18"/>
      <c r="T935" s="18"/>
      <c r="U935" s="18"/>
      <c r="V935" s="18"/>
      <c r="W935" s="18"/>
      <c r="X935" s="18"/>
      <c r="Y935" s="18"/>
    </row>
    <row r="936" spans="1:25" ht="12.45">
      <c r="A936" s="18"/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18"/>
      <c r="R936" s="18"/>
      <c r="S936" s="18"/>
      <c r="T936" s="18"/>
      <c r="U936" s="18"/>
      <c r="V936" s="18"/>
      <c r="W936" s="18"/>
      <c r="X936" s="18"/>
      <c r="Y936" s="18"/>
    </row>
    <row r="937" spans="1:25" ht="12.45">
      <c r="A937" s="18"/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18"/>
      <c r="R937" s="18"/>
      <c r="S937" s="18"/>
      <c r="T937" s="18"/>
      <c r="U937" s="18"/>
      <c r="V937" s="18"/>
      <c r="W937" s="18"/>
      <c r="X937" s="18"/>
      <c r="Y937" s="18"/>
    </row>
    <row r="938" spans="1:25" ht="12.45">
      <c r="A938" s="18"/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18"/>
      <c r="R938" s="18"/>
      <c r="S938" s="18"/>
      <c r="T938" s="18"/>
      <c r="U938" s="18"/>
      <c r="V938" s="18"/>
      <c r="W938" s="18"/>
      <c r="X938" s="18"/>
      <c r="Y938" s="18"/>
    </row>
    <row r="939" spans="1:25" ht="12.45">
      <c r="A939" s="18"/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18"/>
      <c r="R939" s="18"/>
      <c r="S939" s="18"/>
      <c r="T939" s="18"/>
      <c r="U939" s="18"/>
      <c r="V939" s="18"/>
      <c r="W939" s="18"/>
      <c r="X939" s="18"/>
      <c r="Y939" s="18"/>
    </row>
    <row r="940" spans="1:25" ht="12.45">
      <c r="A940" s="18"/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18"/>
      <c r="R940" s="18"/>
      <c r="S940" s="18"/>
      <c r="T940" s="18"/>
      <c r="U940" s="18"/>
      <c r="V940" s="18"/>
      <c r="W940" s="18"/>
      <c r="X940" s="18"/>
      <c r="Y940" s="18"/>
    </row>
    <row r="941" spans="1:25" ht="12.45">
      <c r="A941" s="18"/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18"/>
      <c r="R941" s="18"/>
      <c r="S941" s="18"/>
      <c r="T941" s="18"/>
      <c r="U941" s="18"/>
      <c r="V941" s="18"/>
      <c r="W941" s="18"/>
      <c r="X941" s="18"/>
      <c r="Y941" s="18"/>
    </row>
    <row r="942" spans="1:25" ht="12.45">
      <c r="A942" s="18"/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18"/>
      <c r="R942" s="18"/>
      <c r="S942" s="18"/>
      <c r="T942" s="18"/>
      <c r="U942" s="18"/>
      <c r="V942" s="18"/>
      <c r="W942" s="18"/>
      <c r="X942" s="18"/>
      <c r="Y942" s="18"/>
    </row>
    <row r="943" spans="1:25" ht="12.45">
      <c r="A943" s="18"/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18"/>
      <c r="R943" s="18"/>
      <c r="S943" s="18"/>
      <c r="T943" s="18"/>
      <c r="U943" s="18"/>
      <c r="V943" s="18"/>
      <c r="W943" s="18"/>
      <c r="X943" s="18"/>
      <c r="Y943" s="18"/>
    </row>
    <row r="944" spans="1:25" ht="12.45">
      <c r="A944" s="18"/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18"/>
      <c r="R944" s="18"/>
      <c r="S944" s="18"/>
      <c r="T944" s="18"/>
      <c r="U944" s="18"/>
      <c r="V944" s="18"/>
      <c r="W944" s="18"/>
      <c r="X944" s="18"/>
      <c r="Y944" s="18"/>
    </row>
    <row r="945" spans="1:25" ht="12.45">
      <c r="A945" s="18"/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18"/>
      <c r="R945" s="18"/>
      <c r="S945" s="18"/>
      <c r="T945" s="18"/>
      <c r="U945" s="18"/>
      <c r="V945" s="18"/>
      <c r="W945" s="18"/>
      <c r="X945" s="18"/>
      <c r="Y945" s="18"/>
    </row>
    <row r="946" spans="1:25" ht="12.45">
      <c r="A946" s="18"/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18"/>
      <c r="R946" s="18"/>
      <c r="S946" s="18"/>
      <c r="T946" s="18"/>
      <c r="U946" s="18"/>
      <c r="V946" s="18"/>
      <c r="W946" s="18"/>
      <c r="X946" s="18"/>
      <c r="Y946" s="18"/>
    </row>
    <row r="947" spans="1:25" ht="12.45">
      <c r="A947" s="18"/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18"/>
      <c r="R947" s="18"/>
      <c r="S947" s="18"/>
      <c r="T947" s="18"/>
      <c r="U947" s="18"/>
      <c r="V947" s="18"/>
      <c r="W947" s="18"/>
      <c r="X947" s="18"/>
      <c r="Y947" s="18"/>
    </row>
    <row r="948" spans="1:25" ht="12.45">
      <c r="A948" s="18"/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18"/>
      <c r="R948" s="18"/>
      <c r="S948" s="18"/>
      <c r="T948" s="18"/>
      <c r="U948" s="18"/>
      <c r="V948" s="18"/>
      <c r="W948" s="18"/>
      <c r="X948" s="18"/>
      <c r="Y948" s="18"/>
    </row>
    <row r="949" spans="1:25" ht="12.45">
      <c r="A949" s="18"/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18"/>
      <c r="R949" s="18"/>
      <c r="S949" s="18"/>
      <c r="T949" s="18"/>
      <c r="U949" s="18"/>
      <c r="V949" s="18"/>
      <c r="W949" s="18"/>
      <c r="X949" s="18"/>
      <c r="Y949" s="18"/>
    </row>
    <row r="950" spans="1:25" ht="12.45">
      <c r="A950" s="18"/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18"/>
      <c r="R950" s="18"/>
      <c r="S950" s="18"/>
      <c r="T950" s="18"/>
      <c r="U950" s="18"/>
      <c r="V950" s="18"/>
      <c r="W950" s="18"/>
      <c r="X950" s="18"/>
      <c r="Y950" s="18"/>
    </row>
    <row r="951" spans="1:25" ht="12.45">
      <c r="A951" s="18"/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18"/>
      <c r="R951" s="18"/>
      <c r="S951" s="18"/>
      <c r="T951" s="18"/>
      <c r="U951" s="18"/>
      <c r="V951" s="18"/>
      <c r="W951" s="18"/>
      <c r="X951" s="18"/>
      <c r="Y951" s="18"/>
    </row>
    <row r="952" spans="1:25" ht="12.45">
      <c r="A952" s="18"/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18"/>
      <c r="R952" s="18"/>
      <c r="S952" s="18"/>
      <c r="T952" s="18"/>
      <c r="U952" s="18"/>
      <c r="V952" s="18"/>
      <c r="W952" s="18"/>
      <c r="X952" s="18"/>
      <c r="Y952" s="18"/>
    </row>
    <row r="953" spans="1:25" ht="12.45">
      <c r="A953" s="18"/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18"/>
      <c r="R953" s="18"/>
      <c r="S953" s="18"/>
      <c r="T953" s="18"/>
      <c r="U953" s="18"/>
      <c r="V953" s="18"/>
      <c r="W953" s="18"/>
      <c r="X953" s="18"/>
      <c r="Y953" s="18"/>
    </row>
    <row r="954" spans="1:25" ht="12.45">
      <c r="A954" s="18"/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18"/>
      <c r="R954" s="18"/>
      <c r="S954" s="18"/>
      <c r="T954" s="18"/>
      <c r="U954" s="18"/>
      <c r="V954" s="18"/>
      <c r="W954" s="18"/>
      <c r="X954" s="18"/>
      <c r="Y954" s="18"/>
    </row>
    <row r="955" spans="1:25" ht="12.45">
      <c r="A955" s="18"/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18"/>
      <c r="R955" s="18"/>
      <c r="S955" s="18"/>
      <c r="T955" s="18"/>
      <c r="U955" s="18"/>
      <c r="V955" s="18"/>
      <c r="W955" s="18"/>
      <c r="X955" s="18"/>
      <c r="Y955" s="18"/>
    </row>
    <row r="956" spans="1:25" ht="12.45">
      <c r="A956" s="18"/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18"/>
      <c r="R956" s="18"/>
      <c r="S956" s="18"/>
      <c r="T956" s="18"/>
      <c r="U956" s="18"/>
      <c r="V956" s="18"/>
      <c r="W956" s="18"/>
      <c r="X956" s="18"/>
      <c r="Y956" s="18"/>
    </row>
    <row r="957" spans="1:25" ht="12.45">
      <c r="A957" s="18"/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18"/>
      <c r="R957" s="18"/>
      <c r="S957" s="18"/>
      <c r="T957" s="18"/>
      <c r="U957" s="18"/>
      <c r="V957" s="18"/>
      <c r="W957" s="18"/>
      <c r="X957" s="18"/>
      <c r="Y957" s="18"/>
    </row>
    <row r="958" spans="1:25" ht="12.45">
      <c r="A958" s="18"/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18"/>
      <c r="R958" s="18"/>
      <c r="S958" s="18"/>
      <c r="T958" s="18"/>
      <c r="U958" s="18"/>
      <c r="V958" s="18"/>
      <c r="W958" s="18"/>
      <c r="X958" s="18"/>
      <c r="Y958" s="18"/>
    </row>
    <row r="959" spans="1:25" ht="12.45">
      <c r="A959" s="18"/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18"/>
      <c r="R959" s="18"/>
      <c r="S959" s="18"/>
      <c r="T959" s="18"/>
      <c r="U959" s="18"/>
      <c r="V959" s="18"/>
      <c r="W959" s="18"/>
      <c r="X959" s="18"/>
      <c r="Y959" s="18"/>
    </row>
    <row r="960" spans="1:25" ht="12.45">
      <c r="A960" s="18"/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18"/>
      <c r="R960" s="18"/>
      <c r="S960" s="18"/>
      <c r="T960" s="18"/>
      <c r="U960" s="18"/>
      <c r="V960" s="18"/>
      <c r="W960" s="18"/>
      <c r="X960" s="18"/>
      <c r="Y960" s="18"/>
    </row>
    <row r="961" spans="1:25" ht="12.45">
      <c r="A961" s="18"/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18"/>
      <c r="R961" s="18"/>
      <c r="S961" s="18"/>
      <c r="T961" s="18"/>
      <c r="U961" s="18"/>
      <c r="V961" s="18"/>
      <c r="W961" s="18"/>
      <c r="X961" s="18"/>
      <c r="Y961" s="18"/>
    </row>
    <row r="962" spans="1:25" ht="12.45">
      <c r="A962" s="18"/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18"/>
      <c r="R962" s="18"/>
      <c r="S962" s="18"/>
      <c r="T962" s="18"/>
      <c r="U962" s="18"/>
      <c r="V962" s="18"/>
      <c r="W962" s="18"/>
      <c r="X962" s="18"/>
      <c r="Y962" s="18"/>
    </row>
    <row r="963" spans="1:25" ht="12.45">
      <c r="A963" s="18"/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18"/>
      <c r="R963" s="18"/>
      <c r="S963" s="18"/>
      <c r="T963" s="18"/>
      <c r="U963" s="18"/>
      <c r="V963" s="18"/>
      <c r="W963" s="18"/>
      <c r="X963" s="18"/>
      <c r="Y963" s="18"/>
    </row>
    <row r="964" spans="1:25" ht="12.45">
      <c r="A964" s="18"/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18"/>
      <c r="R964" s="18"/>
      <c r="S964" s="18"/>
      <c r="T964" s="18"/>
      <c r="U964" s="18"/>
      <c r="V964" s="18"/>
      <c r="W964" s="18"/>
      <c r="X964" s="18"/>
      <c r="Y964" s="18"/>
    </row>
    <row r="965" spans="1:25" ht="12.45">
      <c r="A965" s="18"/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18"/>
      <c r="R965" s="18"/>
      <c r="S965" s="18"/>
      <c r="T965" s="18"/>
      <c r="U965" s="18"/>
      <c r="V965" s="18"/>
      <c r="W965" s="18"/>
      <c r="X965" s="18"/>
      <c r="Y965" s="18"/>
    </row>
    <row r="966" spans="1:25" ht="12.45">
      <c r="A966" s="18"/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18"/>
      <c r="R966" s="18"/>
      <c r="S966" s="18"/>
      <c r="T966" s="18"/>
      <c r="U966" s="18"/>
      <c r="V966" s="18"/>
      <c r="W966" s="18"/>
      <c r="X966" s="18"/>
      <c r="Y966" s="18"/>
    </row>
    <row r="967" spans="1:25" ht="12.45">
      <c r="A967" s="18"/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18"/>
      <c r="R967" s="18"/>
      <c r="S967" s="18"/>
      <c r="T967" s="18"/>
      <c r="U967" s="18"/>
      <c r="V967" s="18"/>
      <c r="W967" s="18"/>
      <c r="X967" s="18"/>
      <c r="Y967" s="18"/>
    </row>
    <row r="968" spans="1:25" ht="12.45">
      <c r="A968" s="18"/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18"/>
      <c r="R968" s="18"/>
      <c r="S968" s="18"/>
      <c r="T968" s="18"/>
      <c r="U968" s="18"/>
      <c r="V968" s="18"/>
      <c r="W968" s="18"/>
      <c r="X968" s="18"/>
      <c r="Y968" s="18"/>
    </row>
    <row r="969" spans="1:25" ht="12.45">
      <c r="A969" s="18"/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18"/>
      <c r="R969" s="18"/>
      <c r="S969" s="18"/>
      <c r="T969" s="18"/>
      <c r="U969" s="18"/>
      <c r="V969" s="18"/>
      <c r="W969" s="18"/>
      <c r="X969" s="18"/>
      <c r="Y969" s="18"/>
    </row>
    <row r="970" spans="1:25" ht="12.45">
      <c r="A970" s="18"/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18"/>
      <c r="R970" s="18"/>
      <c r="S970" s="18"/>
      <c r="T970" s="18"/>
      <c r="U970" s="18"/>
      <c r="V970" s="18"/>
      <c r="W970" s="18"/>
      <c r="X970" s="18"/>
      <c r="Y970" s="18"/>
    </row>
    <row r="971" spans="1:25" ht="12.45">
      <c r="A971" s="18"/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18"/>
      <c r="R971" s="18"/>
      <c r="S971" s="18"/>
      <c r="T971" s="18"/>
      <c r="U971" s="18"/>
      <c r="V971" s="18"/>
      <c r="W971" s="18"/>
      <c r="X971" s="18"/>
      <c r="Y971" s="18"/>
    </row>
    <row r="972" spans="1:25" ht="12.45">
      <c r="A972" s="18"/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18"/>
      <c r="R972" s="18"/>
      <c r="S972" s="18"/>
      <c r="T972" s="18"/>
      <c r="U972" s="18"/>
      <c r="V972" s="18"/>
      <c r="W972" s="18"/>
      <c r="X972" s="18"/>
      <c r="Y972" s="18"/>
    </row>
    <row r="973" spans="1:25" ht="12.45">
      <c r="A973" s="18"/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18"/>
      <c r="R973" s="18"/>
      <c r="S973" s="18"/>
      <c r="T973" s="18"/>
      <c r="U973" s="18"/>
      <c r="V973" s="18"/>
      <c r="W973" s="18"/>
      <c r="X973" s="18"/>
      <c r="Y973" s="18"/>
    </row>
    <row r="974" spans="1:25" ht="12.45">
      <c r="A974" s="18"/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18"/>
      <c r="R974" s="18"/>
      <c r="S974" s="18"/>
      <c r="T974" s="18"/>
      <c r="U974" s="18"/>
      <c r="V974" s="18"/>
      <c r="W974" s="18"/>
      <c r="X974" s="18"/>
      <c r="Y974" s="18"/>
    </row>
    <row r="975" spans="1:25" ht="12.45">
      <c r="A975" s="18"/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18"/>
      <c r="R975" s="18"/>
      <c r="S975" s="18"/>
      <c r="T975" s="18"/>
      <c r="U975" s="18"/>
      <c r="V975" s="18"/>
      <c r="W975" s="18"/>
      <c r="X975" s="18"/>
      <c r="Y975" s="18"/>
    </row>
    <row r="976" spans="1:25" ht="12.45">
      <c r="A976" s="18"/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18"/>
      <c r="R976" s="18"/>
      <c r="S976" s="18"/>
      <c r="T976" s="18"/>
      <c r="U976" s="18"/>
      <c r="V976" s="18"/>
      <c r="W976" s="18"/>
      <c r="X976" s="18"/>
      <c r="Y976" s="18"/>
    </row>
    <row r="977" spans="1:25" ht="12.45">
      <c r="A977" s="18"/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18"/>
      <c r="R977" s="18"/>
      <c r="S977" s="18"/>
      <c r="T977" s="18"/>
      <c r="U977" s="18"/>
      <c r="V977" s="18"/>
      <c r="W977" s="18"/>
      <c r="X977" s="18"/>
      <c r="Y977" s="18"/>
    </row>
    <row r="978" spans="1:25" ht="12.45">
      <c r="A978" s="18"/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18"/>
      <c r="R978" s="18"/>
      <c r="S978" s="18"/>
      <c r="T978" s="18"/>
      <c r="U978" s="18"/>
      <c r="V978" s="18"/>
      <c r="W978" s="18"/>
      <c r="X978" s="18"/>
      <c r="Y978" s="18"/>
    </row>
    <row r="979" spans="1:25" ht="12.45">
      <c r="A979" s="18"/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18"/>
      <c r="R979" s="18"/>
      <c r="S979" s="18"/>
      <c r="T979" s="18"/>
      <c r="U979" s="18"/>
      <c r="V979" s="18"/>
      <c r="W979" s="18"/>
      <c r="X979" s="18"/>
      <c r="Y979" s="18"/>
    </row>
    <row r="980" spans="1:25" ht="12.45">
      <c r="A980" s="18"/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18"/>
      <c r="R980" s="18"/>
      <c r="S980" s="18"/>
      <c r="T980" s="18"/>
      <c r="U980" s="18"/>
      <c r="V980" s="18"/>
      <c r="W980" s="18"/>
      <c r="X980" s="18"/>
      <c r="Y980" s="18"/>
    </row>
    <row r="981" spans="1:25" ht="12.45">
      <c r="A981" s="18"/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18"/>
      <c r="R981" s="18"/>
      <c r="S981" s="18"/>
      <c r="T981" s="18"/>
      <c r="U981" s="18"/>
      <c r="V981" s="18"/>
      <c r="W981" s="18"/>
      <c r="X981" s="18"/>
      <c r="Y981" s="18"/>
    </row>
    <row r="982" spans="1:25" ht="12.45">
      <c r="A982" s="18"/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18"/>
      <c r="R982" s="18"/>
      <c r="S982" s="18"/>
      <c r="T982" s="18"/>
      <c r="U982" s="18"/>
      <c r="V982" s="18"/>
      <c r="W982" s="18"/>
      <c r="X982" s="18"/>
      <c r="Y982" s="18"/>
    </row>
    <row r="983" spans="1:25" ht="12.45">
      <c r="A983" s="18"/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18"/>
      <c r="R983" s="18"/>
      <c r="S983" s="18"/>
      <c r="T983" s="18"/>
      <c r="U983" s="18"/>
      <c r="V983" s="18"/>
      <c r="W983" s="18"/>
      <c r="X983" s="18"/>
      <c r="Y983" s="18"/>
    </row>
    <row r="984" spans="1:25" ht="12.45">
      <c r="A984" s="18"/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18"/>
      <c r="R984" s="18"/>
      <c r="S984" s="18"/>
      <c r="T984" s="18"/>
      <c r="U984" s="18"/>
      <c r="V984" s="18"/>
      <c r="W984" s="18"/>
      <c r="X984" s="18"/>
      <c r="Y984" s="18"/>
    </row>
    <row r="985" spans="1:25" ht="12.45">
      <c r="A985" s="18"/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18"/>
      <c r="R985" s="18"/>
      <c r="S985" s="18"/>
      <c r="T985" s="18"/>
      <c r="U985" s="18"/>
      <c r="V985" s="18"/>
      <c r="W985" s="18"/>
      <c r="X985" s="18"/>
      <c r="Y985" s="18"/>
    </row>
    <row r="986" spans="1:25" ht="12.45">
      <c r="A986" s="18"/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18"/>
      <c r="R986" s="18"/>
      <c r="S986" s="18"/>
      <c r="T986" s="18"/>
      <c r="U986" s="18"/>
      <c r="V986" s="18"/>
      <c r="W986" s="18"/>
      <c r="X986" s="18"/>
      <c r="Y986" s="18"/>
    </row>
    <row r="987" spans="1:25" ht="12.45">
      <c r="A987" s="18"/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18"/>
      <c r="R987" s="18"/>
      <c r="S987" s="18"/>
      <c r="T987" s="18"/>
      <c r="U987" s="18"/>
      <c r="V987" s="18"/>
      <c r="W987" s="18"/>
      <c r="X987" s="18"/>
      <c r="Y987" s="18"/>
    </row>
    <row r="988" spans="1:25" ht="12.45">
      <c r="A988" s="18"/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18"/>
      <c r="R988" s="18"/>
      <c r="S988" s="18"/>
      <c r="T988" s="18"/>
      <c r="U988" s="18"/>
      <c r="V988" s="18"/>
      <c r="W988" s="18"/>
      <c r="X988" s="18"/>
      <c r="Y988" s="18"/>
    </row>
    <row r="989" spans="1:25" ht="12.45">
      <c r="A989" s="18"/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18"/>
      <c r="R989" s="18"/>
      <c r="S989" s="18"/>
      <c r="T989" s="18"/>
      <c r="U989" s="18"/>
      <c r="V989" s="18"/>
      <c r="W989" s="18"/>
      <c r="X989" s="18"/>
      <c r="Y989" s="18"/>
    </row>
    <row r="990" spans="1:25" ht="12.45">
      <c r="A990" s="18"/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18"/>
      <c r="R990" s="18"/>
      <c r="S990" s="18"/>
      <c r="T990" s="18"/>
      <c r="U990" s="18"/>
      <c r="V990" s="18"/>
      <c r="W990" s="18"/>
      <c r="X990" s="18"/>
      <c r="Y990" s="18"/>
    </row>
    <row r="991" spans="1:25" ht="12.45">
      <c r="A991" s="18"/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18"/>
      <c r="R991" s="18"/>
      <c r="S991" s="18"/>
      <c r="T991" s="18"/>
      <c r="U991" s="18"/>
      <c r="V991" s="18"/>
      <c r="W991" s="18"/>
      <c r="X991" s="18"/>
      <c r="Y991" s="18"/>
    </row>
    <row r="992" spans="1:25" ht="12.45">
      <c r="A992" s="18"/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18"/>
      <c r="R992" s="18"/>
      <c r="S992" s="18"/>
      <c r="T992" s="18"/>
      <c r="U992" s="18"/>
      <c r="V992" s="18"/>
      <c r="W992" s="18"/>
      <c r="X992" s="18"/>
      <c r="Y992" s="18"/>
    </row>
    <row r="993" spans="1:25" ht="12.45">
      <c r="A993" s="18"/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18"/>
      <c r="R993" s="18"/>
      <c r="S993" s="18"/>
      <c r="T993" s="18"/>
      <c r="U993" s="18"/>
      <c r="V993" s="18"/>
      <c r="W993" s="18"/>
      <c r="X993" s="18"/>
      <c r="Y993" s="18"/>
    </row>
    <row r="994" spans="1:25" ht="12.45">
      <c r="A994" s="18"/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18"/>
      <c r="R994" s="18"/>
      <c r="S994" s="18"/>
      <c r="T994" s="18"/>
      <c r="U994" s="18"/>
      <c r="V994" s="18"/>
      <c r="W994" s="18"/>
      <c r="X994" s="18"/>
      <c r="Y994" s="18"/>
    </row>
    <row r="995" spans="1:25" ht="12.45">
      <c r="A995" s="18"/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18"/>
      <c r="R995" s="18"/>
      <c r="S995" s="18"/>
      <c r="T995" s="18"/>
      <c r="U995" s="18"/>
      <c r="V995" s="18"/>
      <c r="W995" s="18"/>
      <c r="X995" s="18"/>
      <c r="Y995" s="18"/>
    </row>
    <row r="996" spans="1:25" ht="12.45">
      <c r="A996" s="18"/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18"/>
      <c r="R996" s="18"/>
      <c r="S996" s="18"/>
      <c r="T996" s="18"/>
      <c r="U996" s="18"/>
      <c r="V996" s="18"/>
      <c r="W996" s="18"/>
      <c r="X996" s="18"/>
      <c r="Y996" s="18"/>
    </row>
    <row r="997" spans="1:25" ht="12.45">
      <c r="A997" s="18"/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18"/>
      <c r="R997" s="18"/>
      <c r="S997" s="18"/>
      <c r="T997" s="18"/>
      <c r="U997" s="18"/>
      <c r="V997" s="18"/>
      <c r="W997" s="18"/>
      <c r="X997" s="18"/>
      <c r="Y997" s="18"/>
    </row>
    <row r="998" spans="1:25" ht="12.45">
      <c r="A998" s="18"/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18"/>
      <c r="R998" s="18"/>
      <c r="S998" s="18"/>
      <c r="T998" s="18"/>
      <c r="U998" s="18"/>
      <c r="V998" s="18"/>
      <c r="W998" s="18"/>
      <c r="X998" s="18"/>
      <c r="Y998" s="18"/>
    </row>
    <row r="999" spans="1:25" ht="12.45">
      <c r="A999" s="18"/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18"/>
      <c r="R999" s="18"/>
      <c r="S999" s="18"/>
      <c r="T999" s="18"/>
      <c r="U999" s="18"/>
      <c r="V999" s="18"/>
      <c r="W999" s="18"/>
      <c r="X999" s="18"/>
      <c r="Y999" s="18"/>
    </row>
    <row r="1000" spans="1:25" ht="12.45">
      <c r="A1000" s="18"/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18"/>
      <c r="R1000" s="18"/>
      <c r="S1000" s="18"/>
      <c r="T1000" s="18"/>
      <c r="U1000" s="18"/>
      <c r="V1000" s="18"/>
      <c r="W1000" s="18"/>
      <c r="X1000" s="18"/>
      <c r="Y1000" s="18"/>
    </row>
    <row r="1001" spans="1:25" ht="12.45">
      <c r="A1001" s="18"/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18"/>
      <c r="R1001" s="18"/>
      <c r="S1001" s="18"/>
      <c r="T1001" s="18"/>
      <c r="U1001" s="18"/>
      <c r="V1001" s="18"/>
      <c r="W1001" s="18"/>
      <c r="X1001" s="18"/>
      <c r="Y1001" s="18"/>
    </row>
    <row r="1002" spans="1:25" ht="12.45">
      <c r="A1002" s="18"/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18"/>
      <c r="R1002" s="18"/>
      <c r="S1002" s="18"/>
      <c r="T1002" s="18"/>
      <c r="U1002" s="18"/>
      <c r="V1002" s="18"/>
      <c r="W1002" s="18"/>
      <c r="X1002" s="18"/>
      <c r="Y1002" s="18"/>
    </row>
    <row r="1003" spans="1:25" ht="12.45">
      <c r="A1003" s="18"/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18"/>
      <c r="R1003" s="18"/>
      <c r="S1003" s="18"/>
      <c r="T1003" s="18"/>
      <c r="U1003" s="18"/>
      <c r="V1003" s="18"/>
      <c r="W1003" s="18"/>
      <c r="X1003" s="18"/>
      <c r="Y1003" s="18"/>
    </row>
    <row r="1004" spans="1:25" ht="12.45">
      <c r="A1004" s="18"/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18"/>
      <c r="R1004" s="18"/>
      <c r="S1004" s="18"/>
      <c r="T1004" s="18"/>
      <c r="U1004" s="18"/>
      <c r="V1004" s="18"/>
      <c r="W1004" s="18"/>
      <c r="X1004" s="18"/>
      <c r="Y1004" s="18"/>
    </row>
    <row r="1005" spans="1:25" ht="12.45">
      <c r="A1005" s="18"/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18"/>
      <c r="R1005" s="18"/>
      <c r="S1005" s="18"/>
      <c r="T1005" s="18"/>
      <c r="U1005" s="18"/>
      <c r="V1005" s="18"/>
      <c r="W1005" s="18"/>
      <c r="X1005" s="18"/>
      <c r="Y1005" s="18"/>
    </row>
    <row r="1006" spans="1:25" ht="12.45">
      <c r="A1006" s="18"/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18"/>
      <c r="R1006" s="18"/>
      <c r="S1006" s="18"/>
      <c r="T1006" s="18"/>
      <c r="U1006" s="18"/>
      <c r="V1006" s="18"/>
      <c r="W1006" s="18"/>
      <c r="X1006" s="18"/>
      <c r="Y1006" s="18"/>
    </row>
    <row r="1007" spans="1:25" ht="12.45">
      <c r="A1007" s="18"/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18"/>
      <c r="R1007" s="18"/>
      <c r="S1007" s="18"/>
      <c r="T1007" s="18"/>
      <c r="U1007" s="18"/>
      <c r="V1007" s="18"/>
      <c r="W1007" s="18"/>
      <c r="X1007" s="18"/>
      <c r="Y1007" s="18"/>
    </row>
    <row r="1008" spans="1:25" ht="12.45">
      <c r="A1008" s="18"/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18"/>
      <c r="R1008" s="18"/>
      <c r="S1008" s="18"/>
      <c r="T1008" s="18"/>
      <c r="U1008" s="18"/>
      <c r="V1008" s="18"/>
      <c r="W1008" s="18"/>
      <c r="X1008" s="18"/>
      <c r="Y1008" s="18"/>
    </row>
    <row r="1009" spans="1:25" ht="12.45">
      <c r="A1009" s="18"/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18"/>
      <c r="R1009" s="18"/>
      <c r="S1009" s="18"/>
      <c r="T1009" s="18"/>
      <c r="U1009" s="18"/>
      <c r="V1009" s="18"/>
      <c r="W1009" s="18"/>
      <c r="X1009" s="18"/>
      <c r="Y1009" s="18"/>
    </row>
    <row r="1010" spans="1:25" ht="12.45">
      <c r="A1010" s="18"/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18"/>
      <c r="R1010" s="18"/>
      <c r="S1010" s="18"/>
      <c r="T1010" s="18"/>
      <c r="U1010" s="18"/>
      <c r="V1010" s="18"/>
      <c r="W1010" s="18"/>
      <c r="X1010" s="18"/>
      <c r="Y1010" s="18"/>
    </row>
    <row r="1011" spans="1:25" ht="12.45">
      <c r="A1011" s="18"/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18"/>
      <c r="R1011" s="18"/>
      <c r="S1011" s="18"/>
      <c r="T1011" s="18"/>
      <c r="U1011" s="18"/>
      <c r="V1011" s="18"/>
      <c r="W1011" s="18"/>
      <c r="X1011" s="18"/>
      <c r="Y1011" s="18"/>
    </row>
    <row r="1012" spans="1:25" ht="12.45">
      <c r="A1012" s="18"/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18"/>
      <c r="R1012" s="18"/>
      <c r="S1012" s="18"/>
      <c r="T1012" s="18"/>
      <c r="U1012" s="18"/>
      <c r="V1012" s="18"/>
      <c r="W1012" s="18"/>
      <c r="X1012" s="18"/>
      <c r="Y1012" s="18"/>
    </row>
    <row r="1013" spans="1:25" ht="12.45">
      <c r="A1013" s="18"/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18"/>
      <c r="R1013" s="18"/>
      <c r="S1013" s="18"/>
      <c r="T1013" s="18"/>
      <c r="U1013" s="18"/>
      <c r="V1013" s="18"/>
      <c r="W1013" s="18"/>
      <c r="X1013" s="18"/>
      <c r="Y1013" s="18"/>
    </row>
    <row r="1014" spans="1:25" ht="12.45">
      <c r="A1014" s="18"/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18"/>
      <c r="R1014" s="18"/>
      <c r="S1014" s="18"/>
      <c r="T1014" s="18"/>
      <c r="U1014" s="18"/>
      <c r="V1014" s="18"/>
      <c r="W1014" s="18"/>
      <c r="X1014" s="18"/>
      <c r="Y1014" s="18"/>
    </row>
    <row r="1015" spans="1:25" ht="12.45">
      <c r="A1015" s="18"/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18"/>
      <c r="R1015" s="18"/>
      <c r="S1015" s="18"/>
      <c r="T1015" s="18"/>
      <c r="U1015" s="18"/>
      <c r="V1015" s="18"/>
      <c r="W1015" s="18"/>
      <c r="X1015" s="18"/>
      <c r="Y1015" s="18"/>
    </row>
    <row r="1016" spans="1:25" ht="12.45">
      <c r="A1016" s="18"/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18"/>
      <c r="R1016" s="18"/>
      <c r="S1016" s="18"/>
      <c r="T1016" s="18"/>
      <c r="U1016" s="18"/>
      <c r="V1016" s="18"/>
      <c r="W1016" s="18"/>
      <c r="X1016" s="18"/>
      <c r="Y1016" s="18"/>
    </row>
    <row r="1017" spans="1:25" ht="12.45">
      <c r="A1017" s="18"/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18"/>
      <c r="R1017" s="18"/>
      <c r="S1017" s="18"/>
      <c r="T1017" s="18"/>
      <c r="U1017" s="18"/>
      <c r="V1017" s="18"/>
      <c r="W1017" s="18"/>
      <c r="X1017" s="18"/>
      <c r="Y1017" s="18"/>
    </row>
    <row r="1018" spans="1:25" ht="12.45">
      <c r="A1018" s="18"/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18"/>
      <c r="R1018" s="18"/>
      <c r="S1018" s="18"/>
      <c r="T1018" s="18"/>
      <c r="U1018" s="18"/>
      <c r="V1018" s="18"/>
      <c r="W1018" s="18"/>
      <c r="X1018" s="18"/>
      <c r="Y1018" s="18"/>
    </row>
    <row r="1019" spans="1:25" ht="12.45">
      <c r="A1019" s="18"/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18"/>
      <c r="R1019" s="18"/>
      <c r="S1019" s="18"/>
      <c r="T1019" s="18"/>
      <c r="U1019" s="18"/>
      <c r="V1019" s="18"/>
      <c r="W1019" s="18"/>
      <c r="X1019" s="18"/>
      <c r="Y1019" s="18"/>
    </row>
    <row r="1020" spans="1:25" ht="12.45">
      <c r="A1020" s="18"/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18"/>
      <c r="R1020" s="18"/>
      <c r="S1020" s="18"/>
      <c r="T1020" s="18"/>
      <c r="U1020" s="18"/>
      <c r="V1020" s="18"/>
      <c r="W1020" s="18"/>
      <c r="X1020" s="18"/>
      <c r="Y1020" s="18"/>
    </row>
    <row r="1021" spans="1:25" ht="12.45">
      <c r="A1021" s="18"/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18"/>
      <c r="R1021" s="18"/>
      <c r="S1021" s="18"/>
      <c r="T1021" s="18"/>
      <c r="U1021" s="18"/>
      <c r="V1021" s="18"/>
      <c r="W1021" s="18"/>
      <c r="X1021" s="18"/>
      <c r="Y1021" s="18"/>
    </row>
    <row r="1022" spans="1:25" ht="12.45">
      <c r="A1022" s="18"/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18"/>
      <c r="R1022" s="18"/>
      <c r="S1022" s="18"/>
      <c r="T1022" s="18"/>
      <c r="U1022" s="18"/>
      <c r="V1022" s="18"/>
      <c r="W1022" s="18"/>
      <c r="X1022" s="18"/>
      <c r="Y1022" s="18"/>
    </row>
    <row r="1023" spans="1:25" ht="12.45">
      <c r="A1023" s="18"/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18"/>
      <c r="R1023" s="18"/>
      <c r="S1023" s="18"/>
      <c r="T1023" s="18"/>
      <c r="U1023" s="18"/>
      <c r="V1023" s="18"/>
      <c r="W1023" s="18"/>
      <c r="X1023" s="18"/>
      <c r="Y1023" s="18"/>
    </row>
    <row r="1024" spans="1:25" ht="12.45">
      <c r="A1024" s="18"/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18"/>
      <c r="R1024" s="18"/>
      <c r="S1024" s="18"/>
      <c r="T1024" s="18"/>
      <c r="U1024" s="18"/>
      <c r="V1024" s="18"/>
      <c r="W1024" s="18"/>
      <c r="X1024" s="18"/>
      <c r="Y1024" s="18"/>
    </row>
    <row r="1025" spans="1:25" ht="12.45">
      <c r="A1025" s="18"/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18"/>
      <c r="R1025" s="18"/>
      <c r="S1025" s="18"/>
      <c r="T1025" s="18"/>
      <c r="U1025" s="18"/>
      <c r="V1025" s="18"/>
      <c r="W1025" s="18"/>
      <c r="X1025" s="18"/>
      <c r="Y102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zone de deplacement</vt:lpstr>
      <vt:lpstr>janvier!zone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gaëtan Le Mauguen</cp:lastModifiedBy>
  <dcterms:created xsi:type="dcterms:W3CDTF">2021-10-28T14:45:16Z</dcterms:created>
  <dcterms:modified xsi:type="dcterms:W3CDTF">2021-10-28T14:48:47Z</dcterms:modified>
</cp:coreProperties>
</file>