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gnéro\Desktop\FORMULAIRE DE SAISIE ODK-\"/>
    </mc:Choice>
  </mc:AlternateContent>
  <xr:revisionPtr revIDLastSave="0" documentId="13_ncr:1_{4AFA8212-3F65-4056-8AAC-AA408890CFB2}" xr6:coauthVersionLast="47" xr6:coauthVersionMax="47" xr10:uidLastSave="{00000000-0000-0000-0000-000000000000}"/>
  <bookViews>
    <workbookView xWindow="-120" yWindow="-120" windowWidth="20730" windowHeight="11160" xr2:uid="{1854C8B0-7210-467C-A029-B219291A7A3E}"/>
  </bookViews>
  <sheets>
    <sheet name="Feuil1" sheetId="1" r:id="rId1"/>
  </sheets>
  <definedNames>
    <definedName name="Advara">Tableau1[ expiration
2]</definedName>
    <definedName name="CDC_Atlanta">Tableau1[ expiration
3]</definedName>
    <definedName name="CNESVS">Tableau1[expiration 
1]</definedName>
    <definedName name="GW">Tableau1[ expiration
4]</definedName>
    <definedName name="Others">Tableau1[ expiration
5]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1" l="1"/>
  <c r="O3" i="1"/>
  <c r="O5" i="1"/>
  <c r="O6" i="1"/>
  <c r="O7" i="1"/>
  <c r="O8" i="1"/>
  <c r="O9" i="1"/>
  <c r="O10" i="1"/>
  <c r="O2" i="1"/>
  <c r="P10" i="1"/>
  <c r="Q10" i="1"/>
  <c r="R10" i="1"/>
  <c r="S10" i="1"/>
  <c r="P2" i="1"/>
  <c r="Q2" i="1"/>
  <c r="R2" i="1"/>
  <c r="S2" i="1"/>
  <c r="P3" i="1"/>
  <c r="Q3" i="1"/>
  <c r="R3" i="1"/>
  <c r="S3" i="1"/>
  <c r="P4" i="1"/>
  <c r="Q4" i="1"/>
  <c r="R4" i="1"/>
  <c r="S4" i="1"/>
  <c r="P5" i="1"/>
  <c r="Q5" i="1"/>
  <c r="R5" i="1"/>
  <c r="S5" i="1"/>
  <c r="P6" i="1"/>
  <c r="Q6" i="1"/>
  <c r="R6" i="1"/>
  <c r="S6" i="1"/>
  <c r="P7" i="1"/>
  <c r="Q7" i="1"/>
  <c r="R7" i="1"/>
  <c r="S7" i="1"/>
  <c r="P8" i="1"/>
  <c r="Q8" i="1"/>
  <c r="R8" i="1"/>
  <c r="S8" i="1"/>
  <c r="P9" i="1"/>
  <c r="Q9" i="1"/>
  <c r="R9" i="1"/>
  <c r="S9" i="1"/>
</calcChain>
</file>

<file path=xl/sharedStrings.xml><?xml version="1.0" encoding="utf-8"?>
<sst xmlns="http://schemas.openxmlformats.org/spreadsheetml/2006/main" count="46" uniqueCount="46">
  <si>
    <t>CDI PI</t>
  </si>
  <si>
    <t>HQ PI</t>
  </si>
  <si>
    <t>Comments</t>
  </si>
  <si>
    <t>DATE TEXTE</t>
  </si>
  <si>
    <t>a</t>
  </si>
  <si>
    <t>z</t>
  </si>
  <si>
    <t>e</t>
  </si>
  <si>
    <t>r</t>
  </si>
  <si>
    <t>t</t>
  </si>
  <si>
    <t>y</t>
  </si>
  <si>
    <t>u</t>
  </si>
  <si>
    <t>i</t>
  </si>
  <si>
    <t>o</t>
  </si>
  <si>
    <t>p</t>
  </si>
  <si>
    <t>q</t>
  </si>
  <si>
    <t>s</t>
  </si>
  <si>
    <t>d</t>
  </si>
  <si>
    <t>f</t>
  </si>
  <si>
    <t>g</t>
  </si>
  <si>
    <t>h</t>
  </si>
  <si>
    <t>j</t>
  </si>
  <si>
    <t>k</t>
  </si>
  <si>
    <t>L</t>
  </si>
  <si>
    <t>m</t>
  </si>
  <si>
    <t>w</t>
  </si>
  <si>
    <t>x</t>
  </si>
  <si>
    <t>c</t>
  </si>
  <si>
    <t>v</t>
  </si>
  <si>
    <t xml:space="preserve"> approval
3</t>
  </si>
  <si>
    <t>Last  approval
2</t>
  </si>
  <si>
    <t>Last IRB approval
1</t>
  </si>
  <si>
    <t>DEMO Short title</t>
  </si>
  <si>
    <t>FP</t>
  </si>
  <si>
    <t xml:space="preserve"> approval
4</t>
  </si>
  <si>
    <t xml:space="preserve"> approval
5</t>
  </si>
  <si>
    <t>expiration 
1</t>
  </si>
  <si>
    <t xml:space="preserve"> expiration
2</t>
  </si>
  <si>
    <t xml:space="preserve"> expiration
3</t>
  </si>
  <si>
    <t xml:space="preserve"> expiration
4</t>
  </si>
  <si>
    <t xml:space="preserve"> expiration
5</t>
  </si>
  <si>
    <t>Alerte 1</t>
  </si>
  <si>
    <t>Alerte 2</t>
  </si>
  <si>
    <t>Alerte 3</t>
  </si>
  <si>
    <t>Alerte 4</t>
  </si>
  <si>
    <t>Alerte 5</t>
  </si>
  <si>
    <t>demo being closed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</si>
</sst>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1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23">
    <dxf>
      <alignment horizontal="center" textRotation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/>
        <i/>
        <color theme="0"/>
      </font>
      <fill>
        <patternFill>
          <bgColor rgb="FFC0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2A5BCAE-738A-4F7D-A341-9DFEDB67625D}" name="Tableau1" displayName="Tableau1" ref="A1:U10" totalsRowShown="0" headerRowDxfId="20">
  <autoFilter ref="A1:U10" xr:uid="{62A5BCAE-738A-4F7D-A341-9DFEDB67625D}"/>
  <tableColumns count="21">
    <tableColumn id="1" xr3:uid="{11177B1D-4901-4114-9A93-F31DEB2CB1C3}" name="DEMO Short title"/>
    <tableColumn id="2" xr3:uid="{688C928E-CD24-4411-AC68-AA1360FC1537}" name="FP" dataDxfId="19"/>
    <tableColumn id="3" xr3:uid="{F869B7FD-075B-47DE-B274-BF964B86F13C}" name="CDI PI" dataDxfId="18"/>
    <tableColumn id="4" xr3:uid="{BD24701D-3525-4ECC-864D-F528FB8867C3}" name="HQ PI" dataDxfId="17"/>
    <tableColumn id="5" xr3:uid="{1CA5B3C7-0DC8-48A0-89B2-B8E9BA99881F}" name="Last IRB approval_x000a_1" dataDxfId="16"/>
    <tableColumn id="6" xr3:uid="{C862900B-F14E-45F6-A7D1-F4237424B841}" name="Last  approval_x000a_2" dataDxfId="15"/>
    <tableColumn id="7" xr3:uid="{7F71056D-0696-4FD4-A440-C803388FF19F}" name=" approval_x000a_3" dataDxfId="14"/>
    <tableColumn id="8" xr3:uid="{D98C89D1-833B-49AD-ABEF-C919DAD91A04}" name=" approval_x000a_4" dataDxfId="13"/>
    <tableColumn id="9" xr3:uid="{E09C4CD1-FDD5-4459-AC67-A398910369EB}" name=" approval_x000a_5" dataDxfId="12"/>
    <tableColumn id="10" xr3:uid="{448822A8-3CF1-4BEA-9179-37AD9D3BB61D}" name="expiration _x000a_1" dataDxfId="11"/>
    <tableColumn id="11" xr3:uid="{13F153F5-DBF4-480A-85B2-560C482412CF}" name=" expiration_x000a_2" dataDxfId="10"/>
    <tableColumn id="12" xr3:uid="{1774904F-4DEF-4095-9EBA-3E740432EB1F}" name=" expiration_x000a_3" dataDxfId="9"/>
    <tableColumn id="13" xr3:uid="{870E8CB8-36CD-46A7-82E0-DF813F0D7A92}" name=" expiration_x000a_4" dataDxfId="8"/>
    <tableColumn id="28" xr3:uid="{C2E1D2C3-8D24-4E05-A255-1DACCCDF20AD}" name=" expiration_x000a_5" dataDxfId="7"/>
    <tableColumn id="26" xr3:uid="{52921B3D-0A72-4CB4-8B69-17B3EF216312}" name="Alerte 1" dataDxfId="6">
      <calculatedColumnFormula>Tableau1[[#This Row],[expiration 
1]]-Tableau1[[#This Row],[Last IRB approval
1]]</calculatedColumnFormula>
    </tableColumn>
    <tableColumn id="25" xr3:uid="{30DAC728-B60E-44B1-95E5-B783145C1F52}" name="Alerte 2" dataDxfId="5">
      <calculatedColumnFormula>Tableau1[[#This Row],[ expiration
2]]-Tableau1[[#This Row],[Last  approval
2]]</calculatedColumnFormula>
    </tableColumn>
    <tableColumn id="24" xr3:uid="{8D26A63B-C9D4-4965-B9F1-7199AA2B08E7}" name="Alerte 3" dataDxfId="4">
      <calculatedColumnFormula>Tableau1[[#This Row],[ expiration
3]]-Tableau1[[#This Row],[ approval
3]]</calculatedColumnFormula>
    </tableColumn>
    <tableColumn id="23" xr3:uid="{A82FAD68-101D-4DD6-B54E-16D3B20B42E1}" name="Alerte 4" dataDxfId="3">
      <calculatedColumnFormula>Tableau1[[#This Row],[ expiration
4]]-Tableau1[[#This Row],[ approval
4]]</calculatedColumnFormula>
    </tableColumn>
    <tableColumn id="16" xr3:uid="{A1E227DD-7B10-4D4D-B90D-993A31433156}" name="Alerte 5" dataDxfId="2">
      <calculatedColumnFormula>Tableau1[[#This Row],[ expiration
5]]-Tableau1[[#This Row],[ approval
5]]</calculatedColumnFormula>
    </tableColumn>
    <tableColumn id="17" xr3:uid="{52A3E9E0-7A7C-4757-ACC4-97E003E23D33}" name="DATE TEXTE" dataDxfId="1">
      <calculatedColumnFormula>si</calculatedColumnFormula>
    </tableColumn>
    <tableColumn id="15" xr3:uid="{153CDDBC-4D7B-46F2-85D1-692F5A1BBF14}" name="Comments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0B9573-2382-4BF9-9A9A-53C0795DD92E}">
  <sheetPr codeName="Feuil1"/>
  <dimension ref="A1:U10"/>
  <sheetViews>
    <sheetView tabSelected="1" topLeftCell="E1" workbookViewId="0">
      <selection activeCell="U3" sqref="U3"/>
    </sheetView>
  </sheetViews>
  <sheetFormatPr baseColWidth="10" defaultRowHeight="15" x14ac:dyDescent="0.25"/>
  <cols>
    <col min="1" max="1" width="58.140625" customWidth="1"/>
    <col min="2" max="3" width="20.85546875" bestFit="1" customWidth="1"/>
    <col min="4" max="4" width="17.85546875" bestFit="1" customWidth="1"/>
    <col min="10" max="10" width="25.85546875" bestFit="1" customWidth="1"/>
    <col min="21" max="21" width="17.7109375" bestFit="1" customWidth="1"/>
  </cols>
  <sheetData>
    <row r="1" spans="1:21" ht="45" x14ac:dyDescent="0.25">
      <c r="A1" s="2" t="s">
        <v>31</v>
      </c>
      <c r="B1" s="3" t="s">
        <v>32</v>
      </c>
      <c r="C1" s="3" t="s">
        <v>0</v>
      </c>
      <c r="D1" s="3" t="s">
        <v>1</v>
      </c>
      <c r="E1" s="4" t="s">
        <v>30</v>
      </c>
      <c r="F1" s="4" t="s">
        <v>29</v>
      </c>
      <c r="G1" s="4" t="s">
        <v>28</v>
      </c>
      <c r="H1" s="4" t="s">
        <v>33</v>
      </c>
      <c r="I1" s="4" t="s">
        <v>34</v>
      </c>
      <c r="J1" s="4" t="s">
        <v>35</v>
      </c>
      <c r="K1" s="4" t="s">
        <v>36</v>
      </c>
      <c r="L1" s="4" t="s">
        <v>37</v>
      </c>
      <c r="M1" s="4" t="s">
        <v>38</v>
      </c>
      <c r="N1" s="4" t="s">
        <v>39</v>
      </c>
      <c r="O1" s="4" t="s">
        <v>40</v>
      </c>
      <c r="P1" s="4" t="s">
        <v>41</v>
      </c>
      <c r="Q1" s="4" t="s">
        <v>42</v>
      </c>
      <c r="R1" s="4" t="s">
        <v>43</v>
      </c>
      <c r="S1" s="10" t="s">
        <v>44</v>
      </c>
      <c r="T1" s="4" t="s">
        <v>3</v>
      </c>
      <c r="U1" s="3" t="s">
        <v>2</v>
      </c>
    </row>
    <row r="2" spans="1:21" x14ac:dyDescent="0.25">
      <c r="A2">
        <v>12</v>
      </c>
      <c r="B2" s="5" t="s">
        <v>8</v>
      </c>
      <c r="C2" s="5" t="s">
        <v>9</v>
      </c>
      <c r="D2" s="5" t="s">
        <v>10</v>
      </c>
      <c r="E2" s="6">
        <v>44118</v>
      </c>
      <c r="F2" s="6">
        <v>44180</v>
      </c>
      <c r="G2" s="6"/>
      <c r="H2" s="6"/>
      <c r="I2" s="6"/>
      <c r="J2" s="6">
        <v>44482</v>
      </c>
      <c r="K2" s="6">
        <v>44484</v>
      </c>
      <c r="L2" s="6"/>
      <c r="M2" s="6"/>
      <c r="N2" s="6"/>
      <c r="O2" s="9">
        <f>Tableau1[[#This Row],[expiration 
1]]-Tableau1[[#This Row],[Last IRB approval
1]]</f>
        <v>364</v>
      </c>
      <c r="P2" s="9">
        <f>Tableau1[[#This Row],[ expiration
2]]-Tableau1[[#This Row],[Last  approval
2]]</f>
        <v>304</v>
      </c>
      <c r="Q2" s="9">
        <f>Tableau1[[#This Row],[ expiration
3]]-Tableau1[[#This Row],[ approval
3]]</f>
        <v>0</v>
      </c>
      <c r="R2" s="9">
        <f>Tableau1[[#This Row],[ expiration
4]]-Tableau1[[#This Row],[ approval
4]]</f>
        <v>0</v>
      </c>
      <c r="S2" s="9">
        <f>Tableau1[[#This Row],[ expiration
5]]-Tableau1[[#This Row],[ approval
5]]</f>
        <v>0</v>
      </c>
      <c r="T2" s="8"/>
      <c r="U2" s="5" t="s">
        <v>45</v>
      </c>
    </row>
    <row r="3" spans="1:21" x14ac:dyDescent="0.25">
      <c r="A3" s="1">
        <v>13</v>
      </c>
      <c r="B3" s="7" t="s">
        <v>7</v>
      </c>
      <c r="C3" s="7" t="s">
        <v>14</v>
      </c>
      <c r="D3" s="5" t="s">
        <v>11</v>
      </c>
      <c r="E3" s="6">
        <v>44193</v>
      </c>
      <c r="F3" s="6">
        <v>43869</v>
      </c>
      <c r="G3" s="6">
        <v>43844</v>
      </c>
      <c r="H3" s="6"/>
      <c r="I3" s="6"/>
      <c r="J3" s="6">
        <v>44557</v>
      </c>
      <c r="K3" s="6">
        <v>44782</v>
      </c>
      <c r="L3" s="6">
        <v>44926</v>
      </c>
      <c r="M3" s="6"/>
      <c r="N3" s="6"/>
      <c r="O3" s="9">
        <f>Tableau1[[#This Row],[expiration 
1]]-Tableau1[[#This Row],[Last IRB approval
1]]</f>
        <v>364</v>
      </c>
      <c r="P3" s="9">
        <f>Tableau1[[#This Row],[ expiration
2]]-Tableau1[[#This Row],[Last  approval
2]]</f>
        <v>913</v>
      </c>
      <c r="Q3" s="9">
        <f>Tableau1[[#This Row],[ expiration
3]]-Tableau1[[#This Row],[ approval
3]]</f>
        <v>1082</v>
      </c>
      <c r="R3" s="9">
        <f>Tableau1[[#This Row],[ expiration
4]]-Tableau1[[#This Row],[ approval
4]]</f>
        <v>0</v>
      </c>
      <c r="S3" s="9">
        <f>Tableau1[[#This Row],[ expiration
5]]-Tableau1[[#This Row],[ approval
5]]</f>
        <v>0</v>
      </c>
      <c r="T3" s="8"/>
      <c r="U3" s="5"/>
    </row>
    <row r="4" spans="1:21" x14ac:dyDescent="0.25">
      <c r="A4" s="1">
        <v>14</v>
      </c>
      <c r="B4" s="5" t="s">
        <v>6</v>
      </c>
      <c r="C4" s="5" t="s">
        <v>15</v>
      </c>
      <c r="D4" s="5" t="s">
        <v>12</v>
      </c>
      <c r="E4" s="6">
        <v>43208</v>
      </c>
      <c r="F4" s="6"/>
      <c r="G4" s="6">
        <v>43280</v>
      </c>
      <c r="H4" s="6"/>
      <c r="I4" s="6"/>
      <c r="J4" s="6">
        <v>44834</v>
      </c>
      <c r="K4" s="6"/>
      <c r="L4" s="6">
        <v>44834</v>
      </c>
      <c r="M4" s="6"/>
      <c r="N4" s="6"/>
      <c r="O4" s="9">
        <f>Tableau1[[#This Row],[expiration 
1]]-Tableau1[[#This Row],[Last IRB approval
1]]</f>
        <v>1626</v>
      </c>
      <c r="P4" s="9">
        <f>Tableau1[[#This Row],[ expiration
2]]-Tableau1[[#This Row],[Last  approval
2]]</f>
        <v>0</v>
      </c>
      <c r="Q4" s="9">
        <f>Tableau1[[#This Row],[ expiration
3]]-Tableau1[[#This Row],[ approval
3]]</f>
        <v>1554</v>
      </c>
      <c r="R4" s="9">
        <f>Tableau1[[#This Row],[ expiration
4]]-Tableau1[[#This Row],[ approval
4]]</f>
        <v>0</v>
      </c>
      <c r="S4" s="9">
        <f>Tableau1[[#This Row],[ expiration
5]]-Tableau1[[#This Row],[ approval
5]]</f>
        <v>0</v>
      </c>
      <c r="T4" s="8"/>
      <c r="U4" s="5"/>
    </row>
    <row r="5" spans="1:21" x14ac:dyDescent="0.25">
      <c r="A5" s="1">
        <v>15</v>
      </c>
      <c r="B5" s="7" t="s">
        <v>5</v>
      </c>
      <c r="C5" s="7" t="s">
        <v>16</v>
      </c>
      <c r="D5" s="5" t="s">
        <v>13</v>
      </c>
      <c r="E5" s="6">
        <v>44152</v>
      </c>
      <c r="F5" s="6">
        <v>44166</v>
      </c>
      <c r="G5" s="6">
        <v>44121</v>
      </c>
      <c r="H5" s="6"/>
      <c r="I5" s="6"/>
      <c r="J5" s="6">
        <v>44516</v>
      </c>
      <c r="K5" s="6">
        <v>44531</v>
      </c>
      <c r="L5" s="6">
        <v>44834</v>
      </c>
      <c r="M5" s="6"/>
      <c r="N5" s="6"/>
      <c r="O5" s="9">
        <f>Tableau1[[#This Row],[expiration 
1]]-Tableau1[[#This Row],[Last IRB approval
1]]</f>
        <v>364</v>
      </c>
      <c r="P5" s="9">
        <f>Tableau1[[#This Row],[ expiration
2]]-Tableau1[[#This Row],[Last  approval
2]]</f>
        <v>365</v>
      </c>
      <c r="Q5" s="9">
        <f>Tableau1[[#This Row],[ expiration
3]]-Tableau1[[#This Row],[ approval
3]]</f>
        <v>713</v>
      </c>
      <c r="R5" s="9">
        <f>Tableau1[[#This Row],[ expiration
4]]-Tableau1[[#This Row],[ approval
4]]</f>
        <v>0</v>
      </c>
      <c r="S5" s="9">
        <f>Tableau1[[#This Row],[ expiration
5]]-Tableau1[[#This Row],[ approval
5]]</f>
        <v>0</v>
      </c>
      <c r="T5" s="8"/>
      <c r="U5" s="5"/>
    </row>
    <row r="6" spans="1:21" x14ac:dyDescent="0.25">
      <c r="A6">
        <v>16</v>
      </c>
      <c r="B6" s="7" t="s">
        <v>4</v>
      </c>
      <c r="C6" s="7" t="s">
        <v>17</v>
      </c>
      <c r="D6" s="5" t="s">
        <v>24</v>
      </c>
      <c r="E6" s="6"/>
      <c r="F6" s="6"/>
      <c r="G6" s="6"/>
      <c r="H6" s="6"/>
      <c r="I6" s="6"/>
      <c r="J6" s="6"/>
      <c r="K6" s="6"/>
      <c r="L6" s="6"/>
      <c r="M6" s="6"/>
      <c r="N6" s="6"/>
      <c r="O6" s="9">
        <f>Tableau1[[#This Row],[expiration 
1]]-Tableau1[[#This Row],[Last IRB approval
1]]</f>
        <v>0</v>
      </c>
      <c r="P6" s="9">
        <f>Tableau1[[#This Row],[ expiration
2]]-Tableau1[[#This Row],[Last  approval
2]]</f>
        <v>0</v>
      </c>
      <c r="Q6" s="9">
        <f>Tableau1[[#This Row],[ expiration
3]]-Tableau1[[#This Row],[ approval
3]]</f>
        <v>0</v>
      </c>
      <c r="R6" s="9">
        <f>Tableau1[[#This Row],[ expiration
4]]-Tableau1[[#This Row],[ approval
4]]</f>
        <v>0</v>
      </c>
      <c r="S6" s="9">
        <f>Tableau1[[#This Row],[ expiration
5]]-Tableau1[[#This Row],[ approval
5]]</f>
        <v>0</v>
      </c>
      <c r="T6" s="8"/>
      <c r="U6" s="5"/>
    </row>
    <row r="7" spans="1:21" x14ac:dyDescent="0.25">
      <c r="A7">
        <v>17</v>
      </c>
      <c r="B7" s="5" t="s">
        <v>25</v>
      </c>
      <c r="C7" s="7" t="s">
        <v>18</v>
      </c>
      <c r="D7" s="5" t="s">
        <v>23</v>
      </c>
      <c r="E7" s="6">
        <v>44361</v>
      </c>
      <c r="F7" s="6">
        <v>44019</v>
      </c>
      <c r="G7" s="6"/>
      <c r="H7" s="6"/>
      <c r="I7" s="6"/>
      <c r="J7" s="6">
        <v>44725</v>
      </c>
      <c r="K7" s="6">
        <v>44748</v>
      </c>
      <c r="L7" s="6"/>
      <c r="M7" s="6"/>
      <c r="N7" s="6"/>
      <c r="O7" s="9">
        <f>Tableau1[[#This Row],[expiration 
1]]-Tableau1[[#This Row],[Last IRB approval
1]]</f>
        <v>364</v>
      </c>
      <c r="P7" s="9">
        <f>Tableau1[[#This Row],[ expiration
2]]-Tableau1[[#This Row],[Last  approval
2]]</f>
        <v>729</v>
      </c>
      <c r="Q7" s="9">
        <f>Tableau1[[#This Row],[ expiration
3]]-Tableau1[[#This Row],[ approval
3]]</f>
        <v>0</v>
      </c>
      <c r="R7" s="9">
        <f>Tableau1[[#This Row],[ expiration
4]]-Tableau1[[#This Row],[ approval
4]]</f>
        <v>0</v>
      </c>
      <c r="S7" s="9">
        <f>Tableau1[[#This Row],[ expiration
5]]-Tableau1[[#This Row],[ approval
5]]</f>
        <v>0</v>
      </c>
      <c r="T7" s="8"/>
      <c r="U7" s="5"/>
    </row>
    <row r="8" spans="1:21" x14ac:dyDescent="0.25">
      <c r="A8" s="1">
        <v>18</v>
      </c>
      <c r="B8" s="7" t="s">
        <v>26</v>
      </c>
      <c r="C8" s="7" t="s">
        <v>19</v>
      </c>
      <c r="D8" s="5" t="s">
        <v>22</v>
      </c>
      <c r="E8" s="6">
        <v>44476</v>
      </c>
      <c r="F8" s="6"/>
      <c r="G8" s="6"/>
      <c r="H8" s="6"/>
      <c r="I8" s="6"/>
      <c r="J8" s="6">
        <v>44840</v>
      </c>
      <c r="K8" s="6"/>
      <c r="L8" s="6"/>
      <c r="M8" s="6"/>
      <c r="N8" s="6"/>
      <c r="O8" s="9">
        <f>Tableau1[[#This Row],[expiration 
1]]-Tableau1[[#This Row],[Last IRB approval
1]]</f>
        <v>364</v>
      </c>
      <c r="P8" s="9">
        <f>Tableau1[[#This Row],[ expiration
2]]-Tableau1[[#This Row],[Last  approval
2]]</f>
        <v>0</v>
      </c>
      <c r="Q8" s="9">
        <f>Tableau1[[#This Row],[ expiration
3]]-Tableau1[[#This Row],[ approval
3]]</f>
        <v>0</v>
      </c>
      <c r="R8" s="9">
        <f>Tableau1[[#This Row],[ expiration
4]]-Tableau1[[#This Row],[ approval
4]]</f>
        <v>0</v>
      </c>
      <c r="S8" s="9">
        <f>Tableau1[[#This Row],[ expiration
5]]-Tableau1[[#This Row],[ approval
5]]</f>
        <v>0</v>
      </c>
      <c r="T8" s="8"/>
      <c r="U8" s="5"/>
    </row>
    <row r="9" spans="1:21" x14ac:dyDescent="0.25">
      <c r="A9">
        <v>19</v>
      </c>
      <c r="B9" s="7" t="s">
        <v>27</v>
      </c>
      <c r="C9" s="7" t="s">
        <v>20</v>
      </c>
      <c r="D9" s="5" t="s">
        <v>21</v>
      </c>
      <c r="E9" s="6"/>
      <c r="F9" s="6"/>
      <c r="G9" s="6"/>
      <c r="H9" s="6"/>
      <c r="I9" s="6"/>
      <c r="J9" s="6"/>
      <c r="K9" s="6"/>
      <c r="L9" s="6"/>
      <c r="M9" s="6"/>
      <c r="N9" s="6"/>
      <c r="O9" s="9">
        <f>Tableau1[[#This Row],[expiration 
1]]-Tableau1[[#This Row],[Last IRB approval
1]]</f>
        <v>0</v>
      </c>
      <c r="P9" s="9">
        <f>Tableau1[[#This Row],[ expiration
2]]-Tableau1[[#This Row],[Last  approval
2]]</f>
        <v>0</v>
      </c>
      <c r="Q9" s="9">
        <f>Tableau1[[#This Row],[ expiration
3]]-Tableau1[[#This Row],[ approval
3]]</f>
        <v>0</v>
      </c>
      <c r="R9" s="9">
        <f>Tableau1[[#This Row],[ expiration
4]]-Tableau1[[#This Row],[ approval
4]]</f>
        <v>0</v>
      </c>
      <c r="S9" s="9">
        <f>Tableau1[[#This Row],[ expiration
5]]-Tableau1[[#This Row],[ approval
5]]</f>
        <v>0</v>
      </c>
      <c r="T9" s="8"/>
      <c r="U9" s="5"/>
    </row>
    <row r="10" spans="1:21" x14ac:dyDescent="0.25">
      <c r="B10" s="7"/>
      <c r="C10" s="7"/>
      <c r="D10" s="5"/>
      <c r="E10" s="6"/>
      <c r="F10" s="6"/>
      <c r="G10" s="6"/>
      <c r="H10" s="6"/>
      <c r="I10" s="6"/>
      <c r="J10" s="6"/>
      <c r="K10" s="6"/>
      <c r="L10" s="6"/>
      <c r="M10" s="6"/>
      <c r="N10" s="6"/>
      <c r="O10" s="9">
        <f>Tableau1[[#This Row],[expiration 
1]]-Tableau1[[#This Row],[Last IRB approval
1]]</f>
        <v>0</v>
      </c>
      <c r="P10" s="9">
        <f>Tableau1[[#This Row],[ expiration
2]]-Tableau1[[#This Row],[Last  approval
2]]</f>
        <v>0</v>
      </c>
      <c r="Q10" s="9">
        <f>Tableau1[[#This Row],[ expiration
3]]-Tableau1[[#This Row],[ approval
3]]</f>
        <v>0</v>
      </c>
      <c r="R10" s="9">
        <f>Tableau1[[#This Row],[ expiration
4]]-Tableau1[[#This Row],[ approval
4]]</f>
        <v>0</v>
      </c>
      <c r="S10" s="9">
        <f>Tableau1[[#This Row],[ expiration
5]]-Tableau1[[#This Row],[ approval
5]]</f>
        <v>0</v>
      </c>
      <c r="T10" s="8"/>
      <c r="U10" s="5"/>
    </row>
  </sheetData>
  <conditionalFormatting sqref="O2:S10">
    <cfRule type="iconSet" priority="5">
      <iconSet iconSet="3Symbols">
        <cfvo type="percent" val="0"/>
        <cfvo type="num" val="15"/>
        <cfvo type="num" val="45"/>
      </iconSet>
    </cfRule>
  </conditionalFormatting>
  <conditionalFormatting sqref="O2:O10">
    <cfRule type="cellIs" dxfId="22" priority="2" operator="lessThanOrEqual">
      <formula>45</formula>
    </cfRule>
  </conditionalFormatting>
  <conditionalFormatting sqref="J2">
    <cfRule type="expression" dxfId="21" priority="1">
      <formula>ISBLANK(E3)=TRUE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Advara</vt:lpstr>
      <vt:lpstr>CDC_Atlanta</vt:lpstr>
      <vt:lpstr>CNESVS</vt:lpstr>
      <vt:lpstr>GW</vt:lpstr>
      <vt:lpstr>Others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2021-10-26T15:27:29Z</dcterms:created>
  <dcterms:modified xsi:type="dcterms:W3CDTF">2021-10-27T15:54:34Z</dcterms:modified>
</cp:coreProperties>
</file>