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ceane.estelle\Desktop\"/>
    </mc:Choice>
  </mc:AlternateContent>
  <bookViews>
    <workbookView xWindow="0" yWindow="0" windowWidth="28800" windowHeight="11835"/>
  </bookViews>
  <sheets>
    <sheet name="Feuil1" sheetId="1" r:id="rId1"/>
  </sheets>
  <definedNames>
    <definedName name="_xlnm._FilterDatabase" localSheetId="0" hidden="1">Feuil1!$A$1:$H$105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" i="1" l="1"/>
  <c r="G2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3" i="1"/>
</calcChain>
</file>

<file path=xl/sharedStrings.xml><?xml version="1.0" encoding="utf-8"?>
<sst xmlns="http://schemas.openxmlformats.org/spreadsheetml/2006/main" count="364" uniqueCount="62">
  <si>
    <t>Processus</t>
  </si>
  <si>
    <t>Origine</t>
  </si>
  <si>
    <t>Etat</t>
  </si>
  <si>
    <t>Échéance</t>
  </si>
  <si>
    <t>Date de clôture</t>
  </si>
  <si>
    <t xml:space="preserve">Taux de retard </t>
  </si>
  <si>
    <t xml:space="preserve">Efficacité </t>
  </si>
  <si>
    <t>Processus AMC</t>
  </si>
  <si>
    <t>Politique, objectifs, POP</t>
  </si>
  <si>
    <t>AMC</t>
  </si>
  <si>
    <t>En cours</t>
  </si>
  <si>
    <t>Revue de direction</t>
  </si>
  <si>
    <t>Clôturée</t>
  </si>
  <si>
    <t>Oui</t>
  </si>
  <si>
    <t>Audit interne</t>
  </si>
  <si>
    <t>Projet du Groupe</t>
  </si>
  <si>
    <t>REX</t>
  </si>
  <si>
    <t xml:space="preserve">Oui </t>
  </si>
  <si>
    <t>SWOT</t>
  </si>
  <si>
    <t>Non</t>
  </si>
  <si>
    <t>Processus DAF</t>
  </si>
  <si>
    <t>Revue de processus</t>
  </si>
  <si>
    <t>DAF</t>
  </si>
  <si>
    <t>Non traitée</t>
  </si>
  <si>
    <t>Observation à haut potentiel</t>
  </si>
  <si>
    <t>Processus ENG</t>
  </si>
  <si>
    <t>ENG</t>
  </si>
  <si>
    <t>Processus HSE</t>
  </si>
  <si>
    <t>HSE</t>
  </si>
  <si>
    <t>Client</t>
  </si>
  <si>
    <t>Changement</t>
  </si>
  <si>
    <t>Incident, Accident</t>
  </si>
  <si>
    <t>Annulée</t>
  </si>
  <si>
    <t xml:space="preserve">Processus IHR / O'Métier </t>
  </si>
  <si>
    <t>IHR</t>
  </si>
  <si>
    <t>IHR / O'Métier</t>
  </si>
  <si>
    <t>Processus LOG</t>
  </si>
  <si>
    <t>LOG</t>
  </si>
  <si>
    <t>Processus MAN</t>
  </si>
  <si>
    <t>MAN</t>
  </si>
  <si>
    <t>Audit Externe</t>
  </si>
  <si>
    <t>28/01/21</t>
  </si>
  <si>
    <t>31/12/20</t>
  </si>
  <si>
    <t>Processus MAT</t>
  </si>
  <si>
    <t>MAT</t>
  </si>
  <si>
    <t>oui</t>
  </si>
  <si>
    <t xml:space="preserve">En cours </t>
  </si>
  <si>
    <t xml:space="preserve">Clôturée </t>
  </si>
  <si>
    <t>Veille réglementaire</t>
  </si>
  <si>
    <t>31/01/21</t>
  </si>
  <si>
    <t>14/11/20</t>
  </si>
  <si>
    <t>Processus PJM</t>
  </si>
  <si>
    <t>PJM</t>
  </si>
  <si>
    <t>Processus QCI</t>
  </si>
  <si>
    <t>QCI</t>
  </si>
  <si>
    <t>Processus TEN</t>
  </si>
  <si>
    <t>TEN</t>
  </si>
  <si>
    <t xml:space="preserve">Annulée </t>
  </si>
  <si>
    <t>Processus Autres</t>
  </si>
  <si>
    <t>SUR</t>
  </si>
  <si>
    <t>JUR</t>
  </si>
  <si>
    <t>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</si>
</sst>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EF8AE"/>
        <bgColor indexed="64"/>
      </patternFill>
    </fill>
    <fill>
      <patternFill patternType="solid">
        <fgColor rgb="FFCC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2" fillId="4" borderId="5" xfId="0" applyFont="1" applyFill="1" applyBorder="1" applyAlignment="1">
      <alignment horizontal="center" vertical="center"/>
    </xf>
    <xf numFmtId="164" fontId="2" fillId="4" borderId="5" xfId="0" applyNumberFormat="1" applyFont="1" applyFill="1" applyBorder="1" applyAlignment="1">
      <alignment horizontal="center" vertical="center"/>
    </xf>
    <xf numFmtId="164" fontId="0" fillId="0" borderId="3" xfId="0" applyNumberFormat="1" applyBorder="1"/>
    <xf numFmtId="164" fontId="0" fillId="0" borderId="1" xfId="0" applyNumberFormat="1" applyBorder="1"/>
    <xf numFmtId="164" fontId="0" fillId="0" borderId="4" xfId="0" applyNumberFormat="1" applyBorder="1"/>
    <xf numFmtId="164" fontId="0" fillId="0" borderId="0" xfId="0" applyNumberFormat="1"/>
    <xf numFmtId="0" fontId="3" fillId="0" borderId="1" xfId="0" applyFont="1" applyBorder="1"/>
    <xf numFmtId="164" fontId="3" fillId="0" borderId="1" xfId="0" applyNumberFormat="1" applyFont="1" applyBorder="1"/>
    <xf numFmtId="0" fontId="0" fillId="0" borderId="16" xfId="0" applyBorder="1"/>
    <xf numFmtId="0" fontId="0" fillId="0" borderId="17" xfId="0" applyBorder="1"/>
    <xf numFmtId="164" fontId="0" fillId="0" borderId="6" xfId="0" applyNumberFormat="1" applyBorder="1"/>
    <xf numFmtId="164" fontId="0" fillId="0" borderId="18" xfId="0" applyNumberFormat="1" applyBorder="1"/>
    <xf numFmtId="0" fontId="0" fillId="0" borderId="6" xfId="0" applyBorder="1"/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" xfId="0" applyBorder="1"/>
    <xf numFmtId="0" fontId="0" fillId="0" borderId="2" xfId="0" applyBorder="1" applyAlignment="1">
      <alignment horizontal="left"/>
    </xf>
    <xf numFmtId="164" fontId="0" fillId="0" borderId="2" xfId="0" applyNumberFormat="1" applyBorder="1"/>
    <xf numFmtId="164" fontId="0" fillId="0" borderId="1" xfId="0" applyNumberFormat="1" applyBorder="1" applyAlignment="1">
      <alignment horizontal="right"/>
    </xf>
    <xf numFmtId="164" fontId="2" fillId="4" borderId="5" xfId="0" applyNumberFormat="1" applyFont="1" applyFill="1" applyBorder="1" applyAlignment="1">
      <alignment horizontal="right" vertical="center"/>
    </xf>
    <xf numFmtId="164" fontId="0" fillId="0" borderId="3" xfId="0" applyNumberFormat="1" applyBorder="1" applyAlignment="1">
      <alignment horizontal="right"/>
    </xf>
    <xf numFmtId="164" fontId="0" fillId="0" borderId="2" xfId="0" applyNumberFormat="1" applyBorder="1" applyAlignment="1">
      <alignment horizontal="right"/>
    </xf>
    <xf numFmtId="164" fontId="0" fillId="0" borderId="4" xfId="0" applyNumberFormat="1" applyBorder="1" applyAlignment="1">
      <alignment horizontal="right"/>
    </xf>
    <xf numFmtId="164" fontId="3" fillId="0" borderId="1" xfId="0" applyNumberFormat="1" applyFont="1" applyBorder="1" applyAlignment="1">
      <alignment horizontal="right"/>
    </xf>
    <xf numFmtId="164" fontId="0" fillId="0" borderId="6" xfId="0" applyNumberFormat="1" applyBorder="1" applyAlignment="1">
      <alignment horizontal="right"/>
    </xf>
    <xf numFmtId="164" fontId="0" fillId="0" borderId="0" xfId="0" applyNumberFormat="1" applyAlignment="1">
      <alignment horizontal="right"/>
    </xf>
    <xf numFmtId="14" fontId="0" fillId="0" borderId="0" xfId="0" applyNumberFormat="1"/>
    <xf numFmtId="1" fontId="0" fillId="0" borderId="3" xfId="0" applyNumberFormat="1" applyBorder="1"/>
    <xf numFmtId="1" fontId="2" fillId="4" borderId="5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1" fillId="13" borderId="14" xfId="0" applyFont="1" applyFill="1" applyBorder="1" applyAlignment="1">
      <alignment horizontal="center" vertical="center"/>
    </xf>
    <xf numFmtId="0" fontId="1" fillId="13" borderId="20" xfId="0" applyFont="1" applyFill="1" applyBorder="1" applyAlignment="1">
      <alignment horizontal="center" vertical="center"/>
    </xf>
    <xf numFmtId="0" fontId="1" fillId="13" borderId="15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1" fillId="12" borderId="1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horizontal="center" vertical="center"/>
    </xf>
    <xf numFmtId="0" fontId="1" fillId="14" borderId="10" xfId="0" applyFont="1" applyFill="1" applyBorder="1" applyAlignment="1">
      <alignment horizontal="center" vertical="center"/>
    </xf>
    <xf numFmtId="0" fontId="1" fillId="14" borderId="12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CFFFF"/>
      <color rgb="FFFFCCFF"/>
      <color rgb="FFDEF8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6"/>
  <sheetViews>
    <sheetView tabSelected="1" zoomScale="115" zoomScaleNormal="115" workbookViewId="0">
      <selection activeCell="I19" sqref="I19"/>
    </sheetView>
  </sheetViews>
  <sheetFormatPr baseColWidth="10" defaultColWidth="11.42578125" defaultRowHeight="15" x14ac:dyDescent="0.25"/>
  <cols>
    <col min="1" max="1" width="22.85546875" bestFit="1" customWidth="1"/>
    <col min="2" max="2" width="26.85546875" bestFit="1" customWidth="1"/>
    <col min="3" max="3" width="13.85546875" customWidth="1"/>
    <col min="5" max="5" width="11.42578125" style="34"/>
    <col min="6" max="6" width="17.5703125" style="10" customWidth="1"/>
    <col min="7" max="7" width="17.5703125" style="38" customWidth="1"/>
    <col min="8" max="8" width="16.140625" customWidth="1"/>
    <col min="9" max="9" width="28.140625" customWidth="1"/>
  </cols>
  <sheetData>
    <row r="1" spans="1:9" ht="19.5" thickBot="1" x14ac:dyDescent="0.3">
      <c r="A1" s="5" t="s">
        <v>0</v>
      </c>
      <c r="B1" s="5" t="s">
        <v>1</v>
      </c>
      <c r="C1" s="5" t="s">
        <v>0</v>
      </c>
      <c r="D1" s="5" t="s">
        <v>2</v>
      </c>
      <c r="E1" s="28" t="s">
        <v>3</v>
      </c>
      <c r="F1" s="6" t="s">
        <v>4</v>
      </c>
      <c r="G1" s="37" t="s">
        <v>5</v>
      </c>
      <c r="H1" s="5" t="s">
        <v>6</v>
      </c>
      <c r="I1" s="35">
        <f ca="1">TODAY()</f>
        <v>44495</v>
      </c>
    </row>
    <row r="2" spans="1:9" ht="15.75" thickTop="1" x14ac:dyDescent="0.25">
      <c r="A2" s="45" t="s">
        <v>7</v>
      </c>
      <c r="B2" s="3" t="s">
        <v>8</v>
      </c>
      <c r="C2" s="18" t="s">
        <v>9</v>
      </c>
      <c r="D2" s="3" t="s">
        <v>10</v>
      </c>
      <c r="E2" s="29">
        <v>44440</v>
      </c>
      <c r="F2" s="7"/>
      <c r="G2" s="36" t="str">
        <f ca="1">IF(E2-F2&gt;0,"ok",IF(F2=0,"Pas cloturé et "&amp; TODAY()-E2 &amp; " jours restants",IF(E2-F2&lt;0,"pas de retard",F2-E2 &amp;" jours de retard")))</f>
        <v>ok</v>
      </c>
      <c r="H2" s="3"/>
    </row>
    <row r="3" spans="1:9" x14ac:dyDescent="0.25">
      <c r="A3" s="46"/>
      <c r="B3" s="1" t="s">
        <v>11</v>
      </c>
      <c r="C3" s="19" t="s">
        <v>9</v>
      </c>
      <c r="D3" s="1" t="s">
        <v>12</v>
      </c>
      <c r="E3" s="27">
        <v>43921</v>
      </c>
      <c r="F3" s="8">
        <v>43891</v>
      </c>
      <c r="G3" s="36" t="str">
        <f ca="1">IF(E3-F3&gt;0,"ok",IF(F3=0,"Pas cloturé et "&amp; TODAY()-E3 &amp; " jours restants",IF(E3-F3&lt;0,"pas de retard",F3-E3 &amp;" jours de retard")))</f>
        <v>ok</v>
      </c>
      <c r="H3" s="1"/>
    </row>
    <row r="4" spans="1:9" x14ac:dyDescent="0.25">
      <c r="A4" s="46"/>
      <c r="B4" s="1" t="s">
        <v>11</v>
      </c>
      <c r="C4" s="19" t="s">
        <v>9</v>
      </c>
      <c r="D4" s="1" t="s">
        <v>12</v>
      </c>
      <c r="E4" s="27">
        <v>44012</v>
      </c>
      <c r="F4" s="8">
        <v>44356</v>
      </c>
      <c r="G4" s="36" t="str">
        <f t="shared" ref="G4:G67" ca="1" si="0">IF(E4-F4&gt;0,"ok",IF(F4=0,"Pas cloturé et "&amp; TODAY()-E4 &amp; " jours restants",IF(E4-F4&lt;0,"pas de retard",F4-E4 &amp;" jours de retard")))</f>
        <v>pas de retard</v>
      </c>
      <c r="H4" s="1" t="s">
        <v>13</v>
      </c>
    </row>
    <row r="5" spans="1:9" x14ac:dyDescent="0.25">
      <c r="A5" s="46"/>
      <c r="B5" s="1" t="s">
        <v>11</v>
      </c>
      <c r="C5" s="19" t="s">
        <v>9</v>
      </c>
      <c r="D5" s="1" t="s">
        <v>10</v>
      </c>
      <c r="E5" s="27">
        <v>44531</v>
      </c>
      <c r="F5" s="8"/>
      <c r="G5" s="36" t="str">
        <f t="shared" ca="1" si="0"/>
        <v>ok</v>
      </c>
      <c r="H5" s="1"/>
    </row>
    <row r="6" spans="1:9" x14ac:dyDescent="0.25">
      <c r="A6" s="46"/>
      <c r="B6" s="1" t="s">
        <v>14</v>
      </c>
      <c r="C6" s="19" t="s">
        <v>9</v>
      </c>
      <c r="D6" s="1" t="s">
        <v>10</v>
      </c>
      <c r="E6" s="27">
        <v>44531</v>
      </c>
      <c r="F6" s="8"/>
      <c r="G6" s="36" t="str">
        <f t="shared" ca="1" si="0"/>
        <v>ok</v>
      </c>
      <c r="H6" s="1"/>
    </row>
    <row r="7" spans="1:9" x14ac:dyDescent="0.25">
      <c r="A7" s="46"/>
      <c r="B7" s="1" t="s">
        <v>15</v>
      </c>
      <c r="C7" s="19" t="s">
        <v>9</v>
      </c>
      <c r="D7" s="1" t="s">
        <v>10</v>
      </c>
      <c r="E7" s="27">
        <v>44531</v>
      </c>
      <c r="F7" s="8"/>
      <c r="G7" s="36" t="str">
        <f t="shared" ca="1" si="0"/>
        <v>ok</v>
      </c>
      <c r="H7" s="1"/>
    </row>
    <row r="8" spans="1:9" x14ac:dyDescent="0.25">
      <c r="A8" s="46"/>
      <c r="B8" s="1" t="s">
        <v>8</v>
      </c>
      <c r="C8" s="19" t="s">
        <v>9</v>
      </c>
      <c r="D8" s="1" t="s">
        <v>12</v>
      </c>
      <c r="E8" s="27">
        <v>44531</v>
      </c>
      <c r="F8" s="8">
        <v>44356</v>
      </c>
      <c r="G8" s="36" t="str">
        <f t="shared" ca="1" si="0"/>
        <v>ok</v>
      </c>
      <c r="H8" s="1" t="s">
        <v>13</v>
      </c>
    </row>
    <row r="9" spans="1:9" x14ac:dyDescent="0.25">
      <c r="A9" s="46"/>
      <c r="B9" s="1" t="s">
        <v>8</v>
      </c>
      <c r="C9" s="19" t="s">
        <v>9</v>
      </c>
      <c r="D9" s="1" t="s">
        <v>12</v>
      </c>
      <c r="E9" s="27">
        <v>43805</v>
      </c>
      <c r="F9" s="8">
        <v>43865</v>
      </c>
      <c r="G9" s="36" t="str">
        <f t="shared" ca="1" si="0"/>
        <v>pas de retard</v>
      </c>
      <c r="H9" s="1" t="s">
        <v>13</v>
      </c>
    </row>
    <row r="10" spans="1:9" x14ac:dyDescent="0.25">
      <c r="A10" s="46"/>
      <c r="B10" s="1" t="s">
        <v>16</v>
      </c>
      <c r="C10" s="19" t="s">
        <v>9</v>
      </c>
      <c r="D10" s="1" t="s">
        <v>12</v>
      </c>
      <c r="E10" s="27">
        <v>43983</v>
      </c>
      <c r="F10" s="8">
        <v>44356</v>
      </c>
      <c r="G10" s="36" t="str">
        <f t="shared" ca="1" si="0"/>
        <v>pas de retard</v>
      </c>
      <c r="H10" s="1" t="s">
        <v>17</v>
      </c>
    </row>
    <row r="11" spans="1:9" x14ac:dyDescent="0.25">
      <c r="A11" s="46"/>
      <c r="B11" s="1" t="s">
        <v>18</v>
      </c>
      <c r="C11" s="19" t="s">
        <v>9</v>
      </c>
      <c r="D11" s="1" t="s">
        <v>12</v>
      </c>
      <c r="E11" s="27">
        <v>43921</v>
      </c>
      <c r="F11" s="8">
        <v>43900</v>
      </c>
      <c r="G11" s="36" t="str">
        <f t="shared" ca="1" si="0"/>
        <v>ok</v>
      </c>
      <c r="H11" s="1" t="s">
        <v>13</v>
      </c>
    </row>
    <row r="12" spans="1:9" x14ac:dyDescent="0.25">
      <c r="A12" s="47"/>
      <c r="B12" s="24" t="s">
        <v>8</v>
      </c>
      <c r="C12" s="25" t="s">
        <v>9</v>
      </c>
      <c r="D12" s="24" t="s">
        <v>10</v>
      </c>
      <c r="E12" s="30">
        <v>44561</v>
      </c>
      <c r="F12" s="26"/>
      <c r="G12" s="36" t="str">
        <f t="shared" ca="1" si="0"/>
        <v>ok</v>
      </c>
      <c r="H12" s="24"/>
    </row>
    <row r="13" spans="1:9" ht="15.75" thickBot="1" x14ac:dyDescent="0.3">
      <c r="A13" s="48"/>
      <c r="B13" s="4" t="s">
        <v>8</v>
      </c>
      <c r="C13" s="20" t="s">
        <v>9</v>
      </c>
      <c r="D13" s="4" t="s">
        <v>12</v>
      </c>
      <c r="E13" s="31">
        <v>44409</v>
      </c>
      <c r="F13" s="9">
        <v>44356</v>
      </c>
      <c r="G13" s="36" t="str">
        <f t="shared" ca="1" si="0"/>
        <v>ok</v>
      </c>
      <c r="H13" s="4" t="s">
        <v>19</v>
      </c>
    </row>
    <row r="14" spans="1:9" ht="15.75" thickTop="1" x14ac:dyDescent="0.25">
      <c r="A14" s="65" t="s">
        <v>20</v>
      </c>
      <c r="B14" s="3" t="s">
        <v>21</v>
      </c>
      <c r="C14" s="18" t="s">
        <v>22</v>
      </c>
      <c r="D14" s="3" t="s">
        <v>23</v>
      </c>
      <c r="E14" s="29">
        <v>44561</v>
      </c>
      <c r="F14" s="7"/>
      <c r="G14" s="36" t="str">
        <f t="shared" ca="1" si="0"/>
        <v>ok</v>
      </c>
      <c r="H14" s="3"/>
    </row>
    <row r="15" spans="1:9" x14ac:dyDescent="0.25">
      <c r="A15" s="65"/>
      <c r="B15" s="1" t="s">
        <v>21</v>
      </c>
      <c r="C15" s="19" t="s">
        <v>22</v>
      </c>
      <c r="D15" s="1" t="s">
        <v>23</v>
      </c>
      <c r="E15" s="27">
        <v>44561</v>
      </c>
      <c r="F15" s="8"/>
      <c r="G15" s="36" t="str">
        <f t="shared" ca="1" si="0"/>
        <v>ok</v>
      </c>
      <c r="H15" s="1"/>
    </row>
    <row r="16" spans="1:9" ht="15.75" thickBot="1" x14ac:dyDescent="0.3">
      <c r="A16" s="66"/>
      <c r="B16" s="4" t="s">
        <v>24</v>
      </c>
      <c r="C16" s="20" t="s">
        <v>22</v>
      </c>
      <c r="D16" s="4" t="s">
        <v>23</v>
      </c>
      <c r="E16" s="31">
        <v>44561</v>
      </c>
      <c r="F16" s="9"/>
      <c r="G16" s="36" t="str">
        <f t="shared" ca="1" si="0"/>
        <v>ok</v>
      </c>
      <c r="H16" s="4"/>
    </row>
    <row r="17" spans="1:8" ht="15.75" thickTop="1" x14ac:dyDescent="0.25">
      <c r="A17" s="67" t="s">
        <v>25</v>
      </c>
      <c r="B17" s="3" t="s">
        <v>18</v>
      </c>
      <c r="C17" s="18" t="s">
        <v>26</v>
      </c>
      <c r="D17" s="3" t="s">
        <v>23</v>
      </c>
      <c r="E17" s="29">
        <v>44561</v>
      </c>
      <c r="F17" s="7"/>
      <c r="G17" s="36" t="str">
        <f t="shared" ca="1" si="0"/>
        <v>ok</v>
      </c>
      <c r="H17" s="3"/>
    </row>
    <row r="18" spans="1:8" x14ac:dyDescent="0.25">
      <c r="A18" s="67"/>
      <c r="B18" s="11" t="s">
        <v>18</v>
      </c>
      <c r="C18" s="21" t="s">
        <v>26</v>
      </c>
      <c r="D18" s="1" t="s">
        <v>12</v>
      </c>
      <c r="E18" s="27">
        <v>43922</v>
      </c>
      <c r="F18" s="8"/>
      <c r="G18" s="36" t="str">
        <f t="shared" ca="1" si="0"/>
        <v>ok</v>
      </c>
      <c r="H18" s="1"/>
    </row>
    <row r="19" spans="1:8" ht="15" customHeight="1" thickBot="1" x14ac:dyDescent="0.3">
      <c r="A19" s="68"/>
      <c r="B19" s="4" t="s">
        <v>8</v>
      </c>
      <c r="C19" s="20" t="s">
        <v>26</v>
      </c>
      <c r="D19" s="4" t="s">
        <v>12</v>
      </c>
      <c r="E19" s="31">
        <v>43921</v>
      </c>
      <c r="F19" s="9"/>
      <c r="G19" s="36" t="str">
        <f t="shared" ca="1" si="0"/>
        <v>ok</v>
      </c>
      <c r="H19" s="4" t="s">
        <v>19</v>
      </c>
    </row>
    <row r="20" spans="1:8" ht="15.75" thickTop="1" x14ac:dyDescent="0.25">
      <c r="A20" s="49" t="s">
        <v>27</v>
      </c>
      <c r="B20" s="3" t="s">
        <v>24</v>
      </c>
      <c r="C20" s="18" t="s">
        <v>28</v>
      </c>
      <c r="D20" s="3" t="s">
        <v>23</v>
      </c>
      <c r="E20" s="29">
        <v>44561</v>
      </c>
      <c r="F20" s="7"/>
      <c r="G20" s="36" t="str">
        <f t="shared" ca="1" si="0"/>
        <v>ok</v>
      </c>
      <c r="H20" s="3"/>
    </row>
    <row r="21" spans="1:8" x14ac:dyDescent="0.25">
      <c r="A21" s="50"/>
      <c r="B21" s="3" t="s">
        <v>8</v>
      </c>
      <c r="C21" s="18" t="s">
        <v>28</v>
      </c>
      <c r="D21" s="3" t="s">
        <v>10</v>
      </c>
      <c r="E21" s="29">
        <v>44561</v>
      </c>
      <c r="F21" s="7"/>
      <c r="G21" s="36" t="str">
        <f t="shared" ca="1" si="0"/>
        <v>ok</v>
      </c>
      <c r="H21" s="3"/>
    </row>
    <row r="22" spans="1:8" x14ac:dyDescent="0.25">
      <c r="A22" s="50"/>
      <c r="B22" s="3" t="s">
        <v>8</v>
      </c>
      <c r="C22" s="18" t="s">
        <v>28</v>
      </c>
      <c r="D22" s="1" t="s">
        <v>23</v>
      </c>
      <c r="E22" s="29">
        <v>44561</v>
      </c>
      <c r="F22" s="7"/>
      <c r="G22" s="36" t="str">
        <f t="shared" ca="1" si="0"/>
        <v>ok</v>
      </c>
      <c r="H22" s="3"/>
    </row>
    <row r="23" spans="1:8" x14ac:dyDescent="0.25">
      <c r="A23" s="50"/>
      <c r="B23" s="3" t="s">
        <v>8</v>
      </c>
      <c r="C23" s="18" t="s">
        <v>28</v>
      </c>
      <c r="D23" s="1" t="s">
        <v>23</v>
      </c>
      <c r="E23" s="29">
        <v>44926</v>
      </c>
      <c r="F23" s="7"/>
      <c r="G23" s="36" t="str">
        <f t="shared" ca="1" si="0"/>
        <v>ok</v>
      </c>
      <c r="H23" s="3"/>
    </row>
    <row r="24" spans="1:8" x14ac:dyDescent="0.25">
      <c r="A24" s="50"/>
      <c r="B24" s="3" t="s">
        <v>8</v>
      </c>
      <c r="C24" s="18" t="s">
        <v>28</v>
      </c>
      <c r="D24" s="1" t="s">
        <v>23</v>
      </c>
      <c r="E24" s="29">
        <v>44561</v>
      </c>
      <c r="F24" s="7"/>
      <c r="G24" s="36" t="str">
        <f t="shared" ca="1" si="0"/>
        <v>ok</v>
      </c>
      <c r="H24" s="3"/>
    </row>
    <row r="25" spans="1:8" x14ac:dyDescent="0.25">
      <c r="A25" s="50"/>
      <c r="B25" s="1" t="s">
        <v>14</v>
      </c>
      <c r="C25" s="19" t="s">
        <v>28</v>
      </c>
      <c r="D25" s="1" t="s">
        <v>10</v>
      </c>
      <c r="E25" s="27">
        <v>44286</v>
      </c>
      <c r="F25" s="8"/>
      <c r="G25" s="36" t="str">
        <f t="shared" ca="1" si="0"/>
        <v>ok</v>
      </c>
      <c r="H25" s="1"/>
    </row>
    <row r="26" spans="1:8" ht="57" customHeight="1" x14ac:dyDescent="0.25">
      <c r="A26" s="50"/>
      <c r="B26" s="1" t="s">
        <v>21</v>
      </c>
      <c r="C26" s="19" t="s">
        <v>28</v>
      </c>
      <c r="D26" s="1" t="s">
        <v>12</v>
      </c>
      <c r="E26" s="27">
        <v>44561</v>
      </c>
      <c r="F26" s="8">
        <v>44363</v>
      </c>
      <c r="G26" s="36" t="str">
        <f t="shared" ca="1" si="0"/>
        <v>ok</v>
      </c>
      <c r="H26" s="2"/>
    </row>
    <row r="27" spans="1:8" x14ac:dyDescent="0.25">
      <c r="A27" s="50"/>
      <c r="B27" s="1" t="s">
        <v>29</v>
      </c>
      <c r="C27" s="19" t="s">
        <v>28</v>
      </c>
      <c r="D27" s="1" t="s">
        <v>12</v>
      </c>
      <c r="E27" s="27">
        <v>44196</v>
      </c>
      <c r="F27" s="8">
        <v>44196</v>
      </c>
      <c r="G27" s="36" t="str">
        <f t="shared" ca="1" si="0"/>
        <v>0 jours de retard</v>
      </c>
      <c r="H27" s="1"/>
    </row>
    <row r="28" spans="1:8" x14ac:dyDescent="0.25">
      <c r="A28" s="50"/>
      <c r="B28" s="1" t="s">
        <v>30</v>
      </c>
      <c r="C28" s="19" t="s">
        <v>28</v>
      </c>
      <c r="D28" s="1" t="s">
        <v>12</v>
      </c>
      <c r="E28" s="27">
        <v>44166</v>
      </c>
      <c r="F28" s="8">
        <v>44357</v>
      </c>
      <c r="G28" s="36" t="str">
        <f t="shared" ca="1" si="0"/>
        <v>pas de retard</v>
      </c>
      <c r="H28" s="1" t="s">
        <v>17</v>
      </c>
    </row>
    <row r="29" spans="1:8" x14ac:dyDescent="0.25">
      <c r="A29" s="50"/>
      <c r="B29" s="1" t="s">
        <v>16</v>
      </c>
      <c r="C29" s="19" t="s">
        <v>28</v>
      </c>
      <c r="D29" s="1" t="s">
        <v>10</v>
      </c>
      <c r="E29" s="27">
        <v>44439</v>
      </c>
      <c r="F29" s="8"/>
      <c r="G29" s="36" t="str">
        <f t="shared" ca="1" si="0"/>
        <v>ok</v>
      </c>
      <c r="H29" s="1"/>
    </row>
    <row r="30" spans="1:8" x14ac:dyDescent="0.25">
      <c r="A30" s="50"/>
      <c r="B30" s="1" t="s">
        <v>31</v>
      </c>
      <c r="C30" s="19" t="s">
        <v>28</v>
      </c>
      <c r="D30" s="1" t="s">
        <v>32</v>
      </c>
      <c r="E30" s="27">
        <v>44561</v>
      </c>
      <c r="F30" s="8"/>
      <c r="G30" s="36" t="str">
        <f t="shared" ca="1" si="0"/>
        <v>ok</v>
      </c>
      <c r="H30" s="1"/>
    </row>
    <row r="31" spans="1:8" x14ac:dyDescent="0.25">
      <c r="A31" s="50"/>
      <c r="B31" s="1" t="s">
        <v>31</v>
      </c>
      <c r="C31" s="19" t="s">
        <v>28</v>
      </c>
      <c r="D31" s="1" t="s">
        <v>32</v>
      </c>
      <c r="E31" s="27">
        <v>44561</v>
      </c>
      <c r="F31" s="8"/>
      <c r="G31" s="36" t="str">
        <f t="shared" ca="1" si="0"/>
        <v>ok</v>
      </c>
      <c r="H31" s="1"/>
    </row>
    <row r="32" spans="1:8" x14ac:dyDescent="0.25">
      <c r="A32" s="50"/>
      <c r="B32" s="1" t="s">
        <v>21</v>
      </c>
      <c r="C32" s="19" t="s">
        <v>28</v>
      </c>
      <c r="D32" s="1" t="s">
        <v>23</v>
      </c>
      <c r="E32" s="27">
        <v>44561</v>
      </c>
      <c r="F32" s="8"/>
      <c r="G32" s="36" t="str">
        <f t="shared" ca="1" si="0"/>
        <v>ok</v>
      </c>
      <c r="H32" s="1"/>
    </row>
    <row r="33" spans="1:8" x14ac:dyDescent="0.25">
      <c r="A33" s="50"/>
      <c r="B33" s="1" t="s">
        <v>24</v>
      </c>
      <c r="C33" s="19" t="s">
        <v>28</v>
      </c>
      <c r="D33" s="1" t="s">
        <v>12</v>
      </c>
      <c r="E33" s="27">
        <v>44013</v>
      </c>
      <c r="F33" s="8">
        <v>44061</v>
      </c>
      <c r="G33" s="36" t="str">
        <f t="shared" ca="1" si="0"/>
        <v>pas de retard</v>
      </c>
      <c r="H33" s="1" t="s">
        <v>13</v>
      </c>
    </row>
    <row r="34" spans="1:8" x14ac:dyDescent="0.25">
      <c r="A34" s="50"/>
      <c r="B34" s="1" t="s">
        <v>24</v>
      </c>
      <c r="C34" s="19" t="s">
        <v>28</v>
      </c>
      <c r="D34" s="1" t="s">
        <v>12</v>
      </c>
      <c r="E34" s="27">
        <v>44013</v>
      </c>
      <c r="F34" s="8">
        <v>43895</v>
      </c>
      <c r="G34" s="36" t="str">
        <f t="shared" ca="1" si="0"/>
        <v>ok</v>
      </c>
      <c r="H34" s="1"/>
    </row>
    <row r="35" spans="1:8" x14ac:dyDescent="0.25">
      <c r="A35" s="50"/>
      <c r="B35" s="1" t="s">
        <v>18</v>
      </c>
      <c r="C35" s="19" t="s">
        <v>28</v>
      </c>
      <c r="D35" s="1" t="s">
        <v>10</v>
      </c>
      <c r="E35" s="27">
        <v>44196</v>
      </c>
      <c r="F35" s="8"/>
      <c r="G35" s="36" t="str">
        <f t="shared" ca="1" si="0"/>
        <v>ok</v>
      </c>
      <c r="H35" s="1"/>
    </row>
    <row r="36" spans="1:8" x14ac:dyDescent="0.25">
      <c r="A36" s="50"/>
      <c r="B36" s="1" t="s">
        <v>18</v>
      </c>
      <c r="C36" s="19" t="s">
        <v>28</v>
      </c>
      <c r="D36" s="1" t="s">
        <v>12</v>
      </c>
      <c r="E36" s="27">
        <v>43862</v>
      </c>
      <c r="F36" s="8"/>
      <c r="G36" s="36" t="str">
        <f t="shared" ca="1" si="0"/>
        <v>ok</v>
      </c>
      <c r="H36" s="1"/>
    </row>
    <row r="37" spans="1:8" x14ac:dyDescent="0.25">
      <c r="A37" s="50"/>
      <c r="B37" s="1" t="s">
        <v>24</v>
      </c>
      <c r="C37" s="19" t="s">
        <v>28</v>
      </c>
      <c r="D37" s="1" t="s">
        <v>10</v>
      </c>
      <c r="E37" s="27">
        <v>44561</v>
      </c>
      <c r="F37" s="8"/>
      <c r="G37" s="36" t="str">
        <f t="shared" ca="1" si="0"/>
        <v>ok</v>
      </c>
      <c r="H37" s="1"/>
    </row>
    <row r="38" spans="1:8" x14ac:dyDescent="0.25">
      <c r="A38" s="50"/>
      <c r="B38" s="1" t="s">
        <v>24</v>
      </c>
      <c r="C38" s="19" t="s">
        <v>28</v>
      </c>
      <c r="D38" s="1" t="s">
        <v>12</v>
      </c>
      <c r="E38" s="27">
        <v>43739</v>
      </c>
      <c r="F38" s="8">
        <v>43739</v>
      </c>
      <c r="G38" s="36" t="str">
        <f t="shared" ca="1" si="0"/>
        <v>0 jours de retard</v>
      </c>
      <c r="H38" s="1" t="s">
        <v>13</v>
      </c>
    </row>
    <row r="39" spans="1:8" x14ac:dyDescent="0.25">
      <c r="A39" s="50"/>
      <c r="B39" s="1" t="s">
        <v>24</v>
      </c>
      <c r="C39" s="19" t="s">
        <v>28</v>
      </c>
      <c r="D39" s="1" t="s">
        <v>12</v>
      </c>
      <c r="E39" s="27">
        <v>43709</v>
      </c>
      <c r="F39" s="8">
        <v>43739</v>
      </c>
      <c r="G39" s="36" t="str">
        <f t="shared" ca="1" si="0"/>
        <v>pas de retard</v>
      </c>
      <c r="H39" s="1"/>
    </row>
    <row r="40" spans="1:8" x14ac:dyDescent="0.25">
      <c r="A40" s="50"/>
      <c r="B40" s="1" t="s">
        <v>24</v>
      </c>
      <c r="C40" s="19" t="s">
        <v>28</v>
      </c>
      <c r="D40" s="1" t="s">
        <v>12</v>
      </c>
      <c r="E40" s="27">
        <v>43784</v>
      </c>
      <c r="F40" s="8">
        <v>43784</v>
      </c>
      <c r="G40" s="36" t="str">
        <f t="shared" ca="1" si="0"/>
        <v>0 jours de retard</v>
      </c>
      <c r="H40" s="1"/>
    </row>
    <row r="41" spans="1:8" x14ac:dyDescent="0.25">
      <c r="A41" s="50"/>
      <c r="B41" s="1" t="s">
        <v>24</v>
      </c>
      <c r="C41" s="19" t="s">
        <v>28</v>
      </c>
      <c r="D41" s="1" t="s">
        <v>12</v>
      </c>
      <c r="E41" s="27">
        <v>43784</v>
      </c>
      <c r="F41" s="8">
        <v>43784</v>
      </c>
      <c r="G41" s="36" t="str">
        <f t="shared" ca="1" si="0"/>
        <v>0 jours de retard</v>
      </c>
      <c r="H41" s="1"/>
    </row>
    <row r="42" spans="1:8" ht="33" customHeight="1" x14ac:dyDescent="0.25">
      <c r="A42" s="50"/>
      <c r="B42" s="1" t="s">
        <v>24</v>
      </c>
      <c r="C42" s="19" t="s">
        <v>28</v>
      </c>
      <c r="D42" s="1" t="s">
        <v>10</v>
      </c>
      <c r="E42" s="27">
        <v>44926</v>
      </c>
      <c r="F42" s="8"/>
      <c r="G42" s="36" t="str">
        <f t="shared" ca="1" si="0"/>
        <v>ok</v>
      </c>
      <c r="H42" s="2"/>
    </row>
    <row r="43" spans="1:8" x14ac:dyDescent="0.25">
      <c r="A43" s="50"/>
      <c r="B43" s="1" t="s">
        <v>24</v>
      </c>
      <c r="C43" s="19" t="s">
        <v>28</v>
      </c>
      <c r="D43" s="1" t="s">
        <v>32</v>
      </c>
      <c r="E43" s="27">
        <v>43891</v>
      </c>
      <c r="F43" s="8"/>
      <c r="G43" s="36" t="str">
        <f t="shared" ca="1" si="0"/>
        <v>ok</v>
      </c>
      <c r="H43" s="1"/>
    </row>
    <row r="44" spans="1:8" x14ac:dyDescent="0.25">
      <c r="A44" s="50"/>
      <c r="B44" s="1" t="s">
        <v>24</v>
      </c>
      <c r="C44" s="19" t="s">
        <v>28</v>
      </c>
      <c r="D44" s="1" t="s">
        <v>32</v>
      </c>
      <c r="E44" s="27">
        <v>43891</v>
      </c>
      <c r="F44" s="8"/>
      <c r="G44" s="36" t="str">
        <f t="shared" ca="1" si="0"/>
        <v>ok</v>
      </c>
      <c r="H44" s="1"/>
    </row>
    <row r="45" spans="1:8" x14ac:dyDescent="0.25">
      <c r="A45" s="50"/>
      <c r="B45" s="1" t="s">
        <v>24</v>
      </c>
      <c r="C45" s="19" t="s">
        <v>28</v>
      </c>
      <c r="D45" s="1" t="s">
        <v>12</v>
      </c>
      <c r="E45" s="27">
        <v>43831</v>
      </c>
      <c r="F45" s="8">
        <v>43840</v>
      </c>
      <c r="G45" s="36" t="str">
        <f t="shared" ca="1" si="0"/>
        <v>pas de retard</v>
      </c>
      <c r="H45" s="1"/>
    </row>
    <row r="46" spans="1:8" x14ac:dyDescent="0.25">
      <c r="A46" s="50"/>
      <c r="B46" s="1" t="s">
        <v>24</v>
      </c>
      <c r="C46" s="19" t="s">
        <v>28</v>
      </c>
      <c r="D46" s="1" t="s">
        <v>12</v>
      </c>
      <c r="E46" s="27">
        <v>43783</v>
      </c>
      <c r="F46" s="8">
        <v>43783</v>
      </c>
      <c r="G46" s="36" t="str">
        <f t="shared" ca="1" si="0"/>
        <v>0 jours de retard</v>
      </c>
      <c r="H46" s="1"/>
    </row>
    <row r="47" spans="1:8" x14ac:dyDescent="0.25">
      <c r="A47" s="50"/>
      <c r="B47" s="1" t="s">
        <v>24</v>
      </c>
      <c r="C47" s="19" t="s">
        <v>28</v>
      </c>
      <c r="D47" s="1" t="s">
        <v>12</v>
      </c>
      <c r="E47" s="27">
        <v>43862</v>
      </c>
      <c r="F47" s="8">
        <v>43891</v>
      </c>
      <c r="G47" s="36" t="str">
        <f t="shared" ca="1" si="0"/>
        <v>pas de retard</v>
      </c>
      <c r="H47" s="1"/>
    </row>
    <row r="48" spans="1:8" x14ac:dyDescent="0.25">
      <c r="A48" s="50"/>
      <c r="B48" s="1" t="s">
        <v>24</v>
      </c>
      <c r="C48" s="19" t="s">
        <v>28</v>
      </c>
      <c r="D48" s="1" t="s">
        <v>12</v>
      </c>
      <c r="E48" s="27">
        <v>43922</v>
      </c>
      <c r="F48" s="8">
        <v>44088</v>
      </c>
      <c r="G48" s="36" t="str">
        <f t="shared" ca="1" si="0"/>
        <v>pas de retard</v>
      </c>
      <c r="H48" s="1"/>
    </row>
    <row r="49" spans="1:8" x14ac:dyDescent="0.25">
      <c r="A49" s="50"/>
      <c r="B49" s="1" t="s">
        <v>11</v>
      </c>
      <c r="C49" s="19" t="s">
        <v>28</v>
      </c>
      <c r="D49" s="1" t="s">
        <v>32</v>
      </c>
      <c r="E49" s="27">
        <v>43921</v>
      </c>
      <c r="F49" s="8"/>
      <c r="G49" s="36" t="str">
        <f t="shared" ca="1" si="0"/>
        <v>ok</v>
      </c>
      <c r="H49" s="1"/>
    </row>
    <row r="50" spans="1:8" x14ac:dyDescent="0.25">
      <c r="A50" s="50"/>
      <c r="B50" s="1" t="s">
        <v>11</v>
      </c>
      <c r="C50" s="19" t="s">
        <v>28</v>
      </c>
      <c r="D50" s="1" t="s">
        <v>12</v>
      </c>
      <c r="E50" s="27">
        <v>43921</v>
      </c>
      <c r="F50" s="8">
        <v>44061</v>
      </c>
      <c r="G50" s="36" t="str">
        <f t="shared" ca="1" si="0"/>
        <v>pas de retard</v>
      </c>
      <c r="H50" s="1" t="s">
        <v>13</v>
      </c>
    </row>
    <row r="51" spans="1:8" x14ac:dyDescent="0.25">
      <c r="A51" s="50"/>
      <c r="B51" s="1" t="s">
        <v>11</v>
      </c>
      <c r="C51" s="19" t="s">
        <v>28</v>
      </c>
      <c r="D51" s="1" t="s">
        <v>10</v>
      </c>
      <c r="E51" s="27">
        <v>43921</v>
      </c>
      <c r="F51" s="8"/>
      <c r="G51" s="36" t="str">
        <f t="shared" ca="1" si="0"/>
        <v>ok</v>
      </c>
      <c r="H51" s="1"/>
    </row>
    <row r="52" spans="1:8" x14ac:dyDescent="0.25">
      <c r="A52" s="50"/>
      <c r="B52" s="1" t="s">
        <v>14</v>
      </c>
      <c r="C52" s="19" t="s">
        <v>28</v>
      </c>
      <c r="D52" s="1" t="s">
        <v>12</v>
      </c>
      <c r="E52" s="27">
        <v>43800</v>
      </c>
      <c r="F52" s="8">
        <v>43781</v>
      </c>
      <c r="G52" s="36" t="str">
        <f t="shared" ca="1" si="0"/>
        <v>ok</v>
      </c>
      <c r="H52" s="1"/>
    </row>
    <row r="53" spans="1:8" x14ac:dyDescent="0.25">
      <c r="A53" s="50"/>
      <c r="B53" s="1" t="s">
        <v>14</v>
      </c>
      <c r="C53" s="19" t="s">
        <v>28</v>
      </c>
      <c r="D53" s="1" t="s">
        <v>12</v>
      </c>
      <c r="E53" s="27">
        <v>43800</v>
      </c>
      <c r="F53" s="8">
        <v>43800</v>
      </c>
      <c r="G53" s="36" t="str">
        <f t="shared" ca="1" si="0"/>
        <v>0 jours de retard</v>
      </c>
      <c r="H53" s="1" t="s">
        <v>17</v>
      </c>
    </row>
    <row r="54" spans="1:8" x14ac:dyDescent="0.25">
      <c r="A54" s="50"/>
      <c r="B54" s="1" t="s">
        <v>14</v>
      </c>
      <c r="C54" s="19" t="s">
        <v>28</v>
      </c>
      <c r="D54" s="1" t="s">
        <v>12</v>
      </c>
      <c r="E54" s="27">
        <v>43800</v>
      </c>
      <c r="F54" s="8">
        <v>43781</v>
      </c>
      <c r="G54" s="36" t="str">
        <f t="shared" ca="1" si="0"/>
        <v>ok</v>
      </c>
      <c r="H54" s="1"/>
    </row>
    <row r="55" spans="1:8" x14ac:dyDescent="0.25">
      <c r="A55" s="50"/>
      <c r="B55" s="1" t="s">
        <v>21</v>
      </c>
      <c r="C55" s="19" t="s">
        <v>28</v>
      </c>
      <c r="D55" s="1" t="s">
        <v>32</v>
      </c>
      <c r="E55" s="27">
        <v>44075</v>
      </c>
      <c r="F55" s="8"/>
      <c r="G55" s="36" t="str">
        <f t="shared" ca="1" si="0"/>
        <v>ok</v>
      </c>
      <c r="H55" s="1"/>
    </row>
    <row r="56" spans="1:8" x14ac:dyDescent="0.25">
      <c r="A56" s="50"/>
      <c r="B56" s="1" t="s">
        <v>18</v>
      </c>
      <c r="C56" s="19" t="s">
        <v>28</v>
      </c>
      <c r="D56" s="1" t="s">
        <v>12</v>
      </c>
      <c r="E56" s="27">
        <v>43709</v>
      </c>
      <c r="F56" s="8">
        <v>43714</v>
      </c>
      <c r="G56" s="36" t="str">
        <f t="shared" ca="1" si="0"/>
        <v>pas de retard</v>
      </c>
      <c r="H56" s="1"/>
    </row>
    <row r="57" spans="1:8" x14ac:dyDescent="0.25">
      <c r="A57" s="50"/>
      <c r="B57" s="1" t="s">
        <v>8</v>
      </c>
      <c r="C57" s="19" t="s">
        <v>28</v>
      </c>
      <c r="D57" s="1" t="s">
        <v>32</v>
      </c>
      <c r="E57" s="27">
        <v>43753</v>
      </c>
      <c r="F57" s="8"/>
      <c r="G57" s="36" t="str">
        <f t="shared" ca="1" si="0"/>
        <v>ok</v>
      </c>
      <c r="H57" s="1"/>
    </row>
    <row r="58" spans="1:8" x14ac:dyDescent="0.25">
      <c r="A58" s="50"/>
      <c r="B58" s="1" t="s">
        <v>18</v>
      </c>
      <c r="C58" s="19" t="s">
        <v>28</v>
      </c>
      <c r="D58" s="1" t="s">
        <v>10</v>
      </c>
      <c r="E58" s="27">
        <v>44561</v>
      </c>
      <c r="F58" s="8"/>
      <c r="G58" s="36" t="str">
        <f t="shared" ca="1" si="0"/>
        <v>ok</v>
      </c>
      <c r="H58" s="1"/>
    </row>
    <row r="59" spans="1:8" ht="15.75" thickBot="1" x14ac:dyDescent="0.3">
      <c r="A59" s="51"/>
      <c r="B59" s="4" t="s">
        <v>18</v>
      </c>
      <c r="C59" s="20" t="s">
        <v>28</v>
      </c>
      <c r="D59" s="4" t="s">
        <v>12</v>
      </c>
      <c r="E59" s="31">
        <v>43753</v>
      </c>
      <c r="F59" s="9">
        <v>43784</v>
      </c>
      <c r="G59" s="36" t="str">
        <f t="shared" ca="1" si="0"/>
        <v>pas de retard</v>
      </c>
      <c r="H59" s="4"/>
    </row>
    <row r="60" spans="1:8" ht="15.75" thickTop="1" x14ac:dyDescent="0.25">
      <c r="A60" s="57" t="s">
        <v>33</v>
      </c>
      <c r="B60" s="3" t="s">
        <v>8</v>
      </c>
      <c r="C60" s="18" t="s">
        <v>34</v>
      </c>
      <c r="D60" s="3" t="s">
        <v>32</v>
      </c>
      <c r="E60" s="29">
        <v>44286</v>
      </c>
      <c r="F60" s="7"/>
      <c r="G60" s="36" t="str">
        <f t="shared" ca="1" si="0"/>
        <v>ok</v>
      </c>
      <c r="H60" s="3"/>
    </row>
    <row r="61" spans="1:8" x14ac:dyDescent="0.25">
      <c r="A61" s="57"/>
      <c r="B61" s="3" t="s">
        <v>8</v>
      </c>
      <c r="C61" s="18" t="s">
        <v>34</v>
      </c>
      <c r="D61" s="3" t="s">
        <v>10</v>
      </c>
      <c r="E61" s="29">
        <v>44561</v>
      </c>
      <c r="F61" s="7"/>
      <c r="G61" s="36" t="str">
        <f t="shared" ca="1" si="0"/>
        <v>ok</v>
      </c>
      <c r="H61" s="3"/>
    </row>
    <row r="62" spans="1:8" x14ac:dyDescent="0.25">
      <c r="A62" s="57"/>
      <c r="B62" s="3" t="s">
        <v>8</v>
      </c>
      <c r="C62" s="18" t="s">
        <v>35</v>
      </c>
      <c r="D62" s="3" t="s">
        <v>23</v>
      </c>
      <c r="E62" s="29">
        <v>44561</v>
      </c>
      <c r="F62" s="7"/>
      <c r="G62" s="36" t="str">
        <f t="shared" ca="1" si="0"/>
        <v>ok</v>
      </c>
      <c r="H62" s="3"/>
    </row>
    <row r="63" spans="1:8" x14ac:dyDescent="0.25">
      <c r="A63" s="57"/>
      <c r="B63" s="3" t="s">
        <v>8</v>
      </c>
      <c r="C63" s="18" t="s">
        <v>34</v>
      </c>
      <c r="D63" s="3" t="s">
        <v>23</v>
      </c>
      <c r="E63" s="29">
        <v>44926</v>
      </c>
      <c r="F63" s="7"/>
      <c r="G63" s="36" t="str">
        <f t="shared" ca="1" si="0"/>
        <v>ok</v>
      </c>
      <c r="H63" s="3"/>
    </row>
    <row r="64" spans="1:8" x14ac:dyDescent="0.25">
      <c r="A64" s="57"/>
      <c r="B64" s="1" t="s">
        <v>8</v>
      </c>
      <c r="C64" s="19" t="s">
        <v>34</v>
      </c>
      <c r="D64" s="1" t="s">
        <v>12</v>
      </c>
      <c r="E64" s="27">
        <v>43830</v>
      </c>
      <c r="F64" s="8">
        <v>43753</v>
      </c>
      <c r="G64" s="36" t="str">
        <f t="shared" ca="1" si="0"/>
        <v>ok</v>
      </c>
      <c r="H64" s="1" t="s">
        <v>13</v>
      </c>
    </row>
    <row r="65" spans="1:8" x14ac:dyDescent="0.25">
      <c r="A65" s="57"/>
      <c r="B65" s="1" t="s">
        <v>18</v>
      </c>
      <c r="C65" s="19" t="s">
        <v>34</v>
      </c>
      <c r="D65" s="1" t="s">
        <v>12</v>
      </c>
      <c r="E65" s="27">
        <v>43769</v>
      </c>
      <c r="F65" s="8">
        <v>43753</v>
      </c>
      <c r="G65" s="36" t="str">
        <f t="shared" ca="1" si="0"/>
        <v>ok</v>
      </c>
      <c r="H65" s="1" t="s">
        <v>13</v>
      </c>
    </row>
    <row r="66" spans="1:8" ht="15.75" thickBot="1" x14ac:dyDescent="0.3">
      <c r="A66" s="58"/>
      <c r="B66" s="4" t="s">
        <v>18</v>
      </c>
      <c r="C66" s="20" t="s">
        <v>34</v>
      </c>
      <c r="D66" s="4" t="s">
        <v>32</v>
      </c>
      <c r="E66" s="31">
        <v>44196</v>
      </c>
      <c r="F66" s="9"/>
      <c r="G66" s="36" t="str">
        <f t="shared" ca="1" si="0"/>
        <v>ok</v>
      </c>
      <c r="H66" s="4"/>
    </row>
    <row r="67" spans="1:8" ht="15.75" thickTop="1" x14ac:dyDescent="0.25">
      <c r="A67" s="59" t="s">
        <v>36</v>
      </c>
      <c r="B67" s="3" t="s">
        <v>16</v>
      </c>
      <c r="C67" s="18" t="s">
        <v>37</v>
      </c>
      <c r="D67" s="3" t="s">
        <v>12</v>
      </c>
      <c r="E67" s="29">
        <v>44203</v>
      </c>
      <c r="F67" s="7">
        <v>44203</v>
      </c>
      <c r="G67" s="36" t="str">
        <f t="shared" ca="1" si="0"/>
        <v>0 jours de retard</v>
      </c>
      <c r="H67" s="3" t="s">
        <v>13</v>
      </c>
    </row>
    <row r="68" spans="1:8" x14ac:dyDescent="0.25">
      <c r="A68" s="60"/>
      <c r="B68" s="1" t="s">
        <v>18</v>
      </c>
      <c r="C68" s="19" t="s">
        <v>37</v>
      </c>
      <c r="D68" s="1" t="s">
        <v>32</v>
      </c>
      <c r="E68" s="27">
        <v>44196</v>
      </c>
      <c r="F68" s="27"/>
      <c r="G68" s="36" t="str">
        <f t="shared" ref="G68:G105" ca="1" si="1">IF(E68-F68&gt;0,"ok",IF(F68=0,"Pas cloturé et "&amp; TODAY()-E68 &amp; " jours restants",IF(E68-F68&lt;0,"pas de retard",F68-E68 &amp;" jours de retard")))</f>
        <v>ok</v>
      </c>
      <c r="H68" s="1" t="s">
        <v>19</v>
      </c>
    </row>
    <row r="69" spans="1:8" x14ac:dyDescent="0.25">
      <c r="A69" s="60"/>
      <c r="B69" s="11" t="s">
        <v>8</v>
      </c>
      <c r="C69" s="21" t="s">
        <v>37</v>
      </c>
      <c r="D69" s="11" t="s">
        <v>10</v>
      </c>
      <c r="E69" s="32">
        <v>44531</v>
      </c>
      <c r="F69" s="12"/>
      <c r="G69" s="36" t="str">
        <f t="shared" ca="1" si="1"/>
        <v>ok</v>
      </c>
      <c r="H69" s="11"/>
    </row>
    <row r="70" spans="1:8" ht="15.75" thickBot="1" x14ac:dyDescent="0.3">
      <c r="A70" s="61"/>
      <c r="B70" s="4" t="s">
        <v>18</v>
      </c>
      <c r="C70" s="20" t="s">
        <v>37</v>
      </c>
      <c r="D70" s="4" t="s">
        <v>12</v>
      </c>
      <c r="E70" s="31">
        <v>43921</v>
      </c>
      <c r="F70" s="9">
        <v>44049</v>
      </c>
      <c r="G70" s="36" t="str">
        <f t="shared" ca="1" si="1"/>
        <v>pas de retard</v>
      </c>
      <c r="H70" s="4" t="s">
        <v>19</v>
      </c>
    </row>
    <row r="71" spans="1:8" ht="15.75" thickTop="1" x14ac:dyDescent="0.25">
      <c r="A71" s="62" t="s">
        <v>38</v>
      </c>
      <c r="B71" s="3" t="s">
        <v>8</v>
      </c>
      <c r="C71" s="18" t="s">
        <v>39</v>
      </c>
      <c r="D71" s="3" t="s">
        <v>12</v>
      </c>
      <c r="E71" s="29">
        <v>43830</v>
      </c>
      <c r="F71" s="7">
        <v>43830</v>
      </c>
      <c r="G71" s="36" t="str">
        <f t="shared" ca="1" si="1"/>
        <v>0 jours de retard</v>
      </c>
      <c r="H71" s="3" t="s">
        <v>13</v>
      </c>
    </row>
    <row r="72" spans="1:8" x14ac:dyDescent="0.25">
      <c r="A72" s="63"/>
      <c r="B72" s="3" t="s">
        <v>8</v>
      </c>
      <c r="C72" s="18" t="s">
        <v>39</v>
      </c>
      <c r="D72" s="3" t="s">
        <v>10</v>
      </c>
      <c r="E72" s="29">
        <v>46022</v>
      </c>
      <c r="F72" s="7"/>
      <c r="G72" s="36" t="str">
        <f t="shared" ca="1" si="1"/>
        <v>ok</v>
      </c>
      <c r="H72" s="3"/>
    </row>
    <row r="73" spans="1:8" x14ac:dyDescent="0.25">
      <c r="A73" s="63"/>
      <c r="B73" s="1" t="s">
        <v>8</v>
      </c>
      <c r="C73" s="19" t="s">
        <v>39</v>
      </c>
      <c r="D73" s="1" t="s">
        <v>12</v>
      </c>
      <c r="E73" s="27">
        <v>43830</v>
      </c>
      <c r="F73" s="8">
        <v>43739</v>
      </c>
      <c r="G73" s="36" t="str">
        <f t="shared" ca="1" si="1"/>
        <v>ok</v>
      </c>
      <c r="H73" s="1"/>
    </row>
    <row r="74" spans="1:8" x14ac:dyDescent="0.25">
      <c r="A74" s="63"/>
      <c r="B74" s="24" t="s">
        <v>40</v>
      </c>
      <c r="C74" s="25" t="s">
        <v>39</v>
      </c>
      <c r="D74" s="24" t="s">
        <v>12</v>
      </c>
      <c r="E74" s="30" t="s">
        <v>41</v>
      </c>
      <c r="F74" s="26" t="s">
        <v>42</v>
      </c>
      <c r="G74" s="36" t="str">
        <f t="shared" ca="1" si="1"/>
        <v>ok</v>
      </c>
      <c r="H74" s="24" t="s">
        <v>13</v>
      </c>
    </row>
    <row r="75" spans="1:8" ht="15.75" thickBot="1" x14ac:dyDescent="0.3">
      <c r="A75" s="64"/>
      <c r="B75" s="4" t="s">
        <v>8</v>
      </c>
      <c r="C75" s="20" t="s">
        <v>39</v>
      </c>
      <c r="D75" s="4" t="s">
        <v>12</v>
      </c>
      <c r="E75" s="31">
        <v>43830</v>
      </c>
      <c r="F75" s="9">
        <v>43556</v>
      </c>
      <c r="G75" s="36" t="str">
        <f t="shared" ca="1" si="1"/>
        <v>ok</v>
      </c>
      <c r="H75" s="4"/>
    </row>
    <row r="76" spans="1:8" ht="15.75" thickTop="1" x14ac:dyDescent="0.25">
      <c r="A76" s="52" t="s">
        <v>43</v>
      </c>
      <c r="B76" s="3" t="s">
        <v>21</v>
      </c>
      <c r="C76" s="18" t="s">
        <v>44</v>
      </c>
      <c r="D76" s="3" t="s">
        <v>12</v>
      </c>
      <c r="E76" s="29">
        <v>44196</v>
      </c>
      <c r="F76" s="7">
        <v>44445</v>
      </c>
      <c r="G76" s="36" t="str">
        <f t="shared" ca="1" si="1"/>
        <v>pas de retard</v>
      </c>
      <c r="H76" s="3" t="s">
        <v>45</v>
      </c>
    </row>
    <row r="77" spans="1:8" x14ac:dyDescent="0.25">
      <c r="A77" s="52"/>
      <c r="B77" s="1" t="s">
        <v>18</v>
      </c>
      <c r="C77" s="19" t="s">
        <v>44</v>
      </c>
      <c r="D77" s="1" t="s">
        <v>46</v>
      </c>
      <c r="E77" s="27">
        <v>43921</v>
      </c>
      <c r="F77" s="8"/>
      <c r="G77" s="36" t="str">
        <f t="shared" ca="1" si="1"/>
        <v>ok</v>
      </c>
      <c r="H77" s="1"/>
    </row>
    <row r="78" spans="1:8" x14ac:dyDescent="0.25">
      <c r="A78" s="52"/>
      <c r="B78" s="1" t="s">
        <v>18</v>
      </c>
      <c r="C78" s="19" t="s">
        <v>44</v>
      </c>
      <c r="D78" s="1" t="s">
        <v>47</v>
      </c>
      <c r="E78" s="27">
        <v>43921</v>
      </c>
      <c r="F78" s="8">
        <v>44445</v>
      </c>
      <c r="G78" s="36" t="str">
        <f t="shared" ca="1" si="1"/>
        <v>pas de retard</v>
      </c>
      <c r="H78" s="1"/>
    </row>
    <row r="79" spans="1:8" x14ac:dyDescent="0.25">
      <c r="A79" s="52"/>
      <c r="B79" s="1" t="s">
        <v>8</v>
      </c>
      <c r="C79" s="19" t="s">
        <v>44</v>
      </c>
      <c r="D79" s="1" t="s">
        <v>12</v>
      </c>
      <c r="E79" s="27">
        <v>44166</v>
      </c>
      <c r="F79" s="8">
        <v>44445</v>
      </c>
      <c r="G79" s="36" t="str">
        <f t="shared" ca="1" si="1"/>
        <v>pas de retard</v>
      </c>
      <c r="H79" s="1"/>
    </row>
    <row r="80" spans="1:8" x14ac:dyDescent="0.25">
      <c r="A80" s="52"/>
      <c r="B80" s="24" t="s">
        <v>48</v>
      </c>
      <c r="C80" s="25" t="s">
        <v>44</v>
      </c>
      <c r="D80" s="24" t="s">
        <v>23</v>
      </c>
      <c r="E80" s="30">
        <v>44742</v>
      </c>
      <c r="F80" s="26"/>
      <c r="G80" s="36" t="str">
        <f t="shared" ca="1" si="1"/>
        <v>ok</v>
      </c>
      <c r="H80" s="24"/>
    </row>
    <row r="81" spans="1:8" x14ac:dyDescent="0.25">
      <c r="A81" s="52"/>
      <c r="B81" s="24" t="s">
        <v>40</v>
      </c>
      <c r="C81" s="25" t="s">
        <v>44</v>
      </c>
      <c r="D81" s="24" t="s">
        <v>47</v>
      </c>
      <c r="E81" s="30" t="s">
        <v>49</v>
      </c>
      <c r="F81" s="26" t="s">
        <v>50</v>
      </c>
      <c r="G81" s="36" t="str">
        <f t="shared" ca="1" si="1"/>
        <v>ok</v>
      </c>
      <c r="H81" s="24"/>
    </row>
    <row r="82" spans="1:8" x14ac:dyDescent="0.25">
      <c r="A82" s="52"/>
      <c r="B82" s="24" t="s">
        <v>40</v>
      </c>
      <c r="C82" s="25" t="s">
        <v>44</v>
      </c>
      <c r="D82" s="24" t="s">
        <v>12</v>
      </c>
      <c r="E82" s="30" t="s">
        <v>49</v>
      </c>
      <c r="F82" s="26" t="s">
        <v>50</v>
      </c>
      <c r="G82" s="36" t="str">
        <f t="shared" ca="1" si="1"/>
        <v>ok</v>
      </c>
      <c r="H82" s="24"/>
    </row>
    <row r="83" spans="1:8" ht="15.75" thickBot="1" x14ac:dyDescent="0.3">
      <c r="A83" s="53"/>
      <c r="B83" s="4" t="s">
        <v>18</v>
      </c>
      <c r="C83" s="20" t="s">
        <v>44</v>
      </c>
      <c r="D83" s="4" t="s">
        <v>23</v>
      </c>
      <c r="E83" s="31">
        <v>44926</v>
      </c>
      <c r="F83" s="9"/>
      <c r="G83" s="36" t="str">
        <f t="shared" ca="1" si="1"/>
        <v>ok</v>
      </c>
      <c r="H83" s="4"/>
    </row>
    <row r="84" spans="1:8" ht="15.75" thickTop="1" x14ac:dyDescent="0.25">
      <c r="A84" s="54" t="s">
        <v>51</v>
      </c>
      <c r="B84" s="3" t="s">
        <v>18</v>
      </c>
      <c r="C84" s="18" t="s">
        <v>52</v>
      </c>
      <c r="D84" s="3" t="s">
        <v>10</v>
      </c>
      <c r="E84" s="29">
        <v>44561</v>
      </c>
      <c r="F84" s="7"/>
      <c r="G84" s="36" t="str">
        <f t="shared" ca="1" si="1"/>
        <v>ok</v>
      </c>
      <c r="H84" s="3"/>
    </row>
    <row r="85" spans="1:8" x14ac:dyDescent="0.25">
      <c r="A85" s="54"/>
      <c r="B85" s="3" t="s">
        <v>8</v>
      </c>
      <c r="C85" s="18" t="s">
        <v>52</v>
      </c>
      <c r="D85" s="1" t="s">
        <v>47</v>
      </c>
      <c r="E85" s="27">
        <v>44561</v>
      </c>
      <c r="F85" s="7">
        <v>44371</v>
      </c>
      <c r="G85" s="36" t="str">
        <f t="shared" ca="1" si="1"/>
        <v>ok</v>
      </c>
      <c r="H85" s="3"/>
    </row>
    <row r="86" spans="1:8" x14ac:dyDescent="0.25">
      <c r="A86" s="54"/>
      <c r="B86" s="3" t="s">
        <v>8</v>
      </c>
      <c r="C86" s="18" t="s">
        <v>52</v>
      </c>
      <c r="D86" s="1" t="s">
        <v>23</v>
      </c>
      <c r="E86" s="27"/>
      <c r="F86" s="7"/>
      <c r="G86" s="36" t="str">
        <f t="shared" ca="1" si="1"/>
        <v>Pas cloturé et 44495 jours restants</v>
      </c>
      <c r="H86" s="3"/>
    </row>
    <row r="87" spans="1:8" x14ac:dyDescent="0.25">
      <c r="A87" s="55"/>
      <c r="B87" s="1" t="s">
        <v>21</v>
      </c>
      <c r="C87" s="19" t="s">
        <v>52</v>
      </c>
      <c r="D87" s="1" t="s">
        <v>47</v>
      </c>
      <c r="E87" s="27">
        <v>44561</v>
      </c>
      <c r="F87" s="8">
        <v>44371</v>
      </c>
      <c r="G87" s="36" t="str">
        <f t="shared" ca="1" si="1"/>
        <v>ok</v>
      </c>
      <c r="H87" s="1" t="s">
        <v>13</v>
      </c>
    </row>
    <row r="88" spans="1:8" ht="15.75" thickBot="1" x14ac:dyDescent="0.3">
      <c r="A88" s="56"/>
      <c r="B88" s="4" t="s">
        <v>8</v>
      </c>
      <c r="C88" s="20" t="s">
        <v>52</v>
      </c>
      <c r="D88" s="4" t="s">
        <v>10</v>
      </c>
      <c r="E88" s="31">
        <v>44561</v>
      </c>
      <c r="F88" s="9"/>
      <c r="G88" s="36" t="str">
        <f t="shared" ca="1" si="1"/>
        <v>ok</v>
      </c>
      <c r="H88" s="4"/>
    </row>
    <row r="89" spans="1:8" ht="15.75" thickTop="1" x14ac:dyDescent="0.25">
      <c r="A89" s="42" t="s">
        <v>53</v>
      </c>
      <c r="B89" s="3" t="s">
        <v>21</v>
      </c>
      <c r="C89" s="18" t="s">
        <v>54</v>
      </c>
      <c r="D89" s="3" t="s">
        <v>10</v>
      </c>
      <c r="E89" s="29">
        <v>44561</v>
      </c>
      <c r="F89" s="7"/>
      <c r="G89" s="36" t="str">
        <f t="shared" ca="1" si="1"/>
        <v>ok</v>
      </c>
      <c r="H89" s="3"/>
    </row>
    <row r="90" spans="1:8" x14ac:dyDescent="0.25">
      <c r="A90" s="42"/>
      <c r="B90" s="1" t="s">
        <v>18</v>
      </c>
      <c r="C90" s="19" t="s">
        <v>54</v>
      </c>
      <c r="D90" s="1" t="s">
        <v>10</v>
      </c>
      <c r="E90" s="27">
        <v>44561</v>
      </c>
      <c r="F90" s="8"/>
      <c r="G90" s="36" t="str">
        <f t="shared" ca="1" si="1"/>
        <v>ok</v>
      </c>
      <c r="H90" s="1"/>
    </row>
    <row r="91" spans="1:8" x14ac:dyDescent="0.25">
      <c r="A91" s="42"/>
      <c r="B91" s="1" t="s">
        <v>18</v>
      </c>
      <c r="C91" s="19" t="s">
        <v>54</v>
      </c>
      <c r="D91" s="1" t="s">
        <v>47</v>
      </c>
      <c r="E91" s="27">
        <v>44561</v>
      </c>
      <c r="F91" s="8">
        <v>44362</v>
      </c>
      <c r="G91" s="36" t="str">
        <f t="shared" ca="1" si="1"/>
        <v>ok</v>
      </c>
      <c r="H91" s="1" t="s">
        <v>13</v>
      </c>
    </row>
    <row r="92" spans="1:8" x14ac:dyDescent="0.25">
      <c r="A92" s="42"/>
      <c r="B92" s="1" t="s">
        <v>8</v>
      </c>
      <c r="C92" s="19" t="s">
        <v>54</v>
      </c>
      <c r="D92" s="1" t="s">
        <v>47</v>
      </c>
      <c r="E92" s="27">
        <v>44166</v>
      </c>
      <c r="F92" s="8">
        <v>44362</v>
      </c>
      <c r="G92" s="36" t="str">
        <f t="shared" ca="1" si="1"/>
        <v>pas de retard</v>
      </c>
      <c r="H92" s="1" t="s">
        <v>13</v>
      </c>
    </row>
    <row r="93" spans="1:8" x14ac:dyDescent="0.25">
      <c r="A93" s="43" t="s">
        <v>55</v>
      </c>
      <c r="B93" s="3" t="s">
        <v>21</v>
      </c>
      <c r="C93" s="18" t="s">
        <v>56</v>
      </c>
      <c r="D93" s="3" t="s">
        <v>23</v>
      </c>
      <c r="E93" s="27">
        <v>44196</v>
      </c>
      <c r="F93" s="7"/>
      <c r="G93" s="36" t="str">
        <f t="shared" ca="1" si="1"/>
        <v>ok</v>
      </c>
      <c r="H93" s="3"/>
    </row>
    <row r="94" spans="1:8" x14ac:dyDescent="0.25">
      <c r="A94" s="43"/>
      <c r="B94" s="1" t="s">
        <v>21</v>
      </c>
      <c r="C94" s="19" t="s">
        <v>56</v>
      </c>
      <c r="D94" s="1" t="s">
        <v>12</v>
      </c>
      <c r="E94" s="27">
        <v>44135</v>
      </c>
      <c r="F94" s="8">
        <v>44356</v>
      </c>
      <c r="G94" s="36" t="str">
        <f t="shared" ca="1" si="1"/>
        <v>pas de retard</v>
      </c>
      <c r="H94" s="1" t="s">
        <v>13</v>
      </c>
    </row>
    <row r="95" spans="1:8" x14ac:dyDescent="0.25">
      <c r="A95" s="43"/>
      <c r="B95" s="1" t="s">
        <v>21</v>
      </c>
      <c r="C95" s="19" t="s">
        <v>56</v>
      </c>
      <c r="D95" s="1" t="s">
        <v>57</v>
      </c>
      <c r="E95" s="27">
        <v>43830</v>
      </c>
      <c r="F95" s="8"/>
      <c r="G95" s="36" t="str">
        <f t="shared" ca="1" si="1"/>
        <v>ok</v>
      </c>
      <c r="H95" s="1"/>
    </row>
    <row r="96" spans="1:8" ht="33.75" customHeight="1" x14ac:dyDescent="0.25">
      <c r="A96" s="43"/>
      <c r="B96" s="1" t="s">
        <v>21</v>
      </c>
      <c r="C96" s="19" t="s">
        <v>56</v>
      </c>
      <c r="D96" s="1" t="s">
        <v>10</v>
      </c>
      <c r="E96" s="27">
        <v>43770</v>
      </c>
      <c r="F96" s="8"/>
      <c r="G96" s="36" t="str">
        <f t="shared" ca="1" si="1"/>
        <v>ok</v>
      </c>
      <c r="H96" s="1"/>
    </row>
    <row r="97" spans="1:8" x14ac:dyDescent="0.25">
      <c r="A97" s="43"/>
      <c r="B97" s="1" t="s">
        <v>21</v>
      </c>
      <c r="C97" s="19" t="s">
        <v>56</v>
      </c>
      <c r="D97" s="1" t="s">
        <v>12</v>
      </c>
      <c r="E97" s="27">
        <v>43770</v>
      </c>
      <c r="F97" s="8">
        <v>44363</v>
      </c>
      <c r="G97" s="36" t="str">
        <f t="shared" ca="1" si="1"/>
        <v>pas de retard</v>
      </c>
      <c r="H97" s="1" t="s">
        <v>13</v>
      </c>
    </row>
    <row r="98" spans="1:8" x14ac:dyDescent="0.25">
      <c r="A98" s="43"/>
      <c r="B98" s="1" t="s">
        <v>8</v>
      </c>
      <c r="C98" s="19" t="s">
        <v>56</v>
      </c>
      <c r="D98" s="1" t="s">
        <v>12</v>
      </c>
      <c r="E98" s="27">
        <v>44166</v>
      </c>
      <c r="F98" s="8">
        <v>43711</v>
      </c>
      <c r="G98" s="36" t="str">
        <f t="shared" ca="1" si="1"/>
        <v>ok</v>
      </c>
      <c r="H98" s="1" t="s">
        <v>13</v>
      </c>
    </row>
    <row r="99" spans="1:8" x14ac:dyDescent="0.25">
      <c r="A99" s="43"/>
      <c r="B99" s="1" t="s">
        <v>18</v>
      </c>
      <c r="C99" s="19" t="s">
        <v>56</v>
      </c>
      <c r="D99" s="1" t="s">
        <v>10</v>
      </c>
      <c r="E99" s="27">
        <v>43921</v>
      </c>
      <c r="F99" s="8"/>
      <c r="G99" s="36" t="str">
        <f t="shared" ca="1" si="1"/>
        <v>ok</v>
      </c>
      <c r="H99" s="1"/>
    </row>
    <row r="100" spans="1:8" x14ac:dyDescent="0.25">
      <c r="A100" s="43"/>
      <c r="B100" s="24" t="s">
        <v>21</v>
      </c>
      <c r="C100" s="25" t="s">
        <v>56</v>
      </c>
      <c r="D100" s="24" t="s">
        <v>10</v>
      </c>
      <c r="E100" s="30">
        <v>44561</v>
      </c>
      <c r="F100" s="26"/>
      <c r="G100" s="36" t="str">
        <f t="shared" ca="1" si="1"/>
        <v>ok</v>
      </c>
      <c r="H100" s="24"/>
    </row>
    <row r="101" spans="1:8" ht="15.75" thickBot="1" x14ac:dyDescent="0.3">
      <c r="A101" s="44"/>
      <c r="B101" s="4" t="s">
        <v>18</v>
      </c>
      <c r="C101" s="20" t="s">
        <v>56</v>
      </c>
      <c r="D101" s="4" t="s">
        <v>10</v>
      </c>
      <c r="E101" s="31">
        <v>44196</v>
      </c>
      <c r="F101" s="9"/>
      <c r="G101" s="36" t="str">
        <f t="shared" ca="1" si="1"/>
        <v>ok</v>
      </c>
      <c r="H101" s="4"/>
    </row>
    <row r="102" spans="1:8" ht="15.75" thickTop="1" x14ac:dyDescent="0.25">
      <c r="A102" s="39" t="s">
        <v>58</v>
      </c>
      <c r="B102" s="17" t="s">
        <v>8</v>
      </c>
      <c r="C102" s="22" t="s">
        <v>59</v>
      </c>
      <c r="D102" s="17" t="s">
        <v>23</v>
      </c>
      <c r="E102" s="33">
        <v>44561</v>
      </c>
      <c r="F102" s="15"/>
      <c r="G102" s="36" t="str">
        <f t="shared" ca="1" si="1"/>
        <v>ok</v>
      </c>
      <c r="H102" s="14"/>
    </row>
    <row r="103" spans="1:8" x14ac:dyDescent="0.25">
      <c r="A103" s="40"/>
      <c r="B103" s="1" t="s">
        <v>8</v>
      </c>
      <c r="C103" s="23" t="s">
        <v>59</v>
      </c>
      <c r="D103" s="1" t="s">
        <v>23</v>
      </c>
      <c r="E103" s="27">
        <v>44561</v>
      </c>
      <c r="F103" s="16"/>
      <c r="G103" s="36" t="str">
        <f t="shared" ca="1" si="1"/>
        <v>ok</v>
      </c>
      <c r="H103" s="1"/>
    </row>
    <row r="104" spans="1:8" x14ac:dyDescent="0.25">
      <c r="A104" s="40"/>
      <c r="B104" s="1" t="s">
        <v>8</v>
      </c>
      <c r="C104" s="19" t="s">
        <v>60</v>
      </c>
      <c r="D104" s="1" t="s">
        <v>23</v>
      </c>
      <c r="E104" s="27">
        <v>44561</v>
      </c>
      <c r="F104" s="8"/>
      <c r="G104" s="36" t="str">
        <f t="shared" ca="1" si="1"/>
        <v>ok</v>
      </c>
      <c r="H104" s="1"/>
    </row>
    <row r="105" spans="1:8" ht="15.75" thickBot="1" x14ac:dyDescent="0.3">
      <c r="A105" s="41"/>
      <c r="B105" s="4" t="s">
        <v>8</v>
      </c>
      <c r="C105" s="20" t="s">
        <v>61</v>
      </c>
      <c r="D105" s="4" t="s">
        <v>10</v>
      </c>
      <c r="E105" s="27">
        <v>44561</v>
      </c>
      <c r="F105" s="9"/>
      <c r="G105" s="36" t="str">
        <f t="shared" ca="1" si="1"/>
        <v>ok</v>
      </c>
      <c r="H105" s="13"/>
    </row>
    <row r="106" spans="1:8" ht="15.75" thickTop="1" x14ac:dyDescent="0.25"/>
  </sheetData>
  <autoFilter ref="A1:H105"/>
  <mergeCells count="12">
    <mergeCell ref="A102:A105"/>
    <mergeCell ref="A89:A92"/>
    <mergeCell ref="A93:A101"/>
    <mergeCell ref="A2:A13"/>
    <mergeCell ref="A20:A59"/>
    <mergeCell ref="A76:A83"/>
    <mergeCell ref="A84:A88"/>
    <mergeCell ref="A60:A66"/>
    <mergeCell ref="A67:A70"/>
    <mergeCell ref="A71:A75"/>
    <mergeCell ref="A14:A16"/>
    <mergeCell ref="A17:A19"/>
  </mergeCells>
  <conditionalFormatting sqref="D1:D1048576">
    <cfRule type="containsText" dxfId="2" priority="1" operator="containsText" text="Clôturée">
      <formula>NOT(ISERROR(SEARCH("Clôturée",D1)))</formula>
    </cfRule>
    <cfRule type="containsText" dxfId="1" priority="2" operator="containsText" text="Non traitée">
      <formula>NOT(ISERROR(SEARCH("Non traitée",D1)))</formula>
    </cfRule>
    <cfRule type="containsText" dxfId="0" priority="3" operator="containsText" text="En cours">
      <formula>NOT(ISERROR(SEARCH("En cours",D1)))</formula>
    </cfRule>
  </conditionalFormatting>
  <pageMargins left="0.7" right="0.7" top="0.75" bottom="0.75" header="0.3" footer="0.3"/>
  <pageSetup paperSize="9" fitToWidth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C7E1BA6A7FB7B469192E93119CC0BEC" ma:contentTypeVersion="12" ma:contentTypeDescription="Crée un document." ma:contentTypeScope="" ma:versionID="4c24258f002f453d32763c61cefdf22a">
  <xsd:schema xmlns:xsd="http://www.w3.org/2001/XMLSchema" xmlns:xs="http://www.w3.org/2001/XMLSchema" xmlns:p="http://schemas.microsoft.com/office/2006/metadata/properties" xmlns:ns2="4ee2143f-f030-410a-a425-0cecf9237781" xmlns:ns3="d4a0f104-abe7-4c79-a9bd-5325249c3807" targetNamespace="http://schemas.microsoft.com/office/2006/metadata/properties" ma:root="true" ma:fieldsID="af87ae11ddb47672e1960fad9d2261f0" ns2:_="" ns3:_="">
    <xsd:import namespace="4ee2143f-f030-410a-a425-0cecf9237781"/>
    <xsd:import namespace="d4a0f104-abe7-4c79-a9bd-5325249c3807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ee2143f-f030-410a-a425-0cecf923778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4a0f104-abe7-4c79-a9bd-5325249c3807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A971DE1-D2A8-49E3-B190-98969588B2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ee2143f-f030-410a-a425-0cecf9237781"/>
    <ds:schemaRef ds:uri="d4a0f104-abe7-4c79-a9bd-5325249c380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EE6BDE1-71A3-4BB3-9321-227986C33B1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16343ED-E626-4403-A464-6CDECE60CCE9}">
  <ds:schemaRefs>
    <ds:schemaRef ds:uri="http://purl.org/dc/elements/1.1/"/>
    <ds:schemaRef ds:uri="http://schemas.microsoft.com/office/2006/metadata/properties"/>
    <ds:schemaRef ds:uri="d4a0f104-abe7-4c79-a9bd-5325249c3807"/>
    <ds:schemaRef ds:uri="4ee2143f-f030-410a-a425-0cecf9237781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>Ortec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Oceane ESTELLE</dc:creator>
  <cp:keywords/>
  <dc:description/>
  <cp:lastModifiedBy>Oceane ESTELLE</cp:lastModifiedBy>
  <cp:revision/>
  <dcterms:created xsi:type="dcterms:W3CDTF">2021-06-04T07:08:11Z</dcterms:created>
  <dcterms:modified xsi:type="dcterms:W3CDTF">2021-10-26T15:15:43Z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0x0101006C7E1BA6A7FB7B469192E93119CC0BEC</vt:lpwstr>
  </property>
</Properties>
</file>